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4240" windowHeight="12060" activeTab="3"/>
  </bookViews>
  <sheets>
    <sheet name="死因對照表" sheetId="96" r:id="rId1"/>
    <sheet name="癌症對照表" sheetId="97" r:id="rId2"/>
    <sheet name="目錄" sheetId="120" r:id="rId3"/>
    <sheet name="Table of contents" sheetId="121" r:id="rId4"/>
    <sheet name="1" sheetId="122" r:id="rId5"/>
    <sheet name="1(1)" sheetId="123" r:id="rId6"/>
    <sheet name="2" sheetId="124" r:id="rId7"/>
    <sheet name="2(1)" sheetId="125" r:id="rId8"/>
    <sheet name="3" sheetId="126" r:id="rId9"/>
    <sheet name="3(1)" sheetId="127" r:id="rId10"/>
    <sheet name="4" sheetId="128" r:id="rId11"/>
    <sheet name="5" sheetId="129" r:id="rId12"/>
    <sheet name="6" sheetId="130" r:id="rId13"/>
    <sheet name="6(1)" sheetId="131" r:id="rId14"/>
    <sheet name="7" sheetId="132" r:id="rId15"/>
    <sheet name="7(1)" sheetId="133" r:id="rId16"/>
    <sheet name="8" sheetId="134" r:id="rId17"/>
    <sheet name="8(1)" sheetId="135" r:id="rId18"/>
    <sheet name="9" sheetId="136" r:id="rId19"/>
    <sheet name="10" sheetId="137" r:id="rId20"/>
    <sheet name="11" sheetId="138" r:id="rId21"/>
    <sheet name="12" sheetId="139" r:id="rId22"/>
    <sheet name="13" sheetId="140" r:id="rId23"/>
    <sheet name="14" sheetId="141" r:id="rId24"/>
    <sheet name="15" sheetId="142" r:id="rId25"/>
    <sheet name="16" sheetId="143" r:id="rId26"/>
    <sheet name="17" sheetId="144" r:id="rId27"/>
    <sheet name="18" sheetId="145" r:id="rId28"/>
    <sheet name="19" sheetId="146" r:id="rId29"/>
    <sheet name="20" sheetId="147" r:id="rId30"/>
    <sheet name="21" sheetId="148" r:id="rId31"/>
    <sheet name="22" sheetId="149" r:id="rId32"/>
    <sheet name="23" sheetId="150" r:id="rId33"/>
    <sheet name="24" sheetId="151" r:id="rId34"/>
    <sheet name="25" sheetId="152" r:id="rId35"/>
    <sheet name="26" sheetId="153" r:id="rId36"/>
    <sheet name="27" sheetId="154" r:id="rId37"/>
    <sheet name="28" sheetId="155" r:id="rId38"/>
    <sheet name="29" sheetId="156" r:id="rId39"/>
    <sheet name="30" sheetId="157" r:id="rId40"/>
    <sheet name="31" sheetId="158" r:id="rId41"/>
    <sheet name="32" sheetId="159" r:id="rId42"/>
    <sheet name="33" sheetId="160" r:id="rId43"/>
    <sheet name="34" sheetId="161" r:id="rId44"/>
    <sheet name="35" sheetId="162" r:id="rId45"/>
    <sheet name="36" sheetId="163" r:id="rId46"/>
    <sheet name="37" sheetId="164" r:id="rId47"/>
    <sheet name="38" sheetId="165" r:id="rId48"/>
    <sheet name="39" sheetId="166" r:id="rId49"/>
    <sheet name="40" sheetId="167" r:id="rId50"/>
    <sheet name="41" sheetId="168" r:id="rId51"/>
    <sheet name="42" sheetId="169" r:id="rId52"/>
    <sheet name="43" sheetId="170" r:id="rId53"/>
    <sheet name="44" sheetId="171" r:id="rId54"/>
    <sheet name="45" sheetId="172" r:id="rId55"/>
    <sheet name="46" sheetId="173" r:id="rId56"/>
    <sheet name="47" sheetId="174" r:id="rId57"/>
    <sheet name="48" sheetId="175" r:id="rId58"/>
    <sheet name="49" sheetId="176" r:id="rId59"/>
    <sheet name="50" sheetId="177" r:id="rId60"/>
    <sheet name="51" sheetId="178" r:id="rId61"/>
    <sheet name="52" sheetId="179" r:id="rId62"/>
    <sheet name="53" sheetId="180" r:id="rId63"/>
    <sheet name="54" sheetId="181" r:id="rId64"/>
    <sheet name="55" sheetId="182" r:id="rId65"/>
    <sheet name="56" sheetId="183" r:id="rId66"/>
    <sheet name="57" sheetId="184" r:id="rId67"/>
    <sheet name="58" sheetId="185" r:id="rId68"/>
    <sheet name="59" sheetId="186" r:id="rId69"/>
    <sheet name="60" sheetId="187" r:id="rId70"/>
    <sheet name="61" sheetId="188" r:id="rId71"/>
  </sheets>
  <externalReferences>
    <externalReference r:id="rId72"/>
  </externalReferences>
  <definedNames>
    <definedName name="_xlnm.Print_Area" localSheetId="4">'1'!$A$1:$AW$42</definedName>
    <definedName name="_xlnm.Print_Area" localSheetId="5">'1(1)'!$A$1:$CF$44</definedName>
    <definedName name="_xlnm.Print_Area" localSheetId="19">'10'!$A$1:$AP$40</definedName>
    <definedName name="_xlnm.Print_Area" localSheetId="20">'11'!$A$1:$M$40</definedName>
    <definedName name="_xlnm.Print_Area" localSheetId="21">'12'!$A$1:$S$44</definedName>
    <definedName name="_xlnm.Print_Area" localSheetId="22">'13'!$A$1:$W$42</definedName>
    <definedName name="_xlnm.Print_Area" localSheetId="23">'14'!$A$1:$BC$29</definedName>
    <definedName name="_xlnm.Print_Area" localSheetId="24">'15'!$A$1:$BC$29</definedName>
    <definedName name="_xlnm.Print_Area" localSheetId="25">'16'!$A$1:$BC$29</definedName>
    <definedName name="_xlnm.Print_Area" localSheetId="26">'17'!$A$1:$BC$29</definedName>
    <definedName name="_xlnm.Print_Area" localSheetId="27">'18'!$A$1:$BC$26</definedName>
    <definedName name="_xlnm.Print_Area" localSheetId="28">'19'!$A$1:$BC$29</definedName>
    <definedName name="_xlnm.Print_Area" localSheetId="6">'2'!$A$1:$AW$40</definedName>
    <definedName name="_xlnm.Print_Area" localSheetId="7">'2(1)'!$A$1:$CF$44</definedName>
    <definedName name="_xlnm.Print_Area" localSheetId="29">'20'!$A$1:$BC$29</definedName>
    <definedName name="_xlnm.Print_Area" localSheetId="30">'21'!$A$1:$BC$29</definedName>
    <definedName name="_xlnm.Print_Area" localSheetId="31">'22'!$A$1:$BC$26</definedName>
    <definedName name="_xlnm.Print_Area" localSheetId="32">'23'!$A$1:$BC$29</definedName>
    <definedName name="_xlnm.Print_Area" localSheetId="33">'24'!$A$1:$BC$29</definedName>
    <definedName name="_xlnm.Print_Area" localSheetId="34">'25'!$A$1:$BC$29</definedName>
    <definedName name="_xlnm.Print_Area" localSheetId="35">'26'!$A$1:$BC$29</definedName>
    <definedName name="_xlnm.Print_Area" localSheetId="36">'27'!$A$1:$BC$29</definedName>
    <definedName name="_xlnm.Print_Area" localSheetId="37">'28'!$A$1:$BC$29</definedName>
    <definedName name="_xlnm.Print_Area" localSheetId="38">'29'!$A$1:$BC$29</definedName>
    <definedName name="_xlnm.Print_Area" localSheetId="8">'3'!$A$1:$AW$41</definedName>
    <definedName name="_xlnm.Print_Area" localSheetId="9">'3(1)'!$A$1:$CF$44</definedName>
    <definedName name="_xlnm.Print_Area" localSheetId="39">'30'!$A$1:$BC$29</definedName>
    <definedName name="_xlnm.Print_Area" localSheetId="40">'31'!$A$1:$BC$29</definedName>
    <definedName name="_xlnm.Print_Area" localSheetId="41">'32'!$A$1:$BC$29</definedName>
    <definedName name="_xlnm.Print_Area" localSheetId="42">'33'!$A$1:$BC$29</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'4'!$A$1:$AP$40</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'46'!$A$1:$AM$18</definedName>
    <definedName name="_xlnm.Print_Area" localSheetId="56">'47'!$A$1:$N$25</definedName>
    <definedName name="_xlnm.Print_Area" localSheetId="57">'48'!$A$1:$AW$16</definedName>
    <definedName name="_xlnm.Print_Area" localSheetId="58">'49'!$A$1:$L$31</definedName>
    <definedName name="_xlnm.Print_Area" localSheetId="11">'5'!$A$1:$AP$40</definedName>
    <definedName name="_xlnm.Print_Area" localSheetId="59">'50'!$A$1:$I$20</definedName>
    <definedName name="_xlnm.Print_Area" localSheetId="60">'51'!$A$1:$AX$48</definedName>
    <definedName name="_xlnm.Print_Area" localSheetId="61">'52'!$A$1:$AX$47</definedName>
    <definedName name="_xlnm.Print_Area" localSheetId="62">'53'!$A$1:$Z$48</definedName>
    <definedName name="_xlnm.Print_Area" localSheetId="63">'54'!$A$1:$BC$27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'6(1)'!$A$1:$CR$46</definedName>
    <definedName name="_xlnm.Print_Area" localSheetId="69">'60'!$A$1:$L$20</definedName>
    <definedName name="_xlnm.Print_Area" localSheetId="70">'61'!$A$1:$L$23</definedName>
    <definedName name="_xlnm.Print_Area" localSheetId="14">'7'!$A$1:$AW$41</definedName>
    <definedName name="_xlnm.Print_Area" localSheetId="15">'7(1)'!$A$1:$CF$42</definedName>
    <definedName name="_xlnm.Print_Area" localSheetId="16">'8'!$A$1:$AW$44</definedName>
    <definedName name="_xlnm.Print_Area" localSheetId="17">'8(1)'!$A$1:$CF$44</definedName>
    <definedName name="_xlnm.Print_Area" localSheetId="18">'9'!$A$1:$AP$40</definedName>
    <definedName name="_xlnm.Print_Area" localSheetId="3">'Table of contents'!$A$1:$B$64</definedName>
    <definedName name="_xlnm.Print_Area" localSheetId="2">目錄!$A$1:$A$66</definedName>
    <definedName name="_xlnm.Print_Area" localSheetId="0">死因對照表!$A$1:$B$41</definedName>
    <definedName name="_xlnm.Print_Area" localSheetId="1">癌症對照表!$A$1:$C$35</definedName>
    <definedName name="Print_Area_MI">[1]表!$A$1:$R$28</definedName>
  </definedNames>
  <calcPr calcId="152511"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S4" i="160" l="1"/>
  <c r="Z4" i="160"/>
  <c r="AU1" i="160"/>
  <c r="AK1" i="160"/>
  <c r="AB1" i="160"/>
  <c r="R1" i="160"/>
  <c r="AT4" i="159"/>
  <c r="Z4" i="159"/>
  <c r="AS4" i="159" s="1"/>
  <c r="AU1" i="159"/>
  <c r="AK1" i="159"/>
  <c r="AB1" i="159"/>
  <c r="R1" i="159"/>
  <c r="Z4" i="158"/>
  <c r="AS4" i="158" s="1"/>
  <c r="AU1" i="158"/>
  <c r="AK1" i="158"/>
  <c r="AB1" i="158"/>
  <c r="R1" i="158"/>
  <c r="AU1" i="157"/>
  <c r="AK1" i="157"/>
  <c r="AB1" i="157"/>
  <c r="R1" i="157"/>
  <c r="AU1" i="156"/>
  <c r="AK1" i="156"/>
  <c r="AB1" i="156"/>
  <c r="R1" i="156"/>
  <c r="AU1" i="155"/>
  <c r="AK1" i="155"/>
  <c r="AB1" i="155"/>
  <c r="R1" i="155"/>
  <c r="AU1" i="154"/>
  <c r="AK1" i="154"/>
  <c r="AB1" i="154"/>
  <c r="R1" i="154"/>
  <c r="AU1" i="153"/>
  <c r="AK1" i="153"/>
  <c r="AB1" i="153"/>
  <c r="R1" i="153"/>
  <c r="AU1" i="152"/>
  <c r="AK1" i="152"/>
  <c r="AB1" i="152"/>
  <c r="R1" i="152"/>
  <c r="AT1" i="151"/>
  <c r="AK1" i="151"/>
  <c r="AB1" i="151"/>
  <c r="R1" i="151"/>
  <c r="AU1" i="150"/>
  <c r="AK1" i="150"/>
  <c r="AB1" i="150"/>
  <c r="R1" i="150"/>
  <c r="AU1" i="149"/>
  <c r="AK1" i="149"/>
  <c r="AB1" i="149"/>
  <c r="R1" i="149"/>
  <c r="AU1" i="148"/>
  <c r="AK1" i="148"/>
  <c r="AB1" i="148"/>
  <c r="R1" i="148"/>
  <c r="AT1" i="147"/>
  <c r="AS1" i="147"/>
  <c r="AB1" i="147"/>
  <c r="Z1" i="147"/>
  <c r="AU1" i="146"/>
  <c r="AK1" i="146"/>
  <c r="AB1" i="146"/>
  <c r="R1" i="146"/>
  <c r="AT1" i="145"/>
  <c r="AS1" i="145"/>
  <c r="AB1" i="145"/>
  <c r="Z1" i="145"/>
  <c r="AT1" i="144"/>
  <c r="AS1" i="144"/>
  <c r="AB1" i="144"/>
  <c r="Z1" i="144"/>
  <c r="AU1" i="143"/>
  <c r="AS1" i="143"/>
  <c r="AB1" i="143"/>
  <c r="Z1" i="143"/>
  <c r="AT1" i="142"/>
  <c r="AS1" i="142"/>
  <c r="AB1" i="142"/>
  <c r="Z1" i="142"/>
  <c r="Z2" i="141"/>
  <c r="AT2" i="141" s="1"/>
  <c r="AT1" i="141"/>
  <c r="AS1" i="141"/>
  <c r="AB1" i="141"/>
  <c r="Z1" i="141"/>
  <c r="E42" i="140"/>
</calcChain>
</file>

<file path=xl/sharedStrings.xml><?xml version="1.0" encoding="utf-8"?>
<sst xmlns="http://schemas.openxmlformats.org/spreadsheetml/2006/main" count="19550" uniqueCount="3392">
  <si>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</si>
  <si>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</si>
  <si>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</si>
  <si>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</si>
  <si>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</si>
  <si>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</si>
  <si>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</si>
  <si>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</si>
  <si>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</si>
  <si>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</si>
  <si>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</si>
  <si>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</si>
  <si>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</si>
  <si>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</si>
  <si>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</si>
  <si>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</si>
  <si>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</si>
  <si>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</si>
  <si>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</si>
  <si>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</si>
  <si>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</si>
  <si>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</si>
  <si>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</si>
  <si>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</si>
  <si>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</si>
  <si>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</si>
  <si>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</si>
  <si>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</si>
  <si>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phoneticPr fontId="21" type="noConversion"/>
  </si>
  <si>
    <t>17</t>
  </si>
  <si>
    <t>44</t>
  </si>
  <si>
    <t>16</t>
  </si>
  <si>
    <t>45</t>
  </si>
  <si>
    <t>038</t>
  </si>
  <si>
    <t>15</t>
  </si>
  <si>
    <t>341</t>
  </si>
  <si>
    <t>14</t>
  </si>
  <si>
    <t>14</t>
    <phoneticPr fontId="21" type="noConversion"/>
  </si>
  <si>
    <t>02</t>
  </si>
  <si>
    <t>13</t>
  </si>
  <si>
    <t>323</t>
  </si>
  <si>
    <t>12</t>
  </si>
  <si>
    <t>E54</t>
  </si>
  <si>
    <t>181</t>
  </si>
  <si>
    <t>12</t>
    <phoneticPr fontId="21" type="noConversion"/>
  </si>
  <si>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</si>
  <si>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</si>
  <si>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</si>
  <si>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</si>
  <si>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</si>
  <si>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</si>
  <si>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</si>
  <si>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</si>
  <si>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</si>
  <si>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</si>
  <si>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</si>
  <si>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</si>
  <si>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</si>
  <si>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</si>
  <si>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</si>
  <si>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</si>
  <si>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</si>
  <si>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</si>
  <si>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</si>
  <si>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</si>
  <si>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</si>
  <si>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</si>
  <si>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</si>
  <si>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</si>
  <si>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</si>
  <si>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</si>
  <si>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</si>
  <si>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</si>
  <si>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</si>
  <si>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</si>
  <si>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</si>
  <si>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</si>
  <si>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</si>
  <si>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</si>
  <si>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</si>
  <si>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</si>
  <si>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</si>
  <si>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</si>
  <si>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</si>
  <si>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</si>
  <si>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</si>
  <si>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</si>
  <si>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</si>
  <si>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</si>
  <si>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</si>
  <si>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</si>
  <si>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</si>
  <si>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</si>
  <si>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</si>
  <si>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</si>
  <si>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</si>
  <si>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</si>
  <si>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</si>
  <si>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</si>
  <si>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</si>
  <si>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</si>
  <si>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</si>
  <si>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</si>
  <si>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</si>
  <si>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</si>
  <si>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</si>
  <si>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</si>
  <si>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</si>
  <si>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</si>
  <si>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</si>
  <si>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</si>
  <si>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</si>
  <si>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</si>
  <si>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</si>
  <si>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</si>
  <si>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</si>
  <si>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</si>
  <si>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</si>
  <si>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</si>
  <si>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</si>
  <si>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</si>
  <si>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</si>
  <si>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</si>
  <si>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</si>
  <si>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</si>
  <si>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</si>
  <si>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</si>
  <si>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</si>
  <si>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</si>
  <si>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</si>
  <si>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</si>
  <si>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</si>
  <si>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</si>
  <si>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</si>
  <si>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</si>
  <si>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</si>
  <si>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</si>
  <si>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</si>
  <si>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</si>
  <si>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</si>
  <si>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</si>
  <si>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</si>
  <si>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</si>
  <si>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</si>
  <si>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</si>
  <si>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</si>
  <si>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</si>
  <si>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</si>
  <si>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</si>
  <si>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</si>
  <si>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</si>
  <si>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</si>
  <si>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</si>
  <si>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</si>
  <si>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</si>
  <si>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</si>
  <si>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</si>
  <si>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</si>
  <si>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</si>
  <si>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</si>
  <si>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</si>
  <si>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</si>
  <si>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</si>
  <si>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</si>
  <si>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</si>
  <si>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</si>
  <si>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</si>
  <si>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</si>
  <si>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</si>
  <si>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</si>
  <si>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</si>
  <si>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</si>
  <si>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</si>
  <si>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</si>
  <si>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</si>
  <si>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</si>
  <si>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</si>
  <si>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</si>
  <si>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</si>
  <si>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</si>
  <si>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</si>
  <si>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</si>
  <si>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</si>
  <si>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</si>
  <si>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</si>
  <si>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</si>
  <si>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</si>
  <si>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</si>
  <si>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</si>
  <si>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</si>
  <si>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</si>
  <si>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</si>
  <si>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</si>
  <si>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</si>
  <si>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</si>
  <si>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</si>
  <si>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</si>
  <si>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</si>
  <si>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</si>
  <si>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</si>
  <si>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</si>
  <si>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</si>
  <si>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</si>
  <si>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</si>
  <si>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</si>
  <si>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</si>
  <si>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</si>
  <si>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</si>
  <si>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</si>
  <si>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</si>
  <si>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</si>
  <si>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</si>
  <si>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</si>
  <si>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</si>
  <si>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</si>
  <si>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</si>
  <si>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</si>
  <si>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</si>
  <si>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</si>
  <si>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</si>
  <si>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</si>
  <si>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</si>
  <si>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</si>
  <si>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</si>
  <si>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</si>
  <si>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</si>
  <si>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</si>
  <si>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</si>
  <si>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</si>
  <si>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</si>
  <si>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</si>
  <si>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</si>
  <si>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</si>
  <si>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</si>
  <si>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</si>
  <si>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</si>
  <si>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</si>
  <si>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</si>
  <si>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</si>
  <si>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</si>
  <si>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</si>
  <si>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</si>
  <si>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</si>
  <si>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</si>
  <si>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</si>
  <si>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</si>
  <si>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</si>
  <si>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</si>
  <si>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</si>
  <si>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</si>
  <si>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</si>
  <si>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</si>
  <si>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</si>
  <si>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</si>
  <si>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</si>
  <si>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</si>
  <si>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</si>
  <si>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</si>
  <si>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</si>
  <si>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</si>
  <si>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</si>
  <si>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</si>
  <si>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</si>
  <si>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</si>
  <si>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</si>
  <si>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</si>
  <si>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</si>
  <si>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</si>
  <si>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</si>
  <si>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</si>
  <si>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</si>
  <si>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</si>
  <si>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</si>
  <si>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</si>
  <si>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</si>
  <si>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</si>
  <si>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</si>
  <si>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</si>
  <si>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</si>
  <si>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</si>
  <si>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</si>
  <si>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</si>
  <si>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</si>
  <si>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</si>
  <si>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</si>
  <si>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</si>
  <si>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</si>
  <si>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</si>
  <si>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</si>
  <si>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</si>
  <si>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</si>
  <si>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</si>
  <si>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</si>
  <si>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</si>
  <si>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</si>
  <si>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</si>
  <si>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</si>
  <si>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</si>
  <si>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</si>
  <si>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</si>
  <si>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</si>
  <si>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</si>
  <si>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</si>
  <si>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</si>
  <si>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</si>
  <si>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</si>
  <si>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</si>
  <si>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</si>
  <si>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</si>
  <si>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</si>
  <si>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</si>
  <si>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</si>
  <si>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</si>
  <si>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</si>
  <si>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</si>
  <si>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</si>
  <si>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</si>
  <si>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</si>
  <si>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</si>
  <si>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</si>
  <si>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</si>
  <si>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</si>
  <si>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</si>
  <si>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</si>
  <si>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</si>
  <si>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</si>
  <si>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</si>
  <si>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</si>
  <si>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</si>
  <si>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</si>
  <si>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</si>
  <si>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</si>
  <si>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</si>
  <si>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</si>
  <si>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</si>
  <si>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</si>
  <si>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</si>
  <si>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</si>
  <si>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</si>
  <si>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</si>
  <si>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</si>
  <si>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</si>
  <si>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</si>
  <si>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</si>
  <si>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</si>
  <si>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</si>
  <si>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</si>
  <si>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</si>
  <si>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</si>
  <si>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</si>
  <si>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</si>
  <si>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</si>
  <si>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</si>
  <si>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</si>
  <si>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</si>
  <si>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</si>
  <si>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</si>
  <si>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</si>
  <si>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</si>
  <si>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</si>
  <si>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</si>
  <si>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</si>
  <si>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</si>
  <si>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</si>
  <si>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</si>
  <si>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</si>
  <si>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</si>
  <si>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</si>
  <si>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</si>
  <si>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</si>
  <si>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</si>
  <si>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</si>
  <si>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</si>
  <si>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</si>
  <si>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</si>
  <si>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</si>
  <si>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</si>
  <si>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</si>
  <si>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</si>
  <si>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</si>
  <si>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</si>
  <si>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</si>
  <si>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</si>
  <si>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</si>
  <si>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</si>
  <si>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</si>
  <si>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</si>
  <si>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</si>
  <si>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</si>
  <si>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</si>
  <si>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</si>
  <si>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</si>
  <si>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</si>
  <si>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</si>
  <si>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</si>
  <si>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</si>
  <si>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</si>
  <si>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</si>
  <si>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</si>
  <si>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</si>
  <si>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</si>
  <si>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</si>
  <si>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</si>
  <si>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血管性及未明示之癡呆症
</t>
    </r>
    <r>
      <rPr>
        <sz val="14"/>
        <rFont val="Times New Roman"/>
        <family val="1"/>
      </rPr>
      <t>Vascular and unspecified dementia</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</si>
  <si>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</si>
  <si>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</si>
  <si>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</si>
  <si>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</si>
  <si>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</si>
  <si>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</si>
  <si>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</si>
  <si>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</si>
  <si>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</si>
  <si>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</si>
  <si>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</si>
  <si>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</si>
  <si>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</si>
  <si>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</si>
  <si>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</si>
  <si>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</si>
  <si>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</si>
  <si>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</si>
  <si>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</si>
  <si>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</si>
  <si>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</si>
  <si>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</si>
  <si>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表14 歷年惡性腫瘤死亡人數</t>
  </si>
  <si>
    <t>、死亡率 － 按5歲年齡組分</t>
  </si>
  <si>
    <t>民國70年</t>
  </si>
  <si>
    <t>死亡人數</t>
  </si>
  <si>
    <t>死亡率</t>
  </si>
  <si>
    <t>5 - 9</t>
  </si>
  <si>
    <t>10 - 14</t>
  </si>
  <si>
    <t>15 - 19</t>
  </si>
  <si>
    <t>20 - 24</t>
  </si>
  <si>
    <t>25 - 29</t>
  </si>
  <si>
    <t>30 - 34</t>
  </si>
  <si>
    <t>35 - 39</t>
  </si>
  <si>
    <t>40 - 44</t>
  </si>
  <si>
    <t>45 - 49</t>
  </si>
  <si>
    <t>50 - 54</t>
  </si>
  <si>
    <t>55 - 59</t>
  </si>
  <si>
    <t>60 - 64</t>
  </si>
  <si>
    <t>65 - 69</t>
  </si>
  <si>
    <t>70 - 74</t>
  </si>
  <si>
    <t>75 - 79</t>
  </si>
  <si>
    <t>80 - 84</t>
  </si>
  <si>
    <t>表15 歷年心臟疾病(高血壓性疾病除外)</t>
  </si>
  <si>
    <t xml:space="preserve"> 死亡人數、死亡率 － 按5歲年齡組分</t>
  </si>
  <si>
    <t>人數、死亡率 － 按5歲年齡組分</t>
  </si>
  <si>
    <t>-</t>
  </si>
  <si>
    <t>表18 歷年事故傷害死亡人數</t>
  </si>
  <si>
    <t>死亡率 － 按5歲年齡組分</t>
  </si>
  <si>
    <t>表20 歷年慢性肝病及肝硬化</t>
  </si>
  <si>
    <t>表21 歷年腎炎、腎病症候群</t>
  </si>
  <si>
    <t>及腎病變死亡人數、死亡率 － 按5歲年齡組分</t>
  </si>
  <si>
    <t>表22 歷年蓄意自我傷害(自殺)</t>
  </si>
  <si>
    <t>死亡人數、死亡率 － 按5歲年齡組分</t>
  </si>
  <si>
    <t>亡人數、死亡率 －按5歲年齡組分</t>
  </si>
  <si>
    <t>表24 歷年氣管、支氣管和肺癌</t>
  </si>
  <si>
    <t xml:space="preserve">表25 歷年肝和肝內膽管癌 </t>
  </si>
  <si>
    <t>數、死亡率 － 按5歲年齡組分</t>
  </si>
  <si>
    <t xml:space="preserve">表30 歷年前列腺(攝護腺)癌 </t>
  </si>
  <si>
    <t>表31 歷年子宮頸及部位未明示子宮癌</t>
  </si>
  <si>
    <t>25-29</t>
    <phoneticPr fontId="16" type="noConversion"/>
  </si>
  <si>
    <t xml:space="preserve">   65+</t>
  </si>
  <si>
    <t>、死亡率－按特定年齡組及性別分(續1)</t>
  </si>
  <si>
    <t>、死亡率－按特定年齡組及性別分(續2)</t>
  </si>
  <si>
    <t>單位：人</t>
  </si>
  <si>
    <t>表55 事故傷害死亡人數、</t>
  </si>
  <si>
    <t>表56 事故傷害死亡</t>
  </si>
  <si>
    <t>表57 事故傷害死亡人數</t>
  </si>
  <si>
    <t>民國</t>
  </si>
  <si>
    <t>G00, G03</t>
  </si>
  <si>
    <t>J20-J21</t>
  </si>
  <si>
    <t>R95</t>
  </si>
  <si>
    <t>單位:人</t>
  </si>
  <si>
    <t>C56</t>
  </si>
  <si>
    <t>I70</t>
  </si>
  <si>
    <t>O00-O99</t>
  </si>
  <si>
    <t>總計</t>
    <phoneticPr fontId="16" type="noConversion"/>
  </si>
  <si>
    <r>
      <rPr>
        <b/>
        <sz val="12"/>
        <rFont val="微軟正黑體"/>
        <family val="2"/>
        <charset val="136"/>
      </rPr>
      <t>中文名稱</t>
    </r>
    <phoneticPr fontId="16" type="noConversion"/>
  </si>
  <si>
    <t>ICD10</t>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</si>
  <si>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</si>
  <si>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</si>
  <si>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</si>
  <si>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</si>
  <si>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</si>
  <si>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</si>
  <si>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</si>
  <si>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</si>
  <si>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</si>
  <si>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</si>
  <si>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</si>
  <si>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</si>
  <si>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</si>
  <si>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</si>
  <si>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</si>
  <si>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</si>
  <si>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</si>
  <si>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</si>
  <si>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</si>
  <si>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</si>
  <si>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</si>
  <si>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</si>
  <si>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</si>
  <si>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</si>
  <si>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</si>
  <si>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</si>
  <si>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</si>
  <si>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</si>
  <si>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</si>
  <si>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</si>
  <si>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</si>
  <si>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</si>
  <si>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</si>
  <si>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</si>
  <si>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</si>
  <si>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</si>
  <si>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</si>
  <si>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</si>
  <si>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</si>
  <si>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</si>
  <si>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</si>
  <si>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t>ICD10</t>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</si>
  <si>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</si>
  <si>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</si>
  <si>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</si>
  <si>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</si>
  <si>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</si>
  <si>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</si>
  <si>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</si>
  <si>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</si>
  <si>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</si>
  <si>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</si>
  <si>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</si>
  <si>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</si>
  <si>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</si>
  <si>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</si>
  <si>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</si>
  <si>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</si>
  <si>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</si>
  <si>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</si>
  <si>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</si>
  <si>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</si>
  <si>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</si>
  <si>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</si>
  <si>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</si>
  <si>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</si>
  <si>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</si>
  <si>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</si>
  <si>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t>C64-C65</t>
  </si>
  <si>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</si>
  <si>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</si>
  <si>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</si>
  <si>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</si>
  <si>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</si>
  <si>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</si>
  <si>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</si>
  <si>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</si>
  <si>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</si>
  <si>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</si>
  <si>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</si>
  <si>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單位:每十萬男性人口</t>
  </si>
  <si>
    <t>單位:每十萬人口</t>
  </si>
  <si>
    <t>單位:每十萬女性人口</t>
  </si>
  <si>
    <t>Unit:0/0000</t>
  </si>
  <si>
    <t xml:space="preserve">Unit:Persons </t>
  </si>
  <si>
    <t>單位:人、每十萬人口</t>
  </si>
  <si>
    <t xml:space="preserve">單位：人，每十萬人口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</si>
  <si>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</si>
  <si>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</si>
  <si>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</si>
  <si>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</si>
  <si>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</si>
  <si>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</si>
  <si>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</si>
  <si>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</si>
  <si>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</si>
  <si>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</si>
  <si>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</si>
  <si>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</si>
  <si>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</si>
  <si>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</si>
  <si>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</si>
  <si>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</si>
  <si>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</si>
  <si>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</si>
  <si>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</si>
  <si>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</si>
  <si>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</si>
  <si>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</si>
  <si>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</si>
  <si>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</si>
  <si>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</si>
  <si>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</si>
  <si>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</si>
  <si>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民國93年
2004</t>
    <phoneticPr fontId="9" type="noConversion"/>
  </si>
  <si>
    <t xml:space="preserve">Table 15 No. of Deaths and Crude </t>
  </si>
  <si>
    <t xml:space="preserve">Table 16 No. of Deaths and Crude </t>
  </si>
  <si>
    <t xml:space="preserve">Table 30 No. of Deaths and Crude Death </t>
  </si>
  <si>
    <t>Rates for Prostate Cancer by Age Group</t>
  </si>
  <si>
    <t xml:space="preserve">Table 29 No. of Deaths and Crude Death </t>
  </si>
  <si>
    <t>Rates for Oral Cavity Cancer by Age Group</t>
  </si>
  <si>
    <t xml:space="preserve">Table 28 No. of Deaths and Crude Death </t>
  </si>
  <si>
    <t>Rates for Stomach Cancer by Age Group</t>
  </si>
  <si>
    <t xml:space="preserve">Table 27 No. of Deaths and Crude Death </t>
  </si>
  <si>
    <t>Rates for Females Breast Cancer by Age Group</t>
  </si>
  <si>
    <t xml:space="preserve">Table 26 No. of Deaths and Crude Death </t>
  </si>
  <si>
    <t>Rates for Colon and Rectum Cancer by Age Group</t>
  </si>
  <si>
    <t xml:space="preserve">Table 25 No. of Deaths and Crude Death Rates for Liver </t>
  </si>
  <si>
    <t xml:space="preserve">Table 24 No. of Deaths and Crude Death Rates </t>
  </si>
  <si>
    <t>for Trachea, Bronchus, and Lung Cancer by Age Group</t>
  </si>
  <si>
    <t xml:space="preserve">Table 23 No. of Deaths and Crude Death </t>
  </si>
  <si>
    <t>Rates for Hypertensive Disease by Age Group</t>
  </si>
  <si>
    <t xml:space="preserve">Table 22 No. of Deaths and Crude Death Rates for Intentional </t>
  </si>
  <si>
    <t>Self-Harm (Suicide) by Age Group</t>
  </si>
  <si>
    <t xml:space="preserve">Table 21 No. of Deaths and Crude Death Rates for Nephritis, </t>
  </si>
  <si>
    <t>Nephritic Syndrome and Nephrosis by Age Group</t>
  </si>
  <si>
    <t xml:space="preserve">Table 20 No. of Deaths and Crude Death Rates </t>
  </si>
  <si>
    <t>for Chronic Liver Disease and Cirrhosis by Age Group</t>
  </si>
  <si>
    <t xml:space="preserve">Table 19 No. of Deaths and Crude </t>
  </si>
  <si>
    <t>Death Rates for Pneumonia by Age Group</t>
  </si>
  <si>
    <t xml:space="preserve">Table 18 No. of Deaths and Crude </t>
  </si>
  <si>
    <t>Death Rates for Accidents and Adverse Effects by Age Group</t>
  </si>
  <si>
    <t xml:space="preserve">Table 17 No. of Deaths and Crude </t>
  </si>
  <si>
    <t>Death Rates for Diabetes Mellitus by Age Group</t>
  </si>
  <si>
    <t>and Uterus, Part Unspecified Cancer by Age Group</t>
  </si>
  <si>
    <t xml:space="preserve">Table 32 No. of Deaths and Crude Death </t>
  </si>
  <si>
    <t>Rates for Oesophagus Cancer by Age Group</t>
  </si>
  <si>
    <t xml:space="preserve">Table 33 No. of Deaths and Crude </t>
  </si>
  <si>
    <t>Death Rates for Pancreas Cancer by Age Group</t>
  </si>
  <si>
    <t xml:space="preserve">Unit：Persons </t>
  </si>
  <si>
    <r>
      <t>Unit</t>
    </r>
    <r>
      <rPr>
        <sz val="10"/>
        <rFont val="細明體"/>
        <family val="3"/>
        <charset val="136"/>
      </rPr>
      <t>：</t>
    </r>
    <r>
      <rPr>
        <sz val="10"/>
        <rFont val="Times New Roman"/>
        <family val="1"/>
      </rPr>
      <t xml:space="preserve">Persons </t>
    </r>
  </si>
  <si>
    <t>Total</t>
  </si>
  <si>
    <r>
      <t xml:space="preserve">其     他
</t>
    </r>
    <r>
      <rPr>
        <sz val="10"/>
        <rFont val="Times New Roman"/>
        <family val="1"/>
      </rPr>
      <t>Other</t>
    </r>
    <phoneticPr fontId="9" type="noConversion"/>
  </si>
  <si>
    <t xml:space="preserve"> Self-Harm (Suicide) by Age Group and Mortality List (Cont'd)</t>
  </si>
  <si>
    <t>Table 60 No. of Deaths for Intentional Self-Harm</t>
  </si>
  <si>
    <t xml:space="preserve"> (Suicide) by Month and Mortality List </t>
  </si>
  <si>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</si>
  <si>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</si>
  <si>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</si>
  <si>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</si>
  <si>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</si>
  <si>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</si>
  <si>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</si>
  <si>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</si>
  <si>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</si>
  <si>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</si>
  <si>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</si>
  <si>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</si>
  <si>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</si>
  <si>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</si>
  <si>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</si>
  <si>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</si>
  <si>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</si>
  <si>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</si>
  <si>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</si>
  <si>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</si>
  <si>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</si>
  <si>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</si>
  <si>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</si>
  <si>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</si>
  <si>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</si>
  <si>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</si>
  <si>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</si>
  <si>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</si>
  <si>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</si>
  <si>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</si>
  <si>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</si>
  <si>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</si>
  <si>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</si>
  <si>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</si>
  <si>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</si>
  <si>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</si>
  <si>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</si>
  <si>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</si>
  <si>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</si>
  <si>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</si>
  <si>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</si>
  <si>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</si>
  <si>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</si>
  <si>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</si>
  <si>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</si>
  <si>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</si>
  <si>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</si>
  <si>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</si>
  <si>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</si>
  <si>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</si>
  <si>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</si>
  <si>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</si>
  <si>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</si>
  <si>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</si>
  <si>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</si>
  <si>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</si>
  <si>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</si>
  <si>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</si>
  <si>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</si>
  <si>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</si>
  <si>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</si>
  <si>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</si>
  <si>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</si>
  <si>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</si>
  <si>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</si>
  <si>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</si>
  <si>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</si>
  <si>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</si>
  <si>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</si>
  <si>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</si>
  <si>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</si>
  <si>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A00-Y98</t>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</si>
  <si>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</si>
  <si>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</si>
  <si>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</si>
  <si>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</si>
  <si>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膀胱癌
</t>
    </r>
    <r>
      <rPr>
        <sz val="14"/>
        <rFont val="Times New Roman"/>
        <family val="1"/>
      </rPr>
      <t>Cancer of bladder</t>
    </r>
    <phoneticPr fontId="33" type="noConversion"/>
  </si>
  <si>
    <t>Nantou County</t>
    <phoneticPr fontId="17" type="noConversion"/>
  </si>
  <si>
    <t>C00-C97</t>
    <phoneticPr fontId="16" type="noConversion"/>
  </si>
  <si>
    <t>Table 1 Causes of Death (Cont'd)</t>
    <phoneticPr fontId="26" type="noConversion"/>
  </si>
  <si>
    <t>血管性及未明示之癡呆症</t>
    <phoneticPr fontId="9" type="noConversion"/>
  </si>
  <si>
    <t>民國101年
2012</t>
    <phoneticPr fontId="9" type="noConversion"/>
  </si>
  <si>
    <t>民國80年
1991</t>
    <phoneticPr fontId="9" type="noConversion"/>
  </si>
  <si>
    <t>民國108年
2019</t>
    <phoneticPr fontId="16" type="noConversion"/>
  </si>
  <si>
    <t>~2019</t>
    <phoneticPr fontId="17" type="noConversion"/>
  </si>
  <si>
    <t>民國91年
2002</t>
    <phoneticPr fontId="9" type="noConversion"/>
  </si>
  <si>
    <t>民國94年
2005</t>
    <phoneticPr fontId="9" type="noConversion"/>
  </si>
  <si>
    <t>民國98年
2009</t>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</si>
  <si>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</si>
  <si>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31" type="noConversion"/>
  </si>
  <si>
    <t>Table 6 Cancer Causes of Death(Cont'd)</t>
    <phoneticPr fontId="31" type="noConversion"/>
  </si>
  <si>
    <t>Table 6 Cancer Causes of Death (Cont.17)</t>
    <phoneticPr fontId="9"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</si>
  <si>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</si>
  <si>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t>Death Rates for Malignant Neoplasms by Age Group(Cont'd)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</si>
  <si>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</si>
  <si>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t xml:space="preserve">年齡別     
</t>
    </r>
    <r>
      <rPr>
        <sz val="12"/>
        <rFont val="Times New Roman"/>
        <family val="1"/>
      </rPr>
      <t>Age  Group</t>
    </r>
    <r>
      <rPr>
        <sz val="12"/>
        <rFont val="標楷體"/>
        <family val="4"/>
        <charset val="136"/>
      </rPr>
      <t xml:space="preserve">
                    </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</si>
  <si>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</si>
  <si>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</si>
  <si>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</si>
  <si>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</si>
  <si>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</si>
  <si>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</si>
  <si>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r>
      <rPr>
        <sz val="12"/>
        <rFont val="標楷體"/>
        <family val="4"/>
        <charset val="136"/>
      </rPr>
      <t xml:space="preserve">非何杰金氏淋巴瘤
</t>
    </r>
    <r>
      <rPr>
        <sz val="12"/>
        <rFont val="Times New Roman"/>
        <family val="1"/>
      </rPr>
      <t>Non-Hodgkin's lymphoma</t>
    </r>
    <phoneticPr fontId="16" type="noConversion"/>
  </si>
  <si>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</si>
  <si>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</si>
  <si>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</si>
  <si>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</si>
  <si>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</si>
  <si>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</si>
  <si>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</si>
  <si>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</si>
  <si>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</si>
  <si>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</si>
  <si>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</si>
  <si>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</si>
  <si>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</si>
  <si>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</si>
  <si>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</si>
  <si>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</si>
  <si>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</si>
  <si>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</si>
  <si>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</si>
  <si>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</si>
  <si>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</si>
  <si>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</si>
  <si>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</si>
  <si>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</si>
  <si>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</si>
  <si>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</si>
  <si>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</si>
  <si>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</si>
  <si>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</si>
  <si>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</si>
  <si>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</si>
  <si>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</si>
  <si>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</si>
  <si>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</si>
  <si>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</si>
  <si>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</si>
  <si>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</si>
  <si>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</si>
  <si>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</si>
  <si>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</si>
  <si>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</si>
  <si>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</si>
  <si>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</si>
  <si>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</si>
  <si>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</si>
  <si>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</si>
  <si>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</si>
  <si>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</si>
  <si>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</si>
  <si>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</si>
  <si>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</si>
  <si>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</si>
  <si>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</si>
  <si>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</si>
  <si>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t>Table 1 Causes of Death</t>
    <phoneticPr fontId="26"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</si>
  <si>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</si>
  <si>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</si>
  <si>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</si>
  <si>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</si>
  <si>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</si>
  <si>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</si>
  <si>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</si>
  <si>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</si>
  <si>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</si>
  <si>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 xml:space="preserve">死亡原因
</t>
    </r>
    <r>
      <rPr>
        <sz val="14"/>
        <rFont val="Times New Roman"/>
        <family val="1"/>
      </rPr>
      <t xml:space="preserve">
Cause of Death</t>
    </r>
    <phoneticPr fontId="21" type="noConversion"/>
  </si>
  <si>
    <t>死亡數</t>
    <phoneticPr fontId="21" type="noConversion"/>
  </si>
  <si>
    <r>
      <rPr>
        <sz val="14"/>
        <rFont val="標楷體"/>
        <family val="4"/>
        <charset val="136"/>
      </rPr>
      <t>死亡率</t>
    </r>
    <phoneticPr fontId="21" type="noConversion"/>
  </si>
  <si>
    <r>
      <rPr>
        <sz val="14"/>
        <rFont val="標楷體"/>
        <family val="4"/>
        <charset val="136"/>
      </rPr>
      <t>標準化死亡率</t>
    </r>
    <phoneticPr fontId="20"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</si>
  <si>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</si>
  <si>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</si>
  <si>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</si>
  <si>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</si>
  <si>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t>ICD-9</t>
    <phoneticPr fontId="21" type="noConversion"/>
  </si>
  <si>
    <t>國際死因分類號碼</t>
    <phoneticPr fontId="9" type="noConversion"/>
  </si>
  <si>
    <t>國際死因分類號碼</t>
    <phoneticPr fontId="9" type="noConversion"/>
  </si>
  <si>
    <t>Number of Deaths</t>
    <phoneticPr fontId="30" type="noConversion"/>
  </si>
  <si>
    <t>Crude Death Rate</t>
    <phoneticPr fontId="30" type="noConversion"/>
  </si>
  <si>
    <t>Standardized 
Death Rate</t>
    <phoneticPr fontId="9" type="noConversion"/>
  </si>
  <si>
    <t>Standardized 
Death Rate</t>
    <phoneticPr fontId="9" type="noConversion"/>
  </si>
  <si>
    <t>Number of Deaths</t>
    <phoneticPr fontId="30" type="noConversion"/>
  </si>
  <si>
    <t>Crude Death Rate</t>
    <phoneticPr fontId="30"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</si>
  <si>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</si>
  <si>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腦血管疾病
</t>
    </r>
    <r>
      <rPr>
        <sz val="14"/>
        <rFont val="Times New Roman"/>
        <family val="1"/>
      </rPr>
      <t>Cerebrovascular diseases</t>
    </r>
    <phoneticPr fontId="30" type="noConversion"/>
  </si>
  <si>
    <r>
      <rPr>
        <sz val="14"/>
        <rFont val="標楷體"/>
        <family val="4"/>
        <charset val="136"/>
      </rPr>
      <t xml:space="preserve">惡性腫瘤
</t>
    </r>
    <r>
      <rPr>
        <sz val="14"/>
        <rFont val="Times New Roman"/>
        <family val="1"/>
      </rPr>
      <t>Malignant neoplasms</t>
    </r>
    <phoneticPr fontId="30" type="noConversion"/>
  </si>
  <si>
    <r>
      <rPr>
        <sz val="14"/>
        <rFont val="標楷體"/>
        <family val="4"/>
        <charset val="136"/>
      </rPr>
      <t xml:space="preserve">事故傷害
</t>
    </r>
    <r>
      <rPr>
        <sz val="14"/>
        <rFont val="Times New Roman"/>
        <family val="1"/>
      </rPr>
      <t>Accidents and adverse effects</t>
    </r>
    <phoneticPr fontId="30"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</si>
  <si>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</si>
  <si>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</si>
  <si>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慢性肝病及肝硬化
</t>
    </r>
    <r>
      <rPr>
        <sz val="14"/>
        <rFont val="Times New Roman"/>
        <family val="1"/>
      </rPr>
      <t>Chronic liver disease and cirrhosis</t>
    </r>
    <phoneticPr fontId="30"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</si>
  <si>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</si>
  <si>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肺炎
</t>
    </r>
    <r>
      <rPr>
        <sz val="14"/>
        <rFont val="Times New Roman"/>
        <family val="1"/>
      </rPr>
      <t>Pneumonia</t>
    </r>
    <phoneticPr fontId="30" type="noConversion"/>
  </si>
  <si>
    <r>
      <rPr>
        <sz val="14"/>
        <rFont val="標楷體"/>
        <family val="4"/>
        <charset val="136"/>
      </rPr>
      <t xml:space="preserve">結核病
</t>
    </r>
    <r>
      <rPr>
        <sz val="14"/>
        <rFont val="Times New Roman"/>
        <family val="1"/>
      </rPr>
      <t>Tuberculosis</t>
    </r>
    <phoneticPr fontId="30" type="noConversion"/>
  </si>
  <si>
    <r>
      <rPr>
        <sz val="14"/>
        <rFont val="標楷體"/>
        <family val="4"/>
        <charset val="136"/>
      </rPr>
      <t xml:space="preserve">腎炎、腎病症候群及腎病變
</t>
    </r>
    <r>
      <rPr>
        <sz val="14"/>
        <rFont val="Times New Roman"/>
        <family val="1"/>
      </rPr>
      <t>Nephritis, nephrotic syndrome and nephrosis</t>
    </r>
    <phoneticPr fontId="30" type="noConversion"/>
  </si>
  <si>
    <t>11</t>
    <phoneticPr fontId="21" type="noConversion"/>
  </si>
  <si>
    <r>
      <rPr>
        <sz val="14"/>
        <rFont val="標楷體"/>
        <family val="4"/>
        <charset val="136"/>
      </rPr>
      <t xml:space="preserve">自殺
</t>
    </r>
    <r>
      <rPr>
        <sz val="14"/>
        <rFont val="Times New Roman"/>
        <family val="1"/>
      </rPr>
      <t>Suicide</t>
    </r>
    <phoneticPr fontId="9" type="noConversion"/>
  </si>
  <si>
    <t>11</t>
    <phoneticPr fontId="21" type="noConversion"/>
  </si>
  <si>
    <t>12</t>
    <phoneticPr fontId="21" type="noConversion"/>
  </si>
  <si>
    <r>
      <rPr>
        <sz val="14"/>
        <rFont val="標楷體"/>
        <family val="4"/>
        <charset val="136"/>
      </rPr>
      <t xml:space="preserve">糖尿病
</t>
    </r>
    <r>
      <rPr>
        <sz val="14"/>
        <rFont val="Times New Roman"/>
        <family val="1"/>
      </rPr>
      <t>Diabetes mellitus</t>
    </r>
    <phoneticPr fontId="30" type="noConversion"/>
  </si>
  <si>
    <t>12</t>
    <phoneticPr fontId="21" type="noConversion"/>
  </si>
  <si>
    <t>13</t>
    <phoneticPr fontId="21" type="noConversion"/>
  </si>
  <si>
    <r>
      <rPr>
        <sz val="14"/>
        <rFont val="標楷體"/>
        <family val="4"/>
        <charset val="136"/>
      </rPr>
      <t xml:space="preserve">先天性畸形
</t>
    </r>
    <r>
      <rPr>
        <sz val="14"/>
        <rFont val="Times New Roman"/>
        <family val="1"/>
      </rPr>
      <t>Congenital anomalies</t>
    </r>
    <phoneticPr fontId="9" type="noConversion"/>
  </si>
  <si>
    <t>14</t>
    <phoneticPr fontId="21" type="noConversion"/>
  </si>
  <si>
    <r>
      <rPr>
        <sz val="14"/>
        <rFont val="標楷體"/>
        <family val="4"/>
        <charset val="136"/>
      </rPr>
      <t xml:space="preserve">源於周產期之病態
</t>
    </r>
    <r>
      <rPr>
        <sz val="14"/>
        <rFont val="Times New Roman"/>
        <family val="1"/>
      </rPr>
      <t>Congenital anomalies</t>
    </r>
    <phoneticPr fontId="9" type="noConversion"/>
  </si>
  <si>
    <t>15</t>
    <phoneticPr fontId="21" type="noConversion"/>
  </si>
  <si>
    <r>
      <rPr>
        <sz val="14"/>
        <rFont val="標楷體"/>
        <family val="4"/>
        <charset val="136"/>
      </rPr>
      <t xml:space="preserve">胃及十二指腸潰瘍
</t>
    </r>
    <r>
      <rPr>
        <sz val="14"/>
        <rFont val="Times New Roman"/>
        <family val="1"/>
      </rPr>
      <t>Ulcer of stomach and duodenum</t>
    </r>
    <phoneticPr fontId="9" type="noConversion"/>
  </si>
  <si>
    <t>15</t>
    <phoneticPr fontId="21" type="noConversion"/>
  </si>
  <si>
    <t>16</t>
    <phoneticPr fontId="21" type="noConversion"/>
  </si>
  <si>
    <r>
      <rPr>
        <sz val="14"/>
        <rFont val="標楷體"/>
        <family val="4"/>
        <charset val="136"/>
      </rPr>
      <t xml:space="preserve">敗血症
</t>
    </r>
    <r>
      <rPr>
        <sz val="14"/>
        <rFont val="Times New Roman"/>
        <family val="1"/>
      </rPr>
      <t>Septicaemia</t>
    </r>
    <phoneticPr fontId="9" type="noConversion"/>
  </si>
  <si>
    <t>17</t>
    <phoneticPr fontId="21" type="noConversion"/>
  </si>
  <si>
    <r>
      <rPr>
        <sz val="14"/>
        <rFont val="標楷體"/>
        <family val="4"/>
        <charset val="136"/>
      </rPr>
      <t xml:space="preserve">腸道傳染病
</t>
    </r>
    <r>
      <rPr>
        <sz val="14"/>
        <rFont val="Times New Roman"/>
        <family val="1"/>
      </rPr>
      <t>Intestinal infectious diseases</t>
    </r>
    <phoneticPr fontId="9" type="noConversion"/>
  </si>
  <si>
    <t>17</t>
    <phoneticPr fontId="21" type="noConversion"/>
  </si>
  <si>
    <t>18</t>
    <phoneticPr fontId="21" type="noConversion"/>
  </si>
  <si>
    <r>
      <rPr>
        <sz val="14"/>
        <rFont val="標楷體"/>
        <family val="4"/>
        <charset val="136"/>
      </rPr>
      <t xml:space="preserve">他殺
</t>
    </r>
    <r>
      <rPr>
        <sz val="14"/>
        <rFont val="Times New Roman"/>
        <family val="1"/>
      </rPr>
      <t>Homicide</t>
    </r>
    <phoneticPr fontId="9" type="noConversion"/>
  </si>
  <si>
    <t>18</t>
    <phoneticPr fontId="21" type="noConversion"/>
  </si>
  <si>
    <t>19</t>
    <phoneticPr fontId="21" type="noConversion"/>
  </si>
  <si>
    <r>
      <rPr>
        <sz val="14"/>
        <rFont val="標楷體"/>
        <family val="4"/>
        <charset val="136"/>
      </rPr>
      <t xml:space="preserve">貧血
</t>
    </r>
    <r>
      <rPr>
        <sz val="14"/>
        <rFont val="Times New Roman"/>
        <family val="1"/>
      </rPr>
      <t>Anaemias</t>
    </r>
    <phoneticPr fontId="30" type="noConversion"/>
  </si>
  <si>
    <t>20</t>
    <phoneticPr fontId="21"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</si>
  <si>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</si>
  <si>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</si>
  <si>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t>21</t>
    <phoneticPr fontId="21" type="noConversion"/>
  </si>
  <si>
    <r>
      <rPr>
        <sz val="14"/>
        <rFont val="標楷體"/>
        <family val="4"/>
        <charset val="136"/>
      </rPr>
      <t xml:space="preserve">腦膜炎
</t>
    </r>
    <r>
      <rPr>
        <sz val="14"/>
        <rFont val="Times New Roman"/>
        <family val="1"/>
      </rPr>
      <t>Meningitis</t>
    </r>
    <phoneticPr fontId="9" type="noConversion"/>
  </si>
  <si>
    <t>22</t>
    <phoneticPr fontId="21"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</si>
  <si>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</si>
  <si>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</si>
  <si>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t>23</t>
    <phoneticPr fontId="21" type="noConversion"/>
  </si>
  <si>
    <t>24</t>
    <phoneticPr fontId="21" type="noConversion"/>
  </si>
  <si>
    <r>
      <rPr>
        <sz val="14"/>
        <rFont val="標楷體"/>
        <family val="4"/>
        <charset val="136"/>
      </rPr>
      <t xml:space="preserve">攝護腺肥大
</t>
    </r>
    <r>
      <rPr>
        <sz val="14"/>
        <rFont val="Times New Roman"/>
        <family val="1"/>
      </rPr>
      <t>Hyperplasia of prostate</t>
    </r>
    <phoneticPr fontId="9" type="noConversion"/>
  </si>
  <si>
    <t>24</t>
    <phoneticPr fontId="21" type="noConversion"/>
  </si>
  <si>
    <t>25</t>
    <phoneticPr fontId="21" type="noConversion"/>
  </si>
  <si>
    <r>
      <rPr>
        <sz val="14"/>
        <rFont val="標楷體"/>
        <family val="4"/>
        <charset val="136"/>
      </rPr>
      <t xml:space="preserve">營養性消瘦
</t>
    </r>
    <r>
      <rPr>
        <sz val="14"/>
        <rFont val="Times New Roman"/>
        <family val="1"/>
      </rPr>
      <t>Nutritional marasumus</t>
    </r>
    <phoneticPr fontId="9" type="noConversion"/>
  </si>
  <si>
    <t>26</t>
    <phoneticPr fontId="21" type="noConversion"/>
  </si>
  <si>
    <r>
      <rPr>
        <sz val="14"/>
        <rFont val="標楷體"/>
        <family val="4"/>
        <charset val="136"/>
      </rPr>
      <t xml:space="preserve">直接生產死亡
</t>
    </r>
    <r>
      <rPr>
        <sz val="14"/>
        <rFont val="Times New Roman"/>
        <family val="1"/>
      </rPr>
      <t>Direct obstetric causes</t>
    </r>
    <phoneticPr fontId="9" type="noConversion"/>
  </si>
  <si>
    <t>26</t>
    <phoneticPr fontId="21" type="noConversion"/>
  </si>
  <si>
    <t>27</t>
    <phoneticPr fontId="21" type="noConversion"/>
  </si>
  <si>
    <r>
      <rPr>
        <sz val="14"/>
        <rFont val="標楷體"/>
        <family val="4"/>
        <charset val="136"/>
      </rPr>
      <t xml:space="preserve">破傷風
</t>
    </r>
    <r>
      <rPr>
        <sz val="14"/>
        <rFont val="Times New Roman"/>
        <family val="1"/>
      </rPr>
      <t>Tetanus</t>
    </r>
    <phoneticPr fontId="9" type="noConversion"/>
  </si>
  <si>
    <t>28</t>
    <phoneticPr fontId="21" type="noConversion"/>
  </si>
  <si>
    <r>
      <rPr>
        <sz val="14"/>
        <rFont val="標楷體"/>
        <family val="4"/>
        <charset val="136"/>
      </rPr>
      <t xml:space="preserve">闌尾炎
</t>
    </r>
    <r>
      <rPr>
        <sz val="14"/>
        <rFont val="Times New Roman"/>
        <family val="1"/>
      </rPr>
      <t>Appendicitis</t>
    </r>
    <phoneticPr fontId="9" type="noConversion"/>
  </si>
  <si>
    <t>29</t>
    <phoneticPr fontId="20" type="noConversion"/>
  </si>
  <si>
    <t>042</t>
    <phoneticPr fontId="20" type="noConversion"/>
  </si>
  <si>
    <r>
      <rPr>
        <sz val="14"/>
        <rFont val="標楷體"/>
        <family val="4"/>
        <charset val="136"/>
      </rPr>
      <t>麻疹</t>
    </r>
    <r>
      <rPr>
        <sz val="14"/>
        <rFont val="Times New Roman"/>
        <family val="1"/>
      </rPr>
      <t xml:space="preserve"> 
Measles</t>
    </r>
    <phoneticPr fontId="9" type="noConversion"/>
  </si>
  <si>
    <t>29</t>
    <phoneticPr fontId="21" type="noConversion"/>
  </si>
  <si>
    <t>30</t>
    <phoneticPr fontId="20" type="noConversion"/>
  </si>
  <si>
    <r>
      <rPr>
        <sz val="14"/>
        <rFont val="標楷體"/>
        <family val="4"/>
        <charset val="136"/>
      </rPr>
      <t>流產</t>
    </r>
    <r>
      <rPr>
        <sz val="14"/>
        <rFont val="Times New Roman"/>
        <family val="1"/>
      </rPr>
      <t xml:space="preserve"> 
Abortion</t>
    </r>
    <phoneticPr fontId="9" type="noConversion"/>
  </si>
  <si>
    <t>31</t>
    <phoneticPr fontId="20" type="noConversion"/>
  </si>
  <si>
    <t>034</t>
    <phoneticPr fontId="20" type="noConversion"/>
  </si>
  <si>
    <r>
      <rPr>
        <sz val="14"/>
        <rFont val="標楷體"/>
        <family val="4"/>
        <charset val="136"/>
      </rPr>
      <t xml:space="preserve">百日咳
</t>
    </r>
    <r>
      <rPr>
        <sz val="14"/>
        <rFont val="Times New Roman"/>
        <family val="1"/>
      </rPr>
      <t>Whooping cough</t>
    </r>
    <phoneticPr fontId="9" type="noConversion"/>
  </si>
  <si>
    <r>
      <rPr>
        <sz val="14"/>
        <rFont val="標楷體"/>
        <family val="4"/>
        <charset val="136"/>
      </rPr>
      <t xml:space="preserve">其他
</t>
    </r>
    <r>
      <rPr>
        <sz val="14"/>
        <rFont val="Times New Roman"/>
        <family val="1"/>
      </rPr>
      <t>All other causes</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</si>
  <si>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</si>
  <si>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</si>
  <si>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</si>
  <si>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</si>
  <si>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</si>
  <si>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</si>
  <si>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</si>
  <si>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</si>
  <si>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</si>
  <si>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</si>
  <si>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t>Table 1 Causes of Death (Cont.17)</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</si>
  <si>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</si>
  <si>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</si>
  <si>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</si>
  <si>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</si>
  <si>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</si>
  <si>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</si>
  <si>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</si>
  <si>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</si>
  <si>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</si>
  <si>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</si>
  <si>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</si>
  <si>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</si>
  <si>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</si>
  <si>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ICD-10</t>
    <phoneticPr fontId="21" type="noConversion"/>
  </si>
  <si>
    <r>
      <rPr>
        <sz val="14"/>
        <rFont val="標楷體"/>
        <family val="4"/>
        <charset val="136"/>
      </rPr>
      <t xml:space="preserve">死亡原因
</t>
    </r>
    <r>
      <rPr>
        <sz val="14"/>
        <rFont val="Times New Roman"/>
        <family val="1"/>
      </rPr>
      <t xml:space="preserve">
Cause of Death</t>
    </r>
    <phoneticPr fontId="21" type="noConversion"/>
  </si>
  <si>
    <t>ICD-10</t>
    <phoneticPr fontId="21" type="noConversion"/>
  </si>
  <si>
    <t>死亡數</t>
    <phoneticPr fontId="21" type="noConversion"/>
  </si>
  <si>
    <r>
      <rPr>
        <sz val="14"/>
        <rFont val="標楷體"/>
        <family val="4"/>
        <charset val="136"/>
      </rPr>
      <t>國際死因分類號碼</t>
    </r>
    <phoneticPr fontId="9" type="noConversion"/>
  </si>
  <si>
    <t>Number of 
Deaths</t>
    <phoneticPr fontId="30" type="noConversion"/>
  </si>
  <si>
    <t>Crude Death 
Rate</t>
    <phoneticPr fontId="30" type="noConversion"/>
  </si>
  <si>
    <r>
      <rPr>
        <sz val="14"/>
        <rFont val="標楷體"/>
        <family val="4"/>
        <charset val="136"/>
      </rPr>
      <t>國際死因分類號碼</t>
    </r>
    <phoneticPr fontId="9" type="noConversion"/>
  </si>
  <si>
    <t>Number of 
Deaths</t>
    <phoneticPr fontId="30" type="noConversion"/>
  </si>
  <si>
    <t>Crude Death 
Rate</t>
    <phoneticPr fontId="30" type="noConversion"/>
  </si>
  <si>
    <t>A00-Y98</t>
    <phoneticPr fontId="16" type="noConversion"/>
  </si>
  <si>
    <r>
      <rPr>
        <sz val="14"/>
        <rFont val="標楷體"/>
        <family val="4"/>
        <charset val="136"/>
      </rPr>
      <t xml:space="preserve">所有死亡原因
</t>
    </r>
    <r>
      <rPr>
        <sz val="14"/>
        <rFont val="Times New Roman"/>
        <family val="1"/>
      </rPr>
      <t>All causes of death</t>
    </r>
    <phoneticPr fontId="30"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</si>
  <si>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</si>
  <si>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30" type="noConversion"/>
  </si>
  <si>
    <r>
      <rPr>
        <sz val="14"/>
        <rFont val="標楷體"/>
        <family val="4"/>
        <charset val="136"/>
      </rPr>
      <t xml:space="preserve">惡性腫瘤
</t>
    </r>
    <r>
      <rPr>
        <sz val="14"/>
        <rFont val="Times New Roman"/>
        <family val="1"/>
      </rPr>
      <t>Malignant neoplasms</t>
    </r>
    <phoneticPr fontId="30"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</si>
  <si>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</si>
  <si>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心臟疾病（高血壓性疾病除外）
</t>
    </r>
    <r>
      <rPr>
        <sz val="14"/>
        <rFont val="Times New Roman"/>
        <family val="1"/>
      </rPr>
      <t>Diseases of heart (except hypertensive diseases)</t>
    </r>
    <phoneticPr fontId="30" type="noConversion"/>
  </si>
  <si>
    <r>
      <rPr>
        <sz val="14"/>
        <rFont val="標楷體"/>
        <family val="4"/>
        <charset val="136"/>
      </rPr>
      <t xml:space="preserve">心臟疾病（高血壓性疾病除外）
</t>
    </r>
    <r>
      <rPr>
        <sz val="14"/>
        <rFont val="Times New Roman"/>
        <family val="1"/>
      </rPr>
      <t>Diseases of heart (except hypertensive diseases)</t>
    </r>
    <phoneticPr fontId="30" type="noConversion"/>
  </si>
  <si>
    <t>I01-I02.0, I05-I09, I20-I25, I27, I30-I52</t>
    <phoneticPr fontId="16" type="noConversion"/>
  </si>
  <si>
    <r>
      <rPr>
        <sz val="14"/>
        <rFont val="標楷體"/>
        <family val="4"/>
        <charset val="136"/>
      </rPr>
      <t xml:space="preserve">腦血管疾病
</t>
    </r>
    <r>
      <rPr>
        <sz val="14"/>
        <rFont val="Times New Roman"/>
        <family val="1"/>
      </rPr>
      <t>Cerebrovascular diseases</t>
    </r>
    <phoneticPr fontId="30" type="noConversion"/>
  </si>
  <si>
    <r>
      <rPr>
        <sz val="14"/>
        <rFont val="標楷體"/>
        <family val="4"/>
        <charset val="136"/>
      </rPr>
      <t xml:space="preserve">腦血管疾病
</t>
    </r>
    <r>
      <rPr>
        <sz val="14"/>
        <rFont val="Times New Roman"/>
        <family val="1"/>
      </rPr>
      <t>Cerebrovascular diseases</t>
    </r>
    <phoneticPr fontId="30" type="noConversion"/>
  </si>
  <si>
    <r>
      <rPr>
        <sz val="14"/>
        <rFont val="標楷體"/>
        <family val="4"/>
        <charset val="136"/>
      </rPr>
      <t xml:space="preserve">肺炎
</t>
    </r>
    <r>
      <rPr>
        <sz val="14"/>
        <rFont val="Times New Roman"/>
        <family val="1"/>
      </rPr>
      <t>Pneumonia</t>
    </r>
    <phoneticPr fontId="30" type="noConversion"/>
  </si>
  <si>
    <t>J12-J18</t>
    <phoneticPr fontId="16" type="noConversion"/>
  </si>
  <si>
    <r>
      <rPr>
        <sz val="14"/>
        <rFont val="標楷體"/>
        <family val="4"/>
        <charset val="136"/>
      </rPr>
      <t xml:space="preserve">肺炎
</t>
    </r>
    <r>
      <rPr>
        <sz val="14"/>
        <rFont val="Times New Roman"/>
        <family val="1"/>
      </rPr>
      <t>Pneumonia</t>
    </r>
    <phoneticPr fontId="30" type="noConversion"/>
  </si>
  <si>
    <r>
      <rPr>
        <sz val="14"/>
        <rFont val="標楷體"/>
        <family val="4"/>
        <charset val="136"/>
      </rPr>
      <t xml:space="preserve">肺炎
</t>
    </r>
    <r>
      <rPr>
        <sz val="14"/>
        <rFont val="Times New Roman"/>
        <family val="1"/>
      </rPr>
      <t>Pneumonia</t>
    </r>
    <phoneticPr fontId="9" type="noConversion"/>
  </si>
  <si>
    <t>I60-I69</t>
    <phoneticPr fontId="16"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</si>
  <si>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</si>
  <si>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30" type="noConversion"/>
  </si>
  <si>
    <r>
      <rPr>
        <sz val="14"/>
        <rFont val="標楷體"/>
        <family val="4"/>
        <charset val="136"/>
      </rPr>
      <t xml:space="preserve">糖尿病
</t>
    </r>
    <r>
      <rPr>
        <sz val="14"/>
        <rFont val="Times New Roman"/>
        <family val="1"/>
      </rPr>
      <t>Diabetes mellitus</t>
    </r>
    <phoneticPr fontId="30" type="noConversion"/>
  </si>
  <si>
    <t>E10-E14</t>
    <phoneticPr fontId="16"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</si>
  <si>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</si>
  <si>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30" type="noConversion"/>
  </si>
  <si>
    <t>V01-X59, Y85-Y86</t>
    <phoneticPr fontId="16"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</si>
  <si>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</si>
  <si>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30" type="noConversion"/>
  </si>
  <si>
    <r>
      <rPr>
        <sz val="14"/>
        <rFont val="標楷體"/>
        <family val="4"/>
        <charset val="136"/>
      </rPr>
      <t xml:space="preserve">慢性下呼吸道疾病
</t>
    </r>
    <r>
      <rPr>
        <sz val="14"/>
        <rFont val="Times New Roman"/>
        <family val="1"/>
      </rPr>
      <t>Chronic lower respiratory diseases</t>
    </r>
    <phoneticPr fontId="30" type="noConversion"/>
  </si>
  <si>
    <t>J40-J47</t>
    <phoneticPr fontId="16"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</si>
  <si>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</si>
  <si>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30" type="noConversion"/>
  </si>
  <si>
    <r>
      <rPr>
        <sz val="14"/>
        <rFont val="標楷體"/>
        <family val="4"/>
        <charset val="136"/>
      </rPr>
      <t xml:space="preserve">高血壓性疾病
</t>
    </r>
    <r>
      <rPr>
        <sz val="14"/>
        <rFont val="Times New Roman"/>
        <family val="1"/>
      </rPr>
      <t>Hypertensive diseases</t>
    </r>
    <phoneticPr fontId="30" type="noConversion"/>
  </si>
  <si>
    <r>
      <rPr>
        <sz val="14"/>
        <rFont val="標楷體"/>
        <family val="4"/>
        <charset val="136"/>
      </rPr>
      <t xml:space="preserve">高血壓性疾病
</t>
    </r>
    <r>
      <rPr>
        <sz val="14"/>
        <rFont val="Times New Roman"/>
        <family val="1"/>
      </rPr>
      <t>Hypertensive diseases</t>
    </r>
    <phoneticPr fontId="30" type="noConversion"/>
  </si>
  <si>
    <t>I10-I15</t>
    <phoneticPr fontId="16"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</si>
  <si>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</si>
  <si>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30" type="noConversion"/>
  </si>
  <si>
    <t>N00-N07, N17-N19, N25-N27</t>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</si>
  <si>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</si>
  <si>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t>10</t>
    <phoneticPr fontId="21" type="noConversion"/>
  </si>
  <si>
    <t>K70, K73-K74</t>
    <phoneticPr fontId="16"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</si>
  <si>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</si>
  <si>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30" type="noConversion"/>
  </si>
  <si>
    <r>
      <rPr>
        <sz val="14"/>
        <rFont val="標楷體"/>
        <family val="4"/>
        <charset val="136"/>
      </rPr>
      <t xml:space="preserve">高血壓性疾病
</t>
    </r>
    <r>
      <rPr>
        <sz val="14"/>
        <rFont val="Times New Roman"/>
        <family val="1"/>
      </rPr>
      <t>Hypertensive diseases</t>
    </r>
    <phoneticPr fontId="30" type="noConversion"/>
  </si>
  <si>
    <r>
      <rPr>
        <sz val="14"/>
        <rFont val="標楷體"/>
        <family val="4"/>
        <charset val="136"/>
      </rPr>
      <t xml:space="preserve">蓄意自我傷害（自殺）
</t>
    </r>
    <r>
      <rPr>
        <sz val="14"/>
        <rFont val="Times New Roman"/>
        <family val="1"/>
      </rPr>
      <t>Intentional self-harm (suicide)</t>
    </r>
    <phoneticPr fontId="30" type="noConversion"/>
  </si>
  <si>
    <r>
      <rPr>
        <sz val="14"/>
        <rFont val="標楷體"/>
        <family val="4"/>
        <charset val="136"/>
      </rPr>
      <t xml:space="preserve">敗血症
</t>
    </r>
    <r>
      <rPr>
        <sz val="14"/>
        <rFont val="Times New Roman"/>
        <family val="1"/>
      </rPr>
      <t>Septicemia</t>
    </r>
    <phoneticPr fontId="30" type="noConversion"/>
  </si>
  <si>
    <t>X60-X84, Y87.0</t>
    <phoneticPr fontId="16"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</si>
  <si>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</si>
  <si>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30" type="noConversion"/>
  </si>
  <si>
    <t>A40-A41</t>
    <phoneticPr fontId="16"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</si>
  <si>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</si>
  <si>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30"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</si>
  <si>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30"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</si>
  <si>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30" type="noConversion"/>
  </si>
  <si>
    <t>13</t>
    <phoneticPr fontId="21" type="noConversion"/>
  </si>
  <si>
    <t>F01-F03</t>
    <phoneticPr fontId="16" type="noConversion"/>
  </si>
  <si>
    <r>
      <rPr>
        <sz val="14"/>
        <rFont val="標楷體"/>
        <family val="4"/>
        <charset val="136"/>
      </rPr>
      <t xml:space="preserve">血管性及未明示之癡呆症
</t>
    </r>
    <r>
      <rPr>
        <sz val="14"/>
        <rFont val="Times New Roman"/>
        <family val="1"/>
      </rPr>
      <t>Vascular and unspecified dementia</t>
    </r>
    <phoneticPr fontId="30" type="noConversion"/>
  </si>
  <si>
    <r>
      <rPr>
        <sz val="14"/>
        <rFont val="標楷體"/>
        <family val="4"/>
        <charset val="136"/>
      </rPr>
      <t xml:space="preserve">血管性及未明示之癡呆症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</si>
  <si>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30"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</si>
  <si>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30" type="noConversion"/>
  </si>
  <si>
    <t>R54</t>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</si>
  <si>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</si>
  <si>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t>D00-D48</t>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</si>
  <si>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</si>
  <si>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t>16</t>
    <phoneticPr fontId="21" type="noConversion"/>
  </si>
  <si>
    <r>
      <rPr>
        <sz val="14"/>
        <rFont val="標楷體"/>
        <family val="4"/>
        <charset val="136"/>
      </rPr>
      <t xml:space="preserve">主動脈瘤及剝離
</t>
    </r>
    <r>
      <rPr>
        <sz val="14"/>
        <rFont val="Times New Roman"/>
        <family val="1"/>
      </rPr>
      <t>Aortic aneurysm and dissection</t>
    </r>
    <phoneticPr fontId="30" type="noConversion"/>
  </si>
  <si>
    <r>
      <rPr>
        <sz val="14"/>
        <rFont val="標楷體"/>
        <family val="4"/>
        <charset val="136"/>
      </rPr>
      <t xml:space="preserve">帕金森病
</t>
    </r>
    <r>
      <rPr>
        <sz val="14"/>
        <rFont val="Times New Roman"/>
        <family val="1"/>
      </rPr>
      <t>Parkinson's disease</t>
    </r>
    <phoneticPr fontId="30" type="noConversion"/>
  </si>
  <si>
    <t>M00-M99</t>
    <phoneticPr fontId="16"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</si>
  <si>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</si>
  <si>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30" type="noConversion"/>
  </si>
  <si>
    <t>G20-G21</t>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</si>
  <si>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</si>
  <si>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30" type="noConversion"/>
  </si>
  <si>
    <t>I71</t>
    <phoneticPr fontId="16" type="noConversion"/>
  </si>
  <si>
    <t>18</t>
    <phoneticPr fontId="21"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</si>
  <si>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</si>
  <si>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帕金森病
</t>
    </r>
    <r>
      <rPr>
        <sz val="14"/>
        <rFont val="Times New Roman"/>
        <family val="1"/>
      </rPr>
      <t>Parkinson's disease</t>
    </r>
    <phoneticPr fontId="30" type="noConversion"/>
  </si>
  <si>
    <r>
      <rPr>
        <sz val="14"/>
        <rFont val="標楷體"/>
        <family val="4"/>
        <charset val="136"/>
      </rPr>
      <t xml:space="preserve">皮膚及皮下組織疾病
</t>
    </r>
    <r>
      <rPr>
        <sz val="14"/>
        <rFont val="Times New Roman"/>
        <family val="1"/>
      </rPr>
      <t>Diseases of the skin and subcutaneous tissue</t>
    </r>
    <phoneticPr fontId="30" type="noConversion"/>
  </si>
  <si>
    <t>J66, J68-J69</t>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</si>
  <si>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</si>
  <si>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t>L00-L99</t>
    <phoneticPr fontId="16"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</si>
  <si>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</si>
  <si>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30" type="noConversion"/>
  </si>
  <si>
    <t>K25-K28</t>
    <phoneticPr fontId="16" type="noConversion"/>
  </si>
  <si>
    <r>
      <rPr>
        <sz val="14"/>
        <rFont val="標楷體"/>
        <family val="4"/>
        <charset val="136"/>
      </rPr>
      <t xml:space="preserve">胃及十二指腸潰瘍
</t>
    </r>
    <r>
      <rPr>
        <sz val="14"/>
        <rFont val="Times New Roman"/>
        <family val="1"/>
      </rPr>
      <t>Peptic ulcer</t>
    </r>
    <phoneticPr fontId="9" type="noConversion"/>
  </si>
  <si>
    <t>A15-A19</t>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</si>
  <si>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</si>
  <si>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30" type="noConversion"/>
  </si>
  <si>
    <r>
      <rPr>
        <sz val="14"/>
        <rFont val="標楷體"/>
        <family val="4"/>
        <charset val="136"/>
      </rPr>
      <t xml:space="preserve">膽結石及其他膽囊疾患
</t>
    </r>
    <r>
      <rPr>
        <sz val="14"/>
        <rFont val="Times New Roman"/>
        <family val="1"/>
      </rPr>
      <t>Cholelithiasis and other disorders of gallbladder</t>
    </r>
    <phoneticPr fontId="30" type="noConversion"/>
  </si>
  <si>
    <r>
      <rPr>
        <sz val="14"/>
        <rFont val="標楷體"/>
        <family val="4"/>
        <charset val="136"/>
      </rPr>
      <t xml:space="preserve">結核病
</t>
    </r>
    <r>
      <rPr>
        <sz val="14"/>
        <rFont val="Times New Roman"/>
        <family val="1"/>
      </rPr>
      <t>Tuberculosis</t>
    </r>
    <phoneticPr fontId="30" type="noConversion"/>
  </si>
  <si>
    <t>K80-K82</t>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</si>
  <si>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</si>
  <si>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30" type="noConversion"/>
  </si>
  <si>
    <r>
      <rPr>
        <sz val="14"/>
        <rFont val="標楷體"/>
        <family val="4"/>
        <charset val="136"/>
      </rPr>
      <t xml:space="preserve">疝氣及腸阻塞
</t>
    </r>
    <r>
      <rPr>
        <sz val="14"/>
        <rFont val="Times New Roman"/>
        <family val="1"/>
      </rPr>
      <t>Hernia and intestinal obstruction</t>
    </r>
    <phoneticPr fontId="30" type="noConversion"/>
  </si>
  <si>
    <t>J10-J11</t>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</si>
  <si>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</si>
  <si>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t>K40-K46, K56</t>
    <phoneticPr fontId="16"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</si>
  <si>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</si>
  <si>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病毒性肝炎
</t>
    </r>
    <r>
      <rPr>
        <sz val="14"/>
        <rFont val="Times New Roman"/>
        <family val="1"/>
      </rPr>
      <t>Viral hepatitis</t>
    </r>
    <phoneticPr fontId="16" type="noConversion"/>
  </si>
  <si>
    <t>P00-P96</t>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</si>
  <si>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</si>
  <si>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t>D50-D64</t>
    <phoneticPr fontId="16" type="noConversion"/>
  </si>
  <si>
    <t>27</t>
    <phoneticPr fontId="21" type="noConversion"/>
  </si>
  <si>
    <r>
      <rPr>
        <sz val="14"/>
        <rFont val="標楷體"/>
        <family val="4"/>
        <charset val="136"/>
      </rPr>
      <t xml:space="preserve">病毒性肝炎
</t>
    </r>
    <r>
      <rPr>
        <sz val="14"/>
        <rFont val="Times New Roman"/>
        <family val="1"/>
      </rPr>
      <t>Viral hepatitis</t>
    </r>
    <phoneticPr fontId="30" type="noConversion"/>
  </si>
  <si>
    <r>
      <rPr>
        <sz val="14"/>
        <rFont val="標楷體"/>
        <family val="4"/>
        <charset val="136"/>
      </rPr>
      <t xml:space="preserve">病毒性肝炎
</t>
    </r>
    <r>
      <rPr>
        <sz val="14"/>
        <rFont val="Times New Roman"/>
        <family val="1"/>
      </rPr>
      <t>Viral hepatitis</t>
    </r>
    <phoneticPr fontId="9" type="noConversion"/>
  </si>
  <si>
    <t>B15-B19</t>
    <phoneticPr fontId="16"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</si>
  <si>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</si>
  <si>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30" type="noConversion"/>
  </si>
  <si>
    <r>
      <rPr>
        <sz val="14"/>
        <rFont val="標楷體"/>
        <family val="4"/>
        <charset val="136"/>
      </rPr>
      <t xml:space="preserve">塵肺症
</t>
    </r>
    <r>
      <rPr>
        <sz val="14"/>
        <rFont val="Times New Roman"/>
        <family val="1"/>
      </rPr>
      <t>Pneumoconioses</t>
    </r>
    <phoneticPr fontId="9" type="noConversion"/>
  </si>
  <si>
    <t>Q00-Q99</t>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</si>
  <si>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</si>
  <si>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</si>
  <si>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t>X85-Y09, Y87.1</t>
    <phoneticPr fontId="16" type="noConversion"/>
  </si>
  <si>
    <r>
      <rPr>
        <sz val="14"/>
        <rFont val="標楷體"/>
        <family val="4"/>
        <charset val="136"/>
      </rPr>
      <t xml:space="preserve">其他
</t>
    </r>
    <r>
      <rPr>
        <sz val="14"/>
        <rFont val="Times New Roman"/>
        <family val="1"/>
      </rPr>
      <t>All other causes</t>
    </r>
    <phoneticPr fontId="9" type="noConversion"/>
  </si>
  <si>
    <t>備註：108年起死因統計改採「2016年版ICD-10死因選取準則」，因選取準則不同，歷年資料需經「轉換比值」調整後始得與108年比較，相關</t>
    <phoneticPr fontId="9" type="noConversion"/>
  </si>
  <si>
    <t>　　　「轉換比值」請參閱「提要分析」。</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</si>
  <si>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</si>
  <si>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11</t>
    <phoneticPr fontId="21" type="noConversion"/>
  </si>
  <si>
    <t>19</t>
    <phoneticPr fontId="21" type="noConversion"/>
  </si>
  <si>
    <t>20</t>
    <phoneticPr fontId="21" type="noConversion"/>
  </si>
  <si>
    <t>21</t>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</si>
  <si>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</si>
  <si>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</si>
  <si>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</si>
  <si>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</si>
  <si>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</si>
  <si>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</si>
  <si>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</si>
  <si>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</si>
  <si>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</si>
  <si>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t>Table 2 Causes of Death for Males(Cont.17)</t>
    <phoneticPr fontId="9" type="noConversion"/>
  </si>
  <si>
    <t>Table 2 Causes of Death for Males(Cont'd)</t>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</si>
  <si>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</si>
  <si>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</si>
  <si>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</si>
  <si>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死亡率</t>
    </r>
    <phoneticPr fontId="21" type="noConversion"/>
  </si>
  <si>
    <t>國際死因分類號碼</t>
    <phoneticPr fontId="9" type="noConversion"/>
  </si>
  <si>
    <t>Number of Deaths</t>
    <phoneticPr fontId="30"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</si>
  <si>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</si>
  <si>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</si>
  <si>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</si>
  <si>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</si>
  <si>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</si>
  <si>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</si>
  <si>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</si>
  <si>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</si>
  <si>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</si>
  <si>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</si>
  <si>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</si>
  <si>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</si>
  <si>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</si>
  <si>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血管性及未明示之癡呆症
</t>
    </r>
    <r>
      <rPr>
        <sz val="14"/>
        <rFont val="Times New Roman"/>
        <family val="1"/>
      </rPr>
      <t>Vascular and unspecified dementia</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</si>
  <si>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</si>
  <si>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</si>
  <si>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t>16</t>
    <phoneticPr fontId="21"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</si>
  <si>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</si>
  <si>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</si>
  <si>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</si>
  <si>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</si>
  <si>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</si>
  <si>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</si>
  <si>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t>23</t>
    <phoneticPr fontId="21"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</si>
  <si>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</si>
  <si>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</si>
  <si>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</si>
  <si>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</si>
  <si>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</si>
  <si>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</si>
  <si>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t>30</t>
    <phoneticPr fontId="21"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</si>
  <si>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</si>
  <si>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</si>
  <si>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</si>
  <si>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</si>
  <si>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</si>
  <si>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</si>
  <si>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</si>
  <si>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死亡數</t>
    <phoneticPr fontId="21"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</si>
  <si>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</si>
  <si>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</si>
  <si>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</si>
  <si>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</si>
  <si>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</si>
  <si>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</si>
  <si>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</si>
  <si>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</si>
  <si>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</si>
  <si>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</si>
  <si>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</si>
  <si>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</si>
  <si>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</si>
  <si>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</si>
  <si>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</si>
  <si>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</si>
  <si>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</si>
  <si>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</si>
  <si>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</si>
  <si>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</si>
  <si>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</si>
  <si>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t>21</t>
    <phoneticPr fontId="21"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</si>
  <si>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</si>
  <si>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</si>
  <si>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</si>
  <si>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</si>
  <si>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</si>
  <si>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</si>
  <si>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</si>
  <si>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</si>
  <si>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</si>
  <si>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</si>
  <si>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</si>
  <si>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</si>
  <si>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</si>
  <si>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t>表</t>
    </r>
    <r>
      <rPr>
        <sz val="16"/>
        <rFont val="Times New Roman"/>
        <family val="1"/>
      </rPr>
      <t xml:space="preserve">3 </t>
    </r>
    <r>
      <rPr>
        <sz val="16"/>
        <rFont val="標楷體"/>
        <family val="4"/>
        <charset val="136"/>
      </rPr>
      <t>歷年女性死亡原因(續13)</t>
    </r>
    <phoneticPr fontId="26" type="noConversion"/>
  </si>
  <si>
    <r>
      <t>表</t>
    </r>
    <r>
      <rPr>
        <sz val="16"/>
        <rFont val="Times New Roman"/>
        <family val="1"/>
      </rPr>
      <t xml:space="preserve">3 </t>
    </r>
    <r>
      <rPr>
        <sz val="16"/>
        <rFont val="標楷體"/>
        <family val="4"/>
        <charset val="136"/>
      </rPr>
      <t>歷年女性死亡原因(續14)</t>
    </r>
    <phoneticPr fontId="2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</si>
  <si>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</si>
  <si>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</si>
  <si>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</si>
  <si>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</si>
  <si>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</si>
  <si>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</si>
  <si>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</si>
  <si>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</si>
  <si>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</si>
  <si>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</si>
  <si>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</si>
  <si>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</si>
  <si>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</si>
  <si>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</si>
  <si>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ICD-10</t>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</si>
  <si>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</si>
  <si>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 xml:space="preserve">
Cause of Death</t>
    </r>
    <phoneticPr fontId="21" type="noConversion"/>
  </si>
  <si>
    <t>死亡數</t>
    <phoneticPr fontId="21" type="noConversion"/>
  </si>
  <si>
    <t>Crude Death Rate</t>
    <phoneticPr fontId="30" type="noConversion"/>
  </si>
  <si>
    <t>I01-I02.0, I05-I09, I20-I25, I27, I30-I52</t>
    <phoneticPr fontId="16" type="noConversion"/>
  </si>
  <si>
    <t>I01-I02.0, I05-I09, I20-I25, I27, I30-I52</t>
    <phoneticPr fontId="9"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</si>
  <si>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</si>
  <si>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</si>
  <si>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阿茲海默病
</t>
    </r>
    <r>
      <rPr>
        <sz val="14"/>
        <rFont val="Times New Roman"/>
        <family val="1"/>
      </rPr>
      <t>Alzheimer's disease</t>
    </r>
    <phoneticPr fontId="16" type="noConversion"/>
  </si>
  <si>
    <t xml:space="preserve">                                                          </t>
    <phoneticPr fontId="16"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</si>
  <si>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</si>
  <si>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</si>
  <si>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</si>
  <si>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</si>
  <si>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108</t>
    </r>
    <r>
      <rPr>
        <sz val="12"/>
        <rFont val="標楷體"/>
        <family val="4"/>
        <charset val="136"/>
      </rPr>
      <t>年</t>
    </r>
    <phoneticPr fontId="17" type="noConversion"/>
  </si>
  <si>
    <r>
      <rPr>
        <sz val="12"/>
        <rFont val="標楷體"/>
        <family val="4"/>
        <charset val="136"/>
      </rPr>
      <t>至</t>
    </r>
    <r>
      <rPr>
        <sz val="12"/>
        <rFont val="Times New Roman"/>
        <family val="1"/>
      </rPr>
      <t>108</t>
    </r>
    <r>
      <rPr>
        <sz val="12"/>
        <rFont val="標楷體"/>
        <family val="4"/>
        <charset val="136"/>
      </rPr>
      <t>年</t>
    </r>
    <phoneticPr fontId="17"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</si>
  <si>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</si>
  <si>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</si>
  <si>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</si>
  <si>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</si>
  <si>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</si>
  <si>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t xml:space="preserve">   1986</t>
    <phoneticPr fontId="20" type="noConversion"/>
  </si>
  <si>
    <r>
      <rPr>
        <sz val="12"/>
        <rFont val="標楷體"/>
        <family val="4"/>
        <charset val="136"/>
      </rPr>
      <t>單位</t>
    </r>
    <r>
      <rPr>
        <sz val="12"/>
        <rFont val="Times New Roman"/>
        <family val="1"/>
      </rPr>
      <t>:</t>
    </r>
    <r>
      <rPr>
        <sz val="12"/>
        <rFont val="標楷體"/>
        <family val="4"/>
        <charset val="136"/>
      </rPr>
      <t>歲</t>
    </r>
    <phoneticPr fontId="21" type="noConversion"/>
  </si>
  <si>
    <t xml:space="preserve">   1986</t>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</si>
  <si>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</si>
  <si>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</si>
  <si>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</si>
  <si>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</si>
  <si>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</si>
  <si>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</si>
  <si>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</si>
  <si>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</si>
  <si>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</si>
  <si>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</si>
  <si>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</si>
  <si>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</si>
  <si>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</si>
  <si>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</si>
  <si>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</si>
  <si>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</si>
  <si>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</si>
  <si>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</si>
  <si>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</si>
  <si>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</si>
  <si>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</si>
  <si>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</si>
  <si>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</si>
  <si>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</si>
  <si>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</si>
  <si>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</si>
  <si>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</si>
  <si>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</si>
  <si>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</si>
  <si>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</si>
  <si>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</si>
  <si>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</si>
  <si>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血管性及未明示之癡呆症
</t>
    </r>
    <r>
      <rPr>
        <sz val="12"/>
        <rFont val="Times New Roman"/>
        <family val="1"/>
      </rPr>
      <t>Vascular and unspecified dementia</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</si>
  <si>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</si>
  <si>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</si>
  <si>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</si>
  <si>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</si>
  <si>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</si>
  <si>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</si>
  <si>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</si>
  <si>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</si>
  <si>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</si>
  <si>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</si>
  <si>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</si>
  <si>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</si>
  <si>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</si>
  <si>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</si>
  <si>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</si>
  <si>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</si>
  <si>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</si>
  <si>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</si>
  <si>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</si>
  <si>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</si>
  <si>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</si>
  <si>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</si>
  <si>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</si>
  <si>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Cerebrovascular disease</t>
    </r>
    <phoneticPr fontId="21" type="noConversion"/>
  </si>
  <si>
    <r>
      <rPr>
        <sz val="12"/>
        <rFont val="標楷體"/>
        <family val="4"/>
        <charset val="136"/>
      </rPr>
      <t xml:space="preserve">血管性及未明示之癡呆症
</t>
    </r>
    <r>
      <rPr>
        <sz val="12"/>
        <rFont val="Times New Roman"/>
        <family val="1"/>
      </rPr>
      <t>Vascular and unspecified dementia</t>
    </r>
    <phoneticPr fontId="21"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</si>
  <si>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</si>
  <si>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</si>
  <si>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</si>
  <si>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108</t>
    </r>
    <r>
      <rPr>
        <sz val="14"/>
        <rFont val="標楷體"/>
        <family val="4"/>
        <charset val="136"/>
      </rPr>
      <t>年　</t>
    </r>
    <r>
      <rPr>
        <sz val="14"/>
        <rFont val="Times New Roman"/>
        <family val="1"/>
      </rPr>
      <t>2019</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</si>
  <si>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30"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</si>
  <si>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</si>
  <si>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至</t>
    </r>
    <r>
      <rPr>
        <sz val="12"/>
        <rFont val="Times New Roman"/>
        <family val="1"/>
      </rPr>
      <t>108</t>
    </r>
    <r>
      <rPr>
        <sz val="12"/>
        <rFont val="標楷體"/>
        <family val="4"/>
        <charset val="136"/>
      </rPr>
      <t>年</t>
    </r>
    <phoneticPr fontId="17" type="noConversion"/>
  </si>
  <si>
    <t>Table 5 The Median Ages of</t>
    <phoneticPr fontId="9" type="noConversion"/>
  </si>
  <si>
    <t>Leading Causes of Death by Gender</t>
    <phoneticPr fontId="9" type="noConversion"/>
  </si>
  <si>
    <t>Table 5 The Median Ages of</t>
    <phoneticPr fontId="9" type="noConversion"/>
  </si>
  <si>
    <t>Leading Causes of Death by Gender(Cont.1)</t>
    <phoneticPr fontId="9" type="noConversion"/>
  </si>
  <si>
    <t>Leading Causes of Death by Gender(Cont'd)</t>
    <phoneticPr fontId="9" type="noConversion"/>
  </si>
  <si>
    <t xml:space="preserve">   1986</t>
    <phoneticPr fontId="20" type="noConversion"/>
  </si>
  <si>
    <r>
      <rPr>
        <sz val="12"/>
        <rFont val="標楷體"/>
        <family val="4"/>
        <charset val="136"/>
      </rPr>
      <t>單位</t>
    </r>
    <r>
      <rPr>
        <sz val="12"/>
        <rFont val="Times New Roman"/>
        <family val="1"/>
      </rPr>
      <t>:</t>
    </r>
    <r>
      <rPr>
        <sz val="12"/>
        <rFont val="標楷體"/>
        <family val="4"/>
        <charset val="136"/>
      </rPr>
      <t>歲</t>
    </r>
    <phoneticPr fontId="21" type="noConversion"/>
  </si>
  <si>
    <t xml:space="preserve">   1986</t>
    <phoneticPr fontId="20"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</si>
  <si>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</si>
  <si>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</si>
  <si>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</si>
  <si>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</si>
  <si>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</si>
  <si>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</si>
  <si>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</si>
  <si>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</si>
  <si>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</si>
  <si>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</si>
  <si>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</si>
  <si>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</si>
  <si>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</si>
  <si>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</si>
  <si>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</si>
  <si>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</si>
  <si>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</si>
  <si>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</si>
  <si>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</si>
  <si>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</si>
  <si>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血管性及未明示之癡呆症
</t>
    </r>
    <r>
      <rPr>
        <sz val="12"/>
        <rFont val="Times New Roman"/>
        <family val="1"/>
      </rPr>
      <t>Vascular and unspecified dementia</t>
    </r>
    <phoneticPr fontId="21" type="noConversion"/>
  </si>
  <si>
    <r>
      <t>108</t>
    </r>
    <r>
      <rPr>
        <sz val="14"/>
        <rFont val="標楷體"/>
        <family val="4"/>
        <charset val="136"/>
      </rPr>
      <t>年　</t>
    </r>
    <r>
      <rPr>
        <sz val="14"/>
        <rFont val="Times New Roman"/>
        <family val="1"/>
      </rPr>
      <t>2019</t>
    </r>
    <phoneticPr fontId="30" type="noConversion"/>
  </si>
  <si>
    <t>Table 6 Cancer Causes of Death (Cont.1)</t>
    <phoneticPr fontId="9" type="noConversion"/>
  </si>
  <si>
    <t>Table 6 Cancer Causes of Death (Cont.2)</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</si>
  <si>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</si>
  <si>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</si>
  <si>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</si>
  <si>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t>Table 6 Cancer Causes of Death (Cont.6)</t>
    <phoneticPr fontId="9"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</si>
  <si>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</si>
  <si>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癌症死亡原因</t>
    </r>
    <r>
      <rPr>
        <sz val="14"/>
        <rFont val="Times New Roman"/>
        <family val="1"/>
      </rPr>
      <t xml:space="preserve"> 
Cancer Cause of Death</t>
    </r>
    <phoneticPr fontId="21" type="noConversion"/>
  </si>
  <si>
    <t>Crude Death
Rate</t>
    <phoneticPr fontId="30" type="noConversion"/>
  </si>
  <si>
    <t>Crude Death
Rate</t>
    <phoneticPr fontId="30"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</si>
  <si>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</si>
  <si>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</si>
  <si>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</si>
  <si>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</si>
  <si>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</si>
  <si>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</si>
  <si>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</si>
  <si>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</si>
  <si>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</si>
  <si>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</si>
  <si>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21"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</si>
  <si>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</si>
  <si>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</si>
  <si>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</si>
  <si>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t>179,180</t>
    <phoneticPr fontId="20"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</si>
  <si>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</si>
  <si>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</si>
  <si>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</si>
  <si>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</si>
  <si>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t>
    <phoneticPr fontId="9" type="noConversion"/>
  </si>
  <si>
    <r>
      <rPr>
        <sz val="14"/>
        <rFont val="標楷體"/>
        <family val="4"/>
        <charset val="136"/>
      </rPr>
      <t xml:space="preserve">女性乳癌
</t>
    </r>
    <r>
      <rPr>
        <sz val="14"/>
        <rFont val="Times New Roman"/>
        <family val="1"/>
      </rPr>
      <t>Cancer of breast</t>
    </r>
    <phoneticPr fontId="21"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</si>
  <si>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</si>
  <si>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</si>
  <si>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</si>
  <si>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</si>
  <si>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</si>
  <si>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</si>
  <si>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</si>
  <si>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</si>
  <si>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</si>
  <si>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</si>
  <si>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</si>
  <si>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</si>
  <si>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</si>
  <si>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</si>
  <si>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</si>
  <si>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</si>
  <si>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</si>
  <si>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</si>
  <si>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</si>
  <si>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t>15</t>
    <phoneticPr fontId="21" type="noConversion"/>
  </si>
  <si>
    <t>189.0</t>
    <phoneticPr fontId="20"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</si>
  <si>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</si>
  <si>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</si>
  <si>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</si>
  <si>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t>172,173</t>
    <phoneticPr fontId="20"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</si>
  <si>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</si>
  <si>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子宮體癌
</t>
    </r>
    <r>
      <rPr>
        <sz val="14"/>
        <rFont val="Times New Roman"/>
        <family val="1"/>
      </rPr>
      <t>Cancer of corpus uteri</t>
    </r>
    <phoneticPr fontId="21" type="noConversion"/>
  </si>
  <si>
    <t>172,173</t>
    <phoneticPr fontId="20"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</si>
  <si>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</si>
  <si>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</si>
  <si>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</si>
  <si>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</si>
  <si>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</si>
  <si>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</si>
  <si>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</si>
  <si>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t>(2)</t>
    <phoneticPr fontId="9"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</si>
  <si>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</si>
  <si>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</si>
  <si>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 xml:space="preserve">男性乳癌
</t>
    </r>
    <r>
      <rPr>
        <sz val="14"/>
        <rFont val="Times New Roman"/>
        <family val="1"/>
      </rPr>
      <t>Male breast cancer</t>
    </r>
    <phoneticPr fontId="21" type="noConversion"/>
  </si>
  <si>
    <t>31</t>
    <phoneticPr fontId="21" type="noConversion"/>
  </si>
  <si>
    <r>
      <rPr>
        <sz val="14"/>
        <rFont val="標楷體"/>
        <family val="4"/>
        <charset val="136"/>
      </rPr>
      <t xml:space="preserve">何杰金病
</t>
    </r>
    <r>
      <rPr>
        <sz val="14"/>
        <rFont val="Times New Roman"/>
        <family val="1"/>
      </rPr>
      <t>Hodgkin's disease</t>
    </r>
    <phoneticPr fontId="21" type="noConversion"/>
  </si>
  <si>
    <t>32</t>
    <phoneticPr fontId="21" type="noConversion"/>
  </si>
  <si>
    <r>
      <rPr>
        <sz val="14"/>
        <rFont val="標楷體"/>
        <family val="4"/>
        <charset val="136"/>
      </rPr>
      <t xml:space="preserve">胸膜癌
</t>
    </r>
    <r>
      <rPr>
        <sz val="14"/>
        <rFont val="Times New Roman"/>
        <family val="1"/>
      </rPr>
      <t>Pleura cancer</t>
    </r>
    <phoneticPr fontId="21" type="noConversion"/>
  </si>
  <si>
    <t>33</t>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</si>
  <si>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</si>
  <si>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</si>
  <si>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</si>
  <si>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</si>
  <si>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</si>
  <si>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</si>
  <si>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</si>
  <si>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r>
      <rPr>
        <sz val="14"/>
        <rFont val="標楷體"/>
        <family val="4"/>
        <charset val="136"/>
      </rPr>
      <t xml:space="preserve">其他
</t>
    </r>
    <r>
      <rPr>
        <sz val="14"/>
        <rFont val="Times New Roman"/>
        <family val="1"/>
      </rPr>
      <t>All other causes</t>
    </r>
    <phoneticPr fontId="21"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</si>
  <si>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</si>
  <si>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</si>
  <si>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</si>
  <si>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</si>
  <si>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</si>
  <si>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</si>
  <si>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</si>
  <si>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</si>
  <si>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</si>
  <si>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</si>
  <si>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</si>
  <si>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</si>
  <si>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</si>
  <si>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</si>
  <si>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</si>
  <si>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</si>
  <si>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</si>
  <si>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</si>
  <si>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(Cont.15)</t>
    <phoneticPr fontId="9" type="noConversion"/>
  </si>
  <si>
    <t>Table 6 Cancer Causes of Death (Cont.16)</t>
    <phoneticPr fontId="9" type="noConversion"/>
  </si>
  <si>
    <r>
      <rPr>
        <sz val="14"/>
        <rFont val="標楷體"/>
        <family val="4"/>
        <charset val="136"/>
      </rPr>
      <t>單位：人，每十萬人口</t>
    </r>
    <phoneticPr fontId="16"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</si>
  <si>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</si>
  <si>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</si>
  <si>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</si>
  <si>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</si>
  <si>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</si>
  <si>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</si>
  <si>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ICD-10</t>
    <phoneticPr fontId="21" type="noConversion"/>
  </si>
  <si>
    <r>
      <rPr>
        <sz val="14"/>
        <rFont val="標楷體"/>
        <family val="4"/>
        <charset val="136"/>
      </rPr>
      <t>癌症死亡原因</t>
    </r>
    <r>
      <rPr>
        <sz val="14"/>
        <rFont val="Times New Roman"/>
        <family val="1"/>
      </rPr>
      <t xml:space="preserve"> 
Cancer Cause of Death</t>
    </r>
    <phoneticPr fontId="21" type="noConversion"/>
  </si>
  <si>
    <t>Standardized 
Death Rate</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</si>
  <si>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</si>
  <si>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</si>
  <si>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</si>
  <si>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</si>
  <si>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</si>
  <si>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</si>
  <si>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</si>
  <si>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</si>
  <si>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</si>
  <si>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</si>
  <si>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</si>
  <si>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</si>
  <si>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</si>
  <si>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</si>
  <si>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結腸、直腸和肛門癌
</t>
    </r>
    <r>
      <rPr>
        <sz val="14"/>
        <rFont val="Times New Roman"/>
        <family val="1"/>
      </rPr>
      <t>Cancers of colon, rectum and anus</t>
    </r>
    <phoneticPr fontId="9" type="noConversion"/>
  </si>
  <si>
    <t>C50</t>
    <phoneticPr fontId="20"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</si>
  <si>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</si>
  <si>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</si>
  <si>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t>C50</t>
    <phoneticPr fontId="20" type="noConversion"/>
  </si>
  <si>
    <t>C16</t>
    <phoneticPr fontId="20"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</si>
  <si>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</si>
  <si>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</si>
  <si>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口腔癌
</t>
    </r>
    <r>
      <rPr>
        <sz val="14"/>
        <rFont val="Times New Roman"/>
        <family val="1"/>
      </rPr>
      <t>Cancer of oral cavity</t>
    </r>
    <phoneticPr fontId="9" type="noConversion"/>
  </si>
  <si>
    <t>C00-C06, C09-C10, C12-C14</t>
    <phoneticPr fontId="20"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</si>
  <si>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</si>
  <si>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</si>
  <si>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</si>
  <si>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</si>
  <si>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</si>
  <si>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</si>
  <si>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</si>
  <si>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</si>
  <si>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</si>
  <si>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</si>
  <si>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</si>
  <si>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</si>
  <si>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胰臟癌
</t>
    </r>
    <r>
      <rPr>
        <sz val="14"/>
        <rFont val="Times New Roman"/>
        <family val="1"/>
      </rPr>
      <t>Cancer of pancreas</t>
    </r>
    <phoneticPr fontId="9" type="noConversion"/>
  </si>
  <si>
    <t>C25</t>
    <phoneticPr fontId="20" type="noConversion"/>
  </si>
  <si>
    <t>C53, C55</t>
    <phoneticPr fontId="20"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</si>
  <si>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</si>
  <si>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</si>
  <si>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</si>
  <si>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t>C56, C57.0-C57.4</t>
    <phoneticPr fontId="20"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</si>
  <si>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</si>
  <si>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</si>
  <si>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</si>
  <si>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</si>
  <si>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</si>
  <si>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</si>
  <si>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</si>
  <si>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</si>
  <si>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</si>
  <si>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</si>
  <si>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</si>
  <si>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</si>
  <si>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</si>
  <si>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</si>
  <si>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</si>
  <si>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</si>
  <si>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</si>
  <si>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子宮體癌
</t>
    </r>
    <r>
      <rPr>
        <sz val="14"/>
        <rFont val="Times New Roman"/>
        <family val="1"/>
      </rPr>
      <t>Cancer of corpus uteri</t>
    </r>
    <phoneticPr fontId="21" type="noConversion"/>
  </si>
  <si>
    <t>C45-C49</t>
    <phoneticPr fontId="20"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</si>
  <si>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</si>
  <si>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</si>
  <si>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</si>
  <si>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</si>
  <si>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</si>
  <si>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</si>
  <si>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</si>
  <si>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</si>
  <si>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</si>
  <si>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</si>
  <si>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</si>
  <si>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</si>
  <si>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</si>
  <si>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</si>
  <si>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</si>
  <si>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</si>
  <si>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</si>
  <si>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</si>
  <si>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</si>
  <si>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</si>
  <si>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</si>
  <si>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t>C70, C72</t>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</si>
  <si>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</si>
  <si>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</si>
  <si>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t>C81</t>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</si>
  <si>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</si>
  <si>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</si>
  <si>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其他
</t>
    </r>
    <r>
      <rPr>
        <sz val="14"/>
        <rFont val="Times New Roman"/>
        <family val="1"/>
      </rPr>
      <t>Other cancers</t>
    </r>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</si>
  <si>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</si>
  <si>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</si>
  <si>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</si>
  <si>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</si>
  <si>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</si>
  <si>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</si>
  <si>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</si>
  <si>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</si>
  <si>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</si>
  <si>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</si>
  <si>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</si>
  <si>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</si>
  <si>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</si>
  <si>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</si>
  <si>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</si>
  <si>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</si>
  <si>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標準化死亡率</t>
    </r>
    <phoneticPr fontId="20" type="noConversion"/>
  </si>
  <si>
    <t>ICD-9</t>
    <phoneticPr fontId="21" type="noConversion"/>
  </si>
  <si>
    <r>
      <rPr>
        <sz val="14"/>
        <rFont val="標楷體"/>
        <family val="4"/>
        <charset val="136"/>
      </rPr>
      <t>國際死因分類號碼</t>
    </r>
    <phoneticPr fontId="9" type="noConversion"/>
  </si>
  <si>
    <t>Crude Death Rate</t>
    <phoneticPr fontId="30" type="noConversion"/>
  </si>
  <si>
    <t>Standardized Death Rate</t>
    <phoneticPr fontId="9" type="noConversion"/>
  </si>
  <si>
    <t>Standardized Death Rate</t>
    <phoneticPr fontId="9" type="noConversion"/>
  </si>
  <si>
    <t>Standardized Death Rate</t>
    <phoneticPr fontId="9" type="noConversion"/>
  </si>
  <si>
    <t>Number of Deaths</t>
    <phoneticPr fontId="30"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</si>
  <si>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</si>
  <si>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</si>
  <si>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</si>
  <si>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</si>
  <si>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</si>
  <si>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</si>
  <si>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</si>
  <si>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</si>
  <si>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</si>
  <si>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</si>
  <si>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</si>
  <si>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</si>
  <si>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</si>
  <si>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</si>
  <si>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</si>
  <si>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</si>
  <si>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</si>
  <si>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 xml:space="preserve">140,141,143-146,148,149 </t>
    <phoneticPr fontId="20"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</si>
  <si>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</si>
  <si>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t>140,141,143-146,148,149</t>
    <phoneticPr fontId="20"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</si>
  <si>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</si>
  <si>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</si>
  <si>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</si>
  <si>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</si>
  <si>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</si>
  <si>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</si>
  <si>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攝護腺癌
</t>
    </r>
    <r>
      <rPr>
        <sz val="14"/>
        <rFont val="Times New Roman"/>
        <family val="1"/>
      </rPr>
      <t>Cancer of prostate</t>
    </r>
    <phoneticPr fontId="16" type="noConversion"/>
  </si>
  <si>
    <t xml:space="preserve">140,141,143-146,148,149 </t>
    <phoneticPr fontId="33"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</si>
  <si>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</si>
  <si>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</si>
  <si>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</si>
  <si>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</si>
  <si>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</si>
  <si>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</si>
  <si>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</si>
  <si>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t>157</t>
    <phoneticPr fontId="20"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</si>
  <si>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</si>
  <si>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</si>
  <si>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</si>
  <si>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</si>
  <si>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</si>
  <si>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</si>
  <si>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t>12</t>
    <phoneticPr fontId="21" type="noConversion"/>
  </si>
  <si>
    <t>13</t>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</si>
  <si>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</si>
  <si>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</si>
  <si>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</si>
  <si>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</si>
  <si>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</si>
  <si>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</si>
  <si>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</si>
  <si>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</si>
  <si>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</si>
  <si>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</si>
  <si>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</si>
  <si>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</si>
  <si>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皮膚癌
</t>
    </r>
    <r>
      <rPr>
        <sz val="14"/>
        <rFont val="Times New Roman"/>
        <family val="1"/>
      </rPr>
      <t>Skin cancer</t>
    </r>
    <phoneticPr fontId="16" type="noConversion"/>
  </si>
  <si>
    <t>172,173</t>
    <phoneticPr fontId="21" type="noConversion"/>
  </si>
  <si>
    <t>18</t>
    <phoneticPr fontId="21"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</si>
  <si>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</si>
  <si>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小腸癌
</t>
    </r>
    <r>
      <rPr>
        <sz val="14"/>
        <rFont val="Times New Roman"/>
        <family val="1"/>
      </rPr>
      <t>Cancer of small intestine</t>
    </r>
    <phoneticPr fontId="16" type="noConversion"/>
  </si>
  <si>
    <t>152</t>
    <phoneticPr fontId="20"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</si>
  <si>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</si>
  <si>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</si>
  <si>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t>19</t>
    <phoneticPr fontId="21"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</si>
  <si>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</si>
  <si>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</si>
  <si>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t>19</t>
    <phoneticPr fontId="21"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</si>
  <si>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</si>
  <si>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</si>
  <si>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</si>
  <si>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</si>
  <si>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</si>
  <si>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</si>
  <si>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</si>
  <si>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16" type="noConversion"/>
  </si>
  <si>
    <t>24</t>
    <phoneticPr fontId="21"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</si>
  <si>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</si>
  <si>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</si>
  <si>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</si>
  <si>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t>28</t>
    <phoneticPr fontId="21"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</si>
  <si>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</si>
  <si>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</si>
  <si>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</si>
  <si>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</si>
  <si>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</si>
  <si>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</si>
  <si>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</si>
  <si>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</si>
  <si>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</si>
  <si>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</si>
  <si>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t>Table 7 Cancer Causes of Death for Males(Cont.17)</t>
    <phoneticPr fontId="9" type="noConversion"/>
  </si>
  <si>
    <t>Table 7 Cancer Causes of Death for Males(Cont'd)</t>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</si>
  <si>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</si>
  <si>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</si>
  <si>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</si>
  <si>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</si>
  <si>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</si>
  <si>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</si>
  <si>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</si>
  <si>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</si>
  <si>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</si>
  <si>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t>死亡數</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</si>
  <si>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</si>
  <si>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死亡數</t>
    </r>
    <phoneticPr fontId="21" type="noConversion"/>
  </si>
  <si>
    <t>國際死因分類號碼</t>
    <phoneticPr fontId="9" type="noConversion"/>
  </si>
  <si>
    <t>Standardized Death Rate</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</si>
  <si>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</si>
  <si>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</si>
  <si>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 xml:space="preserve"> Malignant neoplasms</t>
    </r>
    <phoneticPr fontId="33"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</si>
  <si>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</si>
  <si>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</si>
  <si>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33" type="noConversion"/>
  </si>
  <si>
    <r>
      <rPr>
        <sz val="14"/>
        <rFont val="標楷體"/>
        <family val="4"/>
        <charset val="136"/>
      </rPr>
      <t xml:space="preserve">肝和肝內膽管癌
</t>
    </r>
    <r>
      <rPr>
        <sz val="14"/>
        <rFont val="Times New Roman"/>
        <family val="1"/>
      </rPr>
      <t>Cancers of liver and intrahepatic bile ducts</t>
    </r>
    <phoneticPr fontId="33"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</si>
  <si>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</si>
  <si>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結腸、直腸和肛門癌
</t>
    </r>
    <r>
      <rPr>
        <sz val="14"/>
        <rFont val="Times New Roman"/>
        <family val="1"/>
      </rPr>
      <t>Cancers of colon, rectum and anus</t>
    </r>
    <phoneticPr fontId="33" type="noConversion"/>
  </si>
  <si>
    <r>
      <rPr>
        <sz val="14"/>
        <rFont val="標楷體"/>
        <family val="4"/>
        <charset val="136"/>
      </rPr>
      <t xml:space="preserve">口腔癌
</t>
    </r>
    <r>
      <rPr>
        <sz val="14"/>
        <rFont val="Times New Roman"/>
        <family val="1"/>
      </rPr>
      <t>Cancer of oral cavity</t>
    </r>
    <phoneticPr fontId="33" type="noConversion"/>
  </si>
  <si>
    <r>
      <rPr>
        <sz val="14"/>
        <rFont val="標楷體"/>
        <family val="4"/>
        <charset val="136"/>
      </rPr>
      <t xml:space="preserve">食道癌
</t>
    </r>
    <r>
      <rPr>
        <sz val="14"/>
        <rFont val="Times New Roman"/>
        <family val="1"/>
      </rPr>
      <t>Cancer of oesophagus</t>
    </r>
    <phoneticPr fontId="33"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</si>
  <si>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33" type="noConversion"/>
  </si>
  <si>
    <r>
      <rPr>
        <sz val="14"/>
        <rFont val="標楷體"/>
        <family val="4"/>
        <charset val="136"/>
      </rPr>
      <t xml:space="preserve">胃癌
</t>
    </r>
    <r>
      <rPr>
        <sz val="14"/>
        <rFont val="Times New Roman"/>
        <family val="1"/>
      </rPr>
      <t>Cancer of stomach</t>
    </r>
    <phoneticPr fontId="33" type="noConversion"/>
  </si>
  <si>
    <r>
      <rPr>
        <sz val="14"/>
        <rFont val="標楷體"/>
        <family val="4"/>
        <charset val="136"/>
      </rPr>
      <t xml:space="preserve">胰臟癌
</t>
    </r>
    <r>
      <rPr>
        <sz val="14"/>
        <rFont val="Times New Roman"/>
        <family val="1"/>
      </rPr>
      <t>Cancer of pancreas</t>
    </r>
    <phoneticPr fontId="33" type="noConversion"/>
  </si>
  <si>
    <r>
      <rPr>
        <sz val="14"/>
        <rFont val="標楷體"/>
        <family val="4"/>
        <charset val="136"/>
      </rPr>
      <t xml:space="preserve">非何杰金氏淋巴瘤
</t>
    </r>
    <r>
      <rPr>
        <sz val="14"/>
        <rFont val="Times New Roman"/>
        <family val="1"/>
      </rPr>
      <t>Non-Hodgkin's lymphoma</t>
    </r>
    <phoneticPr fontId="33"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</si>
  <si>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</si>
  <si>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33" type="noConversion"/>
  </si>
  <si>
    <r>
      <rPr>
        <sz val="14"/>
        <rFont val="標楷體"/>
        <family val="4"/>
        <charset val="136"/>
      </rPr>
      <t xml:space="preserve">鼻咽癌
</t>
    </r>
    <r>
      <rPr>
        <sz val="14"/>
        <rFont val="Times New Roman"/>
        <family val="1"/>
      </rPr>
      <t>Cancer of nasopharynx</t>
    </r>
    <phoneticPr fontId="33" type="noConversion"/>
  </si>
  <si>
    <r>
      <rPr>
        <sz val="14"/>
        <rFont val="標楷體"/>
        <family val="4"/>
        <charset val="136"/>
      </rPr>
      <t xml:space="preserve">腎臟癌
</t>
    </r>
    <r>
      <rPr>
        <sz val="14"/>
        <rFont val="Times New Roman"/>
        <family val="1"/>
      </rPr>
      <t>Cancer of kidney</t>
    </r>
    <phoneticPr fontId="33" type="noConversion"/>
  </si>
  <si>
    <r>
      <rPr>
        <sz val="14"/>
        <rFont val="標楷體"/>
        <family val="4"/>
        <charset val="136"/>
      </rPr>
      <t xml:space="preserve">腦癌
</t>
    </r>
    <r>
      <rPr>
        <sz val="14"/>
        <rFont val="Times New Roman"/>
        <family val="1"/>
      </rPr>
      <t>Cancer of brain</t>
    </r>
    <phoneticPr fontId="33" type="noConversion"/>
  </si>
  <si>
    <r>
      <rPr>
        <sz val="14"/>
        <rFont val="標楷體"/>
        <family val="4"/>
        <charset val="136"/>
      </rPr>
      <t xml:space="preserve">膽囊和其他膽道癌
</t>
    </r>
    <r>
      <rPr>
        <sz val="14"/>
        <rFont val="Times New Roman"/>
        <family val="1"/>
      </rPr>
      <t>Cancers of gallbladder and other parts of biliary tract</t>
    </r>
    <phoneticPr fontId="33" type="noConversion"/>
  </si>
  <si>
    <r>
      <rPr>
        <sz val="14"/>
        <rFont val="標楷體"/>
        <family val="4"/>
        <charset val="136"/>
      </rPr>
      <t xml:space="preserve">間皮和軟組織癌
</t>
    </r>
    <r>
      <rPr>
        <sz val="14"/>
        <rFont val="Times New Roman"/>
        <family val="1"/>
      </rPr>
      <t>Cancers of mesothelial and soft tissue</t>
    </r>
    <phoneticPr fontId="33" type="noConversion"/>
  </si>
  <si>
    <r>
      <rPr>
        <sz val="14"/>
        <rFont val="標楷體"/>
        <family val="4"/>
        <charset val="136"/>
      </rPr>
      <t xml:space="preserve">喉癌
</t>
    </r>
    <r>
      <rPr>
        <sz val="14"/>
        <rFont val="Times New Roman"/>
        <family val="1"/>
      </rPr>
      <t>Cancer of larynx</t>
    </r>
    <phoneticPr fontId="33" type="noConversion"/>
  </si>
  <si>
    <r>
      <rPr>
        <sz val="14"/>
        <rFont val="標楷體"/>
        <family val="4"/>
        <charset val="136"/>
      </rPr>
      <t xml:space="preserve">黑色素瘤和其他皮膚癌
</t>
    </r>
    <r>
      <rPr>
        <sz val="14"/>
        <rFont val="Times New Roman"/>
        <family val="1"/>
      </rPr>
      <t>Melanoma and other cancers of skin</t>
    </r>
    <phoneticPr fontId="33" type="noConversion"/>
  </si>
  <si>
    <r>
      <rPr>
        <sz val="14"/>
        <rFont val="標楷體"/>
        <family val="4"/>
        <charset val="136"/>
      </rPr>
      <t xml:space="preserve">小腸癌
</t>
    </r>
    <r>
      <rPr>
        <sz val="14"/>
        <rFont val="Times New Roman"/>
        <family val="1"/>
      </rPr>
      <t>Cancer of small intestine</t>
    </r>
    <phoneticPr fontId="33" type="noConversion"/>
  </si>
  <si>
    <r>
      <rPr>
        <sz val="14"/>
        <rFont val="標楷體"/>
        <family val="4"/>
        <charset val="136"/>
      </rPr>
      <t xml:space="preserve">胸腺癌
</t>
    </r>
    <r>
      <rPr>
        <sz val="14"/>
        <rFont val="Times New Roman"/>
        <family val="1"/>
      </rPr>
      <t>Cancer of thymus</t>
    </r>
    <phoneticPr fontId="33" type="noConversion"/>
  </si>
  <si>
    <r>
      <rPr>
        <sz val="14"/>
        <rFont val="標楷體"/>
        <family val="4"/>
        <charset val="136"/>
      </rPr>
      <t xml:space="preserve">甲狀腺癌
</t>
    </r>
    <r>
      <rPr>
        <sz val="14"/>
        <rFont val="Times New Roman"/>
        <family val="1"/>
      </rPr>
      <t>Cancer of thyroid gland</t>
    </r>
    <phoneticPr fontId="33" type="noConversion"/>
  </si>
  <si>
    <r>
      <rPr>
        <sz val="14"/>
        <rFont val="標楷體"/>
        <family val="4"/>
        <charset val="136"/>
      </rPr>
      <t xml:space="preserve">主唾液腺癌
</t>
    </r>
    <r>
      <rPr>
        <sz val="14"/>
        <rFont val="Times New Roman"/>
        <family val="1"/>
      </rPr>
      <t>Cancer of major salivary glands</t>
    </r>
    <phoneticPr fontId="33" type="noConversion"/>
  </si>
  <si>
    <t>23</t>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</si>
  <si>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33" type="noConversion"/>
  </si>
  <si>
    <r>
      <rPr>
        <sz val="14"/>
        <rFont val="標楷體"/>
        <family val="4"/>
        <charset val="136"/>
      </rPr>
      <t xml:space="preserve">鼻腔、中耳和副鼻竇癌
</t>
    </r>
    <r>
      <rPr>
        <sz val="14"/>
        <rFont val="Times New Roman"/>
        <family val="1"/>
      </rPr>
      <t>Cancers of nasal cavity, middle ear and accessory sinuses</t>
    </r>
    <phoneticPr fontId="33" type="noConversion"/>
  </si>
  <si>
    <r>
      <rPr>
        <sz val="14"/>
        <rFont val="標楷體"/>
        <family val="4"/>
        <charset val="136"/>
      </rPr>
      <t xml:space="preserve">骨和關節軟骨癌
</t>
    </r>
    <r>
      <rPr>
        <sz val="14"/>
        <rFont val="Times New Roman"/>
        <family val="1"/>
      </rPr>
      <t>Cancers of bone and articular cartilage</t>
    </r>
    <phoneticPr fontId="33"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</si>
  <si>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33"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</si>
  <si>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33"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</si>
  <si>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</si>
  <si>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 xml:space="preserve">何杰金氏症
</t>
    </r>
    <r>
      <rPr>
        <sz val="14"/>
        <rFont val="Times New Roman"/>
        <family val="1"/>
      </rPr>
      <t>Hodgkin's disease</t>
    </r>
    <phoneticPr fontId="33" type="noConversion"/>
  </si>
  <si>
    <r>
      <rPr>
        <sz val="14"/>
        <rFont val="標楷體"/>
        <family val="4"/>
        <charset val="136"/>
      </rPr>
      <t xml:space="preserve">其他
</t>
    </r>
    <r>
      <rPr>
        <sz val="14"/>
        <rFont val="Times New Roman"/>
        <family val="1"/>
      </rPr>
      <t>Other cancers</t>
    </r>
    <phoneticPr fontId="9" type="noConversion"/>
  </si>
  <si>
    <r>
      <rPr>
        <sz val="14"/>
        <rFont val="標楷體"/>
        <family val="4"/>
        <charset val="136"/>
      </rPr>
      <t xml:space="preserve">其他
</t>
    </r>
    <r>
      <rPr>
        <sz val="14"/>
        <rFont val="Times New Roman"/>
        <family val="1"/>
      </rPr>
      <t>All other causes</t>
    </r>
    <phoneticPr fontId="3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</si>
  <si>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</si>
  <si>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</si>
  <si>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</si>
  <si>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</si>
  <si>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</si>
  <si>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</si>
  <si>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</si>
  <si>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</si>
  <si>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</si>
  <si>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</si>
  <si>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</si>
  <si>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</si>
  <si>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</si>
  <si>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30" type="noConversion"/>
  </si>
  <si>
    <t>Year 1991</t>
    <phoneticPr fontId="30" type="noConversion"/>
  </si>
  <si>
    <t>Year 1996</t>
    <phoneticPr fontId="30" type="noConversion"/>
  </si>
  <si>
    <t>Year 2001</t>
    <phoneticPr fontId="30" type="noConversion"/>
  </si>
  <si>
    <t>Year 2006</t>
    <phoneticPr fontId="30" type="noConversion"/>
  </si>
  <si>
    <t>Year 2007</t>
    <phoneticPr fontId="30" type="noConversion"/>
  </si>
  <si>
    <t>179,180</t>
    <phoneticPr fontId="20" type="noConversion"/>
  </si>
  <si>
    <r>
      <rPr>
        <sz val="14"/>
        <rFont val="標楷體"/>
        <family val="4"/>
        <charset val="136"/>
      </rPr>
      <t xml:space="preserve">子宮頸癌
</t>
    </r>
    <r>
      <rPr>
        <sz val="14"/>
        <rFont val="Times New Roman"/>
        <family val="1"/>
      </rPr>
      <t>Cancers of cervix uteri and uterus, part unspecified</t>
    </r>
    <phoneticPr fontId="16" type="noConversion"/>
  </si>
  <si>
    <t>162</t>
    <phoneticPr fontId="20"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</si>
  <si>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</si>
  <si>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</si>
  <si>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女性乳癌
</t>
    </r>
    <r>
      <rPr>
        <sz val="14"/>
        <rFont val="Times New Roman"/>
        <family val="1"/>
      </rPr>
      <t>Cancer of breast</t>
    </r>
    <phoneticPr fontId="16" type="noConversion"/>
  </si>
  <si>
    <t>151</t>
    <phoneticPr fontId="20"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</si>
  <si>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</si>
  <si>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</si>
  <si>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</si>
  <si>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t>204-208</t>
    <phoneticPr fontId="20"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</si>
  <si>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</si>
  <si>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</si>
  <si>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卵巢癌
</t>
    </r>
    <r>
      <rPr>
        <sz val="14"/>
        <rFont val="Times New Roman"/>
        <family val="1"/>
      </rPr>
      <t>Cancer of ovary</t>
    </r>
    <phoneticPr fontId="16" type="noConversion"/>
  </si>
  <si>
    <t>11</t>
    <phoneticPr fontId="21" type="noConversion"/>
  </si>
  <si>
    <t>14</t>
    <phoneticPr fontId="21" type="noConversion"/>
  </si>
  <si>
    <t>15</t>
    <phoneticPr fontId="21" type="noConversion"/>
  </si>
  <si>
    <t xml:space="preserve">140,141,143-146,148,149 </t>
    <phoneticPr fontId="20" type="noConversion"/>
  </si>
  <si>
    <t>140,141,143-146,148,149</t>
    <phoneticPr fontId="20" type="noConversion"/>
  </si>
  <si>
    <t>17</t>
    <phoneticPr fontId="21"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</si>
  <si>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</si>
  <si>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子宮體癌
</t>
    </r>
    <r>
      <rPr>
        <sz val="14"/>
        <rFont val="Times New Roman"/>
        <family val="1"/>
      </rPr>
      <t>Cancer of corpus uteri</t>
    </r>
    <phoneticPr fontId="16" type="noConversion"/>
  </si>
  <si>
    <t>20</t>
    <phoneticPr fontId="21" type="noConversion"/>
  </si>
  <si>
    <t>172,173</t>
    <phoneticPr fontId="20" type="noConversion"/>
  </si>
  <si>
    <r>
      <rPr>
        <sz val="14"/>
        <rFont val="標楷體"/>
        <family val="4"/>
        <charset val="136"/>
      </rPr>
      <t xml:space="preserve">腹膜癌
</t>
    </r>
    <r>
      <rPr>
        <sz val="14"/>
        <rFont val="Times New Roman"/>
        <family val="1"/>
      </rPr>
      <t>Retroperitoneum and peritoneum cancer</t>
    </r>
    <phoneticPr fontId="16" type="noConversion"/>
  </si>
  <si>
    <t>26</t>
    <phoneticPr fontId="21" type="noConversion"/>
  </si>
  <si>
    <t>27</t>
    <phoneticPr fontId="21"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</si>
  <si>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</si>
  <si>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</si>
  <si>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</si>
  <si>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</si>
  <si>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t>33</t>
    <phoneticPr fontId="20"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</si>
  <si>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</si>
  <si>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 xml:space="preserve">胎盤癌
</t>
    </r>
    <r>
      <rPr>
        <sz val="14"/>
        <rFont val="Times New Roman"/>
        <family val="1"/>
      </rPr>
      <t>Placenta cancer</t>
    </r>
    <phoneticPr fontId="9" type="noConversion"/>
  </si>
  <si>
    <r>
      <rPr>
        <sz val="14"/>
        <rFont val="標楷體"/>
        <family val="4"/>
        <charset val="136"/>
      </rPr>
      <t xml:space="preserve">其他
</t>
    </r>
    <r>
      <rPr>
        <sz val="14"/>
        <rFont val="Times New Roman"/>
        <family val="1"/>
      </rPr>
      <t>All other causes</t>
    </r>
    <phoneticPr fontId="3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</si>
  <si>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</si>
  <si>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</si>
  <si>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</si>
  <si>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</si>
  <si>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</si>
  <si>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</si>
  <si>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</si>
  <si>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</si>
  <si>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</si>
  <si>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</si>
  <si>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</si>
  <si>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</si>
  <si>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t>Table 8 Cancer Causes of Death for Females(Cont.16)</t>
    <phoneticPr fontId="9" type="noConversion"/>
  </si>
  <si>
    <t>Table 8 Cancer Causes of Death for Females(Cont.17)</t>
    <phoneticPr fontId="9" type="noConversion"/>
  </si>
  <si>
    <t>Table 8 Cancer Causes of Death for Females(Cont'd)</t>
    <phoneticPr fontId="9"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</si>
  <si>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</si>
  <si>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</si>
  <si>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</si>
  <si>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</si>
  <si>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t>民國108年</t>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</si>
  <si>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</si>
  <si>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</si>
  <si>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</si>
  <si>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t>C18-C21</t>
    <phoneticPr fontId="9" type="noConversion"/>
  </si>
  <si>
    <r>
      <rPr>
        <sz val="14"/>
        <rFont val="標楷體"/>
        <family val="4"/>
        <charset val="136"/>
      </rPr>
      <t xml:space="preserve">結腸、直腸和肛門癌
</t>
    </r>
    <r>
      <rPr>
        <sz val="14"/>
        <rFont val="Times New Roman"/>
        <family val="1"/>
      </rPr>
      <t>Cancers of colon, rectum and anus</t>
    </r>
    <phoneticPr fontId="31" type="noConversion"/>
  </si>
  <si>
    <r>
      <rPr>
        <sz val="14"/>
        <rFont val="標楷體"/>
        <family val="4"/>
        <charset val="136"/>
      </rPr>
      <t xml:space="preserve">女性乳癌
</t>
    </r>
    <r>
      <rPr>
        <sz val="14"/>
        <rFont val="Times New Roman"/>
        <family val="1"/>
      </rPr>
      <t>Cancer of breast</t>
    </r>
    <phoneticPr fontId="31"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</si>
  <si>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</si>
  <si>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31"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</si>
  <si>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</si>
  <si>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31" type="noConversion"/>
  </si>
  <si>
    <r>
      <rPr>
        <sz val="14"/>
        <rFont val="標楷體"/>
        <family val="4"/>
        <charset val="136"/>
      </rPr>
      <t xml:space="preserve">胃癌
</t>
    </r>
    <r>
      <rPr>
        <sz val="14"/>
        <rFont val="Times New Roman"/>
        <family val="1"/>
      </rPr>
      <t>Cancer of stomach</t>
    </r>
    <phoneticPr fontId="31"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</si>
  <si>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</si>
  <si>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卵巢癌
</t>
    </r>
    <r>
      <rPr>
        <sz val="14"/>
        <rFont val="Times New Roman"/>
        <family val="1"/>
      </rPr>
      <t>Cancer of ovary</t>
    </r>
    <phoneticPr fontId="31"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</si>
  <si>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</si>
  <si>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31" type="noConversion"/>
  </si>
  <si>
    <r>
      <rPr>
        <sz val="14"/>
        <rFont val="標楷體"/>
        <family val="4"/>
        <charset val="136"/>
      </rPr>
      <t xml:space="preserve">非何杰金氏淋巴瘤
</t>
    </r>
    <r>
      <rPr>
        <sz val="14"/>
        <rFont val="Times New Roman"/>
        <family val="1"/>
      </rPr>
      <t>Non-Hodgkin's lymphoma</t>
    </r>
    <phoneticPr fontId="31" type="noConversion"/>
  </si>
  <si>
    <r>
      <rPr>
        <sz val="14"/>
        <rFont val="標楷體"/>
        <family val="4"/>
        <charset val="136"/>
      </rPr>
      <t xml:space="preserve">白血病
</t>
    </r>
    <r>
      <rPr>
        <sz val="14"/>
        <rFont val="Times New Roman"/>
        <family val="1"/>
      </rPr>
      <t>Leukaemia</t>
    </r>
    <phoneticPr fontId="31" type="noConversion"/>
  </si>
  <si>
    <r>
      <rPr>
        <sz val="14"/>
        <rFont val="標楷體"/>
        <family val="4"/>
        <charset val="136"/>
      </rPr>
      <t xml:space="preserve">子宮體癌
</t>
    </r>
    <r>
      <rPr>
        <sz val="14"/>
        <rFont val="Times New Roman"/>
        <family val="1"/>
      </rPr>
      <t>Cancer of corpus uteri</t>
    </r>
    <phoneticPr fontId="31" type="noConversion"/>
  </si>
  <si>
    <r>
      <rPr>
        <sz val="14"/>
        <rFont val="標楷體"/>
        <family val="4"/>
        <charset val="136"/>
      </rPr>
      <t xml:space="preserve">膀胱癌
</t>
    </r>
    <r>
      <rPr>
        <sz val="14"/>
        <rFont val="Times New Roman"/>
        <family val="1"/>
      </rPr>
      <t>Cancer of bladder</t>
    </r>
    <phoneticPr fontId="31" type="noConversion"/>
  </si>
  <si>
    <r>
      <rPr>
        <sz val="14"/>
        <rFont val="標楷體"/>
        <family val="4"/>
        <charset val="136"/>
      </rPr>
      <t xml:space="preserve">膽囊和其他膽道癌
</t>
    </r>
    <r>
      <rPr>
        <sz val="14"/>
        <rFont val="Times New Roman"/>
        <family val="1"/>
      </rPr>
      <t>Cancers of gallbladder and other parts of biliary tract</t>
    </r>
    <phoneticPr fontId="31" type="noConversion"/>
  </si>
  <si>
    <r>
      <rPr>
        <sz val="14"/>
        <rFont val="標楷體"/>
        <family val="4"/>
        <charset val="136"/>
      </rPr>
      <t xml:space="preserve">腦癌
</t>
    </r>
    <r>
      <rPr>
        <sz val="14"/>
        <rFont val="Times New Roman"/>
        <family val="1"/>
      </rPr>
      <t>Cancer of brain</t>
    </r>
    <phoneticPr fontId="31" type="noConversion"/>
  </si>
  <si>
    <r>
      <rPr>
        <sz val="14"/>
        <rFont val="標楷體"/>
        <family val="4"/>
        <charset val="136"/>
      </rPr>
      <t xml:space="preserve">口腔癌
</t>
    </r>
    <r>
      <rPr>
        <sz val="14"/>
        <rFont val="Times New Roman"/>
        <family val="1"/>
      </rPr>
      <t>Cancer of oral cavity</t>
    </r>
    <phoneticPr fontId="31" type="noConversion"/>
  </si>
  <si>
    <r>
      <rPr>
        <sz val="14"/>
        <rFont val="標楷體"/>
        <family val="4"/>
        <charset val="136"/>
      </rPr>
      <t xml:space="preserve">間皮和軟組織癌
</t>
    </r>
    <r>
      <rPr>
        <sz val="14"/>
        <rFont val="Times New Roman"/>
        <family val="1"/>
      </rPr>
      <t>Cancers of mesothelial and soft tissue</t>
    </r>
    <phoneticPr fontId="31" type="noConversion"/>
  </si>
  <si>
    <r>
      <rPr>
        <sz val="14"/>
        <rFont val="標楷體"/>
        <family val="4"/>
        <charset val="136"/>
      </rPr>
      <t xml:space="preserve">腎臟癌
</t>
    </r>
    <r>
      <rPr>
        <sz val="14"/>
        <rFont val="Times New Roman"/>
        <family val="1"/>
      </rPr>
      <t>Cancer of kidney</t>
    </r>
    <phoneticPr fontId="31" type="noConversion"/>
  </si>
  <si>
    <r>
      <rPr>
        <sz val="14"/>
        <rFont val="標楷體"/>
        <family val="4"/>
        <charset val="136"/>
      </rPr>
      <t xml:space="preserve">鼻咽癌
</t>
    </r>
    <r>
      <rPr>
        <sz val="14"/>
        <rFont val="Times New Roman"/>
        <family val="1"/>
      </rPr>
      <t>Cancer of nasopharynx</t>
    </r>
    <phoneticPr fontId="31" type="noConversion"/>
  </si>
  <si>
    <r>
      <rPr>
        <sz val="14"/>
        <rFont val="標楷體"/>
        <family val="4"/>
        <charset val="136"/>
      </rPr>
      <t xml:space="preserve">食道癌
</t>
    </r>
    <r>
      <rPr>
        <sz val="14"/>
        <rFont val="Times New Roman"/>
        <family val="1"/>
      </rPr>
      <t>Cancer of oesophagus</t>
    </r>
    <phoneticPr fontId="31" type="noConversion"/>
  </si>
  <si>
    <r>
      <rPr>
        <sz val="14"/>
        <rFont val="標楷體"/>
        <family val="4"/>
        <charset val="136"/>
      </rPr>
      <t xml:space="preserve">黑色素瘤和其他皮膚癌
</t>
    </r>
    <r>
      <rPr>
        <sz val="14"/>
        <rFont val="Times New Roman"/>
        <family val="1"/>
      </rPr>
      <t>Melanoma and other cancers of skin</t>
    </r>
    <phoneticPr fontId="31" type="noConversion"/>
  </si>
  <si>
    <r>
      <rPr>
        <sz val="14"/>
        <rFont val="標楷體"/>
        <family val="4"/>
        <charset val="136"/>
      </rPr>
      <t xml:space="preserve">甲狀腺癌
</t>
    </r>
    <r>
      <rPr>
        <sz val="14"/>
        <rFont val="Times New Roman"/>
        <family val="1"/>
      </rPr>
      <t>Cancer of thyroid gland</t>
    </r>
    <phoneticPr fontId="31" type="noConversion"/>
  </si>
  <si>
    <r>
      <rPr>
        <sz val="14"/>
        <rFont val="標楷體"/>
        <family val="4"/>
        <charset val="136"/>
      </rPr>
      <t xml:space="preserve">小腸癌
</t>
    </r>
    <r>
      <rPr>
        <sz val="14"/>
        <rFont val="Times New Roman"/>
        <family val="1"/>
      </rPr>
      <t>Cancer of small intestine</t>
    </r>
    <phoneticPr fontId="31" type="noConversion"/>
  </si>
  <si>
    <r>
      <rPr>
        <sz val="14"/>
        <rFont val="標楷體"/>
        <family val="4"/>
        <charset val="136"/>
      </rPr>
      <t xml:space="preserve">胸腺癌
</t>
    </r>
    <r>
      <rPr>
        <sz val="14"/>
        <rFont val="Times New Roman"/>
        <family val="1"/>
      </rPr>
      <t>Cancer of thymus</t>
    </r>
    <phoneticPr fontId="31" type="noConversion"/>
  </si>
  <si>
    <r>
      <rPr>
        <sz val="14"/>
        <rFont val="標楷體"/>
        <family val="4"/>
        <charset val="136"/>
      </rPr>
      <t xml:space="preserve">骨和關節軟骨癌
</t>
    </r>
    <r>
      <rPr>
        <sz val="14"/>
        <rFont val="Times New Roman"/>
        <family val="1"/>
      </rPr>
      <t>Cancers of bone and articular cartilage</t>
    </r>
    <phoneticPr fontId="31" type="noConversion"/>
  </si>
  <si>
    <r>
      <rPr>
        <sz val="14"/>
        <rFont val="標楷體"/>
        <family val="4"/>
        <charset val="136"/>
      </rPr>
      <t xml:space="preserve">主唾液腺癌
</t>
    </r>
    <r>
      <rPr>
        <sz val="14"/>
        <rFont val="Times New Roman"/>
        <family val="1"/>
      </rPr>
      <t>Cancer of major salivary glands</t>
    </r>
    <phoneticPr fontId="3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</si>
  <si>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31" type="noConversion"/>
  </si>
  <si>
    <r>
      <rPr>
        <sz val="14"/>
        <rFont val="標楷體"/>
        <family val="4"/>
        <charset val="136"/>
      </rPr>
      <t xml:space="preserve">喉癌
</t>
    </r>
    <r>
      <rPr>
        <sz val="14"/>
        <rFont val="Times New Roman"/>
        <family val="1"/>
      </rPr>
      <t>Cancer of larynx</t>
    </r>
    <phoneticPr fontId="3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</si>
  <si>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31" type="noConversion"/>
  </si>
  <si>
    <r>
      <rPr>
        <sz val="14"/>
        <rFont val="標楷體"/>
        <family val="4"/>
        <charset val="136"/>
      </rPr>
      <t xml:space="preserve">鼻腔、中耳和副鼻竇癌
</t>
    </r>
    <r>
      <rPr>
        <sz val="14"/>
        <rFont val="Times New Roman"/>
        <family val="1"/>
      </rPr>
      <t>Cancers of nasal cavity, middle ear and accessory sinuses</t>
    </r>
    <phoneticPr fontId="31" type="noConversion"/>
  </si>
  <si>
    <r>
      <rPr>
        <sz val="14"/>
        <rFont val="標楷體"/>
        <family val="4"/>
        <charset val="136"/>
      </rPr>
      <t xml:space="preserve">何杰金氏症
</t>
    </r>
    <r>
      <rPr>
        <sz val="14"/>
        <rFont val="Times New Roman"/>
        <family val="1"/>
      </rPr>
      <t>Hodgkin's disease</t>
    </r>
    <phoneticPr fontId="31"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</si>
  <si>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</si>
  <si>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</si>
  <si>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</si>
  <si>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至</t>
    </r>
    <r>
      <rPr>
        <sz val="12"/>
        <rFont val="Times New Roman"/>
        <family val="1"/>
      </rPr>
      <t>108</t>
    </r>
    <r>
      <rPr>
        <sz val="12"/>
        <rFont val="標楷體"/>
        <family val="4"/>
        <charset val="136"/>
      </rPr>
      <t>年</t>
    </r>
    <phoneticPr fontId="17"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</si>
  <si>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</si>
  <si>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</si>
  <si>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</si>
  <si>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</si>
  <si>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Leading Cancer Causes of Death by Gender(Cont'd)</t>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</si>
  <si>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</si>
  <si>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</si>
  <si>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</si>
  <si>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</si>
  <si>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</si>
  <si>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</si>
  <si>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</si>
  <si>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</si>
  <si>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</si>
  <si>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</si>
  <si>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</si>
  <si>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</si>
  <si>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</si>
  <si>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</si>
  <si>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</si>
  <si>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</si>
  <si>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</si>
  <si>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</si>
  <si>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</si>
  <si>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</si>
  <si>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膀胱癌
</t>
    </r>
    <r>
      <rPr>
        <sz val="12"/>
        <rFont val="Times New Roman"/>
        <family val="1"/>
      </rPr>
      <t>Bladder 
cancer</t>
    </r>
    <phoneticPr fontId="16"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</si>
  <si>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</si>
  <si>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</si>
  <si>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</si>
  <si>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</si>
  <si>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</si>
  <si>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</si>
  <si>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</si>
  <si>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白血病
</t>
    </r>
    <r>
      <rPr>
        <sz val="12"/>
        <rFont val="Times New Roman"/>
        <family val="1"/>
      </rPr>
      <t>Leukaemia</t>
    </r>
    <phoneticPr fontId="16" type="noConversion"/>
  </si>
  <si>
    <r>
      <t>75</t>
    </r>
    <r>
      <rPr>
        <sz val="14"/>
        <rFont val="標楷體"/>
        <family val="4"/>
        <charset val="136"/>
      </rPr>
      <t>年　</t>
    </r>
    <r>
      <rPr>
        <sz val="14"/>
        <rFont val="Times New Roman"/>
        <family val="1"/>
      </rPr>
      <t>1986</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</si>
  <si>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</si>
  <si>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</si>
  <si>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</si>
  <si>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</si>
  <si>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</si>
  <si>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</si>
  <si>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</si>
  <si>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</si>
  <si>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</si>
  <si>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</si>
  <si>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</si>
  <si>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</si>
  <si>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</si>
  <si>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</si>
  <si>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</si>
  <si>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</si>
  <si>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</si>
  <si>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</si>
  <si>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</si>
  <si>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 xml:space="preserve">氣管、支氣管和
肺癌
</t>
    </r>
    <r>
      <rPr>
        <sz val="12"/>
        <rFont val="Times New Roman"/>
        <family val="1"/>
      </rPr>
      <t>Cancers of 
trachea, bronchus 
and lung</t>
    </r>
    <phoneticPr fontId="20"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</si>
  <si>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</si>
  <si>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</si>
  <si>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</si>
  <si>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</si>
  <si>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rPr>
        <sz val="12"/>
        <rFont val="標楷體"/>
        <family val="4"/>
        <charset val="136"/>
      </rPr>
      <t xml:space="preserve">白血病
</t>
    </r>
    <r>
      <rPr>
        <sz val="12"/>
        <rFont val="Times New Roman"/>
        <family val="1"/>
      </rPr>
      <t>Leukaemia</t>
    </r>
    <phoneticPr fontId="16" type="noConversion"/>
  </si>
  <si>
    <r>
      <t>100</t>
    </r>
    <r>
      <rPr>
        <sz val="14"/>
        <rFont val="標楷體"/>
        <family val="4"/>
        <charset val="136"/>
      </rPr>
      <t>年　</t>
    </r>
    <r>
      <rPr>
        <sz val="14"/>
        <rFont val="Times New Roman"/>
        <family val="1"/>
      </rPr>
      <t>2011</t>
    </r>
    <phoneticPr fontId="20" type="noConversion"/>
  </si>
  <si>
    <r>
      <t>108</t>
    </r>
    <r>
      <rPr>
        <sz val="14"/>
        <rFont val="標楷體"/>
        <family val="4"/>
        <charset val="136"/>
      </rPr>
      <t>年　</t>
    </r>
    <r>
      <rPr>
        <sz val="14"/>
        <rFont val="Times New Roman"/>
        <family val="1"/>
      </rPr>
      <t>2019</t>
    </r>
    <phoneticPr fontId="20"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</si>
  <si>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30"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</si>
  <si>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</si>
  <si>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t>Table 10 The Median Ages of</t>
    <phoneticPr fontId="9" type="noConversion"/>
  </si>
  <si>
    <t>Leading Cancer Causes of Death by Gender(Cont.1)</t>
    <phoneticPr fontId="20" type="noConversion"/>
  </si>
  <si>
    <t>Table 10 The Median Ages of</t>
    <phoneticPr fontId="9"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</si>
  <si>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</si>
  <si>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</si>
  <si>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</si>
  <si>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</si>
  <si>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</si>
  <si>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</si>
  <si>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</si>
  <si>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</si>
  <si>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</si>
  <si>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</si>
  <si>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</si>
  <si>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</si>
  <si>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</si>
  <si>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膀胱癌
</t>
    </r>
    <r>
      <rPr>
        <sz val="12"/>
        <rFont val="Times New Roman"/>
        <family val="1"/>
      </rPr>
      <t>Bladder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</si>
  <si>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</si>
  <si>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</si>
  <si>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</si>
  <si>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</si>
  <si>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</si>
  <si>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</si>
  <si>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
所有癌症死因
</t>
    </r>
    <r>
      <rPr>
        <sz val="12"/>
        <rFont val="Times New Roman"/>
        <family val="1"/>
      </rPr>
      <t>All cancer causes 
of death-Female</t>
    </r>
    <phoneticPr fontId="21" type="noConversion"/>
  </si>
  <si>
    <r>
      <t xml:space="preserve"> 98</t>
    </r>
    <r>
      <rPr>
        <sz val="14"/>
        <rFont val="標楷體"/>
        <family val="4"/>
        <charset val="136"/>
      </rPr>
      <t>年　</t>
    </r>
    <r>
      <rPr>
        <sz val="14"/>
        <rFont val="Times New Roman"/>
        <family val="1"/>
      </rPr>
      <t>2009</t>
    </r>
    <phoneticPr fontId="21" type="noConversion"/>
  </si>
  <si>
    <r>
      <t>107</t>
    </r>
    <r>
      <rPr>
        <sz val="14"/>
        <rFont val="標楷體"/>
        <family val="4"/>
        <charset val="136"/>
      </rPr>
      <t>年　</t>
    </r>
    <r>
      <rPr>
        <sz val="14"/>
        <rFont val="Times New Roman"/>
        <family val="1"/>
      </rPr>
      <t>2018</t>
    </r>
    <phoneticPr fontId="30" type="noConversion"/>
  </si>
  <si>
    <r>
      <rPr>
        <sz val="16"/>
        <rFont val="標楷體"/>
        <family val="4"/>
        <charset val="136"/>
      </rPr>
      <t>及孕產婦死亡人數、死亡率</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</si>
  <si>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</si>
  <si>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t>-108年</t>
    <phoneticPr fontId="17" type="noConversion"/>
  </si>
  <si>
    <t>Table 11 No. of Deaths and Crude Death Rates for</t>
    <phoneticPr fontId="9" type="noConversion"/>
  </si>
  <si>
    <t xml:space="preserve">Neonatal, Infant and Maternal </t>
    <phoneticPr fontId="9" type="noConversion"/>
  </si>
  <si>
    <r>
      <t>年別</t>
    </r>
    <r>
      <rPr>
        <sz val="12"/>
        <rFont val="Times New Roman"/>
        <family val="1"/>
      </rPr>
      <t xml:space="preserve">              
Year                                                      </t>
    </r>
    <phoneticPr fontId="17" type="noConversion"/>
  </si>
  <si>
    <r>
      <t xml:space="preserve">新生兒
</t>
    </r>
    <r>
      <rPr>
        <sz val="12"/>
        <rFont val="Times New Roman"/>
        <family val="1"/>
      </rPr>
      <t>Neonatal  Death</t>
    </r>
    <r>
      <rPr>
        <sz val="12"/>
        <rFont val="標楷體"/>
        <family val="4"/>
        <charset val="136"/>
      </rPr>
      <t xml:space="preserve">  </t>
    </r>
    <phoneticPr fontId="17" type="noConversion"/>
  </si>
  <si>
    <r>
      <t xml:space="preserve">嬰兒
</t>
    </r>
    <r>
      <rPr>
        <sz val="12"/>
        <rFont val="Times New Roman"/>
        <family val="1"/>
      </rPr>
      <t>Infant  Death</t>
    </r>
    <phoneticPr fontId="17" type="noConversion"/>
  </si>
  <si>
    <r>
      <t xml:space="preserve">孕產婦
</t>
    </r>
    <r>
      <rPr>
        <sz val="12"/>
        <rFont val="Times New Roman"/>
        <family val="1"/>
      </rPr>
      <t>Maternal Death</t>
    </r>
    <phoneticPr fontId="21" type="noConversion"/>
  </si>
  <si>
    <r>
      <t>計</t>
    </r>
    <r>
      <rPr>
        <sz val="12"/>
        <rFont val="Times New Roman"/>
        <family val="1"/>
      </rPr>
      <t xml:space="preserve"> 
Total</t>
    </r>
    <phoneticPr fontId="21" type="noConversion"/>
  </si>
  <si>
    <r>
      <t>男</t>
    </r>
    <r>
      <rPr>
        <sz val="12"/>
        <rFont val="Times New Roman"/>
        <family val="1"/>
      </rPr>
      <t xml:space="preserve"> 
Male</t>
    </r>
    <phoneticPr fontId="31" type="noConversion"/>
  </si>
  <si>
    <r>
      <t>女</t>
    </r>
    <r>
      <rPr>
        <sz val="12"/>
        <rFont val="Times New Roman"/>
        <family val="1"/>
      </rPr>
      <t xml:space="preserve"> 
Female</t>
    </r>
    <phoneticPr fontId="31" type="noConversion"/>
  </si>
  <si>
    <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</si>
  <si>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t>計</t>
    </r>
    <r>
      <rPr>
        <sz val="12"/>
        <rFont val="Times New Roman"/>
        <family val="1"/>
      </rPr>
      <t xml:space="preserve"> 
Total</t>
    </r>
    <phoneticPr fontId="31" type="noConversion"/>
  </si>
  <si>
    <r>
      <t>女</t>
    </r>
    <r>
      <rPr>
        <sz val="12"/>
        <rFont val="Times New Roman"/>
        <family val="1"/>
      </rPr>
      <t xml:space="preserve"> 
Female</t>
    </r>
    <phoneticPr fontId="31" type="noConversion"/>
  </si>
  <si>
    <r>
      <t>死亡數</t>
    </r>
    <r>
      <rPr>
        <sz val="12"/>
        <rFont val="Times New Roman"/>
        <family val="1"/>
      </rPr>
      <t xml:space="preserve">    
No.of Death</t>
    </r>
    <phoneticPr fontId="31" type="noConversion"/>
  </si>
  <si>
    <r>
      <t xml:space="preserve">死亡率
</t>
    </r>
    <r>
      <rPr>
        <sz val="12"/>
        <rFont val="Times New Roman"/>
        <family val="1"/>
      </rPr>
      <t>(</t>
    </r>
    <r>
      <rPr>
        <sz val="12"/>
        <rFont val="標楷體"/>
        <family val="4"/>
        <charset val="136"/>
      </rPr>
      <t>每十萬活產</t>
    </r>
    <r>
      <rPr>
        <sz val="12"/>
        <rFont val="Times New Roman"/>
        <family val="1"/>
      </rPr>
      <t>)
Death Rate
(0/0000)</t>
    </r>
    <phoneticPr fontId="1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</si>
  <si>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</si>
  <si>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</si>
  <si>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</si>
  <si>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</si>
  <si>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</si>
  <si>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</si>
  <si>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</si>
  <si>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</si>
  <si>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</si>
  <si>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</si>
  <si>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</si>
  <si>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</si>
  <si>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</si>
  <si>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</si>
  <si>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</si>
  <si>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</si>
  <si>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</si>
  <si>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</si>
  <si>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</si>
  <si>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</si>
  <si>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</si>
  <si>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</si>
  <si>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t xml:space="preserve"> </t>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</si>
  <si>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</si>
  <si>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</si>
  <si>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</si>
  <si>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</si>
  <si>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</si>
  <si>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</si>
  <si>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</si>
  <si>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</si>
  <si>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</si>
  <si>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</si>
  <si>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</si>
  <si>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t>108</t>
    </r>
    <r>
      <rPr>
        <sz val="12"/>
        <rFont val="標楷體"/>
        <family val="4"/>
        <charset val="136"/>
      </rPr>
      <t>年　</t>
    </r>
    <r>
      <rPr>
        <sz val="12"/>
        <rFont val="Times New Roman"/>
        <family val="1"/>
      </rPr>
      <t>2019</t>
    </r>
    <phoneticPr fontId="16" type="noConversion"/>
  </si>
  <si>
    <r>
      <rPr>
        <sz val="16"/>
        <rFont val="標楷體"/>
        <family val="4"/>
        <charset val="136"/>
      </rPr>
      <t>死亡人數、死亡率－按死因分類分</t>
    </r>
    <phoneticPr fontId="21" type="noConversion"/>
  </si>
  <si>
    <t>民國75年</t>
    <phoneticPr fontId="17" type="noConversion"/>
  </si>
  <si>
    <t>-108年</t>
    <phoneticPr fontId="17" type="noConversion"/>
  </si>
  <si>
    <t>Table 12 No. of Deaths and Crude Death Rates for</t>
    <phoneticPr fontId="9" type="noConversion"/>
  </si>
  <si>
    <t>Accidents by Mortality List</t>
    <phoneticPr fontId="9" type="noConversion"/>
  </si>
  <si>
    <t>單位:人、每十萬人口</t>
    <phoneticPr fontId="9" type="noConversion"/>
  </si>
  <si>
    <r>
      <t xml:space="preserve">年別   
</t>
    </r>
    <r>
      <rPr>
        <sz val="12"/>
        <rFont val="Times New Roman"/>
        <family val="1"/>
      </rPr>
      <t>Year</t>
    </r>
    <phoneticPr fontId="9" type="noConversion"/>
  </si>
  <si>
    <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</si>
  <si>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</si>
  <si>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</si>
  <si>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</si>
  <si>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</si>
  <si>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</si>
  <si>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</si>
  <si>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</si>
  <si>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</si>
  <si>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</si>
  <si>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78</t>
    </r>
    <r>
      <rPr>
        <sz val="12"/>
        <rFont val="標楷體"/>
        <family val="4"/>
        <charset val="136"/>
      </rPr>
      <t>年　</t>
    </r>
    <r>
      <rPr>
        <sz val="12"/>
        <rFont val="Times New Roman"/>
        <family val="1"/>
      </rPr>
      <t>1989</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</si>
  <si>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</si>
  <si>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</si>
  <si>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</si>
  <si>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</si>
  <si>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</si>
  <si>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</si>
  <si>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</si>
  <si>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</si>
  <si>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</si>
  <si>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</si>
  <si>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</si>
  <si>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年別   
</t>
    </r>
    <r>
      <rPr>
        <sz val="12"/>
        <rFont val="Times New Roman"/>
        <family val="1"/>
      </rPr>
      <t>Year</t>
    </r>
    <phoneticPr fontId="9" type="noConversion"/>
  </si>
  <si>
    <r>
      <t xml:space="preserve">總計
</t>
    </r>
    <r>
      <rPr>
        <sz val="10"/>
        <rFont val="Times New Roman"/>
        <family val="1"/>
      </rPr>
      <t>Total</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</si>
  <si>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</si>
  <si>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r>
      <rPr>
        <sz val="10"/>
        <rFont val="標楷體"/>
        <family val="4"/>
        <charset val="136"/>
      </rPr>
      <t xml:space="preserve">
</t>
    </r>
    <r>
      <rPr>
        <sz val="10"/>
        <rFont val="Times New Roman"/>
        <family val="1"/>
      </rPr>
      <t>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</si>
  <si>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</si>
  <si>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</si>
  <si>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</si>
  <si>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</si>
  <si>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</si>
  <si>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</si>
  <si>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</si>
  <si>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</si>
  <si>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</si>
  <si>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</si>
  <si>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</si>
  <si>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</si>
  <si>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t>
    </r>
    <r>
      <rPr>
        <sz val="12"/>
        <rFont val="細明體"/>
        <family val="3"/>
        <charset val="136"/>
      </rPr>
      <t>　</t>
    </r>
    <r>
      <rPr>
        <sz val="12"/>
        <rFont val="Times New Roman"/>
        <family val="1"/>
      </rPr>
      <t>2016</t>
    </r>
    <phoneticPr fontId="9" type="noConversion"/>
  </si>
  <si>
    <r>
      <t>106</t>
    </r>
    <r>
      <rPr>
        <sz val="12"/>
        <rFont val="標楷體"/>
        <family val="4"/>
        <charset val="136"/>
      </rPr>
      <t>年</t>
    </r>
    <r>
      <rPr>
        <sz val="12"/>
        <rFont val="細明體"/>
        <family val="3"/>
        <charset val="136"/>
      </rPr>
      <t>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</si>
  <si>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</si>
  <si>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t>108</t>
    </r>
    <r>
      <rPr>
        <sz val="12"/>
        <rFont val="標楷體"/>
        <family val="4"/>
        <charset val="136"/>
      </rPr>
      <t>年　</t>
    </r>
    <r>
      <rPr>
        <sz val="12"/>
        <rFont val="Times New Roman"/>
        <family val="1"/>
      </rPr>
      <t>2019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</si>
  <si>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</si>
  <si>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</si>
  <si>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</si>
  <si>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</si>
  <si>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</si>
  <si>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r>
      <t xml:space="preserve">年別              
</t>
    </r>
    <r>
      <rPr>
        <sz val="11"/>
        <rFont val="Times New Roman"/>
        <family val="1"/>
      </rPr>
      <t>Year</t>
    </r>
    <phoneticPr fontId="16" type="noConversion"/>
  </si>
  <si>
    <r>
      <t xml:space="preserve">總計
</t>
    </r>
    <r>
      <rPr>
        <sz val="11"/>
        <rFont val="Times New Roman"/>
        <family val="1"/>
      </rPr>
      <t>Total</t>
    </r>
    <phoneticPr fontId="16" type="noConversion"/>
  </si>
  <si>
    <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</si>
  <si>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</si>
  <si>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</si>
  <si>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</si>
  <si>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</si>
  <si>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</si>
  <si>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</si>
  <si>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</si>
  <si>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</si>
  <si>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</si>
  <si>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</si>
  <si>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</si>
  <si>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</si>
  <si>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死亡率
</t>
    </r>
    <r>
      <rPr>
        <sz val="10.5"/>
        <rFont val="Times New Roman"/>
        <family val="1"/>
      </rPr>
      <t>Death Rate</t>
    </r>
    <phoneticPr fontId="21" type="noConversion"/>
  </si>
  <si>
    <r>
      <t xml:space="preserve">死亡人數
</t>
    </r>
    <r>
      <rPr>
        <sz val="10.5"/>
        <rFont val="Times New Roman"/>
        <family val="1"/>
      </rPr>
      <t xml:space="preserve">No. of Deaths </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</si>
  <si>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</si>
  <si>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</si>
  <si>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</si>
  <si>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t xml:space="preserve">總計
</t>
    </r>
    <r>
      <rPr>
        <sz val="11"/>
        <rFont val="Times New Roman"/>
        <family val="1"/>
      </rPr>
      <t>Total</t>
    </r>
    <phoneticPr fontId="16" type="noConversion"/>
  </si>
  <si>
    <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</si>
  <si>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</si>
  <si>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</si>
  <si>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0.5"/>
        <rFont val="標楷體"/>
        <family val="4"/>
        <charset val="136"/>
      </rPr>
      <t xml:space="preserve">死亡率
</t>
    </r>
    <r>
      <rPr>
        <sz val="10.5"/>
        <rFont val="Times New Roman"/>
        <family val="1"/>
      </rPr>
      <t>Death Rate</t>
    </r>
    <phoneticPr fontId="21" type="noConversion"/>
  </si>
  <si>
    <r>
      <t xml:space="preserve">死亡人數
</t>
    </r>
    <r>
      <rPr>
        <sz val="10.5"/>
        <rFont val="Times New Roman"/>
        <family val="1"/>
      </rPr>
      <t xml:space="preserve">No. of Deaths </t>
    </r>
    <phoneticPr fontId="21" type="noConversion"/>
  </si>
  <si>
    <r>
      <rPr>
        <sz val="10.5"/>
        <rFont val="標楷體"/>
        <family val="4"/>
        <charset val="136"/>
      </rPr>
      <t>死亡率</t>
    </r>
    <r>
      <rPr>
        <sz val="10.5"/>
        <rFont val="細明體"/>
        <family val="3"/>
        <charset val="136"/>
      </rPr>
      <t xml:space="preserve">
</t>
    </r>
    <r>
      <rPr>
        <sz val="10.5"/>
        <rFont val="Times New Roman"/>
        <family val="1"/>
      </rPr>
      <t>Death Rate</t>
    </r>
    <phoneticPr fontId="9"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</si>
  <si>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</si>
  <si>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</si>
  <si>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</si>
  <si>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</si>
  <si>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108</t>
    </r>
    <r>
      <rPr>
        <sz val="12"/>
        <rFont val="標楷體"/>
        <family val="4"/>
        <charset val="136"/>
      </rPr>
      <t>年　</t>
    </r>
    <r>
      <rPr>
        <sz val="12"/>
        <rFont val="Times New Roman"/>
        <family val="1"/>
      </rPr>
      <t>2019</t>
    </r>
    <phoneticPr fontId="9" type="noConversion"/>
  </si>
  <si>
    <t xml:space="preserve">  </t>
    <phoneticPr fontId="16" type="noConversion"/>
  </si>
  <si>
    <t>~108年</t>
    <phoneticPr fontId="16" type="noConversion"/>
  </si>
  <si>
    <t xml:space="preserve">Table 14 No. of Deaths and Crude </t>
    <phoneticPr fontId="9" type="noConversion"/>
  </si>
  <si>
    <t>Death Rates for Malignant Neoplasms by Age Group(Cont'1)</t>
    <phoneticPr fontId="9" type="noConversion"/>
  </si>
  <si>
    <t>~2019</t>
    <phoneticPr fontId="17"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</si>
  <si>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</si>
  <si>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</si>
  <si>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民國75年
1986</t>
    <phoneticPr fontId="9" type="noConversion"/>
  </si>
  <si>
    <t>民國85年
1996</t>
    <phoneticPr fontId="9" type="noConversion"/>
  </si>
  <si>
    <t>民國90年
2001</t>
    <phoneticPr fontId="9" type="noConversion"/>
  </si>
  <si>
    <t>民國91年
2002</t>
    <phoneticPr fontId="9" type="noConversion"/>
  </si>
  <si>
    <t>民國92年
2003</t>
    <phoneticPr fontId="9" type="noConversion"/>
  </si>
  <si>
    <t>民國93年
2004</t>
    <phoneticPr fontId="9"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</si>
  <si>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</si>
  <si>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</si>
  <si>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</si>
  <si>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</si>
  <si>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9" type="noConversion"/>
  </si>
  <si>
    <t>民國99年
2010</t>
    <phoneticPr fontId="9" type="noConversion"/>
  </si>
  <si>
    <t>民國100年
2011</t>
    <phoneticPr fontId="9" type="noConversion"/>
  </si>
  <si>
    <t>民國102年
2013</t>
    <phoneticPr fontId="9" type="noConversion"/>
  </si>
  <si>
    <t>民國103年
2014</t>
    <phoneticPr fontId="9" type="noConversion"/>
  </si>
  <si>
    <t>民國104年
2015</t>
    <phoneticPr fontId="9" type="noConversion"/>
  </si>
  <si>
    <t>民國105年
2016</t>
    <phoneticPr fontId="9" type="noConversion"/>
  </si>
  <si>
    <t>民國106年
2017</t>
    <phoneticPr fontId="16" type="noConversion"/>
  </si>
  <si>
    <t>民國107年
2018</t>
    <phoneticPr fontId="9" type="noConversion"/>
  </si>
  <si>
    <t>民國108年
2019</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</si>
  <si>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</si>
  <si>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</si>
  <si>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</si>
  <si>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</si>
  <si>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r>
      <t>總計</t>
    </r>
    <r>
      <rPr>
        <sz val="12"/>
        <rFont val="Times New Roman"/>
        <family val="1"/>
      </rPr>
      <t xml:space="preserve">  
Total</t>
    </r>
    <phoneticPr fontId="16" type="noConversion"/>
  </si>
  <si>
    <t>1 - 4</t>
    <phoneticPr fontId="16" type="noConversion"/>
  </si>
  <si>
    <t>1 - 4</t>
    <phoneticPr fontId="16" type="noConversion"/>
  </si>
  <si>
    <t>85+</t>
    <phoneticPr fontId="16" type="noConversion"/>
  </si>
  <si>
    <t>備註：108年起死因統計改採「2016年版ICD-10死因選取準則」，因選取準則不同，歷年資料</t>
    <phoneticPr fontId="9" type="noConversion"/>
  </si>
  <si>
    <t>　　　需經「轉換比值」調整後始得與108年比較，相關「轉換比值」請參閱「提要分析」。</t>
    <phoneticPr fontId="9" type="noConversion"/>
  </si>
  <si>
    <t>~108年</t>
    <phoneticPr fontId="17" type="noConversion"/>
  </si>
  <si>
    <t>~108年</t>
    <phoneticPr fontId="17" type="noConversion"/>
  </si>
  <si>
    <t>Death Rates for Heart Disease by Age Group</t>
    <phoneticPr fontId="9" type="noConversion"/>
  </si>
  <si>
    <t>Death Rates for Heart Disease by Age Group(Cont'd)</t>
    <phoneticPr fontId="9" type="noConversion"/>
  </si>
  <si>
    <t>Unit:Persons ,0/0000</t>
    <phoneticPr fontId="9" type="noConversion"/>
  </si>
  <si>
    <t>民國80年
1991</t>
    <phoneticPr fontId="9" type="noConversion"/>
  </si>
  <si>
    <t>民國97年
2008</t>
    <phoneticPr fontId="9" type="noConversion"/>
  </si>
  <si>
    <t>民國98年
2009</t>
    <phoneticPr fontId="16" type="noConversion"/>
  </si>
  <si>
    <t>民國101年
2012</t>
    <phoneticPr fontId="9" type="noConversion"/>
  </si>
  <si>
    <t>民國102年
2013</t>
    <phoneticPr fontId="16" type="noConversion"/>
  </si>
  <si>
    <r>
      <t xml:space="preserve">死亡率
</t>
    </r>
    <r>
      <rPr>
        <sz val="12"/>
        <rFont val="Times New Roman"/>
        <family val="1"/>
      </rPr>
      <t xml:space="preserve">Death Rate </t>
    </r>
    <phoneticPr fontId="16" type="noConversion"/>
  </si>
  <si>
    <r>
      <t>總計</t>
    </r>
    <r>
      <rPr>
        <sz val="12"/>
        <rFont val="Times New Roman"/>
        <family val="1"/>
      </rPr>
      <t xml:space="preserve">  
Total</t>
    </r>
    <phoneticPr fontId="16" type="noConversion"/>
  </si>
  <si>
    <t>85+</t>
    <phoneticPr fontId="16" type="noConversion"/>
  </si>
  <si>
    <t>備註：108年起死因統計改採「2016年版ICD-10死因選取準則」，因選取準則不同，歷年資料</t>
    <phoneticPr fontId="9" type="noConversion"/>
  </si>
  <si>
    <t>表16 歷年腦血管疾病死亡</t>
    <phoneticPr fontId="16" type="noConversion"/>
  </si>
  <si>
    <t>Death Rates for Cerebrovascular Disease by Age Group</t>
    <phoneticPr fontId="9" type="noConversion"/>
  </si>
  <si>
    <t>Death Rates for Cerebrovascular Disease by Age Group(Cont'd)</t>
    <phoneticPr fontId="9" type="noConversion"/>
  </si>
  <si>
    <t>民國102年
2013</t>
    <phoneticPr fontId="16" type="noConversion"/>
  </si>
  <si>
    <t>　　　需經「轉換比值」調整後始得與108年比較，相關「轉換比值」請參閱「提要分析」。</t>
    <phoneticPr fontId="9" type="noConversion"/>
  </si>
  <si>
    <t>表17 歷年糖尿病死亡人數</t>
    <phoneticPr fontId="16" type="noConversion"/>
  </si>
  <si>
    <t>Death Rates for Diabetes Mellitus by Age Group(Cont'd)</t>
    <phoneticPr fontId="9" type="noConversion"/>
  </si>
  <si>
    <t>Death Rates for Accidents and Adverse Effects by Age Group(Cont'1)</t>
    <phoneticPr fontId="9" type="noConversion"/>
  </si>
  <si>
    <t>Death Rates for Accidents and Adverse Effects by Age Group(Cont'd)</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</si>
  <si>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</si>
  <si>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</si>
  <si>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民國92年
2003</t>
    <phoneticPr fontId="9" type="noConversion"/>
  </si>
  <si>
    <t>民國93年
2004</t>
    <phoneticPr fontId="9" type="noConversion"/>
  </si>
  <si>
    <t>民國95年
2006</t>
    <phoneticPr fontId="9" type="noConversion"/>
  </si>
  <si>
    <t>民國98年
2009</t>
    <phoneticPr fontId="16" type="noConversion"/>
  </si>
  <si>
    <t>民國100年
2011</t>
    <phoneticPr fontId="9" type="noConversion"/>
  </si>
  <si>
    <t>民國103年
2014</t>
    <phoneticPr fontId="9"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</si>
  <si>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</si>
  <si>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</si>
  <si>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</si>
  <si>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t>表19 歷年肺炎死亡人數、</t>
    <phoneticPr fontId="16" type="noConversion"/>
  </si>
  <si>
    <t>Death Rates for Pneumonia by Age Group(Cont'1)</t>
    <phoneticPr fontId="9" type="noConversion"/>
  </si>
  <si>
    <t>Death Rates for Pneumonia by Age Group(Cont'd)</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</si>
  <si>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</si>
  <si>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民國106年
2017</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</si>
  <si>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</si>
  <si>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</si>
  <si>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t>for Chronic Liver Disease and Cirrhosis by Age Group(Cont'1)</t>
    <phoneticPr fontId="9" type="noConversion"/>
  </si>
  <si>
    <t>for Chronic Liver Disease and Cirrhosis by Age Group(Cont'd)</t>
    <phoneticPr fontId="9" type="noConversion"/>
  </si>
  <si>
    <t>Nephritic Syndrome and Nephrosis by Age Group(Cont'1)</t>
    <phoneticPr fontId="9" type="noConversion"/>
  </si>
  <si>
    <t>Nephritic Syndrome and Nephrosis by Age Group(Cont'd)</t>
    <phoneticPr fontId="9" type="noConversion"/>
  </si>
  <si>
    <t>民國100年
2011</t>
    <phoneticPr fontId="9" type="noConversion"/>
  </si>
  <si>
    <t>民國102年
2013</t>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</si>
  <si>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</si>
  <si>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</si>
  <si>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t>Self-Harm (Suicide) by Age Group(Cont'1)</t>
    <phoneticPr fontId="9" type="noConversion"/>
  </si>
  <si>
    <t>Self-Harm (Suicide) by Age Group(Cont'd)</t>
    <phoneticPr fontId="9" type="noConversion"/>
  </si>
  <si>
    <t>表23 歷年高血壓性疾病死</t>
    <phoneticPr fontId="16" type="noConversion"/>
  </si>
  <si>
    <t>Rates for Hypertensive Disease by Age Group(Cont'1)</t>
    <phoneticPr fontId="9" type="noConversion"/>
  </si>
  <si>
    <t>Rates for Hypertensive Disease by Age Group(Cont'd)</t>
    <phoneticPr fontId="9" type="noConversion"/>
  </si>
  <si>
    <t>~2019</t>
    <phoneticPr fontId="17"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</si>
  <si>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</si>
  <si>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</si>
  <si>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</si>
  <si>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</si>
  <si>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16" type="noConversion"/>
  </si>
  <si>
    <t>民國107年
2018</t>
    <phoneticPr fontId="9" type="noConversion"/>
  </si>
  <si>
    <t>民國108年
2019</t>
    <phoneticPr fontId="16" type="noConversion"/>
  </si>
  <si>
    <t xml:space="preserve"> 死亡人數、死亡率 － 按5歲年齡組分</t>
    <phoneticPr fontId="16" type="noConversion"/>
  </si>
  <si>
    <t>for Trachea, Bronchus, and Lung Cancer by Age Group(Cont'1)</t>
    <phoneticPr fontId="9" type="noConversion"/>
  </si>
  <si>
    <t>for Trachea, Bronchus, and Lung Cancer by Age Group(Cont'd)</t>
    <phoneticPr fontId="9"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</si>
  <si>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</si>
  <si>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</si>
  <si>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</si>
  <si>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表26 歷年結腸、直腸和肛門癌死亡</t>
    <phoneticPr fontId="16" type="noConversion"/>
  </si>
  <si>
    <t>~108年</t>
    <phoneticPr fontId="17" type="noConversion"/>
  </si>
  <si>
    <t>~108年</t>
    <phoneticPr fontId="17" type="noConversion"/>
  </si>
  <si>
    <t>Rates for Colon and Rectum Cancer by Age Group(Cont'1)</t>
    <phoneticPr fontId="9" type="noConversion"/>
  </si>
  <si>
    <t>Rates for Colon and Rectum Cancer by Age Group(Cont'd)</t>
    <phoneticPr fontId="9" type="noConversion"/>
  </si>
  <si>
    <t>~2019</t>
    <phoneticPr fontId="17" type="noConversion"/>
  </si>
  <si>
    <t>~2019</t>
    <phoneticPr fontId="17"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</si>
  <si>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</si>
  <si>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</si>
  <si>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民國75年
1986</t>
    <phoneticPr fontId="9" type="noConversion"/>
  </si>
  <si>
    <t>民國80年
1991</t>
    <phoneticPr fontId="9" type="noConversion"/>
  </si>
  <si>
    <t>民國85年
1996</t>
    <phoneticPr fontId="9" type="noConversion"/>
  </si>
  <si>
    <t>民國90年
2001</t>
    <phoneticPr fontId="9" type="noConversion"/>
  </si>
  <si>
    <t>民國91年
2002</t>
    <phoneticPr fontId="9" type="noConversion"/>
  </si>
  <si>
    <t>民國92年
2003</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</si>
  <si>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</si>
  <si>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</si>
  <si>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</si>
  <si>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</si>
  <si>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</si>
  <si>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16" type="noConversion"/>
  </si>
  <si>
    <t>民國99年
2010</t>
    <phoneticPr fontId="9" type="noConversion"/>
  </si>
  <si>
    <t>民國100年
2011</t>
    <phoneticPr fontId="9" type="noConversion"/>
  </si>
  <si>
    <t>民國101年
2012</t>
    <phoneticPr fontId="9" type="noConversion"/>
  </si>
  <si>
    <t>民國102年
2013</t>
    <phoneticPr fontId="16" type="noConversion"/>
  </si>
  <si>
    <t>民國103年
2014</t>
    <phoneticPr fontId="9" type="noConversion"/>
  </si>
  <si>
    <t>民國104年
2015</t>
    <phoneticPr fontId="9" type="noConversion"/>
  </si>
  <si>
    <t>民國105年
2016</t>
    <phoneticPr fontId="9" type="noConversion"/>
  </si>
  <si>
    <t>民國106年
2017</t>
    <phoneticPr fontId="16" type="noConversion"/>
  </si>
  <si>
    <t>民國107年
2018</t>
    <phoneticPr fontId="9" type="noConversion"/>
  </si>
  <si>
    <t>民國108年
2019</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</si>
  <si>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</si>
  <si>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</si>
  <si>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</si>
  <si>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</si>
  <si>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</si>
  <si>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</si>
  <si>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</si>
  <si>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 xml:space="preserve">死亡人數
</t>
    </r>
    <r>
      <rPr>
        <sz val="12"/>
        <rFont val="Times New Roman"/>
        <family val="1"/>
      </rPr>
      <t>No. of Deaths</t>
    </r>
    <phoneticPr fontId="16" type="noConversion"/>
  </si>
  <si>
    <r>
      <t xml:space="preserve">死亡人數
</t>
    </r>
    <r>
      <rPr>
        <sz val="12"/>
        <rFont val="Times New Roman"/>
        <family val="1"/>
      </rPr>
      <t>No. of Deaths</t>
    </r>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</si>
  <si>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</si>
  <si>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</si>
  <si>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</si>
  <si>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r>
      <t>總計</t>
    </r>
    <r>
      <rPr>
        <sz val="12"/>
        <rFont val="Times New Roman"/>
        <family val="1"/>
      </rPr>
      <t xml:space="preserve">  
Total</t>
    </r>
    <phoneticPr fontId="16" type="noConversion"/>
  </si>
  <si>
    <r>
      <t>總計</t>
    </r>
    <r>
      <rPr>
        <sz val="12"/>
        <rFont val="Times New Roman"/>
        <family val="1"/>
      </rPr>
      <t xml:space="preserve">  
Total</t>
    </r>
    <phoneticPr fontId="16" type="noConversion"/>
  </si>
  <si>
    <t>1 - 4</t>
    <phoneticPr fontId="16" type="noConversion"/>
  </si>
  <si>
    <t>85+</t>
    <phoneticPr fontId="16" type="noConversion"/>
  </si>
  <si>
    <t>表27 歷年女性乳癌死亡人</t>
    <phoneticPr fontId="16" type="noConversion"/>
  </si>
  <si>
    <t>~108年</t>
    <phoneticPr fontId="17" type="noConversion"/>
  </si>
  <si>
    <t xml:space="preserve">Table 27 No. of Deaths and Crude Death </t>
    <phoneticPr fontId="9" type="noConversion"/>
  </si>
  <si>
    <t>Rates for Females Breast Cancer by Age Group(Cont'1)</t>
    <phoneticPr fontId="9" type="noConversion"/>
  </si>
  <si>
    <t>Rates for Females Breast Cancer by Age Group(Cont'd)</t>
    <phoneticPr fontId="9" type="noConversion"/>
  </si>
  <si>
    <t xml:space="preserve">單位：人，每十萬女性人口   </t>
    <phoneticPr fontId="9" type="noConversion"/>
  </si>
  <si>
    <t>民國70年
1981</t>
    <phoneticPr fontId="9" type="noConversion"/>
  </si>
  <si>
    <t>民國75年
1986</t>
    <phoneticPr fontId="9" type="noConversion"/>
  </si>
  <si>
    <t>民國80年
1991</t>
    <phoneticPr fontId="9" type="noConversion"/>
  </si>
  <si>
    <t>民國90年
2001</t>
    <phoneticPr fontId="9" type="noConversion"/>
  </si>
  <si>
    <t>民國91年
2002</t>
    <phoneticPr fontId="9" type="noConversion"/>
  </si>
  <si>
    <t>民國92年
2003</t>
    <phoneticPr fontId="9" type="noConversion"/>
  </si>
  <si>
    <t>民國93年
2004</t>
    <phoneticPr fontId="9" type="noConversion"/>
  </si>
  <si>
    <t>民國95年
2006</t>
    <phoneticPr fontId="9" type="noConversion"/>
  </si>
  <si>
    <t>民國96年
2007</t>
    <phoneticPr fontId="9" type="noConversion"/>
  </si>
  <si>
    <t>民國99年
2010</t>
    <phoneticPr fontId="9" type="noConversion"/>
  </si>
  <si>
    <t>民國101年
2012</t>
    <phoneticPr fontId="9" type="noConversion"/>
  </si>
  <si>
    <t>民國103年
2014</t>
    <phoneticPr fontId="9" type="noConversion"/>
  </si>
  <si>
    <t>民國105年
2016</t>
    <phoneticPr fontId="9" type="noConversion"/>
  </si>
  <si>
    <t>1 - 4</t>
    <phoneticPr fontId="16" type="noConversion"/>
  </si>
  <si>
    <t>表28 歷年胃癌死亡人數、</t>
    <phoneticPr fontId="16" type="noConversion"/>
  </si>
  <si>
    <t>Rates for Stomach Cancer by Age Group(Cont'1)</t>
    <phoneticPr fontId="9" type="noConversion"/>
  </si>
  <si>
    <t>Rates for Stomach Cancer by Age Group(Cont'd)</t>
    <phoneticPr fontId="9" type="noConversion"/>
  </si>
  <si>
    <t>民國103年
2014</t>
    <phoneticPr fontId="9" type="noConversion"/>
  </si>
  <si>
    <t>民國104年
2015</t>
    <phoneticPr fontId="9" type="noConversion"/>
  </si>
  <si>
    <t>表29 歷年口腔癌(含口咽及下咽)死亡</t>
    <phoneticPr fontId="16" type="noConversion"/>
  </si>
  <si>
    <t>Rates for Oral Cavity Cancer by Age Group(Cont'1)</t>
    <phoneticPr fontId="9" type="noConversion"/>
  </si>
  <si>
    <t>Rates for Oral Cavity Cancer by Age Group(Cont'd)</t>
    <phoneticPr fontId="9" type="noConversion"/>
  </si>
  <si>
    <t>民國107年
2018</t>
    <phoneticPr fontId="9" type="noConversion"/>
  </si>
  <si>
    <r>
      <t xml:space="preserve">死亡率
</t>
    </r>
    <r>
      <rPr>
        <sz val="12"/>
        <rFont val="Times New Roman"/>
        <family val="1"/>
      </rPr>
      <t xml:space="preserve">Death Rate </t>
    </r>
    <phoneticPr fontId="16" type="noConversion"/>
  </si>
  <si>
    <t>備註：108年起死因統計改採「2016年版ICD-10死因選取準則」，因選取準則不同，歷年資料</t>
    <phoneticPr fontId="9" type="noConversion"/>
  </si>
  <si>
    <t>Rates for Prostate Cancer by Age Group(Cont'1)</t>
    <phoneticPr fontId="9" type="noConversion"/>
  </si>
  <si>
    <t>Rates for Prostate Cancer by Age Group(Cont'd)</t>
    <phoneticPr fontId="9" type="noConversion"/>
  </si>
  <si>
    <t xml:space="preserve">單位：人，每十萬男性人口   </t>
    <phoneticPr fontId="9" type="noConversion"/>
  </si>
  <si>
    <t xml:space="preserve">Table 31 No. of Deaths and Crude Death Rates for Cervix Uteri </t>
    <phoneticPr fontId="9"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</si>
  <si>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</si>
  <si>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</si>
  <si>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</si>
  <si>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Unit:Persons ,0/0000 of female</t>
    <phoneticPr fontId="9" type="noConversion"/>
  </si>
  <si>
    <t>　　　需經「轉換比值」調整後始得與108年比較，相關「轉換比值」請參閱「提要分析」。</t>
    <phoneticPr fontId="9" type="noConversion"/>
  </si>
  <si>
    <t>表32 歷年食道癌死亡人數</t>
    <phoneticPr fontId="16" type="noConversion"/>
  </si>
  <si>
    <t>Rates for Oesophagus Cancer by Age Group(Cont'1)</t>
    <phoneticPr fontId="9" type="noConversion"/>
  </si>
  <si>
    <t>Rates for Oesophagus Cancer by Age Group(Cont'd)</t>
    <phoneticPr fontId="9" type="noConversion"/>
  </si>
  <si>
    <t xml:space="preserve">單位：人，每十萬人口   </t>
    <phoneticPr fontId="9" type="noConversion"/>
  </si>
  <si>
    <t>表33 歷年胰臟癌死亡人數</t>
    <phoneticPr fontId="16" type="noConversion"/>
  </si>
  <si>
    <t>~108年</t>
    <phoneticPr fontId="17" type="noConversion"/>
  </si>
  <si>
    <t>Death Rates for Pancreas Cancer by Age Group(Cont'1)</t>
    <phoneticPr fontId="9" type="noConversion"/>
  </si>
  <si>
    <t>Death Rates for Pancreas Cancer by Age Group(Cont'd)</t>
    <phoneticPr fontId="9" type="noConversion"/>
  </si>
  <si>
    <t xml:space="preserve">單位：人，每十萬人口   </t>
    <phoneticPr fontId="9" type="noConversion"/>
  </si>
  <si>
    <t xml:space="preserve">單位：人，每十萬人口   </t>
    <phoneticPr fontId="9" type="noConversion"/>
  </si>
  <si>
    <t>~2019</t>
    <phoneticPr fontId="17" type="noConversion"/>
  </si>
  <si>
    <r>
      <t xml:space="preserve">年齡別     
</t>
    </r>
    <r>
      <rPr>
        <sz val="12"/>
        <rFont val="Times New Roman"/>
        <family val="1"/>
      </rPr>
      <t>Age  Group</t>
    </r>
    <r>
      <rPr>
        <sz val="12"/>
        <rFont val="標楷體"/>
        <family val="4"/>
        <charset val="136"/>
      </rPr>
      <t xml:space="preserve">
                    </t>
    </r>
    <phoneticPr fontId="16" type="noConversion"/>
  </si>
  <si>
    <t>民國70年
1981</t>
    <phoneticPr fontId="9" type="noConversion"/>
  </si>
  <si>
    <t>民國75年
1986</t>
    <phoneticPr fontId="9" type="noConversion"/>
  </si>
  <si>
    <t>民國80年
1991</t>
    <phoneticPr fontId="9" type="noConversion"/>
  </si>
  <si>
    <t>民國85年
1996</t>
    <phoneticPr fontId="9" type="noConversion"/>
  </si>
  <si>
    <t>民國90年
2001</t>
    <phoneticPr fontId="9" type="noConversion"/>
  </si>
  <si>
    <t>民國91年
2002</t>
    <phoneticPr fontId="9" type="noConversion"/>
  </si>
  <si>
    <t>民國92年
2003</t>
    <phoneticPr fontId="9" type="noConversion"/>
  </si>
  <si>
    <t>民國93年
2004</t>
    <phoneticPr fontId="9" type="noConversion"/>
  </si>
  <si>
    <t>民國94年
2005</t>
    <phoneticPr fontId="9" type="noConversion"/>
  </si>
  <si>
    <t>民國95年
2006</t>
    <phoneticPr fontId="9" type="noConversion"/>
  </si>
  <si>
    <t>民國96年
2007</t>
    <phoneticPr fontId="9" type="noConversion"/>
  </si>
  <si>
    <t>民國97年
2008</t>
    <phoneticPr fontId="9" type="noConversion"/>
  </si>
  <si>
    <t>民國98年
2009</t>
    <phoneticPr fontId="16" type="noConversion"/>
  </si>
  <si>
    <t>民國99年
2010</t>
    <phoneticPr fontId="9" type="noConversion"/>
  </si>
  <si>
    <t>民國100年
2011</t>
    <phoneticPr fontId="9" type="noConversion"/>
  </si>
  <si>
    <r>
      <t xml:space="preserve">年齡別     
</t>
    </r>
    <r>
      <rPr>
        <sz val="12"/>
        <rFont val="Times New Roman"/>
        <family val="1"/>
      </rPr>
      <t>Age  Group</t>
    </r>
    <r>
      <rPr>
        <sz val="12"/>
        <rFont val="標楷體"/>
        <family val="4"/>
        <charset val="136"/>
      </rPr>
      <t xml:space="preserve">
                    </t>
    </r>
    <phoneticPr fontId="16" type="noConversion"/>
  </si>
  <si>
    <t>民國101年
2012</t>
    <phoneticPr fontId="9" type="noConversion"/>
  </si>
  <si>
    <t>民國102年
2013</t>
    <phoneticPr fontId="16" type="noConversion"/>
  </si>
  <si>
    <t>民國103年
2014</t>
    <phoneticPr fontId="9" type="noConversion"/>
  </si>
  <si>
    <t>民國104年
2015</t>
    <phoneticPr fontId="9" type="noConversion"/>
  </si>
  <si>
    <t>民國105年
2016</t>
    <phoneticPr fontId="9" type="noConversion"/>
  </si>
  <si>
    <t>民國106年
2017</t>
    <phoneticPr fontId="16" type="noConversion"/>
  </si>
  <si>
    <t>民國107年
2018</t>
    <phoneticPr fontId="9" type="noConversion"/>
  </si>
  <si>
    <t>民國108年
2019</t>
    <phoneticPr fontId="16" type="noConversion"/>
  </si>
  <si>
    <r>
      <t xml:space="preserve">死亡人數
</t>
    </r>
    <r>
      <rPr>
        <sz val="12"/>
        <rFont val="Times New Roman"/>
        <family val="1"/>
      </rPr>
      <t>No. of Deaths</t>
    </r>
    <phoneticPr fontId="16" type="noConversion"/>
  </si>
  <si>
    <r>
      <t xml:space="preserve">死亡率
</t>
    </r>
    <r>
      <rPr>
        <sz val="12"/>
        <rFont val="Times New Roman"/>
        <family val="1"/>
      </rPr>
      <t xml:space="preserve">Death Rate </t>
    </r>
    <phoneticPr fontId="16" type="noConversion"/>
  </si>
  <si>
    <r>
      <t xml:space="preserve">死亡率
</t>
    </r>
    <r>
      <rPr>
        <sz val="12"/>
        <rFont val="Times New Roman"/>
        <family val="1"/>
      </rPr>
      <t xml:space="preserve">Death Rate </t>
    </r>
    <phoneticPr fontId="16" type="noConversion"/>
  </si>
  <si>
    <t>死亡人數</t>
    <phoneticPr fontId="16" type="noConversion"/>
  </si>
  <si>
    <t>死亡率</t>
    <phoneticPr fontId="16" type="noConversion"/>
  </si>
  <si>
    <t>死亡人數</t>
    <phoneticPr fontId="16" type="noConversion"/>
  </si>
  <si>
    <t>死亡率</t>
    <phoneticPr fontId="16" type="noConversion"/>
  </si>
  <si>
    <r>
      <t xml:space="preserve">死亡人數
</t>
    </r>
    <r>
      <rPr>
        <sz val="12"/>
        <rFont val="Times New Roman"/>
        <family val="1"/>
      </rPr>
      <t>No. of Deaths</t>
    </r>
    <phoneticPr fontId="16" type="noConversion"/>
  </si>
  <si>
    <t>1 - 4</t>
    <phoneticPr fontId="16" type="noConversion"/>
  </si>
  <si>
    <r>
      <rPr>
        <sz val="16"/>
        <rFont val="Times New Roman"/>
        <family val="1"/>
      </rP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</si>
  <si>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phoneticPr fontId="16" type="noConversion"/>
  </si>
  <si>
    <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</si>
  <si>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</si>
  <si>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</si>
  <si>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t>民國</t>
    </r>
    <r>
      <rPr>
        <sz val="12"/>
        <rFont val="Times New Roman"/>
        <family val="1"/>
      </rPr>
      <t/>
    </r>
    <phoneticPr fontId="16" type="noConversion"/>
  </si>
  <si>
    <t>108年</t>
    <phoneticPr fontId="16" type="noConversion"/>
  </si>
  <si>
    <r>
      <t>民國</t>
    </r>
    <r>
      <rPr>
        <sz val="12"/>
        <rFont val="Times New Roman"/>
        <family val="1"/>
      </rPr>
      <t/>
    </r>
    <phoneticPr fontId="16" type="noConversion"/>
  </si>
  <si>
    <t>108年</t>
    <phoneticPr fontId="16"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</si>
  <si>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</si>
  <si>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</si>
  <si>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</si>
  <si>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Leading Causes of Death by Age Group and Gender(Cont.2)</t>
    <phoneticPr fontId="9" type="noConversion"/>
  </si>
  <si>
    <r>
      <t>單位</t>
    </r>
    <r>
      <rPr>
        <sz val="10"/>
        <rFont val="Times New Roman"/>
        <family val="1"/>
      </rPr>
      <t>:</t>
    </r>
    <r>
      <rPr>
        <sz val="10"/>
        <rFont val="標楷體"/>
        <family val="4"/>
        <charset val="136"/>
      </rPr>
      <t>人</t>
    </r>
    <phoneticPr fontId="16" type="noConversion"/>
  </si>
  <si>
    <t>Year</t>
    <phoneticPr fontId="16" type="noConversion"/>
  </si>
  <si>
    <t>Year</t>
    <phoneticPr fontId="16" type="noConversion"/>
  </si>
  <si>
    <r>
      <rPr>
        <sz val="12"/>
        <rFont val="標楷體"/>
        <family val="4"/>
        <charset val="136"/>
      </rPr>
      <t>年齡別</t>
    </r>
    <r>
      <rPr>
        <sz val="12"/>
        <rFont val="Times New Roman"/>
        <family val="1"/>
      </rPr>
      <t xml:space="preserve">                         
Age  Group</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</si>
  <si>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</si>
  <si>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</si>
  <si>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</si>
  <si>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</si>
  <si>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</si>
  <si>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</si>
  <si>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</si>
  <si>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</si>
  <si>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</si>
  <si>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</si>
  <si>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</si>
  <si>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</si>
  <si>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</si>
  <si>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</si>
  <si>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</si>
  <si>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</si>
  <si>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</si>
  <si>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</si>
  <si>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</si>
  <si>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t>1-4</t>
    <phoneticPr fontId="16" type="noConversion"/>
  </si>
  <si>
    <t>1-4</t>
    <phoneticPr fontId="16" type="noConversion"/>
  </si>
  <si>
    <t>5-9</t>
    <phoneticPr fontId="16" type="noConversion"/>
  </si>
  <si>
    <t>5-9</t>
    <phoneticPr fontId="16" type="noConversion"/>
  </si>
  <si>
    <t>10-14</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</si>
  <si>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</si>
  <si>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</si>
  <si>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</si>
  <si>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</si>
  <si>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</si>
  <si>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</si>
  <si>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</si>
  <si>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</si>
  <si>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</si>
  <si>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</si>
  <si>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35-39</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</si>
  <si>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</si>
  <si>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</si>
  <si>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</si>
  <si>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</si>
  <si>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</si>
  <si>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</si>
  <si>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</si>
  <si>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</si>
  <si>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</si>
  <si>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</si>
  <si>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</si>
  <si>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</si>
  <si>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</si>
  <si>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</si>
  <si>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75-79</t>
    <phoneticPr fontId="16" type="noConversion"/>
  </si>
  <si>
    <t>80-84</t>
    <phoneticPr fontId="16" type="noConversion"/>
  </si>
  <si>
    <t>85-89</t>
    <phoneticPr fontId="16" type="noConversion"/>
  </si>
  <si>
    <t>85-89</t>
    <phoneticPr fontId="16" type="noConversion"/>
  </si>
  <si>
    <t>90+</t>
    <phoneticPr fontId="16" type="noConversion"/>
  </si>
  <si>
    <t>90+</t>
    <phoneticPr fontId="16" type="noConversion"/>
  </si>
  <si>
    <r>
      <rPr>
        <sz val="16"/>
        <rFont val="Times New Roman"/>
        <family val="1"/>
      </rP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</si>
  <si>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</si>
  <si>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t>表</t>
    </r>
    <r>
      <rPr>
        <sz val="16"/>
        <rFont val="Times New Roman"/>
        <family val="1"/>
      </rPr>
      <t xml:space="preserve">34 </t>
    </r>
    <r>
      <rPr>
        <sz val="16"/>
        <rFont val="標楷體"/>
        <family val="4"/>
        <charset val="136"/>
      </rPr>
      <t>主要死亡原因死亡人數</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</si>
  <si>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</si>
  <si>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</si>
  <si>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t>民國</t>
    </r>
    <r>
      <rPr>
        <sz val="12"/>
        <rFont val="Times New Roman"/>
        <family val="1"/>
      </rPr>
      <t/>
    </r>
    <phoneticPr fontId="16" type="noConversion"/>
  </si>
  <si>
    <t>108年</t>
    <phoneticPr fontId="16" type="noConversion"/>
  </si>
  <si>
    <t>Leading Causes of Death by Age Group and Gender(Cont.3)</t>
    <phoneticPr fontId="9" type="noConversion"/>
  </si>
  <si>
    <t xml:space="preserve">Table 34 No. of Deaths and Crude Death Rates for </t>
    <phoneticPr fontId="9" type="noConversion"/>
  </si>
  <si>
    <t>Leading Causes of Death by Age Group and Gender(Cont.4)</t>
    <phoneticPr fontId="9" type="noConversion"/>
  </si>
  <si>
    <t>Leading Causes of Death by Age Group and Gender(Cont'd)</t>
    <phoneticPr fontId="9" type="noConversion"/>
  </si>
  <si>
    <r>
      <t>單位</t>
    </r>
    <r>
      <rPr>
        <sz val="10"/>
        <rFont val="Times New Roman"/>
        <family val="1"/>
      </rPr>
      <t>:</t>
    </r>
    <r>
      <rPr>
        <sz val="10"/>
        <rFont val="標楷體"/>
        <family val="4"/>
        <charset val="136"/>
      </rPr>
      <t>每十萬人口</t>
    </r>
    <phoneticPr fontId="16" type="noConversion"/>
  </si>
  <si>
    <t xml:space="preserve"> </t>
    <phoneticPr fontId="16" type="noConversion"/>
  </si>
  <si>
    <t>Year</t>
    <phoneticPr fontId="16" type="noConversion"/>
  </si>
  <si>
    <t>Unit: 0/0000</t>
    <phoneticPr fontId="16" type="noConversion"/>
  </si>
  <si>
    <t>Unit: 0/0000</t>
    <phoneticPr fontId="16" type="noConversion"/>
  </si>
  <si>
    <r>
      <t>單位</t>
    </r>
    <r>
      <rPr>
        <sz val="10"/>
        <rFont val="Times New Roman"/>
        <family val="1"/>
      </rPr>
      <t>:</t>
    </r>
    <r>
      <rPr>
        <sz val="10"/>
        <rFont val="標楷體"/>
        <family val="4"/>
        <charset val="136"/>
      </rPr>
      <t>每十萬人口</t>
    </r>
    <phoneticPr fontId="16" type="noConversion"/>
  </si>
  <si>
    <r>
      <rPr>
        <sz val="12"/>
        <rFont val="標楷體"/>
        <family val="4"/>
        <charset val="136"/>
      </rPr>
      <t>年齡別</t>
    </r>
    <r>
      <rPr>
        <sz val="12"/>
        <rFont val="Times New Roman"/>
        <family val="1"/>
      </rPr>
      <t xml:space="preserve">                         
Age  Group</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</si>
  <si>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</si>
  <si>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</si>
  <si>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</si>
  <si>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</si>
  <si>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</si>
  <si>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</si>
  <si>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</si>
  <si>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</si>
  <si>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</si>
  <si>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</si>
  <si>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</si>
  <si>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</si>
  <si>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</si>
  <si>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</si>
  <si>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</si>
  <si>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</si>
  <si>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</si>
  <si>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t>1-4</t>
    <phoneticPr fontId="16" type="noConversion"/>
  </si>
  <si>
    <t>25-29</t>
    <phoneticPr fontId="16" type="noConversion"/>
  </si>
  <si>
    <t>30-34</t>
    <phoneticPr fontId="16" type="noConversion"/>
  </si>
  <si>
    <t>40-44</t>
    <phoneticPr fontId="16" type="noConversion"/>
  </si>
  <si>
    <t>45-49</t>
    <phoneticPr fontId="16" type="noConversion"/>
  </si>
  <si>
    <t>50-54</t>
    <phoneticPr fontId="16" type="noConversion"/>
  </si>
  <si>
    <t>55-59</t>
    <phoneticPr fontId="16" type="noConversion"/>
  </si>
  <si>
    <t>70-74</t>
    <phoneticPr fontId="16" type="noConversion"/>
  </si>
  <si>
    <t>80-84</t>
    <phoneticPr fontId="16" type="noConversion"/>
  </si>
  <si>
    <t>80-84</t>
    <phoneticPr fontId="16" type="noConversion"/>
  </si>
  <si>
    <r>
      <t>表</t>
    </r>
    <r>
      <rPr>
        <sz val="16"/>
        <rFont val="Times New Roman"/>
        <family val="1"/>
      </rPr>
      <t xml:space="preserve">35 </t>
    </r>
    <r>
      <rPr>
        <sz val="16"/>
        <rFont val="標楷體"/>
        <family val="4"/>
        <charset val="136"/>
      </rPr>
      <t>主要死亡原因死亡人數</t>
    </r>
    <phoneticPr fontId="16" type="noConversion"/>
  </si>
  <si>
    <t>、死亡率－按特定年齡組及性別分</t>
    <phoneticPr fontId="16" type="noConversion"/>
  </si>
  <si>
    <t>、死亡率－按特定年齡組及性別分(續1)</t>
    <phoneticPr fontId="16" type="noConversion"/>
  </si>
  <si>
    <t>、死亡率－按特定年齡組及性別分(續2)</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</si>
  <si>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</si>
  <si>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</si>
  <si>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</si>
  <si>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Leading Causes of Death by Age-Specific Group and Gender(Cont.2)</t>
    <phoneticPr fontId="9" type="noConversion"/>
  </si>
  <si>
    <t>Year</t>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</si>
  <si>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</si>
  <si>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心臟疾病（高血壓性疾病除外）
</t>
    </r>
    <r>
      <rPr>
        <sz val="11"/>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</si>
  <si>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</si>
  <si>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</si>
  <si>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</si>
  <si>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</si>
  <si>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</si>
  <si>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</si>
  <si>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</si>
  <si>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</si>
  <si>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</si>
  <si>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</si>
  <si>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</si>
  <si>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</si>
  <si>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</si>
  <si>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</si>
  <si>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</si>
  <si>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</si>
  <si>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</si>
  <si>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</si>
  <si>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16-74year-old</t>
    </r>
    <phoneticPr fontId="9" type="noConversion"/>
  </si>
  <si>
    <r>
      <t xml:space="preserve">   65-74</t>
    </r>
    <r>
      <rPr>
        <sz val="12"/>
        <rFont val="標楷體"/>
        <family val="4"/>
        <charset val="136"/>
      </rPr>
      <t xml:space="preserve">歲
</t>
    </r>
    <r>
      <rPr>
        <sz val="12"/>
        <rFont val="Times New Roman"/>
        <family val="1"/>
      </rPr>
      <t>16-74year-old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</si>
  <si>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</si>
  <si>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</si>
  <si>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</si>
  <si>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85-94</t>
    </r>
    <r>
      <rPr>
        <sz val="12"/>
        <rFont val="標楷體"/>
        <family val="4"/>
        <charset val="136"/>
      </rPr>
      <t xml:space="preserve">歲
</t>
    </r>
    <r>
      <rPr>
        <sz val="12"/>
        <rFont val="Times New Roman"/>
        <family val="1"/>
      </rPr>
      <t>85-94year-old</t>
    </r>
    <phoneticPr fontId="9" type="noConversion"/>
  </si>
  <si>
    <t>95+</t>
    <phoneticPr fontId="16" type="noConversion"/>
  </si>
  <si>
    <t>95+</t>
    <phoneticPr fontId="16" type="noConversion"/>
  </si>
  <si>
    <r>
      <t>表</t>
    </r>
    <r>
      <rPr>
        <sz val="16"/>
        <rFont val="Times New Roman"/>
        <family val="1"/>
      </rPr>
      <t xml:space="preserve">35 </t>
    </r>
    <r>
      <rPr>
        <sz val="16"/>
        <rFont val="標楷體"/>
        <family val="4"/>
        <charset val="136"/>
      </rPr>
      <t>主要死亡原因死亡人數</t>
    </r>
    <phoneticPr fontId="16" type="noConversion"/>
  </si>
  <si>
    <t>、死亡率－按特定年齡組及性別分(續3)</t>
    <phoneticPr fontId="16" type="noConversion"/>
  </si>
  <si>
    <t>、死亡率－按特定年齡組及性別分(續4)</t>
    <phoneticPr fontId="16" type="noConversion"/>
  </si>
  <si>
    <t>、死亡率－按特定年齡組及性別分(續完)</t>
    <phoneticPr fontId="16" type="noConversion"/>
  </si>
  <si>
    <t xml:space="preserve">Table 35 No. of Deaths and Crude Death Rates for </t>
    <phoneticPr fontId="9"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</si>
  <si>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</si>
  <si>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</si>
  <si>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</si>
  <si>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</si>
  <si>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r>
      <t>單位</t>
    </r>
    <r>
      <rPr>
        <sz val="10"/>
        <rFont val="Times New Roman"/>
        <family val="1"/>
      </rPr>
      <t>:</t>
    </r>
    <r>
      <rPr>
        <sz val="10"/>
        <rFont val="標楷體"/>
        <family val="4"/>
        <charset val="136"/>
      </rPr>
      <t>人</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</si>
  <si>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</si>
  <si>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</si>
  <si>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</si>
  <si>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t xml:space="preserve">   15-24</t>
    </r>
    <r>
      <rPr>
        <sz val="12"/>
        <rFont val="標楷體"/>
        <family val="4"/>
        <charset val="136"/>
      </rPr>
      <t xml:space="preserve">歲
</t>
    </r>
    <r>
      <rPr>
        <sz val="12"/>
        <rFont val="Times New Roman"/>
        <family val="1"/>
      </rPr>
      <t>15-24year-old</t>
    </r>
    <phoneticPr fontId="9" type="noConversion"/>
  </si>
  <si>
    <r>
      <t xml:space="preserve">   65-74</t>
    </r>
    <r>
      <rPr>
        <sz val="12"/>
        <rFont val="標楷體"/>
        <family val="4"/>
        <charset val="136"/>
      </rPr>
      <t xml:space="preserve">歲
</t>
    </r>
    <r>
      <rPr>
        <sz val="12"/>
        <rFont val="Times New Roman"/>
        <family val="1"/>
      </rPr>
      <t>16-74year-old</t>
    </r>
    <phoneticPr fontId="9" type="noConversion"/>
  </si>
  <si>
    <t>表36  主要死亡原因死亡</t>
    <phoneticPr fontId="16" type="noConversion"/>
  </si>
  <si>
    <t>人數-按縣市及性別分</t>
    <phoneticPr fontId="16" type="noConversion"/>
  </si>
  <si>
    <t>人數-按縣市及性別分(續1)</t>
    <phoneticPr fontId="16" type="noConversion"/>
  </si>
  <si>
    <t>人數-按縣市及性別分(續完)</t>
    <phoneticPr fontId="16" type="noConversion"/>
  </si>
  <si>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</si>
  <si>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</si>
  <si>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</si>
  <si>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</si>
  <si>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r>
      <t>單位</t>
    </r>
    <r>
      <rPr>
        <sz val="12"/>
        <rFont val="Times New Roman"/>
        <family val="1"/>
      </rPr>
      <t>:</t>
    </r>
    <r>
      <rPr>
        <sz val="12"/>
        <rFont val="標楷體"/>
        <family val="4"/>
        <charset val="136"/>
      </rPr>
      <t>人</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</si>
  <si>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</si>
  <si>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</si>
  <si>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</si>
  <si>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</si>
  <si>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</si>
  <si>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</si>
  <si>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</si>
  <si>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</si>
  <si>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</si>
  <si>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</si>
  <si>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</si>
  <si>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</si>
  <si>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</si>
  <si>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</si>
  <si>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</si>
  <si>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</si>
  <si>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</si>
  <si>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</si>
  <si>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</si>
  <si>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</si>
  <si>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</si>
  <si>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</si>
  <si>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</si>
  <si>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</si>
  <si>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</si>
  <si>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t>表</t>
    </r>
    <r>
      <rPr>
        <sz val="16"/>
        <rFont val="Times New Roman"/>
        <family val="1"/>
      </rPr>
      <t xml:space="preserve">37  </t>
    </r>
    <r>
      <rPr>
        <sz val="16"/>
        <rFont val="標楷體"/>
        <family val="4"/>
        <charset val="136"/>
      </rPr>
      <t>主要死亡原因粗</t>
    </r>
    <phoneticPr fontId="16" type="noConversion"/>
  </si>
  <si>
    <t>死亡率－按縣市及性別分</t>
    <phoneticPr fontId="16" type="noConversion"/>
  </si>
  <si>
    <t>死亡率－按縣市及性別分(續1)</t>
    <phoneticPr fontId="16" type="noConversion"/>
  </si>
  <si>
    <r>
      <t>表</t>
    </r>
    <r>
      <rPr>
        <sz val="16"/>
        <rFont val="Times New Roman"/>
        <family val="1"/>
      </rPr>
      <t xml:space="preserve">37  </t>
    </r>
    <r>
      <rPr>
        <sz val="16"/>
        <rFont val="標楷體"/>
        <family val="4"/>
        <charset val="136"/>
      </rPr>
      <t>主要死亡原因粗死</t>
    </r>
    <phoneticPr fontId="16" type="noConversion"/>
  </si>
  <si>
    <t>亡率－按縣市及性別分(續完)</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</si>
  <si>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</si>
  <si>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</si>
  <si>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</si>
  <si>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</si>
  <si>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r>
      <t>單位</t>
    </r>
    <r>
      <rPr>
        <sz val="10"/>
        <rFont val="Times New Roman"/>
        <family val="1"/>
      </rPr>
      <t>:</t>
    </r>
    <r>
      <rPr>
        <sz val="10"/>
        <rFont val="標楷體"/>
        <family val="4"/>
        <charset val="136"/>
      </rPr>
      <t>每十萬人口</t>
    </r>
    <phoneticPr fontId="16" type="noConversion"/>
  </si>
  <si>
    <t>Unit:0/0000</t>
    <phoneticPr fontId="9"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</si>
  <si>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</si>
  <si>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</si>
  <si>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</si>
  <si>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</si>
  <si>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</si>
  <si>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</si>
  <si>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</si>
  <si>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</si>
  <si>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</si>
  <si>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</si>
  <si>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</si>
  <si>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</si>
  <si>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t>表38  主要死亡原因標準化</t>
    <phoneticPr fontId="16" type="noConversion"/>
  </si>
  <si>
    <t>死亡率－按縣市及性別分</t>
    <phoneticPr fontId="16" type="noConversion"/>
  </si>
  <si>
    <t>死亡率－按縣市及性別分(續1)</t>
    <phoneticPr fontId="16" type="noConversion"/>
  </si>
  <si>
    <t>死亡率－按縣市及性別分(續完)</t>
    <phoneticPr fontId="16" type="noConversion"/>
  </si>
  <si>
    <r>
      <t>民國</t>
    </r>
    <r>
      <rPr>
        <sz val="12"/>
        <rFont val="Times New Roman"/>
        <family val="1"/>
      </rPr>
      <t/>
    </r>
    <phoneticPr fontId="16" type="noConversion"/>
  </si>
  <si>
    <t>108年</t>
    <phoneticPr fontId="16"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</si>
  <si>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</si>
  <si>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</si>
  <si>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</si>
  <si>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</si>
  <si>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t>單位:每十萬人口</t>
    <phoneticPr fontId="16" type="noConversion"/>
  </si>
  <si>
    <t>Unit:0/0000</t>
    <phoneticPr fontId="9" type="noConversion"/>
  </si>
  <si>
    <r>
      <rPr>
        <sz val="12"/>
        <rFont val="標楷體"/>
        <family val="4"/>
        <charset val="136"/>
      </rPr>
      <t>民國</t>
    </r>
    <r>
      <rPr>
        <sz val="12"/>
        <rFont val="Times New Roman"/>
        <family val="1"/>
      </rPr>
      <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</si>
  <si>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</si>
  <si>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</si>
  <si>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</si>
  <si>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</si>
  <si>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</si>
  <si>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</si>
  <si>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</si>
  <si>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</si>
  <si>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</si>
  <si>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</si>
  <si>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</si>
  <si>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</si>
  <si>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</si>
  <si>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</si>
  <si>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</si>
  <si>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</si>
  <si>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嘉義市
</t>
    </r>
    <r>
      <rPr>
        <sz val="12"/>
        <rFont val="Times New Roman"/>
        <family val="1"/>
      </rPr>
      <t>Chiayi City</t>
    </r>
    <phoneticPr fontId="16" type="noConversion"/>
  </si>
  <si>
    <t>表39 主要死亡原因</t>
    <phoneticPr fontId="16" type="noConversion"/>
  </si>
  <si>
    <t>死亡人數－按月份別及性別分</t>
    <phoneticPr fontId="16" type="noConversion"/>
  </si>
  <si>
    <t>表39 主要死亡原因死亡</t>
    <phoneticPr fontId="16" type="noConversion"/>
  </si>
  <si>
    <t>人數－按月份別及性別分(續1)</t>
    <phoneticPr fontId="16" type="noConversion"/>
  </si>
  <si>
    <t>人數－按月份別及性別分(續完)</t>
    <phoneticPr fontId="16" type="noConversion"/>
  </si>
  <si>
    <r>
      <t>民國</t>
    </r>
    <r>
      <rPr>
        <sz val="12"/>
        <rFont val="Times New Roman"/>
        <family val="1"/>
      </rPr>
      <t/>
    </r>
    <phoneticPr fontId="16" type="noConversion"/>
  </si>
  <si>
    <t>108年</t>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</si>
  <si>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</si>
  <si>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</si>
  <si>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</si>
  <si>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</si>
  <si>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</si>
  <si>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</si>
  <si>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2019</t>
    <phoneticPr fontId="9"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</si>
  <si>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</si>
  <si>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</si>
  <si>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0"/>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</si>
  <si>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</si>
  <si>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</si>
  <si>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</si>
  <si>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</si>
  <si>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</si>
  <si>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</si>
  <si>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腎炎、腎病症候群及腎病變
</t>
    </r>
    <r>
      <rPr>
        <sz val="11"/>
        <rFont val="Times New Roman"/>
        <family val="1"/>
      </rPr>
      <t>Nephritis, nephrotic syndrome and nephrosis</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</si>
  <si>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</si>
  <si>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</si>
  <si>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</si>
  <si>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</si>
  <si>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血管性及未明示之癡呆症
</t>
    </r>
    <r>
      <rPr>
        <sz val="12"/>
        <rFont val="Times New Roman"/>
        <family val="1"/>
      </rPr>
      <t>Vascular and unspecified dementia</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</si>
  <si>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</si>
  <si>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</si>
  <si>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 xml:space="preserve">一月  </t>
    </r>
    <r>
      <rPr>
        <sz val="12"/>
        <rFont val="Times New Roman"/>
        <family val="1"/>
      </rPr>
      <t xml:space="preserve">             
Jan.              </t>
    </r>
    <phoneticPr fontId="16" type="noConversion"/>
  </si>
  <si>
    <r>
      <t xml:space="preserve">一月  </t>
    </r>
    <r>
      <rPr>
        <sz val="12"/>
        <rFont val="Times New Roman"/>
        <family val="1"/>
      </rPr>
      <t xml:space="preserve">                   
Jan.        </t>
    </r>
    <phoneticPr fontId="16" type="noConversion"/>
  </si>
  <si>
    <r>
      <t xml:space="preserve">一月  </t>
    </r>
    <r>
      <rPr>
        <sz val="12"/>
        <rFont val="Times New Roman"/>
        <family val="1"/>
      </rPr>
      <t xml:space="preserve">                   
Jan.        </t>
    </r>
    <phoneticPr fontId="16" type="noConversion"/>
  </si>
  <si>
    <r>
      <t>二月</t>
    </r>
    <r>
      <rPr>
        <sz val="12"/>
        <rFont val="Times New Roman"/>
        <family val="1"/>
      </rPr>
      <t xml:space="preserve">              
Feb.               </t>
    </r>
    <phoneticPr fontId="16" type="noConversion"/>
  </si>
  <si>
    <r>
      <t>二月</t>
    </r>
    <r>
      <rPr>
        <sz val="12"/>
        <rFont val="Times New Roman"/>
        <family val="1"/>
      </rPr>
      <t xml:space="preserve">                             
Feb.</t>
    </r>
    <phoneticPr fontId="16" type="noConversion"/>
  </si>
  <si>
    <r>
      <t>三月</t>
    </r>
    <r>
      <rPr>
        <sz val="12"/>
        <rFont val="Times New Roman"/>
        <family val="1"/>
      </rPr>
      <t xml:space="preserve">                            
Mar.</t>
    </r>
    <phoneticPr fontId="16" type="noConversion"/>
  </si>
  <si>
    <r>
      <t>三月</t>
    </r>
    <r>
      <rPr>
        <sz val="12"/>
        <rFont val="Times New Roman"/>
        <family val="1"/>
      </rPr>
      <t xml:space="preserve">                    
Mar.        </t>
    </r>
    <phoneticPr fontId="16" type="noConversion"/>
  </si>
  <si>
    <r>
      <t>三月</t>
    </r>
    <r>
      <rPr>
        <sz val="12"/>
        <rFont val="Times New Roman"/>
        <family val="1"/>
      </rPr>
      <t xml:space="preserve">              
Mar.              </t>
    </r>
    <phoneticPr fontId="16" type="noConversion"/>
  </si>
  <si>
    <r>
      <t>四月</t>
    </r>
    <r>
      <rPr>
        <sz val="12"/>
        <rFont val="Times New Roman"/>
        <family val="1"/>
      </rPr>
      <t xml:space="preserve">                      
Apr.</t>
    </r>
    <phoneticPr fontId="16" type="noConversion"/>
  </si>
  <si>
    <r>
      <t>四月</t>
    </r>
    <r>
      <rPr>
        <sz val="12"/>
        <rFont val="Times New Roman"/>
        <family val="1"/>
      </rPr>
      <t xml:space="preserve">                      
Apr.</t>
    </r>
    <phoneticPr fontId="16" type="noConversion"/>
  </si>
  <si>
    <r>
      <t>五月</t>
    </r>
    <r>
      <rPr>
        <sz val="12"/>
        <rFont val="Times New Roman"/>
        <family val="1"/>
      </rPr>
      <t xml:space="preserve">                      
May.</t>
    </r>
    <phoneticPr fontId="16" type="noConversion"/>
  </si>
  <si>
    <r>
      <t>六月</t>
    </r>
    <r>
      <rPr>
        <sz val="12"/>
        <rFont val="Times New Roman"/>
        <family val="1"/>
      </rPr>
      <t xml:space="preserve">                      
Jun.</t>
    </r>
    <phoneticPr fontId="16" type="noConversion"/>
  </si>
  <si>
    <r>
      <t>七月</t>
    </r>
    <r>
      <rPr>
        <sz val="12"/>
        <rFont val="Times New Roman"/>
        <family val="1"/>
      </rPr>
      <t xml:space="preserve">                           
July</t>
    </r>
    <phoneticPr fontId="16" type="noConversion"/>
  </si>
  <si>
    <r>
      <t>七月</t>
    </r>
    <r>
      <rPr>
        <sz val="12"/>
        <rFont val="Times New Roman"/>
        <family val="1"/>
      </rPr>
      <t xml:space="preserve">                           
July</t>
    </r>
    <phoneticPr fontId="16" type="noConversion"/>
  </si>
  <si>
    <r>
      <t>八月</t>
    </r>
    <r>
      <rPr>
        <sz val="12"/>
        <rFont val="Times New Roman"/>
        <family val="1"/>
      </rPr>
      <t xml:space="preserve">            
Aug.       </t>
    </r>
    <phoneticPr fontId="16" type="noConversion"/>
  </si>
  <si>
    <r>
      <t>八月</t>
    </r>
    <r>
      <rPr>
        <sz val="12"/>
        <rFont val="Times New Roman"/>
        <family val="1"/>
      </rPr>
      <t xml:space="preserve">            
Aug.       </t>
    </r>
    <phoneticPr fontId="16" type="noConversion"/>
  </si>
  <si>
    <r>
      <t>九月</t>
    </r>
    <r>
      <rPr>
        <sz val="12"/>
        <rFont val="Times New Roman"/>
        <family val="1"/>
      </rPr>
      <t xml:space="preserve">             
Sep.            </t>
    </r>
    <phoneticPr fontId="16" type="noConversion"/>
  </si>
  <si>
    <r>
      <t>九月</t>
    </r>
    <r>
      <rPr>
        <sz val="12"/>
        <rFont val="Times New Roman"/>
        <family val="1"/>
      </rPr>
      <t xml:space="preserve">             
Sep.            </t>
    </r>
    <phoneticPr fontId="16" type="noConversion"/>
  </si>
  <si>
    <r>
      <t>十月</t>
    </r>
    <r>
      <rPr>
        <sz val="12"/>
        <rFont val="Times New Roman"/>
        <family val="1"/>
      </rPr>
      <t xml:space="preserve">                         
Oct.         </t>
    </r>
    <phoneticPr fontId="16" type="noConversion"/>
  </si>
  <si>
    <r>
      <t>十一月</t>
    </r>
    <r>
      <rPr>
        <sz val="12"/>
        <rFont val="Times New Roman"/>
        <family val="1"/>
      </rPr>
      <t xml:space="preserve">                           
Nov.</t>
    </r>
    <phoneticPr fontId="16" type="noConversion"/>
  </si>
  <si>
    <r>
      <t>十二月</t>
    </r>
    <r>
      <rPr>
        <sz val="12"/>
        <rFont val="Times New Roman"/>
        <family val="1"/>
      </rPr>
      <t xml:space="preserve">                 
Dec.          </t>
    </r>
    <phoneticPr fontId="16" type="noConversion"/>
  </si>
  <si>
    <r>
      <t>十二月</t>
    </r>
    <r>
      <rPr>
        <sz val="12"/>
        <rFont val="Times New Roman"/>
        <family val="1"/>
      </rPr>
      <t xml:space="preserve">                 
Dec.          </t>
    </r>
    <phoneticPr fontId="16" type="noConversion"/>
  </si>
  <si>
    <t>表40 主要死亡原因死亡</t>
    <phoneticPr fontId="16" type="noConversion"/>
  </si>
  <si>
    <t>人數－按婚姻別及性別分</t>
    <phoneticPr fontId="16" type="noConversion"/>
  </si>
  <si>
    <t>108年</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</si>
  <si>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</si>
  <si>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</si>
  <si>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</si>
  <si>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</si>
  <si>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</si>
  <si>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</si>
  <si>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 xml:space="preserve">未 婚
</t>
    </r>
    <r>
      <rPr>
        <sz val="12"/>
        <rFont val="Times New Roman"/>
        <family val="1"/>
      </rPr>
      <t>Single</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</si>
  <si>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</si>
  <si>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</si>
  <si>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</si>
  <si>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不 詳
</t>
    </r>
    <r>
      <rPr>
        <sz val="12"/>
        <rFont val="Times New Roman"/>
        <family val="1"/>
      </rPr>
      <t>Unknown</t>
    </r>
    <phoneticPr fontId="16" type="noConversion"/>
  </si>
  <si>
    <t>男  性
Male</t>
    <phoneticPr fontId="16" type="noConversion"/>
  </si>
  <si>
    <r>
      <t xml:space="preserve">未 婚
</t>
    </r>
    <r>
      <rPr>
        <sz val="12"/>
        <rFont val="Times New Roman"/>
        <family val="1"/>
      </rPr>
      <t>Single</t>
    </r>
    <phoneticPr fontId="16" type="noConversion"/>
  </si>
  <si>
    <t>已 婚
Married</t>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</si>
  <si>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</si>
  <si>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</si>
  <si>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t>女  性
Female</t>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</si>
  <si>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</si>
  <si>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</si>
  <si>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t>表41 癌症主要死亡原因死亡人數</t>
    <phoneticPr fontId="16" type="noConversion"/>
  </si>
  <si>
    <t>、死亡率－按5歲年齡組及性別分</t>
    <phoneticPr fontId="16" type="noConversion"/>
  </si>
  <si>
    <t>、死亡率－按5歲年齡組及性別分(續1)</t>
    <phoneticPr fontId="16" type="noConversion"/>
  </si>
  <si>
    <t>、死亡率－按5歲年齡組及性別分(續2)</t>
    <phoneticPr fontId="16" type="noConversion"/>
  </si>
  <si>
    <t xml:space="preserve">Table 41 No. of Deaths and Crude Death Rates for </t>
    <phoneticPr fontId="9" type="noConversion"/>
  </si>
  <si>
    <t>Leading Cancer Causes of Death  by Age Group and Gender</t>
    <phoneticPr fontId="9" type="noConversion"/>
  </si>
  <si>
    <t>Leading Cancer Causes of Death  by Age Group and Gender(Cont.1)</t>
    <phoneticPr fontId="9" type="noConversion"/>
  </si>
  <si>
    <t>Leading Cancer Causes of Death  by Age Group and Gender(Cont.2)</t>
    <phoneticPr fontId="9"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</si>
  <si>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</si>
  <si>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</si>
  <si>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</si>
  <si>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</si>
  <si>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</si>
  <si>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</si>
  <si>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</si>
  <si>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</si>
  <si>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</si>
  <si>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</si>
  <si>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</si>
  <si>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男性惡性腫瘤
</t>
    </r>
    <r>
      <rPr>
        <sz val="12"/>
        <rFont val="Times New Roman"/>
        <family val="1"/>
      </rPr>
      <t xml:space="preserve"> Malignant neoplasms -Male</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</si>
  <si>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</si>
  <si>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</si>
  <si>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</si>
  <si>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</si>
  <si>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</si>
  <si>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</si>
  <si>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rPr>
        <sz val="12"/>
        <rFont val="標楷體"/>
        <family val="4"/>
        <charset val="136"/>
      </rPr>
      <t xml:space="preserve">白血病
</t>
    </r>
    <r>
      <rPr>
        <sz val="12"/>
        <rFont val="Times New Roman"/>
        <family val="1"/>
      </rPr>
      <t>Leukaemia</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</si>
  <si>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</si>
  <si>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t>1-4</t>
    <phoneticPr fontId="16" type="noConversion"/>
  </si>
  <si>
    <t>15-19</t>
    <phoneticPr fontId="16" type="noConversion"/>
  </si>
  <si>
    <t>20-24</t>
    <phoneticPr fontId="16" type="noConversion"/>
  </si>
  <si>
    <t>25-29</t>
    <phoneticPr fontId="16" type="noConversion"/>
  </si>
  <si>
    <t>40-44</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</si>
  <si>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</si>
  <si>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</si>
  <si>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</si>
  <si>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</si>
  <si>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</si>
  <si>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</si>
  <si>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</si>
  <si>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表41 癌症主要死亡原因死亡人數</t>
    <phoneticPr fontId="16" type="noConversion"/>
  </si>
  <si>
    <t>、死亡率－按5歲年齡組及性別分(續3)</t>
    <phoneticPr fontId="16" type="noConversion"/>
  </si>
  <si>
    <t>、死亡率－按5歲年齡組及性別分(續4)</t>
    <phoneticPr fontId="16" type="noConversion"/>
  </si>
  <si>
    <t>、死亡率－按5歲年齡組及性別分(續完)</t>
    <phoneticPr fontId="16" type="noConversion"/>
  </si>
  <si>
    <t>108年</t>
    <phoneticPr fontId="9" type="noConversion"/>
  </si>
  <si>
    <t>Leading Cancer Causes of Death  by Age Group and Gender(Cont.3)</t>
    <phoneticPr fontId="9" type="noConversion"/>
  </si>
  <si>
    <t xml:space="preserve">Table 41 No. of Deaths and Crude Death Rates for </t>
    <phoneticPr fontId="9" type="noConversion"/>
  </si>
  <si>
    <t>Leading Cancer Causes of Death  by Age Group and Gender(Cont.4)</t>
    <phoneticPr fontId="9" type="noConversion"/>
  </si>
  <si>
    <t>Leading Cancer Causes of Death  by Age Group and Gender(Cont'd)</t>
    <phoneticPr fontId="9" type="noConversion"/>
  </si>
  <si>
    <r>
      <rPr>
        <sz val="10"/>
        <rFont val="標楷體"/>
        <family val="4"/>
        <charset val="136"/>
      </rPr>
      <t xml:space="preserve">惡性腫瘤
</t>
    </r>
    <r>
      <rPr>
        <sz val="10"/>
        <rFont val="Times New Roman"/>
        <family val="1"/>
      </rPr>
      <t xml:space="preserve"> Malignant neoplasms</t>
    </r>
    <phoneticPr fontId="16" type="noConversion"/>
  </si>
  <si>
    <r>
      <rPr>
        <sz val="10"/>
        <rFont val="標楷體"/>
        <family val="4"/>
        <charset val="136"/>
      </rPr>
      <t xml:space="preserve">氣管、支氣管和肺癌
</t>
    </r>
    <r>
      <rPr>
        <sz val="10"/>
        <rFont val="Times New Roman"/>
        <family val="1"/>
      </rPr>
      <t>Cancers of trachea, bronchus and lung</t>
    </r>
    <phoneticPr fontId="16" type="noConversion"/>
  </si>
  <si>
    <r>
      <rPr>
        <sz val="10"/>
        <rFont val="標楷體"/>
        <family val="4"/>
        <charset val="136"/>
      </rPr>
      <t xml:space="preserve">肝和肝內膽管癌
</t>
    </r>
    <r>
      <rPr>
        <sz val="10"/>
        <rFont val="Times New Roman"/>
        <family val="1"/>
      </rPr>
      <t>Cancers of liver and intrahepatic bile ducts</t>
    </r>
    <phoneticPr fontId="16" type="noConversion"/>
  </si>
  <si>
    <r>
      <rPr>
        <sz val="10"/>
        <rFont val="標楷體"/>
        <family val="4"/>
        <charset val="136"/>
      </rPr>
      <t xml:space="preserve">結腸、直腸和肛門癌
</t>
    </r>
    <r>
      <rPr>
        <sz val="10"/>
        <rFont val="Times New Roman"/>
        <family val="1"/>
      </rPr>
      <t>Cancers of colon, rectum and anus</t>
    </r>
    <phoneticPr fontId="16" type="noConversion"/>
  </si>
  <si>
    <r>
      <rPr>
        <sz val="10"/>
        <rFont val="標楷體"/>
        <family val="4"/>
        <charset val="136"/>
      </rPr>
      <t xml:space="preserve">女性乳癌
</t>
    </r>
    <r>
      <rPr>
        <sz val="10"/>
        <rFont val="Times New Roman"/>
        <family val="1"/>
      </rPr>
      <t>Cancer of breast</t>
    </r>
    <phoneticPr fontId="16" type="noConversion"/>
  </si>
  <si>
    <r>
      <rPr>
        <sz val="10"/>
        <rFont val="標楷體"/>
        <family val="4"/>
        <charset val="136"/>
      </rPr>
      <t xml:space="preserve">口腔癌
</t>
    </r>
    <r>
      <rPr>
        <sz val="10"/>
        <rFont val="Times New Roman"/>
        <family val="1"/>
      </rPr>
      <t>Cancer of oral cavity</t>
    </r>
    <phoneticPr fontId="16" type="noConversion"/>
  </si>
  <si>
    <r>
      <rPr>
        <sz val="10"/>
        <rFont val="標楷體"/>
        <family val="4"/>
        <charset val="136"/>
      </rPr>
      <t>前列腺</t>
    </r>
    <r>
      <rPr>
        <sz val="10"/>
        <rFont val="Times New Roman"/>
        <family val="1"/>
      </rPr>
      <t>(</t>
    </r>
    <r>
      <rPr>
        <sz val="10"/>
        <rFont val="標楷體"/>
        <family val="4"/>
        <charset val="136"/>
      </rPr>
      <t>攝護腺</t>
    </r>
    <r>
      <rPr>
        <sz val="10"/>
        <rFont val="Times New Roman"/>
        <family val="1"/>
      </rPr>
      <t>)</t>
    </r>
    <r>
      <rPr>
        <sz val="10"/>
        <rFont val="標楷體"/>
        <family val="4"/>
        <charset val="136"/>
      </rPr>
      <t xml:space="preserve">癌
</t>
    </r>
    <r>
      <rPr>
        <sz val="10"/>
        <rFont val="Times New Roman"/>
        <family val="1"/>
      </rPr>
      <t>Cancer of prostate</t>
    </r>
    <phoneticPr fontId="16" type="noConversion"/>
  </si>
  <si>
    <r>
      <rPr>
        <sz val="10"/>
        <rFont val="標楷體"/>
        <family val="4"/>
        <charset val="136"/>
      </rPr>
      <t xml:space="preserve">胰臟癌
</t>
    </r>
    <r>
      <rPr>
        <sz val="10"/>
        <rFont val="Times New Roman"/>
        <family val="1"/>
      </rPr>
      <t>Cancer of pancreas</t>
    </r>
    <phoneticPr fontId="16" type="noConversion"/>
  </si>
  <si>
    <r>
      <rPr>
        <sz val="10"/>
        <rFont val="標楷體"/>
        <family val="4"/>
        <charset val="136"/>
      </rPr>
      <t xml:space="preserve">胃癌
</t>
    </r>
    <r>
      <rPr>
        <sz val="10"/>
        <rFont val="Times New Roman"/>
        <family val="1"/>
      </rPr>
      <t>Cancer of stomach</t>
    </r>
    <phoneticPr fontId="16" type="noConversion"/>
  </si>
  <si>
    <r>
      <rPr>
        <sz val="10"/>
        <rFont val="標楷體"/>
        <family val="4"/>
        <charset val="136"/>
      </rPr>
      <t xml:space="preserve">食道癌
</t>
    </r>
    <r>
      <rPr>
        <sz val="10"/>
        <rFont val="Times New Roman"/>
        <family val="1"/>
      </rPr>
      <t>Cancer of oesophagus</t>
    </r>
    <phoneticPr fontId="16" type="noConversion"/>
  </si>
  <si>
    <r>
      <rPr>
        <sz val="10"/>
        <rFont val="標楷體"/>
        <family val="4"/>
        <charset val="136"/>
      </rPr>
      <t xml:space="preserve">卵巢癌
</t>
    </r>
    <r>
      <rPr>
        <sz val="10"/>
        <rFont val="Times New Roman"/>
        <family val="1"/>
      </rPr>
      <t>Cancer of ovary</t>
    </r>
    <phoneticPr fontId="16" type="noConversion"/>
  </si>
  <si>
    <r>
      <rPr>
        <sz val="10"/>
        <rFont val="標楷體"/>
        <family val="4"/>
        <charset val="136"/>
      </rPr>
      <t xml:space="preserve">男性惡性腫瘤
</t>
    </r>
    <r>
      <rPr>
        <sz val="10"/>
        <rFont val="Times New Roman"/>
        <family val="1"/>
      </rPr>
      <t xml:space="preserve"> Malignant neoplasms -Male</t>
    </r>
    <phoneticPr fontId="16" type="noConversion"/>
  </si>
  <si>
    <r>
      <rPr>
        <sz val="10"/>
        <rFont val="標楷體"/>
        <family val="4"/>
        <charset val="136"/>
      </rPr>
      <t xml:space="preserve">氣管、支氣管和肺癌
</t>
    </r>
    <r>
      <rPr>
        <sz val="10"/>
        <rFont val="Times New Roman"/>
        <family val="1"/>
      </rPr>
      <t>Cancers of trachea, bronchus and lung</t>
    </r>
    <phoneticPr fontId="16" type="noConversion"/>
  </si>
  <si>
    <r>
      <rPr>
        <sz val="10"/>
        <rFont val="標楷體"/>
        <family val="4"/>
        <charset val="136"/>
      </rPr>
      <t xml:space="preserve">結腸、直腸和肛門癌
</t>
    </r>
    <r>
      <rPr>
        <sz val="10"/>
        <rFont val="Times New Roman"/>
        <family val="1"/>
      </rPr>
      <t>Cancers of colon, rectum and anus</t>
    </r>
    <phoneticPr fontId="16" type="noConversion"/>
  </si>
  <si>
    <r>
      <rPr>
        <sz val="10"/>
        <rFont val="標楷體"/>
        <family val="4"/>
        <charset val="136"/>
      </rPr>
      <t xml:space="preserve">口腔癌
</t>
    </r>
    <r>
      <rPr>
        <sz val="10"/>
        <rFont val="Times New Roman"/>
        <family val="1"/>
      </rPr>
      <t>Cancer of oral cavity</t>
    </r>
    <phoneticPr fontId="16" type="noConversion"/>
  </si>
  <si>
    <r>
      <rPr>
        <sz val="10"/>
        <rFont val="標楷體"/>
        <family val="4"/>
        <charset val="136"/>
      </rPr>
      <t xml:space="preserve">食道癌
</t>
    </r>
    <r>
      <rPr>
        <sz val="10"/>
        <rFont val="Times New Roman"/>
        <family val="1"/>
      </rPr>
      <t>Cancer of oesophagus</t>
    </r>
    <phoneticPr fontId="16" type="noConversion"/>
  </si>
  <si>
    <r>
      <rPr>
        <sz val="10"/>
        <rFont val="標楷體"/>
        <family val="4"/>
        <charset val="136"/>
      </rPr>
      <t xml:space="preserve">胰臟癌
</t>
    </r>
    <r>
      <rPr>
        <sz val="10"/>
        <rFont val="Times New Roman"/>
        <family val="1"/>
      </rPr>
      <t>Cancer of pancreas</t>
    </r>
    <phoneticPr fontId="16" type="noConversion"/>
  </si>
  <si>
    <r>
      <rPr>
        <sz val="10"/>
        <rFont val="標楷體"/>
        <family val="4"/>
        <charset val="136"/>
      </rPr>
      <t xml:space="preserve">非何杰金氏淋巴瘤
</t>
    </r>
    <r>
      <rPr>
        <sz val="10"/>
        <rFont val="Times New Roman"/>
        <family val="1"/>
      </rPr>
      <t>Non-Hodgkin's lymphoma</t>
    </r>
    <phoneticPr fontId="16" type="noConversion"/>
  </si>
  <si>
    <r>
      <rPr>
        <sz val="10"/>
        <rFont val="標楷體"/>
        <family val="4"/>
        <charset val="136"/>
      </rPr>
      <t xml:space="preserve">膀胱癌
</t>
    </r>
    <r>
      <rPr>
        <sz val="10"/>
        <rFont val="Times New Roman"/>
        <family val="1"/>
      </rPr>
      <t>Cancer of bladder</t>
    </r>
    <phoneticPr fontId="16" type="noConversion"/>
  </si>
  <si>
    <r>
      <rPr>
        <sz val="10"/>
        <rFont val="標楷體"/>
        <family val="4"/>
        <charset val="136"/>
      </rPr>
      <t xml:space="preserve">女性惡性腫瘤
</t>
    </r>
    <r>
      <rPr>
        <sz val="10"/>
        <rFont val="Times New Roman"/>
        <family val="1"/>
      </rPr>
      <t xml:space="preserve"> Malignant neoplasms -Female</t>
    </r>
    <phoneticPr fontId="16" type="noConversion"/>
  </si>
  <si>
    <r>
      <rPr>
        <sz val="10"/>
        <rFont val="標楷體"/>
        <family val="4"/>
        <charset val="136"/>
      </rPr>
      <t xml:space="preserve">肝和肝內膽管癌
</t>
    </r>
    <r>
      <rPr>
        <sz val="10"/>
        <rFont val="Times New Roman"/>
        <family val="1"/>
      </rPr>
      <t>Cancers of liver and intrahepatic bile ducts</t>
    </r>
    <phoneticPr fontId="16" type="noConversion"/>
  </si>
  <si>
    <r>
      <rPr>
        <sz val="10"/>
        <rFont val="標楷體"/>
        <family val="4"/>
        <charset val="136"/>
      </rPr>
      <t xml:space="preserve">胃癌
</t>
    </r>
    <r>
      <rPr>
        <sz val="10"/>
        <rFont val="Times New Roman"/>
        <family val="1"/>
      </rPr>
      <t>Cancer of stomach</t>
    </r>
    <phoneticPr fontId="16" type="noConversion"/>
  </si>
  <si>
    <r>
      <rPr>
        <sz val="9"/>
        <rFont val="標楷體"/>
        <family val="4"/>
        <charset val="136"/>
      </rPr>
      <t xml:space="preserve">卵巢癌
</t>
    </r>
    <r>
      <rPr>
        <sz val="9"/>
        <rFont val="Times New Roman"/>
        <family val="1"/>
      </rPr>
      <t>Cancer of ovary</t>
    </r>
    <phoneticPr fontId="16" type="noConversion"/>
  </si>
  <si>
    <r>
      <rPr>
        <sz val="10"/>
        <rFont val="標楷體"/>
        <family val="4"/>
        <charset val="136"/>
      </rPr>
      <t xml:space="preserve">子宮頸及部位未明示子宮癌
</t>
    </r>
    <r>
      <rPr>
        <sz val="10"/>
        <rFont val="Times New Roman"/>
        <family val="1"/>
      </rPr>
      <t>Cancers of cervix uteri and uterus, part unspecified</t>
    </r>
    <phoneticPr fontId="16" type="noConversion"/>
  </si>
  <si>
    <r>
      <rPr>
        <sz val="10"/>
        <rFont val="標楷體"/>
        <family val="4"/>
        <charset val="136"/>
      </rPr>
      <t xml:space="preserve">非何杰金氏淋巴瘤
</t>
    </r>
    <r>
      <rPr>
        <sz val="10"/>
        <rFont val="Times New Roman"/>
        <family val="1"/>
      </rPr>
      <t>Non-Hodgkin's lymphoma</t>
    </r>
    <phoneticPr fontId="16" type="noConversion"/>
  </si>
  <si>
    <r>
      <rPr>
        <sz val="10"/>
        <rFont val="標楷體"/>
        <family val="4"/>
        <charset val="136"/>
      </rPr>
      <t xml:space="preserve">白血病
</t>
    </r>
    <r>
      <rPr>
        <sz val="10"/>
        <rFont val="Times New Roman"/>
        <family val="1"/>
      </rPr>
      <t>Leukaemia</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</si>
  <si>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</si>
  <si>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</si>
  <si>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</si>
  <si>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t>1-4</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</si>
  <si>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</si>
  <si>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</si>
  <si>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</si>
  <si>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</si>
  <si>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</si>
  <si>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</si>
  <si>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</si>
  <si>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</si>
  <si>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</si>
  <si>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35-39</t>
    <phoneticPr fontId="16" type="noConversion"/>
  </si>
  <si>
    <t>40-44</t>
    <phoneticPr fontId="16" type="noConversion"/>
  </si>
  <si>
    <t>50-54</t>
    <phoneticPr fontId="16" type="noConversion"/>
  </si>
  <si>
    <t>55-59</t>
    <phoneticPr fontId="16" type="noConversion"/>
  </si>
  <si>
    <t>65-69</t>
    <phoneticPr fontId="16" type="noConversion"/>
  </si>
  <si>
    <t>70-74</t>
    <phoneticPr fontId="16" type="noConversion"/>
  </si>
  <si>
    <t>75-79</t>
    <phoneticPr fontId="16" type="noConversion"/>
  </si>
  <si>
    <t>80-84</t>
    <phoneticPr fontId="16" type="noConversion"/>
  </si>
  <si>
    <t>80-84</t>
    <phoneticPr fontId="16" type="noConversion"/>
  </si>
  <si>
    <t>85-89</t>
    <phoneticPr fontId="16" type="noConversion"/>
  </si>
  <si>
    <t>85-89</t>
    <phoneticPr fontId="16" type="noConversion"/>
  </si>
  <si>
    <t>90+</t>
    <phoneticPr fontId="16" type="noConversion"/>
  </si>
  <si>
    <t>90+</t>
    <phoneticPr fontId="16" type="noConversion"/>
  </si>
  <si>
    <t>表42 癌症主要死亡原因死亡人數</t>
    <phoneticPr fontId="16" type="noConversion"/>
  </si>
  <si>
    <t>、死亡率－按特定年齡組及性別分</t>
    <phoneticPr fontId="16"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</si>
  <si>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</si>
  <si>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</si>
  <si>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</si>
  <si>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</si>
  <si>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r>
      <t>單位</t>
    </r>
    <r>
      <rPr>
        <sz val="10"/>
        <rFont val="Times New Roman"/>
        <family val="1"/>
      </rPr>
      <t>:</t>
    </r>
    <r>
      <rPr>
        <sz val="10"/>
        <rFont val="標楷體"/>
        <family val="4"/>
        <charset val="136"/>
      </rPr>
      <t>人</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</si>
  <si>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</si>
  <si>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</si>
  <si>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</si>
  <si>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t>0</t>
    </r>
    <r>
      <rPr>
        <sz val="14"/>
        <rFont val="標楷體"/>
        <family val="4"/>
        <charset val="136"/>
      </rPr>
      <t xml:space="preserve">歲
</t>
    </r>
    <r>
      <rPr>
        <sz val="14"/>
        <rFont val="Times New Roman"/>
        <family val="1"/>
      </rPr>
      <t>0year-old</t>
    </r>
    <phoneticPr fontId="9" type="noConversion"/>
  </si>
  <si>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</si>
  <si>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</si>
  <si>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</si>
  <si>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</si>
  <si>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</si>
  <si>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</si>
  <si>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</si>
  <si>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</si>
  <si>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</si>
  <si>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</si>
  <si>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</si>
  <si>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</si>
  <si>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</si>
  <si>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</si>
  <si>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</si>
  <si>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45-64</t>
    </r>
    <r>
      <rPr>
        <sz val="14"/>
        <rFont val="標楷體"/>
        <family val="4"/>
        <charset val="136"/>
      </rPr>
      <t xml:space="preserve">歲
</t>
    </r>
    <r>
      <rPr>
        <sz val="14"/>
        <rFont val="Times New Roman"/>
        <family val="1"/>
      </rPr>
      <t>45-64year-old</t>
    </r>
    <phoneticPr fontId="9" type="noConversion"/>
  </si>
  <si>
    <t>65+</t>
    <phoneticPr fontId="9" type="noConversion"/>
  </si>
  <si>
    <r>
      <t>65-74</t>
    </r>
    <r>
      <rPr>
        <sz val="14"/>
        <rFont val="標楷體"/>
        <family val="4"/>
        <charset val="136"/>
      </rPr>
      <t xml:space="preserve">歲
</t>
    </r>
    <r>
      <rPr>
        <sz val="14"/>
        <rFont val="Times New Roman"/>
        <family val="1"/>
      </rPr>
      <t>65-74year-old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</si>
  <si>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</si>
  <si>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</si>
  <si>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</si>
  <si>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</si>
  <si>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t>85-94</t>
    </r>
    <r>
      <rPr>
        <sz val="14"/>
        <rFont val="標楷體"/>
        <family val="4"/>
        <charset val="136"/>
      </rPr>
      <t xml:space="preserve">歲
</t>
    </r>
    <r>
      <rPr>
        <sz val="14"/>
        <rFont val="Times New Roman"/>
        <family val="1"/>
      </rPr>
      <t>85-94year-old</t>
    </r>
    <phoneticPr fontId="9" type="noConversion"/>
  </si>
  <si>
    <t>95+</t>
    <phoneticPr fontId="16" type="noConversion"/>
  </si>
  <si>
    <t>表42 癌症主要死亡原因死亡人數</t>
    <phoneticPr fontId="16" type="noConversion"/>
  </si>
  <si>
    <t>、死亡率－按特定年齡組及性別分(續完)</t>
    <phoneticPr fontId="16" type="noConversion"/>
  </si>
  <si>
    <t xml:space="preserve">Table 42 No. of Deaths and Crude Death Rates for Leading </t>
    <phoneticPr fontId="9" type="noConversion"/>
  </si>
  <si>
    <t>Cancer Causes of  Death by Age-Specific Group and Gender(Cont. 3)</t>
    <phoneticPr fontId="9" type="noConversion"/>
  </si>
  <si>
    <t>Cancer Causes of  Death by Age-Specific Group and Gender(Cont. 4)</t>
    <phoneticPr fontId="9" type="noConversion"/>
  </si>
  <si>
    <t>Cancer Causes of  Death by Age-Specific Group and Gender(Cont'd)</t>
    <phoneticPr fontId="9" type="noConversion"/>
  </si>
  <si>
    <t>單位:每十萬人口</t>
    <phoneticPr fontId="16" type="noConversion"/>
  </si>
  <si>
    <t>Unit:0/0000</t>
    <phoneticPr fontId="16" type="noConversion"/>
  </si>
  <si>
    <t>單位:每十萬男性人口</t>
    <phoneticPr fontId="16" type="noConversion"/>
  </si>
  <si>
    <t>Unit:0/0000</t>
    <phoneticPr fontId="16" type="noConversion"/>
  </si>
  <si>
    <t>單位:每十萬女性人口</t>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</si>
  <si>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</si>
  <si>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</si>
  <si>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</si>
  <si>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</si>
  <si>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</si>
  <si>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</si>
  <si>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</si>
  <si>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</si>
  <si>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</si>
  <si>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t>1-5</t>
    </r>
    <r>
      <rPr>
        <sz val="14"/>
        <rFont val="標楷體"/>
        <family val="4"/>
        <charset val="136"/>
      </rPr>
      <t xml:space="preserve">歲
</t>
    </r>
    <r>
      <rPr>
        <sz val="14"/>
        <rFont val="Times New Roman"/>
        <family val="1"/>
      </rPr>
      <t>1-5year-old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</si>
  <si>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</si>
  <si>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</si>
  <si>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t>表43 癌症主要死亡原因</t>
    <phoneticPr fontId="16" type="noConversion"/>
  </si>
  <si>
    <t>死亡人數－按縣市及性別分</t>
    <phoneticPr fontId="16" type="noConversion"/>
  </si>
  <si>
    <t>表43 癌症主要死亡原因死亡人數</t>
    <phoneticPr fontId="16" type="noConversion"/>
  </si>
  <si>
    <t>-按縣市及性別分(續1)</t>
    <phoneticPr fontId="16" type="noConversion"/>
  </si>
  <si>
    <t>死亡人數－按縣市及性別分(續完)</t>
    <phoneticPr fontId="16" type="noConversion"/>
  </si>
  <si>
    <t>Table 43 No. of Deaths for Leading</t>
    <phoneticPr fontId="9" type="noConversion"/>
  </si>
  <si>
    <t>Causes of Death by local and Gender</t>
    <phoneticPr fontId="9" type="noConversion"/>
  </si>
  <si>
    <t>Causes of Death by local and Gender (Cont.1)</t>
    <phoneticPr fontId="9" type="noConversion"/>
  </si>
  <si>
    <t>Causes of Death by local and Gender (Cont'd)</t>
    <phoneticPr fontId="9" type="noConversion"/>
  </si>
  <si>
    <t>單位:人</t>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</si>
  <si>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</si>
  <si>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t xml:space="preserve">新北市
</t>
    </r>
    <r>
      <rPr>
        <sz val="12"/>
        <rFont val="Times New Roman"/>
        <family val="1"/>
      </rPr>
      <t>New Taipei City</t>
    </r>
    <phoneticPr fontId="16" type="noConversion"/>
  </si>
  <si>
    <r>
      <t xml:space="preserve">臺北市
</t>
    </r>
    <r>
      <rPr>
        <sz val="12"/>
        <rFont val="Times New Roman"/>
        <family val="1"/>
      </rPr>
      <t>Taipei City</t>
    </r>
    <phoneticPr fontId="16" type="noConversion"/>
  </si>
  <si>
    <r>
      <t xml:space="preserve">桃園市
</t>
    </r>
    <r>
      <rPr>
        <sz val="12"/>
        <rFont val="Times New Roman"/>
        <family val="1"/>
      </rPr>
      <t>Taoyuan City</t>
    </r>
    <phoneticPr fontId="16" type="noConversion"/>
  </si>
  <si>
    <r>
      <t xml:space="preserve">臺中市
</t>
    </r>
    <r>
      <rPr>
        <sz val="12"/>
        <rFont val="Times New Roman"/>
        <family val="1"/>
      </rPr>
      <t>Taichung City</t>
    </r>
    <phoneticPr fontId="16" type="noConversion"/>
  </si>
  <si>
    <r>
      <t xml:space="preserve">臺中市
</t>
    </r>
    <r>
      <rPr>
        <sz val="12"/>
        <rFont val="Times New Roman"/>
        <family val="1"/>
      </rPr>
      <t>Taichung City</t>
    </r>
    <phoneticPr fontId="16" type="noConversion"/>
  </si>
  <si>
    <r>
      <t xml:space="preserve">臺南市
</t>
    </r>
    <r>
      <rPr>
        <sz val="12"/>
        <rFont val="Times New Roman"/>
        <family val="1"/>
      </rPr>
      <t>Tainan City</t>
    </r>
    <phoneticPr fontId="16" type="noConversion"/>
  </si>
  <si>
    <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</si>
  <si>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</si>
  <si>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t xml:space="preserve">高雄市
</t>
    </r>
    <r>
      <rPr>
        <sz val="12"/>
        <rFont val="Times New Roman"/>
        <family val="1"/>
      </rPr>
      <t>Kaohsiung City</t>
    </r>
    <phoneticPr fontId="16" type="noConversion"/>
  </si>
  <si>
    <r>
      <t xml:space="preserve">高雄市
</t>
    </r>
    <r>
      <rPr>
        <sz val="12"/>
        <rFont val="Times New Roman"/>
        <family val="1"/>
      </rPr>
      <t>Kaohsiung City</t>
    </r>
    <phoneticPr fontId="16" type="noConversion"/>
  </si>
  <si>
    <r>
      <t xml:space="preserve">宜蘭縣
</t>
    </r>
    <r>
      <rPr>
        <sz val="12"/>
        <rFont val="Times New Roman"/>
        <family val="1"/>
      </rPr>
      <t>Yilan County</t>
    </r>
    <phoneticPr fontId="16" type="noConversion"/>
  </si>
  <si>
    <r>
      <t xml:space="preserve">新竹縣
</t>
    </r>
    <r>
      <rPr>
        <sz val="12"/>
        <rFont val="Times New Roman"/>
        <family val="1"/>
      </rPr>
      <t>Hsinchu County</t>
    </r>
    <phoneticPr fontId="16" type="noConversion"/>
  </si>
  <si>
    <r>
      <t xml:space="preserve">苗栗縣
</t>
    </r>
    <r>
      <rPr>
        <sz val="12"/>
        <rFont val="Times New Roman"/>
        <family val="1"/>
      </rPr>
      <t>Miaoli County</t>
    </r>
    <phoneticPr fontId="16" type="noConversion"/>
  </si>
  <si>
    <r>
      <t xml:space="preserve">彰化縣
</t>
    </r>
    <r>
      <rPr>
        <sz val="12"/>
        <rFont val="Times New Roman"/>
        <family val="1"/>
      </rPr>
      <t>Changhua County</t>
    </r>
    <phoneticPr fontId="16" type="noConversion"/>
  </si>
  <si>
    <r>
      <t xml:space="preserve">南投縣
</t>
    </r>
    <r>
      <rPr>
        <sz val="12"/>
        <rFont val="Times New Roman"/>
        <family val="1"/>
      </rPr>
      <t>Nantou County</t>
    </r>
    <phoneticPr fontId="16" type="noConversion"/>
  </si>
  <si>
    <t>雲林縣
Yunlin County</t>
    <phoneticPr fontId="16" type="noConversion"/>
  </si>
  <si>
    <r>
      <t xml:space="preserve">嘉義縣
</t>
    </r>
    <r>
      <rPr>
        <sz val="12"/>
        <rFont val="Times New Roman"/>
        <family val="1"/>
      </rPr>
      <t>Chiayi County</t>
    </r>
    <phoneticPr fontId="16" type="noConversion"/>
  </si>
  <si>
    <r>
      <t xml:space="preserve">屏東縣
</t>
    </r>
    <r>
      <rPr>
        <sz val="12"/>
        <rFont val="Times New Roman"/>
        <family val="1"/>
      </rPr>
      <t>Pingtung County</t>
    </r>
    <phoneticPr fontId="16" type="noConversion"/>
  </si>
  <si>
    <r>
      <t xml:space="preserve">臺東縣
</t>
    </r>
    <r>
      <rPr>
        <sz val="12"/>
        <rFont val="Times New Roman"/>
        <family val="1"/>
      </rPr>
      <t>Taitung County</t>
    </r>
    <phoneticPr fontId="16" type="noConversion"/>
  </si>
  <si>
    <r>
      <t xml:space="preserve">花蓮縣
</t>
    </r>
    <r>
      <rPr>
        <sz val="12"/>
        <rFont val="Times New Roman"/>
        <family val="1"/>
      </rPr>
      <t>Hualien County</t>
    </r>
    <phoneticPr fontId="16" type="noConversion"/>
  </si>
  <si>
    <r>
      <t xml:space="preserve">澎湖縣
</t>
    </r>
    <r>
      <rPr>
        <sz val="12"/>
        <rFont val="Times New Roman"/>
        <family val="1"/>
      </rPr>
      <t>Penghu County</t>
    </r>
    <phoneticPr fontId="16" type="noConversion"/>
  </si>
  <si>
    <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</si>
  <si>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</si>
  <si>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</si>
  <si>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</si>
  <si>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t xml:space="preserve">嘉義市
</t>
    </r>
    <r>
      <rPr>
        <sz val="12"/>
        <rFont val="Times New Roman"/>
        <family val="1"/>
      </rPr>
      <t>Chiayi City</t>
    </r>
    <phoneticPr fontId="16" type="noConversion"/>
  </si>
  <si>
    <r>
      <t xml:space="preserve">金門縣
</t>
    </r>
    <r>
      <rPr>
        <sz val="12"/>
        <rFont val="Times New Roman"/>
        <family val="1"/>
      </rPr>
      <t>Kinmen County</t>
    </r>
    <phoneticPr fontId="16" type="noConversion"/>
  </si>
  <si>
    <r>
      <t xml:space="preserve">金門縣
</t>
    </r>
    <r>
      <rPr>
        <sz val="12"/>
        <rFont val="Times New Roman"/>
        <family val="1"/>
      </rPr>
      <t>Kinmen County</t>
    </r>
    <phoneticPr fontId="16" type="noConversion"/>
  </si>
  <si>
    <r>
      <t xml:space="preserve">連江縣
</t>
    </r>
    <r>
      <rPr>
        <sz val="12"/>
        <rFont val="Times New Roman"/>
        <family val="1"/>
      </rPr>
      <t>Lienchiang County</t>
    </r>
    <phoneticPr fontId="16" type="noConversion"/>
  </si>
  <si>
    <t>表44 癌症主要死亡原因</t>
    <phoneticPr fontId="16" type="noConversion"/>
  </si>
  <si>
    <t>粗死亡率－按縣市及性別分</t>
    <phoneticPr fontId="16" type="noConversion"/>
  </si>
  <si>
    <t>粗死亡率－按縣市及性別分(續1)</t>
    <phoneticPr fontId="16" type="noConversion"/>
  </si>
  <si>
    <t>粗死亡率－按縣市及性別分(續完)</t>
    <phoneticPr fontId="16" type="noConversion"/>
  </si>
  <si>
    <r>
      <t>民國</t>
    </r>
    <r>
      <rPr>
        <sz val="12"/>
        <rFont val="Times New Roman"/>
        <family val="1"/>
      </rPr>
      <t/>
    </r>
    <phoneticPr fontId="16" type="noConversion"/>
  </si>
  <si>
    <t>108年</t>
    <phoneticPr fontId="16" type="noConversion"/>
  </si>
  <si>
    <r>
      <t>民國</t>
    </r>
    <r>
      <rPr>
        <sz val="12"/>
        <rFont val="Times New Roman"/>
        <family val="1"/>
      </rPr>
      <t/>
    </r>
    <phoneticPr fontId="16" type="noConversion"/>
  </si>
  <si>
    <t>108年</t>
    <phoneticPr fontId="16" type="noConversion"/>
  </si>
  <si>
    <r>
      <t>民國</t>
    </r>
    <r>
      <rPr>
        <sz val="12"/>
        <rFont val="Times New Roman"/>
        <family val="1"/>
      </rPr>
      <t/>
    </r>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</si>
  <si>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</si>
  <si>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</si>
  <si>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</si>
  <si>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</si>
  <si>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單位:每十萬人口</t>
    <phoneticPr fontId="16" type="noConversion"/>
  </si>
  <si>
    <t>Year</t>
    <phoneticPr fontId="16" type="noConversion"/>
  </si>
  <si>
    <t>單位:每十萬男性人口</t>
    <phoneticPr fontId="16" type="noConversion"/>
  </si>
  <si>
    <t>單位:每十萬女性人口</t>
    <phoneticPr fontId="16" type="noConversion"/>
  </si>
  <si>
    <r>
      <rPr>
        <sz val="12"/>
        <rFont val="標楷體"/>
        <family val="4"/>
        <charset val="136"/>
      </rPr>
      <t xml:space="preserve">所有癌症死亡原因
</t>
    </r>
    <r>
      <rPr>
        <sz val="12"/>
        <rFont val="Times New Roman"/>
        <family val="1"/>
      </rPr>
      <t>Cancer of stomach</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</si>
  <si>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</si>
  <si>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</si>
  <si>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</si>
  <si>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</si>
  <si>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</si>
  <si>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</si>
  <si>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</si>
  <si>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</si>
  <si>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</si>
  <si>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</si>
  <si>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男性所有癌症死亡原因
</t>
    </r>
    <r>
      <rPr>
        <sz val="12"/>
        <rFont val="Times New Roman"/>
        <family val="1"/>
      </rPr>
      <t>All cancer causes of death-Male</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</si>
  <si>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</si>
  <si>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</si>
  <si>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</si>
  <si>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</si>
  <si>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</si>
  <si>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女性所有癌症死亡原因
</t>
    </r>
    <r>
      <rPr>
        <sz val="12"/>
        <rFont val="Times New Roman"/>
        <family val="1"/>
      </rPr>
      <t>All cancer causes of death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</si>
  <si>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</si>
  <si>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rPr>
        <sz val="12"/>
        <rFont val="標楷體"/>
        <family val="4"/>
        <charset val="136"/>
      </rPr>
      <t xml:space="preserve">白血病
</t>
    </r>
    <r>
      <rPr>
        <sz val="12"/>
        <rFont val="Times New Roman"/>
        <family val="1"/>
      </rPr>
      <t>Leukaemia</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</si>
  <si>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</si>
  <si>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</si>
  <si>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t xml:space="preserve">新北市
</t>
    </r>
    <r>
      <rPr>
        <sz val="12"/>
        <rFont val="Times New Roman"/>
        <family val="1"/>
      </rPr>
      <t>New Taipei City</t>
    </r>
    <phoneticPr fontId="16" type="noConversion"/>
  </si>
  <si>
    <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</si>
  <si>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</si>
  <si>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t xml:space="preserve">桃園市
</t>
    </r>
    <r>
      <rPr>
        <sz val="12"/>
        <rFont val="Times New Roman"/>
        <family val="1"/>
      </rPr>
      <t>Taoyuan City</t>
    </r>
    <phoneticPr fontId="16" type="noConversion"/>
  </si>
  <si>
    <r>
      <t xml:space="preserve">臺中市
</t>
    </r>
    <r>
      <rPr>
        <sz val="12"/>
        <rFont val="Times New Roman"/>
        <family val="1"/>
      </rPr>
      <t>Taichung City</t>
    </r>
    <phoneticPr fontId="16" type="noConversion"/>
  </si>
  <si>
    <r>
      <t xml:space="preserve">臺南市
</t>
    </r>
    <r>
      <rPr>
        <sz val="12"/>
        <rFont val="Times New Roman"/>
        <family val="1"/>
      </rPr>
      <t>Tainan City</t>
    </r>
    <phoneticPr fontId="16" type="noConversion"/>
  </si>
  <si>
    <r>
      <t xml:space="preserve">新竹縣
</t>
    </r>
    <r>
      <rPr>
        <sz val="12"/>
        <rFont val="Times New Roman"/>
        <family val="1"/>
      </rPr>
      <t>Hsinchu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</si>
  <si>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</si>
  <si>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雲林縣
</t>
    </r>
    <r>
      <rPr>
        <sz val="12"/>
        <rFont val="Times New Roman"/>
        <family val="1"/>
      </rPr>
      <t>Yunlin County</t>
    </r>
    <phoneticPr fontId="16" type="noConversion"/>
  </si>
  <si>
    <t>雲林縣
Yunlin County</t>
    <phoneticPr fontId="16" type="noConversion"/>
  </si>
  <si>
    <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</si>
  <si>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</si>
  <si>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t xml:space="preserve">屏東縣
</t>
    </r>
    <r>
      <rPr>
        <sz val="12"/>
        <rFont val="Times New Roman"/>
        <family val="1"/>
      </rPr>
      <t>Pingtung County</t>
    </r>
    <phoneticPr fontId="16" type="noConversion"/>
  </si>
  <si>
    <r>
      <t xml:space="preserve">臺東縣
</t>
    </r>
    <r>
      <rPr>
        <sz val="12"/>
        <rFont val="Times New Roman"/>
        <family val="1"/>
      </rPr>
      <t>Taitung County</t>
    </r>
    <phoneticPr fontId="16" type="noConversion"/>
  </si>
  <si>
    <t>表45 癌症主要死亡原因</t>
    <phoneticPr fontId="16" type="noConversion"/>
  </si>
  <si>
    <t>標準化死亡率－按縣市及性別分</t>
    <phoneticPr fontId="16" type="noConversion"/>
  </si>
  <si>
    <t>表45 癌症主要死亡原因標準</t>
    <phoneticPr fontId="16" type="noConversion"/>
  </si>
  <si>
    <t>化死亡率－按縣市及性別分(續1)</t>
    <phoneticPr fontId="16" type="noConversion"/>
  </si>
  <si>
    <t>標準化死亡率－按縣市及性別分(續完)</t>
    <phoneticPr fontId="16" type="noConversion"/>
  </si>
  <si>
    <r>
      <t>民國</t>
    </r>
    <r>
      <rPr>
        <sz val="12"/>
        <rFont val="Times New Roman"/>
        <family val="1"/>
      </rPr>
      <t/>
    </r>
    <phoneticPr fontId="16" type="noConversion"/>
  </si>
  <si>
    <t xml:space="preserve">Table 45 Standardized Death Rates for </t>
    <phoneticPr fontId="9" type="noConversion"/>
  </si>
  <si>
    <t>Leading Cancer Causes of Death by local and Gender</t>
    <phoneticPr fontId="9" type="noConversion"/>
  </si>
  <si>
    <t>Leading Cancer Causes of Death by local and Gender(Cont. 1)</t>
    <phoneticPr fontId="9" type="noConversion"/>
  </si>
  <si>
    <t>Leading Cancer Causes of Death by local and Gender(Cont'd)</t>
    <phoneticPr fontId="9" type="noConversion"/>
  </si>
  <si>
    <r>
      <rPr>
        <sz val="12"/>
        <rFont val="標楷體"/>
        <family val="4"/>
        <charset val="136"/>
      </rPr>
      <t xml:space="preserve">所有癌症死亡原因
</t>
    </r>
    <r>
      <rPr>
        <sz val="12"/>
        <rFont val="Times New Roman"/>
        <family val="1"/>
      </rPr>
      <t>All Cancer Cause of Death</t>
    </r>
    <phoneticPr fontId="16" type="noConversion"/>
  </si>
  <si>
    <r>
      <rPr>
        <sz val="12"/>
        <rFont val="標楷體"/>
        <family val="4"/>
        <charset val="136"/>
      </rPr>
      <t xml:space="preserve">女性所有癌症死亡原因
</t>
    </r>
    <r>
      <rPr>
        <sz val="12"/>
        <rFont val="Times New Roman"/>
        <family val="1"/>
      </rPr>
      <t>All cancer causes of death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</si>
  <si>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</si>
  <si>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r>
      <t xml:space="preserve">新北市
</t>
    </r>
    <r>
      <rPr>
        <sz val="12"/>
        <rFont val="Times New Roman"/>
        <family val="1"/>
      </rPr>
      <t>New Taipei City</t>
    </r>
    <phoneticPr fontId="16" type="noConversion"/>
  </si>
  <si>
    <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</si>
  <si>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</si>
  <si>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t xml:space="preserve">桃園市
</t>
    </r>
    <r>
      <rPr>
        <sz val="12"/>
        <rFont val="Times New Roman"/>
        <family val="1"/>
      </rPr>
      <t>Taoyuan City</t>
    </r>
    <phoneticPr fontId="16" type="noConversion"/>
  </si>
  <si>
    <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</si>
  <si>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</si>
  <si>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</si>
  <si>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</si>
  <si>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t xml:space="preserve">宜蘭縣
</t>
    </r>
    <r>
      <rPr>
        <sz val="12"/>
        <rFont val="Times New Roman"/>
        <family val="1"/>
      </rPr>
      <t>Yilan County</t>
    </r>
    <phoneticPr fontId="16" type="noConversion"/>
  </si>
  <si>
    <r>
      <t xml:space="preserve">苗栗縣
</t>
    </r>
    <r>
      <rPr>
        <sz val="12"/>
        <rFont val="Times New Roman"/>
        <family val="1"/>
      </rPr>
      <t>Miaoli County</t>
    </r>
    <phoneticPr fontId="16" type="noConversion"/>
  </si>
  <si>
    <r>
      <rPr>
        <sz val="12"/>
        <rFont val="標楷體"/>
        <family val="4"/>
        <charset val="136"/>
      </rPr>
      <t xml:space="preserve">雲林縣
</t>
    </r>
    <r>
      <rPr>
        <sz val="12"/>
        <rFont val="Times New Roman"/>
        <family val="1"/>
      </rPr>
      <t>Yunlin County</t>
    </r>
    <phoneticPr fontId="16" type="noConversion"/>
  </si>
  <si>
    <r>
      <t xml:space="preserve">屏東縣
</t>
    </r>
    <r>
      <rPr>
        <sz val="12"/>
        <rFont val="Times New Roman"/>
        <family val="1"/>
      </rPr>
      <t>Pingtung County</t>
    </r>
    <phoneticPr fontId="16" type="noConversion"/>
  </si>
  <si>
    <r>
      <t xml:space="preserve">花蓮縣
</t>
    </r>
    <r>
      <rPr>
        <sz val="12"/>
        <rFont val="Times New Roman"/>
        <family val="1"/>
      </rPr>
      <t>Hualien County</t>
    </r>
    <phoneticPr fontId="16" type="noConversion"/>
  </si>
  <si>
    <r>
      <t xml:space="preserve">連江縣
</t>
    </r>
    <r>
      <rPr>
        <sz val="12"/>
        <rFont val="Times New Roman"/>
        <family val="1"/>
      </rPr>
      <t>Lienchiang County</t>
    </r>
    <phoneticPr fontId="16" type="noConversion"/>
  </si>
  <si>
    <t>表46 癌症主要死亡原因</t>
    <phoneticPr fontId="16" type="noConversion"/>
  </si>
  <si>
    <t>死亡人數-按月份別及性別分</t>
    <phoneticPr fontId="16" type="noConversion"/>
  </si>
  <si>
    <t>死亡人數-按月份別及性別分(續1)</t>
    <phoneticPr fontId="16" type="noConversion"/>
  </si>
  <si>
    <t>死亡人數-按月份別及性別分(續完)</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</si>
  <si>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</si>
  <si>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</si>
  <si>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</si>
  <si>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</si>
  <si>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單位:人</t>
    <phoneticPr fontId="16" type="noConversion"/>
  </si>
  <si>
    <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</si>
  <si>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t xml:space="preserve">一月  </t>
    </r>
    <r>
      <rPr>
        <sz val="14"/>
        <rFont val="Times New Roman"/>
        <family val="1"/>
      </rPr>
      <t xml:space="preserve">             
Jan.              </t>
    </r>
    <phoneticPr fontId="16" type="noConversion"/>
  </si>
  <si>
    <r>
      <t xml:space="preserve">一月  </t>
    </r>
    <r>
      <rPr>
        <sz val="14"/>
        <rFont val="Times New Roman"/>
        <family val="1"/>
      </rPr>
      <t xml:space="preserve">             
Jan.              </t>
    </r>
    <phoneticPr fontId="16" type="noConversion"/>
  </si>
  <si>
    <r>
      <t>二月</t>
    </r>
    <r>
      <rPr>
        <sz val="14"/>
        <rFont val="Times New Roman"/>
        <family val="1"/>
      </rPr>
      <t xml:space="preserve">              
Feb.               </t>
    </r>
    <phoneticPr fontId="16" type="noConversion"/>
  </si>
  <si>
    <r>
      <t>二月</t>
    </r>
    <r>
      <rPr>
        <sz val="14"/>
        <rFont val="Times New Roman"/>
        <family val="1"/>
      </rPr>
      <t xml:space="preserve">              
Feb.               </t>
    </r>
    <phoneticPr fontId="16" type="noConversion"/>
  </si>
  <si>
    <r>
      <t>三月</t>
    </r>
    <r>
      <rPr>
        <sz val="14"/>
        <rFont val="Times New Roman"/>
        <family val="1"/>
      </rPr>
      <t xml:space="preserve">                            
Mar.</t>
    </r>
    <phoneticPr fontId="16" type="noConversion"/>
  </si>
  <si>
    <r>
      <t>三月</t>
    </r>
    <r>
      <rPr>
        <sz val="14"/>
        <rFont val="Times New Roman"/>
        <family val="1"/>
      </rPr>
      <t xml:space="preserve">                            
Mar.</t>
    </r>
    <phoneticPr fontId="16" type="noConversion"/>
  </si>
  <si>
    <r>
      <t>四月</t>
    </r>
    <r>
      <rPr>
        <sz val="14"/>
        <rFont val="Times New Roman"/>
        <family val="1"/>
      </rPr>
      <t xml:space="preserve">                      
Apr.</t>
    </r>
    <phoneticPr fontId="16" type="noConversion"/>
  </si>
  <si>
    <r>
      <t>四月</t>
    </r>
    <r>
      <rPr>
        <sz val="14"/>
        <rFont val="Times New Roman"/>
        <family val="1"/>
      </rPr>
      <t xml:space="preserve">                      
Apr.</t>
    </r>
    <phoneticPr fontId="16" type="noConversion"/>
  </si>
  <si>
    <r>
      <t>五月</t>
    </r>
    <r>
      <rPr>
        <sz val="14"/>
        <rFont val="Times New Roman"/>
        <family val="1"/>
      </rPr>
      <t xml:space="preserve">                      
May.</t>
    </r>
    <phoneticPr fontId="16" type="noConversion"/>
  </si>
  <si>
    <r>
      <t>五月</t>
    </r>
    <r>
      <rPr>
        <sz val="14"/>
        <rFont val="Times New Roman"/>
        <family val="1"/>
      </rPr>
      <t xml:space="preserve">                      
May.</t>
    </r>
    <phoneticPr fontId="16" type="noConversion"/>
  </si>
  <si>
    <r>
      <t>六月</t>
    </r>
    <r>
      <rPr>
        <sz val="14"/>
        <rFont val="Times New Roman"/>
        <family val="1"/>
      </rPr>
      <t xml:space="preserve">                      
Jun.</t>
    </r>
    <phoneticPr fontId="16" type="noConversion"/>
  </si>
  <si>
    <r>
      <t>六月</t>
    </r>
    <r>
      <rPr>
        <sz val="14"/>
        <rFont val="Times New Roman"/>
        <family val="1"/>
      </rPr>
      <t xml:space="preserve">                      
Jun.</t>
    </r>
    <phoneticPr fontId="16" type="noConversion"/>
  </si>
  <si>
    <r>
      <t>七月</t>
    </r>
    <r>
      <rPr>
        <sz val="14"/>
        <rFont val="Times New Roman"/>
        <family val="1"/>
      </rPr>
      <t xml:space="preserve">                           
July</t>
    </r>
    <phoneticPr fontId="16" type="noConversion"/>
  </si>
  <si>
    <r>
      <t>七月</t>
    </r>
    <r>
      <rPr>
        <sz val="14"/>
        <rFont val="Times New Roman"/>
        <family val="1"/>
      </rPr>
      <t xml:space="preserve">                           
July</t>
    </r>
    <phoneticPr fontId="16" type="noConversion"/>
  </si>
  <si>
    <r>
      <t>八月</t>
    </r>
    <r>
      <rPr>
        <sz val="14"/>
        <rFont val="Times New Roman"/>
        <family val="1"/>
      </rPr>
      <t xml:space="preserve">            
Aug.       </t>
    </r>
    <phoneticPr fontId="16" type="noConversion"/>
  </si>
  <si>
    <r>
      <t>八月</t>
    </r>
    <r>
      <rPr>
        <sz val="14"/>
        <rFont val="Times New Roman"/>
        <family val="1"/>
      </rPr>
      <t xml:space="preserve">            
Aug.       </t>
    </r>
    <phoneticPr fontId="16" type="noConversion"/>
  </si>
  <si>
    <r>
      <t>九月</t>
    </r>
    <r>
      <rPr>
        <sz val="14"/>
        <rFont val="Times New Roman"/>
        <family val="1"/>
      </rPr>
      <t xml:space="preserve">             
Sep.            </t>
    </r>
    <phoneticPr fontId="16" type="noConversion"/>
  </si>
  <si>
    <r>
      <t>九月</t>
    </r>
    <r>
      <rPr>
        <sz val="14"/>
        <rFont val="Times New Roman"/>
        <family val="1"/>
      </rPr>
      <t xml:space="preserve">             
Sep.            </t>
    </r>
    <phoneticPr fontId="16" type="noConversion"/>
  </si>
  <si>
    <r>
      <t>九月</t>
    </r>
    <r>
      <rPr>
        <sz val="14"/>
        <rFont val="Times New Roman"/>
        <family val="1"/>
      </rPr>
      <t xml:space="preserve">             
Sep.            </t>
    </r>
    <phoneticPr fontId="16" type="noConversion"/>
  </si>
  <si>
    <r>
      <t>十月</t>
    </r>
    <r>
      <rPr>
        <sz val="14"/>
        <rFont val="Times New Roman"/>
        <family val="1"/>
      </rPr>
      <t xml:space="preserve">                         
Oct.         </t>
    </r>
    <phoneticPr fontId="16" type="noConversion"/>
  </si>
  <si>
    <r>
      <t>十一月</t>
    </r>
    <r>
      <rPr>
        <sz val="14"/>
        <rFont val="Times New Roman"/>
        <family val="1"/>
      </rPr>
      <t xml:space="preserve">                           
Nov.</t>
    </r>
    <phoneticPr fontId="16" type="noConversion"/>
  </si>
  <si>
    <r>
      <t>十一月</t>
    </r>
    <r>
      <rPr>
        <sz val="14"/>
        <rFont val="Times New Roman"/>
        <family val="1"/>
      </rPr>
      <t xml:space="preserve">                           
Nov.</t>
    </r>
    <phoneticPr fontId="16" type="noConversion"/>
  </si>
  <si>
    <r>
      <t>十二月</t>
    </r>
    <r>
      <rPr>
        <sz val="14"/>
        <rFont val="Times New Roman"/>
        <family val="1"/>
      </rPr>
      <t xml:space="preserve">                 
Dec.          </t>
    </r>
    <phoneticPr fontId="16" type="noConversion"/>
  </si>
  <si>
    <r>
      <t>十二月</t>
    </r>
    <r>
      <rPr>
        <sz val="14"/>
        <rFont val="Times New Roman"/>
        <family val="1"/>
      </rPr>
      <t xml:space="preserve">                 
Dec.          </t>
    </r>
    <phoneticPr fontId="16" type="noConversion"/>
  </si>
  <si>
    <t>表47 癌症主要死亡原因</t>
    <phoneticPr fontId="16" type="noConversion"/>
  </si>
  <si>
    <t>死亡人數－按婚姻別及性別分</t>
    <phoneticPr fontId="16" type="noConversion"/>
  </si>
  <si>
    <t xml:space="preserve">Table 47 No. of Deaths for Leading </t>
    <phoneticPr fontId="9" type="noConversion"/>
  </si>
  <si>
    <t>Cancer Causes of Death by Marital Status and Gender</t>
    <phoneticPr fontId="9"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</si>
  <si>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</si>
  <si>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</si>
  <si>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t xml:space="preserve">未 婚
</t>
    </r>
    <r>
      <rPr>
        <sz val="12"/>
        <rFont val="Times New Roman"/>
        <family val="1"/>
      </rPr>
      <t>Single</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</si>
  <si>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</si>
  <si>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</si>
  <si>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</si>
  <si>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不 詳
</t>
    </r>
    <r>
      <rPr>
        <sz val="12"/>
        <rFont val="Times New Roman"/>
        <family val="1"/>
      </rPr>
      <t>Unknown</t>
    </r>
    <phoneticPr fontId="16" type="noConversion"/>
  </si>
  <si>
    <t>男  性
Male</t>
    <phoneticPr fontId="16" type="noConversion"/>
  </si>
  <si>
    <r>
      <t xml:space="preserve">未 婚
</t>
    </r>
    <r>
      <rPr>
        <sz val="12"/>
        <rFont val="Times New Roman"/>
        <family val="1"/>
      </rPr>
      <t>Single</t>
    </r>
    <phoneticPr fontId="16" type="noConversion"/>
  </si>
  <si>
    <t>已 婚
Married</t>
    <phoneticPr fontId="16" type="noConversion"/>
  </si>
  <si>
    <r>
      <t xml:space="preserve">離 婚
</t>
    </r>
    <r>
      <rPr>
        <sz val="12"/>
        <rFont val="Times New Roman"/>
        <family val="1"/>
      </rPr>
      <t>Divorced</t>
    </r>
    <phoneticPr fontId="16" type="noConversion"/>
  </si>
  <si>
    <t>表48 孕產婦死亡人數－</t>
    <phoneticPr fontId="16" type="noConversion"/>
  </si>
  <si>
    <t>按5歲年齡組及縣市分</t>
    <phoneticPr fontId="16" type="noConversion"/>
  </si>
  <si>
    <t>108年</t>
    <phoneticPr fontId="16" type="noConversion"/>
  </si>
  <si>
    <t xml:space="preserve">Table 48 No. of Deaths for </t>
    <phoneticPr fontId="9" type="noConversion"/>
  </si>
  <si>
    <t>Maternal by Age Group and local</t>
    <phoneticPr fontId="9" type="noConversion"/>
  </si>
  <si>
    <t>單位:人</t>
    <phoneticPr fontId="16" type="noConversion"/>
  </si>
  <si>
    <t>Year</t>
    <phoneticPr fontId="16" type="noConversion"/>
  </si>
  <si>
    <t xml:space="preserve">      縣市別</t>
    <phoneticPr fontId="16" type="noConversion"/>
  </si>
  <si>
    <t>Total</t>
    <phoneticPr fontId="17" type="noConversion"/>
  </si>
  <si>
    <t>新北市</t>
    <phoneticPr fontId="16" type="noConversion"/>
  </si>
  <si>
    <t>New Taipei City</t>
    <phoneticPr fontId="17" type="noConversion"/>
  </si>
  <si>
    <t>臺北市</t>
    <phoneticPr fontId="16" type="noConversion"/>
  </si>
  <si>
    <t>Taipei City</t>
    <phoneticPr fontId="17" type="noConversion"/>
  </si>
  <si>
    <t>桃園市</t>
    <phoneticPr fontId="16" type="noConversion"/>
  </si>
  <si>
    <t>Taoyuan City</t>
    <phoneticPr fontId="17" type="noConversion"/>
  </si>
  <si>
    <t>臺中市</t>
    <phoneticPr fontId="16" type="noConversion"/>
  </si>
  <si>
    <t>Taichung City</t>
    <phoneticPr fontId="17" type="noConversion"/>
  </si>
  <si>
    <t>臺南市</t>
    <phoneticPr fontId="16" type="noConversion"/>
  </si>
  <si>
    <t>Tainan City</t>
    <phoneticPr fontId="17" type="noConversion"/>
  </si>
  <si>
    <t>高雄市</t>
    <phoneticPr fontId="16" type="noConversion"/>
  </si>
  <si>
    <t>Kaohsiung City</t>
    <phoneticPr fontId="17" type="noConversion"/>
  </si>
  <si>
    <t>宜蘭縣</t>
    <phoneticPr fontId="16" type="noConversion"/>
  </si>
  <si>
    <t>Yilan County</t>
    <phoneticPr fontId="17" type="noConversion"/>
  </si>
  <si>
    <t>新竹縣</t>
    <phoneticPr fontId="16" type="noConversion"/>
  </si>
  <si>
    <t>Hsinchu County</t>
    <phoneticPr fontId="17" type="noConversion"/>
  </si>
  <si>
    <t>苗栗縣</t>
    <phoneticPr fontId="16" type="noConversion"/>
  </si>
  <si>
    <t>Miaoli County</t>
    <phoneticPr fontId="17" type="noConversion"/>
  </si>
  <si>
    <t>彰化縣</t>
    <phoneticPr fontId="16" type="noConversion"/>
  </si>
  <si>
    <t>Changhua County</t>
    <phoneticPr fontId="17" type="noConversion"/>
  </si>
  <si>
    <t>南投縣</t>
    <phoneticPr fontId="16" type="noConversion"/>
  </si>
  <si>
    <t>雲林縣</t>
    <phoneticPr fontId="16" type="noConversion"/>
  </si>
  <si>
    <t>Yunlin County</t>
    <phoneticPr fontId="17" type="noConversion"/>
  </si>
  <si>
    <t>嘉義縣</t>
    <phoneticPr fontId="16" type="noConversion"/>
  </si>
  <si>
    <t>Chiayi County</t>
    <phoneticPr fontId="17" type="noConversion"/>
  </si>
  <si>
    <t>屏東縣</t>
    <phoneticPr fontId="16" type="noConversion"/>
  </si>
  <si>
    <t>Pingtung County</t>
    <phoneticPr fontId="17" type="noConversion"/>
  </si>
  <si>
    <t>臺東縣</t>
    <phoneticPr fontId="16" type="noConversion"/>
  </si>
  <si>
    <t>Taitung County</t>
    <phoneticPr fontId="17" type="noConversion"/>
  </si>
  <si>
    <t>花蓮縣</t>
    <phoneticPr fontId="16" type="noConversion"/>
  </si>
  <si>
    <t>Hualien County</t>
    <phoneticPr fontId="17" type="noConversion"/>
  </si>
  <si>
    <t>澎湖縣</t>
    <phoneticPr fontId="16" type="noConversion"/>
  </si>
  <si>
    <t>Penghu County</t>
    <phoneticPr fontId="17" type="noConversion"/>
  </si>
  <si>
    <t>基隆市</t>
    <phoneticPr fontId="16" type="noConversion"/>
  </si>
  <si>
    <t>Keelung City</t>
    <phoneticPr fontId="17" type="noConversion"/>
  </si>
  <si>
    <t>新竹市</t>
    <phoneticPr fontId="16" type="noConversion"/>
  </si>
  <si>
    <t>Hsinchu City</t>
    <phoneticPr fontId="17" type="noConversion"/>
  </si>
  <si>
    <t>嘉義市</t>
    <phoneticPr fontId="16" type="noConversion"/>
  </si>
  <si>
    <t>Chiayi City</t>
    <phoneticPr fontId="17" type="noConversion"/>
  </si>
  <si>
    <t>金門縣</t>
    <phoneticPr fontId="16" type="noConversion"/>
  </si>
  <si>
    <t>Kinmen County</t>
    <phoneticPr fontId="17" type="noConversion"/>
  </si>
  <si>
    <t>連江縣</t>
    <phoneticPr fontId="16" type="noConversion"/>
  </si>
  <si>
    <t>Lienchiang County</t>
    <phoneticPr fontId="17" type="noConversion"/>
  </si>
  <si>
    <r>
      <rPr>
        <sz val="10"/>
        <rFont val="標楷體"/>
        <family val="4"/>
        <charset val="136"/>
      </rPr>
      <t>年齡別</t>
    </r>
    <r>
      <rPr>
        <sz val="10"/>
        <rFont val="Times New Roman"/>
        <family val="1"/>
      </rPr>
      <t xml:space="preserve">  
Age Group</t>
    </r>
    <phoneticPr fontId="9" type="noConversion"/>
  </si>
  <si>
    <t>15-19</t>
    <phoneticPr fontId="16" type="noConversion"/>
  </si>
  <si>
    <t>20-24</t>
    <phoneticPr fontId="16" type="noConversion"/>
  </si>
  <si>
    <t>30-34</t>
    <phoneticPr fontId="16" type="noConversion"/>
  </si>
  <si>
    <t>40-44</t>
    <phoneticPr fontId="16" type="noConversion"/>
  </si>
  <si>
    <t>45+</t>
    <phoneticPr fontId="16" type="noConversion"/>
  </si>
  <si>
    <t>表49 新生兒、嬰兒及孕產婦</t>
    <phoneticPr fontId="16" type="noConversion"/>
  </si>
  <si>
    <t>死亡人數、死亡率－按縣市別分</t>
    <phoneticPr fontId="16" type="noConversion"/>
  </si>
  <si>
    <r>
      <t>民國</t>
    </r>
    <r>
      <rPr>
        <sz val="12"/>
        <rFont val="Times New Roman"/>
        <family val="1"/>
      </rPr>
      <t/>
    </r>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</si>
  <si>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</si>
  <si>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</si>
  <si>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</si>
  <si>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r>
      <t>縣市別</t>
    </r>
    <r>
      <rPr>
        <sz val="12"/>
        <rFont val="Times New Roman"/>
        <family val="1"/>
      </rPr>
      <t xml:space="preserve">            
County                                                               </t>
    </r>
    <phoneticPr fontId="16" type="noConversion"/>
  </si>
  <si>
    <r>
      <t xml:space="preserve">新生兒  </t>
    </r>
    <r>
      <rPr>
        <b/>
        <sz val="12"/>
        <rFont val="標楷體"/>
        <family val="4"/>
        <charset val="136"/>
      </rPr>
      <t xml:space="preserve">   
</t>
    </r>
    <r>
      <rPr>
        <sz val="12"/>
        <rFont val="Times New Roman"/>
        <family val="1"/>
      </rPr>
      <t>Neonatal  Death</t>
    </r>
    <phoneticPr fontId="16" type="noConversion"/>
  </si>
  <si>
    <r>
      <t xml:space="preserve">嬰兒      
</t>
    </r>
    <r>
      <rPr>
        <sz val="12"/>
        <rFont val="Times New Roman"/>
        <family val="1"/>
      </rPr>
      <t>Infant  Death</t>
    </r>
    <phoneticPr fontId="16" type="noConversion"/>
  </si>
  <si>
    <r>
      <t xml:space="preserve">孕產婦   
</t>
    </r>
    <r>
      <rPr>
        <sz val="12"/>
        <rFont val="Times New Roman"/>
        <family val="1"/>
      </rPr>
      <t>Maternal  Death</t>
    </r>
    <phoneticPr fontId="16" type="noConversion"/>
  </si>
  <si>
    <r>
      <t xml:space="preserve">死亡數 (人)    </t>
    </r>
    <r>
      <rPr>
        <sz val="12"/>
        <rFont val="Times New Roman"/>
        <family val="1"/>
      </rPr>
      <t xml:space="preserve"> 
No.of Death</t>
    </r>
    <phoneticPr fontId="16" type="noConversion"/>
  </si>
  <si>
    <r>
      <rPr>
        <sz val="12"/>
        <rFont val="標楷體"/>
        <family val="4"/>
        <charset val="136"/>
      </rPr>
      <t>死亡率</t>
    </r>
    <r>
      <rPr>
        <sz val="12"/>
        <rFont val="Times New Roman"/>
        <family val="1"/>
      </rPr>
      <t xml:space="preserve"> (0/0000)</t>
    </r>
    <phoneticPr fontId="16" type="noConversion"/>
  </si>
  <si>
    <r>
      <t xml:space="preserve">死亡數 (人)    </t>
    </r>
    <r>
      <rPr>
        <sz val="12"/>
        <rFont val="Times New Roman"/>
        <family val="1"/>
      </rPr>
      <t xml:space="preserve"> 
No.of Death</t>
    </r>
    <phoneticPr fontId="16" type="noConversion"/>
  </si>
  <si>
    <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</si>
  <si>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t>計</t>
    </r>
    <r>
      <rPr>
        <sz val="12"/>
        <rFont val="Times New Roman"/>
        <family val="1"/>
      </rPr>
      <t xml:space="preserve">   
Total</t>
    </r>
    <phoneticPr fontId="16" type="noConversion"/>
  </si>
  <si>
    <r>
      <t>男</t>
    </r>
    <r>
      <rPr>
        <sz val="12"/>
        <rFont val="Times New Roman"/>
        <family val="1"/>
      </rPr>
      <t xml:space="preserve">   
Male</t>
    </r>
    <phoneticPr fontId="16" type="noConversion"/>
  </si>
  <si>
    <r>
      <t>女</t>
    </r>
    <r>
      <rPr>
        <sz val="12"/>
        <rFont val="Times New Roman"/>
        <family val="1"/>
      </rPr>
      <t xml:space="preserve">   
Female</t>
    </r>
    <phoneticPr fontId="16" type="noConversion"/>
  </si>
  <si>
    <t>Death Rate(0/0000)</t>
    <phoneticPr fontId="16" type="noConversion"/>
  </si>
  <si>
    <r>
      <t>計</t>
    </r>
    <r>
      <rPr>
        <sz val="12"/>
        <rFont val="Times New Roman"/>
        <family val="1"/>
      </rPr>
      <t xml:space="preserve">   
Total</t>
    </r>
    <phoneticPr fontId="16" type="noConversion"/>
  </si>
  <si>
    <r>
      <t>男</t>
    </r>
    <r>
      <rPr>
        <sz val="12"/>
        <rFont val="Times New Roman"/>
        <family val="1"/>
      </rPr>
      <t xml:space="preserve">   
Male</t>
    </r>
    <phoneticPr fontId="16" type="noConversion"/>
  </si>
  <si>
    <t>Death Rate(0/0000)</t>
    <phoneticPr fontId="16" type="noConversion"/>
  </si>
  <si>
    <t>No.of Death</t>
    <phoneticPr fontId="9"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</si>
  <si>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</si>
  <si>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</si>
  <si>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</si>
  <si>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</si>
  <si>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</si>
  <si>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</si>
  <si>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</si>
  <si>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</si>
  <si>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</si>
  <si>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</si>
  <si>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t>表50 新生兒、嬰兒及孕產婦</t>
    <phoneticPr fontId="16" type="noConversion"/>
  </si>
  <si>
    <t>死亡人數－按月份別分</t>
    <phoneticPr fontId="16" type="noConversion"/>
  </si>
  <si>
    <r>
      <t>民國</t>
    </r>
    <r>
      <rPr>
        <sz val="12"/>
        <rFont val="Times New Roman"/>
        <family val="1"/>
      </rPr>
      <t/>
    </r>
    <phoneticPr fontId="16" type="noConversion"/>
  </si>
  <si>
    <t>108年</t>
    <phoneticPr fontId="16" type="noConversion"/>
  </si>
  <si>
    <t>Table 50 No. of Deaths for Neonatal</t>
    <phoneticPr fontId="9" type="noConversion"/>
  </si>
  <si>
    <t>, Infant and Maternal by Month</t>
    <phoneticPr fontId="9" type="noConversion"/>
  </si>
  <si>
    <r>
      <t>單位：人</t>
    </r>
    <r>
      <rPr>
        <sz val="10"/>
        <rFont val="Times New Roman"/>
        <family val="1"/>
      </rPr>
      <t xml:space="preserve">   </t>
    </r>
    <phoneticPr fontId="16" type="noConversion"/>
  </si>
  <si>
    <t>Year</t>
    <phoneticPr fontId="16" type="noConversion"/>
  </si>
  <si>
    <t xml:space="preserve"> </t>
    <phoneticPr fontId="16" type="noConversion"/>
  </si>
  <si>
    <r>
      <t xml:space="preserve">新生兒死亡      
</t>
    </r>
    <r>
      <rPr>
        <sz val="12"/>
        <rFont val="Times New Roman"/>
        <family val="1"/>
      </rPr>
      <t>Neonatal  Death</t>
    </r>
    <phoneticPr fontId="16" type="noConversion"/>
  </si>
  <si>
    <r>
      <t xml:space="preserve">嬰兒死亡      </t>
    </r>
    <r>
      <rPr>
        <sz val="12"/>
        <rFont val="Times New Roman"/>
        <family val="1"/>
      </rPr>
      <t xml:space="preserve"> 
Infant  Death</t>
    </r>
    <phoneticPr fontId="16" type="noConversion"/>
  </si>
  <si>
    <r>
      <t xml:space="preserve">孕產婦死亡  
</t>
    </r>
    <r>
      <rPr>
        <sz val="12"/>
        <rFont val="Times New Roman"/>
        <family val="1"/>
      </rPr>
      <t>Maternal  Death</t>
    </r>
    <phoneticPr fontId="16" type="noConversion"/>
  </si>
  <si>
    <r>
      <t>計</t>
    </r>
    <r>
      <rPr>
        <sz val="12"/>
        <rFont val="Times New Roman"/>
        <family val="1"/>
      </rPr>
      <t xml:space="preserve">     
Total</t>
    </r>
    <phoneticPr fontId="16" type="noConversion"/>
  </si>
  <si>
    <r>
      <t>男</t>
    </r>
    <r>
      <rPr>
        <sz val="12"/>
        <rFont val="Times New Roman"/>
        <family val="1"/>
      </rPr>
      <t xml:space="preserve">    
Male</t>
    </r>
    <phoneticPr fontId="16" type="noConversion"/>
  </si>
  <si>
    <r>
      <t xml:space="preserve">女    
</t>
    </r>
    <r>
      <rPr>
        <sz val="12"/>
        <rFont val="Times New Roman"/>
        <family val="1"/>
      </rPr>
      <t>Female</t>
    </r>
    <phoneticPr fontId="16" type="noConversion"/>
  </si>
  <si>
    <r>
      <t>死亡數</t>
    </r>
    <r>
      <rPr>
        <sz val="12"/>
        <rFont val="Times New Roman"/>
        <family val="1"/>
      </rPr>
      <t xml:space="preserve">   
No.of  Death</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</si>
  <si>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</si>
  <si>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 xml:space="preserve">一月  </t>
    </r>
    <r>
      <rPr>
        <sz val="12"/>
        <rFont val="Times New Roman"/>
        <family val="1"/>
      </rPr>
      <t xml:space="preserve">             
Jan.              </t>
    </r>
    <phoneticPr fontId="16" type="noConversion"/>
  </si>
  <si>
    <r>
      <t>二月</t>
    </r>
    <r>
      <rPr>
        <sz val="12"/>
        <rFont val="Times New Roman"/>
        <family val="1"/>
      </rPr>
      <t xml:space="preserve">              
Feb.               </t>
    </r>
    <phoneticPr fontId="16" type="noConversion"/>
  </si>
  <si>
    <r>
      <t>三月</t>
    </r>
    <r>
      <rPr>
        <sz val="12"/>
        <rFont val="Times New Roman"/>
        <family val="1"/>
      </rPr>
      <t xml:space="preserve">                            
Mar.</t>
    </r>
    <phoneticPr fontId="16" type="noConversion"/>
  </si>
  <si>
    <r>
      <t>四月</t>
    </r>
    <r>
      <rPr>
        <sz val="12"/>
        <rFont val="Times New Roman"/>
        <family val="1"/>
      </rPr>
      <t xml:space="preserve">                      
Apr.</t>
    </r>
    <phoneticPr fontId="16" type="noConversion"/>
  </si>
  <si>
    <r>
      <t>五月</t>
    </r>
    <r>
      <rPr>
        <sz val="12"/>
        <rFont val="Times New Roman"/>
        <family val="1"/>
      </rPr>
      <t xml:space="preserve">                      
May</t>
    </r>
    <phoneticPr fontId="16" type="noConversion"/>
  </si>
  <si>
    <r>
      <t>六月</t>
    </r>
    <r>
      <rPr>
        <sz val="12"/>
        <rFont val="Times New Roman"/>
        <family val="1"/>
      </rPr>
      <t xml:space="preserve">                      
Jun.</t>
    </r>
    <phoneticPr fontId="16" type="noConversion"/>
  </si>
  <si>
    <r>
      <t>七月</t>
    </r>
    <r>
      <rPr>
        <sz val="12"/>
        <rFont val="Times New Roman"/>
        <family val="1"/>
      </rPr>
      <t xml:space="preserve">                           
July</t>
    </r>
    <phoneticPr fontId="16" type="noConversion"/>
  </si>
  <si>
    <r>
      <t>十月</t>
    </r>
    <r>
      <rPr>
        <sz val="12"/>
        <rFont val="Times New Roman"/>
        <family val="1"/>
      </rPr>
      <t xml:space="preserve">                         
Oct.         </t>
    </r>
    <phoneticPr fontId="16" type="noConversion"/>
  </si>
  <si>
    <r>
      <t>十二月</t>
    </r>
    <r>
      <rPr>
        <sz val="12"/>
        <rFont val="Times New Roman"/>
        <family val="1"/>
      </rPr>
      <t xml:space="preserve">                 
Dec.          </t>
    </r>
    <phoneticPr fontId="16" type="noConversion"/>
  </si>
  <si>
    <t>表51  新生兒死亡</t>
    <phoneticPr fontId="16" type="noConversion"/>
  </si>
  <si>
    <t>人數按月份與縣市分</t>
    <phoneticPr fontId="16" type="noConversion"/>
  </si>
  <si>
    <r>
      <t>民國</t>
    </r>
    <r>
      <rPr>
        <sz val="12"/>
        <rFont val="Times New Roman"/>
        <family val="1"/>
      </rPr>
      <t/>
    </r>
    <phoneticPr fontId="16" type="noConversion"/>
  </si>
  <si>
    <t>108年</t>
    <phoneticPr fontId="16" type="noConversion"/>
  </si>
  <si>
    <t>Table 51 No. of Deaths under</t>
    <phoneticPr fontId="9" type="noConversion"/>
  </si>
  <si>
    <t xml:space="preserve"> 4 Weeks by Month and local</t>
    <phoneticPr fontId="9" type="noConversion"/>
  </si>
  <si>
    <t>Year</t>
    <phoneticPr fontId="16" type="noConversion"/>
  </si>
  <si>
    <r>
      <t xml:space="preserve">月份
</t>
    </r>
    <r>
      <rPr>
        <sz val="10"/>
        <rFont val="Times New Roman"/>
        <family val="1"/>
      </rPr>
      <t>Month</t>
    </r>
    <phoneticPr fontId="16" type="noConversion"/>
  </si>
  <si>
    <t>總計</t>
    <phoneticPr fontId="16" type="noConversion"/>
  </si>
  <si>
    <t>新北市</t>
    <phoneticPr fontId="16" type="noConversion"/>
  </si>
  <si>
    <t>New Taipei City</t>
    <phoneticPr fontId="17" type="noConversion"/>
  </si>
  <si>
    <t>臺北市</t>
    <phoneticPr fontId="16" type="noConversion"/>
  </si>
  <si>
    <t>Taipei City</t>
    <phoneticPr fontId="17" type="noConversion"/>
  </si>
  <si>
    <t>桃園市</t>
    <phoneticPr fontId="16" type="noConversion"/>
  </si>
  <si>
    <t>Taoyuan City</t>
    <phoneticPr fontId="17" type="noConversion"/>
  </si>
  <si>
    <t>臺中市</t>
    <phoneticPr fontId="16" type="noConversion"/>
  </si>
  <si>
    <t>Taichung City</t>
    <phoneticPr fontId="17" type="noConversion"/>
  </si>
  <si>
    <t>臺南市</t>
    <phoneticPr fontId="16" type="noConversion"/>
  </si>
  <si>
    <t>Tainan City</t>
    <phoneticPr fontId="17" type="noConversion"/>
  </si>
  <si>
    <t>高雄市</t>
    <phoneticPr fontId="16" type="noConversion"/>
  </si>
  <si>
    <t>Kaohsiung City</t>
    <phoneticPr fontId="17" type="noConversion"/>
  </si>
  <si>
    <t>宜蘭縣</t>
    <phoneticPr fontId="16" type="noConversion"/>
  </si>
  <si>
    <t>Yilan County</t>
    <phoneticPr fontId="17" type="noConversion"/>
  </si>
  <si>
    <t>新竹縣</t>
    <phoneticPr fontId="16" type="noConversion"/>
  </si>
  <si>
    <t>Hsinchu County</t>
    <phoneticPr fontId="17" type="noConversion"/>
  </si>
  <si>
    <t>苗栗縣</t>
    <phoneticPr fontId="16" type="noConversion"/>
  </si>
  <si>
    <t>Miaoli County</t>
    <phoneticPr fontId="17" type="noConversion"/>
  </si>
  <si>
    <t>彰化縣</t>
    <phoneticPr fontId="16" type="noConversion"/>
  </si>
  <si>
    <t>Changhua County</t>
    <phoneticPr fontId="17" type="noConversion"/>
  </si>
  <si>
    <t>南投縣</t>
    <phoneticPr fontId="16" type="noConversion"/>
  </si>
  <si>
    <t>Nantou County</t>
    <phoneticPr fontId="17" type="noConversion"/>
  </si>
  <si>
    <t>雲林縣</t>
    <phoneticPr fontId="16" type="noConversion"/>
  </si>
  <si>
    <t>Yunlin County</t>
    <phoneticPr fontId="17" type="noConversion"/>
  </si>
  <si>
    <t>嘉義縣</t>
    <phoneticPr fontId="16" type="noConversion"/>
  </si>
  <si>
    <t>Chiayi County</t>
    <phoneticPr fontId="17" type="noConversion"/>
  </si>
  <si>
    <t>屏東縣</t>
    <phoneticPr fontId="16" type="noConversion"/>
  </si>
  <si>
    <t>Pingtung County</t>
    <phoneticPr fontId="17" type="noConversion"/>
  </si>
  <si>
    <t>臺東縣</t>
    <phoneticPr fontId="16" type="noConversion"/>
  </si>
  <si>
    <t>Taitung County</t>
    <phoneticPr fontId="17" type="noConversion"/>
  </si>
  <si>
    <t>花蓮縣</t>
    <phoneticPr fontId="16" type="noConversion"/>
  </si>
  <si>
    <t>Hualien County</t>
    <phoneticPr fontId="17" type="noConversion"/>
  </si>
  <si>
    <t>澎湖縣</t>
    <phoneticPr fontId="16" type="noConversion"/>
  </si>
  <si>
    <t>Penghu County</t>
    <phoneticPr fontId="17" type="noConversion"/>
  </si>
  <si>
    <t>基隆市</t>
    <phoneticPr fontId="16" type="noConversion"/>
  </si>
  <si>
    <t>Keelung City</t>
    <phoneticPr fontId="17" type="noConversion"/>
  </si>
  <si>
    <t>新竹市</t>
    <phoneticPr fontId="16" type="noConversion"/>
  </si>
  <si>
    <t>Hsinchu City</t>
    <phoneticPr fontId="17" type="noConversion"/>
  </si>
  <si>
    <t>嘉義市</t>
    <phoneticPr fontId="16" type="noConversion"/>
  </si>
  <si>
    <t>Chiayi City</t>
    <phoneticPr fontId="17" type="noConversion"/>
  </si>
  <si>
    <t>金門縣</t>
    <phoneticPr fontId="16" type="noConversion"/>
  </si>
  <si>
    <t>Kinmen County</t>
    <phoneticPr fontId="17" type="noConversion"/>
  </si>
  <si>
    <t>連江縣</t>
    <phoneticPr fontId="16" type="noConversion"/>
  </si>
  <si>
    <t>Lienchiang County</t>
    <phoneticPr fontId="17" type="noConversion"/>
  </si>
  <si>
    <r>
      <t xml:space="preserve">總計
</t>
    </r>
    <r>
      <rPr>
        <sz val="10"/>
        <rFont val="Times New Roman"/>
        <family val="1"/>
      </rPr>
      <t>Total</t>
    </r>
    <phoneticPr fontId="16" type="noConversion"/>
  </si>
  <si>
    <r>
      <t xml:space="preserve">計 </t>
    </r>
    <r>
      <rPr>
        <sz val="10"/>
        <rFont val="Times New Roman"/>
        <family val="1"/>
      </rPr>
      <t>T.</t>
    </r>
    <phoneticPr fontId="16" type="noConversion"/>
  </si>
  <si>
    <r>
      <t xml:space="preserve">男 </t>
    </r>
    <r>
      <rPr>
        <sz val="10"/>
        <rFont val="Times New Roman"/>
        <family val="1"/>
      </rPr>
      <t>M.</t>
    </r>
    <phoneticPr fontId="16" type="noConversion"/>
  </si>
  <si>
    <r>
      <t xml:space="preserve">女 </t>
    </r>
    <r>
      <rPr>
        <sz val="10"/>
        <rFont val="Times New Roman"/>
        <family val="1"/>
      </rPr>
      <t>F.</t>
    </r>
    <phoneticPr fontId="16" type="noConversion"/>
  </si>
  <si>
    <r>
      <t xml:space="preserve">一月
</t>
    </r>
    <r>
      <rPr>
        <sz val="10"/>
        <rFont val="Times New Roman"/>
        <family val="1"/>
      </rPr>
      <t>Jan.</t>
    </r>
    <phoneticPr fontId="16" type="noConversion"/>
  </si>
  <si>
    <r>
      <t xml:space="preserve">二月
</t>
    </r>
    <r>
      <rPr>
        <sz val="10"/>
        <rFont val="Times New Roman"/>
        <family val="1"/>
      </rPr>
      <t>Feb.</t>
    </r>
    <phoneticPr fontId="9" type="noConversion"/>
  </si>
  <si>
    <r>
      <t xml:space="preserve">三月
</t>
    </r>
    <r>
      <rPr>
        <sz val="10"/>
        <rFont val="Times New Roman"/>
        <family val="1"/>
      </rPr>
      <t>Mar.</t>
    </r>
    <phoneticPr fontId="9" type="noConversion"/>
  </si>
  <si>
    <r>
      <t xml:space="preserve">計 </t>
    </r>
    <r>
      <rPr>
        <sz val="10"/>
        <rFont val="Times New Roman"/>
        <family val="1"/>
      </rPr>
      <t>T.</t>
    </r>
    <phoneticPr fontId="16" type="noConversion"/>
  </si>
  <si>
    <r>
      <t xml:space="preserve">四月
</t>
    </r>
    <r>
      <rPr>
        <sz val="10"/>
        <rFont val="Times New Roman"/>
        <family val="1"/>
      </rPr>
      <t>Apr.</t>
    </r>
    <phoneticPr fontId="9" type="noConversion"/>
  </si>
  <si>
    <r>
      <t xml:space="preserve">五月
</t>
    </r>
    <r>
      <rPr>
        <sz val="10"/>
        <rFont val="Times New Roman"/>
        <family val="1"/>
      </rPr>
      <t>May</t>
    </r>
    <phoneticPr fontId="9" type="noConversion"/>
  </si>
  <si>
    <r>
      <t xml:space="preserve">六月
</t>
    </r>
    <r>
      <rPr>
        <sz val="10"/>
        <rFont val="Times New Roman"/>
        <family val="1"/>
      </rPr>
      <t>Jun.</t>
    </r>
    <phoneticPr fontId="9" type="noConversion"/>
  </si>
  <si>
    <r>
      <t xml:space="preserve">女 </t>
    </r>
    <r>
      <rPr>
        <sz val="10"/>
        <rFont val="Times New Roman"/>
        <family val="1"/>
      </rPr>
      <t>F.</t>
    </r>
    <phoneticPr fontId="16" type="noConversion"/>
  </si>
  <si>
    <r>
      <t xml:space="preserve">七月
</t>
    </r>
    <r>
      <rPr>
        <sz val="10"/>
        <rFont val="Times New Roman"/>
        <family val="1"/>
      </rPr>
      <t>Jul.</t>
    </r>
    <phoneticPr fontId="9" type="noConversion"/>
  </si>
  <si>
    <r>
      <t xml:space="preserve">八月
</t>
    </r>
    <r>
      <rPr>
        <sz val="10"/>
        <rFont val="Times New Roman"/>
        <family val="1"/>
      </rPr>
      <t>Aug.</t>
    </r>
    <phoneticPr fontId="9" type="noConversion"/>
  </si>
  <si>
    <r>
      <t xml:space="preserve">男 </t>
    </r>
    <r>
      <rPr>
        <sz val="10"/>
        <rFont val="Times New Roman"/>
        <family val="1"/>
      </rPr>
      <t>M.</t>
    </r>
    <phoneticPr fontId="16" type="noConversion"/>
  </si>
  <si>
    <r>
      <t xml:space="preserve">九月
</t>
    </r>
    <r>
      <rPr>
        <sz val="10"/>
        <rFont val="Times New Roman"/>
        <family val="1"/>
      </rPr>
      <t>Sep.</t>
    </r>
    <phoneticPr fontId="9" type="noConversion"/>
  </si>
  <si>
    <r>
      <t xml:space="preserve">十月
</t>
    </r>
    <r>
      <rPr>
        <sz val="10"/>
        <rFont val="Times New Roman"/>
        <family val="1"/>
      </rPr>
      <t>Oct.</t>
    </r>
    <phoneticPr fontId="9" type="noConversion"/>
  </si>
  <si>
    <r>
      <t xml:space="preserve">十一月
</t>
    </r>
    <r>
      <rPr>
        <sz val="10"/>
        <rFont val="Times New Roman"/>
        <family val="1"/>
      </rPr>
      <t>Nov.</t>
    </r>
    <phoneticPr fontId="9" type="noConversion"/>
  </si>
  <si>
    <r>
      <t xml:space="preserve">十二月
</t>
    </r>
    <r>
      <rPr>
        <sz val="10"/>
        <rFont val="Times New Roman"/>
        <family val="1"/>
      </rPr>
      <t>Dec.</t>
    </r>
    <phoneticPr fontId="16" type="noConversion"/>
  </si>
  <si>
    <t>表52  嬰兒死亡人數</t>
    <phoneticPr fontId="16" type="noConversion"/>
  </si>
  <si>
    <t>按月份與縣市分</t>
    <phoneticPr fontId="16" type="noConversion"/>
  </si>
  <si>
    <t xml:space="preserve"> 1 Year by Month and local</t>
    <phoneticPr fontId="9" type="noConversion"/>
  </si>
  <si>
    <r>
      <t>Unit</t>
    </r>
    <r>
      <rPr>
        <sz val="10"/>
        <rFont val="標楷體"/>
        <family val="4"/>
        <charset val="136"/>
      </rPr>
      <t>：</t>
    </r>
    <r>
      <rPr>
        <sz val="10"/>
        <rFont val="Times New Roman"/>
        <family val="1"/>
      </rPr>
      <t xml:space="preserve">Persons </t>
    </r>
    <phoneticPr fontId="9" type="noConversion"/>
  </si>
  <si>
    <t>Total</t>
    <phoneticPr fontId="9" type="noConversion"/>
  </si>
  <si>
    <t>New Taipei City</t>
    <phoneticPr fontId="9" type="noConversion"/>
  </si>
  <si>
    <t>臺北市</t>
    <phoneticPr fontId="16"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</si>
  <si>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</si>
  <si>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</si>
  <si>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</si>
  <si>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</si>
  <si>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</si>
  <si>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</si>
  <si>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</si>
  <si>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Miaoli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</si>
  <si>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</si>
  <si>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</si>
  <si>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</si>
  <si>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</si>
  <si>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</si>
  <si>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Taitung County</t>
    <phoneticPr fontId="9" type="noConversion"/>
  </si>
  <si>
    <t>Hualien County</t>
    <phoneticPr fontId="9" type="noConversion"/>
  </si>
  <si>
    <t>Penghu County</t>
    <phoneticPr fontId="9" type="noConversion"/>
  </si>
  <si>
    <t>基隆市</t>
    <phoneticPr fontId="16" type="noConversion"/>
  </si>
  <si>
    <t>Keelung City</t>
    <phoneticPr fontId="9" type="noConversion"/>
  </si>
  <si>
    <t>Hsinchu City</t>
    <phoneticPr fontId="9" type="noConversion"/>
  </si>
  <si>
    <t>Chiayi City</t>
    <phoneticPr fontId="9" type="noConversion"/>
  </si>
  <si>
    <t>Kinmen County</t>
    <phoneticPr fontId="9" type="noConversion"/>
  </si>
  <si>
    <t>Lienchiang County</t>
    <phoneticPr fontId="9" type="noConversion"/>
  </si>
  <si>
    <r>
      <t xml:space="preserve">計 </t>
    </r>
    <r>
      <rPr>
        <sz val="10"/>
        <rFont val="Times New Roman"/>
        <family val="1"/>
      </rPr>
      <t>T.</t>
    </r>
    <phoneticPr fontId="16" type="noConversion"/>
  </si>
  <si>
    <r>
      <t xml:space="preserve">八月
</t>
    </r>
    <r>
      <rPr>
        <sz val="10"/>
        <rFont val="Times New Roman"/>
        <family val="1"/>
      </rPr>
      <t>Aug.</t>
    </r>
    <phoneticPr fontId="9" type="noConversion"/>
  </si>
  <si>
    <r>
      <t xml:space="preserve">九月
</t>
    </r>
    <r>
      <rPr>
        <sz val="10"/>
        <rFont val="Times New Roman"/>
        <family val="1"/>
      </rPr>
      <t>Sep.</t>
    </r>
    <phoneticPr fontId="9" type="noConversion"/>
  </si>
  <si>
    <r>
      <t xml:space="preserve">十二月
</t>
    </r>
    <r>
      <rPr>
        <sz val="10"/>
        <rFont val="Times New Roman"/>
        <family val="1"/>
      </rPr>
      <t>Dec.</t>
    </r>
    <phoneticPr fontId="16" type="noConversion"/>
  </si>
  <si>
    <r>
      <t>表53</t>
    </r>
    <r>
      <rPr>
        <sz val="16"/>
        <rFont val="Times New Roman"/>
        <family val="1"/>
      </rPr>
      <t xml:space="preserve">  </t>
    </r>
    <r>
      <rPr>
        <sz val="16"/>
        <rFont val="標楷體"/>
        <family val="4"/>
        <charset val="136"/>
      </rPr>
      <t>嬰兒死亡人數按月齡、</t>
    </r>
    <phoneticPr fontId="16" type="noConversion"/>
  </si>
  <si>
    <t>性別及死亡月份分</t>
    <phoneticPr fontId="16" type="noConversion"/>
  </si>
  <si>
    <t>Table 53 Neonatal and Infant Deaths</t>
    <phoneticPr fontId="9" type="noConversion"/>
  </si>
  <si>
    <t xml:space="preserve"> by Age, Gender and Month</t>
    <phoneticPr fontId="9" type="noConversion"/>
  </si>
  <si>
    <r>
      <rPr>
        <sz val="10"/>
        <rFont val="標楷體"/>
        <family val="4"/>
        <charset val="136"/>
      </rPr>
      <t>總計</t>
    </r>
    <r>
      <rPr>
        <sz val="10"/>
        <rFont val="Times New Roman"/>
        <family val="1"/>
      </rPr>
      <t xml:space="preserve">  
Total</t>
    </r>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</si>
  <si>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</si>
  <si>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</si>
  <si>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</si>
  <si>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</si>
  <si>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</si>
  <si>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</si>
  <si>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</si>
  <si>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</si>
  <si>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</si>
  <si>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</si>
  <si>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</si>
  <si>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</si>
  <si>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</si>
  <si>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</si>
  <si>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</si>
  <si>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</si>
  <si>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</si>
  <si>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</si>
  <si>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</si>
  <si>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日</t>
    <phoneticPr fontId="16" type="noConversion"/>
  </si>
  <si>
    <t>日</t>
    <phoneticPr fontId="16" type="noConversion"/>
  </si>
  <si>
    <t>個月</t>
    <phoneticPr fontId="16" type="noConversion"/>
  </si>
  <si>
    <t>Day</t>
    <phoneticPr fontId="9" type="noConversion"/>
  </si>
  <si>
    <t>Day</t>
    <phoneticPr fontId="9" type="noConversion"/>
  </si>
  <si>
    <t xml:space="preserve"> Month</t>
    <phoneticPr fontId="9" type="noConversion"/>
  </si>
  <si>
    <t xml:space="preserve"> Month</t>
    <phoneticPr fontId="9" type="noConversion"/>
  </si>
  <si>
    <r>
      <t xml:space="preserve">總計
</t>
    </r>
    <r>
      <rPr>
        <sz val="10"/>
        <rFont val="Times New Roman"/>
        <family val="1"/>
      </rPr>
      <t>Total</t>
    </r>
    <phoneticPr fontId="16" type="noConversion"/>
  </si>
  <si>
    <r>
      <t xml:space="preserve">計 </t>
    </r>
    <r>
      <rPr>
        <sz val="10"/>
        <rFont val="Times New Roman"/>
        <family val="1"/>
      </rPr>
      <t>T.</t>
    </r>
    <phoneticPr fontId="16" type="noConversion"/>
  </si>
  <si>
    <r>
      <t xml:space="preserve">男 </t>
    </r>
    <r>
      <rPr>
        <sz val="10"/>
        <rFont val="Times New Roman"/>
        <family val="1"/>
      </rPr>
      <t>M.</t>
    </r>
    <phoneticPr fontId="16" type="noConversion"/>
  </si>
  <si>
    <r>
      <t xml:space="preserve">女 </t>
    </r>
    <r>
      <rPr>
        <sz val="10"/>
        <rFont val="Times New Roman"/>
        <family val="1"/>
      </rPr>
      <t>F.</t>
    </r>
    <phoneticPr fontId="16" type="noConversion"/>
  </si>
  <si>
    <r>
      <t xml:space="preserve">一月
</t>
    </r>
    <r>
      <rPr>
        <sz val="10"/>
        <rFont val="Times New Roman"/>
        <family val="1"/>
      </rPr>
      <t>Jan.</t>
    </r>
    <phoneticPr fontId="16" type="noConversion"/>
  </si>
  <si>
    <r>
      <t xml:space="preserve">二月
</t>
    </r>
    <r>
      <rPr>
        <sz val="10"/>
        <rFont val="Times New Roman"/>
        <family val="1"/>
      </rPr>
      <t>Feb.</t>
    </r>
    <phoneticPr fontId="9" type="noConversion"/>
  </si>
  <si>
    <r>
      <t xml:space="preserve">三月
</t>
    </r>
    <r>
      <rPr>
        <sz val="10"/>
        <rFont val="Times New Roman"/>
        <family val="1"/>
      </rPr>
      <t>Mar.</t>
    </r>
    <phoneticPr fontId="9" type="noConversion"/>
  </si>
  <si>
    <r>
      <t xml:space="preserve">四月
</t>
    </r>
    <r>
      <rPr>
        <sz val="10"/>
        <rFont val="Times New Roman"/>
        <family val="1"/>
      </rPr>
      <t>Apr.</t>
    </r>
    <phoneticPr fontId="9" type="noConversion"/>
  </si>
  <si>
    <r>
      <t xml:space="preserve">五月
</t>
    </r>
    <r>
      <rPr>
        <sz val="10"/>
        <rFont val="Times New Roman"/>
        <family val="1"/>
      </rPr>
      <t>May</t>
    </r>
    <phoneticPr fontId="9" type="noConversion"/>
  </si>
  <si>
    <r>
      <t xml:space="preserve">六月
</t>
    </r>
    <r>
      <rPr>
        <sz val="10"/>
        <rFont val="Times New Roman"/>
        <family val="1"/>
      </rPr>
      <t>Jun.</t>
    </r>
    <phoneticPr fontId="9" type="noConversion"/>
  </si>
  <si>
    <r>
      <t xml:space="preserve">七月
</t>
    </r>
    <r>
      <rPr>
        <sz val="10"/>
        <rFont val="Times New Roman"/>
        <family val="1"/>
      </rPr>
      <t>Jul.</t>
    </r>
    <phoneticPr fontId="9" type="noConversion"/>
  </si>
  <si>
    <r>
      <t xml:space="preserve">九月
</t>
    </r>
    <r>
      <rPr>
        <sz val="10"/>
        <rFont val="Times New Roman"/>
        <family val="1"/>
      </rPr>
      <t>Sep.</t>
    </r>
    <phoneticPr fontId="9" type="noConversion"/>
  </si>
  <si>
    <r>
      <t xml:space="preserve">十月
</t>
    </r>
    <r>
      <rPr>
        <sz val="10"/>
        <rFont val="Times New Roman"/>
        <family val="1"/>
      </rPr>
      <t>Oct.</t>
    </r>
    <phoneticPr fontId="9" type="noConversion"/>
  </si>
  <si>
    <r>
      <t xml:space="preserve">十一月
</t>
    </r>
    <r>
      <rPr>
        <sz val="10"/>
        <rFont val="Times New Roman"/>
        <family val="1"/>
      </rPr>
      <t>Nov.</t>
    </r>
    <phoneticPr fontId="9" type="noConversion"/>
  </si>
  <si>
    <t>表54 事故傷害死亡人數、死亡率</t>
    <phoneticPr fontId="16" type="noConversion"/>
  </si>
  <si>
    <t>－按 5 歲年齡組、死因分類及性別分</t>
    <phoneticPr fontId="16" type="noConversion"/>
  </si>
  <si>
    <t>表54 事故傷害死亡人數、死亡率</t>
    <phoneticPr fontId="16" type="noConversion"/>
  </si>
  <si>
    <t>－按 5 歲年齡組、死因分類及性別分(續1)</t>
    <phoneticPr fontId="16" type="noConversion"/>
  </si>
  <si>
    <t>－按 5 歲年齡組、死因分類及性別分(續完)</t>
    <phoneticPr fontId="16" type="noConversion"/>
  </si>
  <si>
    <r>
      <t>民國</t>
    </r>
    <r>
      <rPr>
        <sz val="12"/>
        <rFont val="Times New Roman"/>
        <family val="1"/>
      </rPr>
      <t/>
    </r>
    <phoneticPr fontId="16" type="noConversion"/>
  </si>
  <si>
    <t>108年</t>
    <phoneticPr fontId="16"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</si>
  <si>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</si>
  <si>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</si>
  <si>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</si>
  <si>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</si>
  <si>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</si>
  <si>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</si>
  <si>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</si>
  <si>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</si>
  <si>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Year</t>
    <phoneticPr fontId="16" type="noConversion"/>
  </si>
  <si>
    <t>Year</t>
    <phoneticPr fontId="16" type="noConversion"/>
  </si>
  <si>
    <r>
      <t xml:space="preserve">總計
</t>
    </r>
    <r>
      <rPr>
        <sz val="10"/>
        <rFont val="Times New Roman"/>
        <family val="1"/>
      </rPr>
      <t>Total</t>
    </r>
    <phoneticPr fontId="16" type="noConversion"/>
  </si>
  <si>
    <r>
      <t xml:space="preserve">運     輸     事     故
</t>
    </r>
    <r>
      <rPr>
        <sz val="10"/>
        <rFont val="Times New Roman"/>
        <family val="1"/>
      </rPr>
      <t>Transport accidents</t>
    </r>
    <phoneticPr fontId="16" type="noConversion"/>
  </si>
  <si>
    <r>
      <t xml:space="preserve">其     他
</t>
    </r>
    <r>
      <rPr>
        <sz val="10"/>
        <rFont val="Times New Roman"/>
        <family val="1"/>
      </rPr>
      <t>Other</t>
    </r>
    <phoneticPr fontId="9" type="noConversion"/>
  </si>
  <si>
    <r>
      <t xml:space="preserve">男性合計
</t>
    </r>
    <r>
      <rPr>
        <sz val="10"/>
        <rFont val="Times New Roman"/>
        <family val="1"/>
      </rPr>
      <t>Total (male)</t>
    </r>
    <phoneticPr fontId="16" type="noConversion"/>
  </si>
  <si>
    <r>
      <t xml:space="preserve">女性合計
</t>
    </r>
    <r>
      <rPr>
        <sz val="10"/>
        <rFont val="Times New Roman"/>
        <family val="1"/>
      </rPr>
      <t>Total (female)</t>
    </r>
    <phoneticPr fontId="16" type="noConversion"/>
  </si>
  <si>
    <r>
      <t xml:space="preserve">運     輸     事     故
</t>
    </r>
    <r>
      <rPr>
        <sz val="10"/>
        <rFont val="Times New Roman"/>
        <family val="1"/>
      </rPr>
      <t>Transport accidents</t>
    </r>
    <phoneticPr fontId="16" type="noConversion"/>
  </si>
  <si>
    <r>
      <t xml:space="preserve">其     他
</t>
    </r>
    <r>
      <rPr>
        <sz val="10"/>
        <rFont val="Times New Roman"/>
        <family val="1"/>
      </rPr>
      <t>Other</t>
    </r>
    <phoneticPr fontId="9" type="noConversion"/>
  </si>
  <si>
    <r>
      <t xml:space="preserve">機動車交通事故
</t>
    </r>
    <r>
      <rPr>
        <sz val="10"/>
        <rFont val="Times New Roman"/>
        <family val="1"/>
      </rPr>
      <t>Motor vehicle traffic accidents</t>
    </r>
    <phoneticPr fontId="16" type="noConversion"/>
  </si>
  <si>
    <r>
      <t xml:space="preserve">機動車交通事故
</t>
    </r>
    <r>
      <rPr>
        <sz val="10"/>
        <rFont val="Times New Roman"/>
        <family val="1"/>
      </rPr>
      <t>Motor vehicle traffic accidents</t>
    </r>
    <phoneticPr fontId="16" type="noConversion"/>
  </si>
  <si>
    <r>
      <t xml:space="preserve">死亡人數
</t>
    </r>
    <r>
      <rPr>
        <sz val="10"/>
        <rFont val="Times New Roman"/>
        <family val="1"/>
      </rPr>
      <t>No. of Deaths</t>
    </r>
    <phoneticPr fontId="16" type="noConversion"/>
  </si>
  <si>
    <r>
      <t xml:space="preserve">死亡率
</t>
    </r>
    <r>
      <rPr>
        <sz val="10"/>
        <rFont val="Times New Roman"/>
        <family val="1"/>
      </rPr>
      <t>Death Rate</t>
    </r>
    <phoneticPr fontId="16" type="noConversion"/>
  </si>
  <si>
    <r>
      <t xml:space="preserve">死亡人數
</t>
    </r>
    <r>
      <rPr>
        <sz val="10"/>
        <rFont val="Times New Roman"/>
        <family val="1"/>
      </rPr>
      <t>No. of Deaths</t>
    </r>
    <phoneticPr fontId="16" type="noConversion"/>
  </si>
  <si>
    <r>
      <t xml:space="preserve">死亡人數
</t>
    </r>
    <r>
      <rPr>
        <sz val="10"/>
        <rFont val="Times New Roman"/>
        <family val="1"/>
      </rPr>
      <t>No. of Deaths</t>
    </r>
    <phoneticPr fontId="16" type="noConversion"/>
  </si>
  <si>
    <r>
      <t xml:space="preserve">死亡人數
</t>
    </r>
    <r>
      <rPr>
        <sz val="10"/>
        <rFont val="Times New Roman"/>
        <family val="1"/>
      </rPr>
      <t>No. of Deaths</t>
    </r>
    <phoneticPr fontId="16" type="noConversion"/>
  </si>
  <si>
    <r>
      <t xml:space="preserve">死亡率
</t>
    </r>
    <r>
      <rPr>
        <sz val="10"/>
        <rFont val="Times New Roman"/>
        <family val="1"/>
      </rPr>
      <t>Death Rate</t>
    </r>
    <phoneticPr fontId="16" type="noConversion"/>
  </si>
  <si>
    <r>
      <t xml:space="preserve">死亡率
</t>
    </r>
    <r>
      <rPr>
        <sz val="10"/>
        <rFont val="Times New Roman"/>
        <family val="1"/>
      </rPr>
      <t>Death Rate</t>
    </r>
    <phoneticPr fontId="16" type="noConversion"/>
  </si>
  <si>
    <r>
      <t xml:space="preserve">死亡率
</t>
    </r>
    <r>
      <rPr>
        <sz val="10"/>
        <rFont val="Times New Roman"/>
        <family val="1"/>
      </rPr>
      <t>Death Rate</t>
    </r>
    <phoneticPr fontId="16" type="noConversion"/>
  </si>
  <si>
    <r>
      <t xml:space="preserve">死亡人數
</t>
    </r>
    <r>
      <rPr>
        <sz val="10"/>
        <rFont val="Times New Roman"/>
        <family val="1"/>
      </rPr>
      <t>No. of Deaths</t>
    </r>
    <phoneticPr fontId="16" type="noConversion"/>
  </si>
  <si>
    <r>
      <t xml:space="preserve">死亡率
</t>
    </r>
    <r>
      <rPr>
        <sz val="10"/>
        <rFont val="Times New Roman"/>
        <family val="1"/>
      </rPr>
      <t>Death Rate</t>
    </r>
    <phoneticPr fontId="16"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</si>
  <si>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</si>
  <si>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</si>
  <si>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t>1-4</t>
    <phoneticPr fontId="16" type="noConversion"/>
  </si>
  <si>
    <t>5-9</t>
    <phoneticPr fontId="16" type="noConversion"/>
  </si>
  <si>
    <t>10-14</t>
    <phoneticPr fontId="16" type="noConversion"/>
  </si>
  <si>
    <t>15-19</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</si>
  <si>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</si>
  <si>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</si>
  <si>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</si>
  <si>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</si>
  <si>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</si>
  <si>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</si>
  <si>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</si>
  <si>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</si>
  <si>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</si>
  <si>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</si>
  <si>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</si>
  <si>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</si>
  <si>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</si>
  <si>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</si>
  <si>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</si>
  <si>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</si>
  <si>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</si>
  <si>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死亡率－按縣市別、死因分類分</t>
    <phoneticPr fontId="16" type="noConversion"/>
  </si>
  <si>
    <t>Table 55 No. of Deaths and Crude Death Rates for</t>
    <phoneticPr fontId="9" type="noConversion"/>
  </si>
  <si>
    <t xml:space="preserve"> Accidents and adverse effects by Local and Mortality List</t>
    <phoneticPr fontId="9" type="noConversion"/>
  </si>
  <si>
    <r>
      <t xml:space="preserve">總計
</t>
    </r>
    <r>
      <rPr>
        <sz val="10"/>
        <rFont val="Times New Roman"/>
        <family val="1"/>
      </rPr>
      <t>Total</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</si>
  <si>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</si>
  <si>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</si>
  <si>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</si>
  <si>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</si>
  <si>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</si>
  <si>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</si>
  <si>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</si>
  <si>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</si>
  <si>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</si>
  <si>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</si>
  <si>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</si>
  <si>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</si>
  <si>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</si>
  <si>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</si>
  <si>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</si>
  <si>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</si>
  <si>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</si>
  <si>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</si>
  <si>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</si>
  <si>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</si>
  <si>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</si>
  <si>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連江縣
</t>
    </r>
    <r>
      <rPr>
        <sz val="12"/>
        <rFont val="Times New Roman"/>
        <family val="1"/>
      </rPr>
      <t>Lienchiang County</t>
    </r>
    <phoneticPr fontId="16" type="noConversion"/>
  </si>
  <si>
    <t>人數－按月份別、死因分類分</t>
    <phoneticPr fontId="16" type="noConversion"/>
  </si>
  <si>
    <t>Table 56 No. of Deaths for Accidents</t>
    <phoneticPr fontId="9" type="noConversion"/>
  </si>
  <si>
    <t xml:space="preserve">  and adverse effects by Month and Mortality List</t>
    <phoneticPr fontId="9" type="noConversion"/>
  </si>
  <si>
    <t>單位:人</t>
    <phoneticPr fontId="16" type="noConversion"/>
  </si>
  <si>
    <t xml:space="preserve">Unit:Persons </t>
    <phoneticPr fontId="16" type="noConversion"/>
  </si>
  <si>
    <r>
      <t xml:space="preserve">總計
</t>
    </r>
    <r>
      <rPr>
        <sz val="11"/>
        <rFont val="Times New Roman"/>
        <family val="1"/>
      </rPr>
      <t>Total</t>
    </r>
    <phoneticPr fontId="16" type="noConversion"/>
  </si>
  <si>
    <r>
      <t xml:space="preserve">運     輸     事     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</si>
  <si>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</si>
  <si>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</si>
  <si>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</si>
  <si>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</si>
  <si>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</si>
  <si>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t xml:space="preserve">機動車交通事故
</t>
    </r>
    <r>
      <rPr>
        <sz val="11"/>
        <rFont val="Times New Roman"/>
        <family val="1"/>
      </rPr>
      <t>Motor vehicle traffic accidents</t>
    </r>
    <phoneticPr fontId="16" type="noConversion"/>
  </si>
  <si>
    <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</si>
  <si>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t xml:space="preserve">一月  </t>
    </r>
    <r>
      <rPr>
        <sz val="12"/>
        <rFont val="Times New Roman"/>
        <family val="1"/>
      </rPr>
      <t xml:space="preserve">             
Jan.              </t>
    </r>
    <phoneticPr fontId="16" type="noConversion"/>
  </si>
  <si>
    <r>
      <t>二月</t>
    </r>
    <r>
      <rPr>
        <sz val="12"/>
        <rFont val="Times New Roman"/>
        <family val="1"/>
      </rPr>
      <t xml:space="preserve">              
Feb.               </t>
    </r>
    <phoneticPr fontId="16" type="noConversion"/>
  </si>
  <si>
    <r>
      <t>四月</t>
    </r>
    <r>
      <rPr>
        <sz val="12"/>
        <rFont val="Times New Roman"/>
        <family val="1"/>
      </rPr>
      <t xml:space="preserve">                      
Apr.</t>
    </r>
    <phoneticPr fontId="16" type="noConversion"/>
  </si>
  <si>
    <r>
      <t>五月</t>
    </r>
    <r>
      <rPr>
        <sz val="12"/>
        <rFont val="Times New Roman"/>
        <family val="1"/>
      </rPr>
      <t xml:space="preserve">                      
May.</t>
    </r>
    <phoneticPr fontId="16" type="noConversion"/>
  </si>
  <si>
    <r>
      <t>六月</t>
    </r>
    <r>
      <rPr>
        <sz val="12"/>
        <rFont val="Times New Roman"/>
        <family val="1"/>
      </rPr>
      <t xml:space="preserve">                      
Jun.</t>
    </r>
    <phoneticPr fontId="16" type="noConversion"/>
  </si>
  <si>
    <r>
      <t>七月</t>
    </r>
    <r>
      <rPr>
        <sz val="12"/>
        <rFont val="Times New Roman"/>
        <family val="1"/>
      </rPr>
      <t xml:space="preserve">                           
July</t>
    </r>
    <phoneticPr fontId="16" type="noConversion"/>
  </si>
  <si>
    <r>
      <t>八月</t>
    </r>
    <r>
      <rPr>
        <sz val="12"/>
        <rFont val="Times New Roman"/>
        <family val="1"/>
      </rPr>
      <t xml:space="preserve">            
Aug.       </t>
    </r>
    <phoneticPr fontId="16" type="noConversion"/>
  </si>
  <si>
    <r>
      <t>九月</t>
    </r>
    <r>
      <rPr>
        <sz val="12"/>
        <rFont val="Times New Roman"/>
        <family val="1"/>
      </rPr>
      <t xml:space="preserve">             
Sep.            </t>
    </r>
    <phoneticPr fontId="16" type="noConversion"/>
  </si>
  <si>
    <r>
      <t>十一月</t>
    </r>
    <r>
      <rPr>
        <sz val="12"/>
        <rFont val="Times New Roman"/>
        <family val="1"/>
      </rPr>
      <t xml:space="preserve">                           
Nov.</t>
    </r>
    <phoneticPr fontId="16" type="noConversion"/>
  </si>
  <si>
    <r>
      <t>十二月</t>
    </r>
    <r>
      <rPr>
        <sz val="12"/>
        <rFont val="Times New Roman"/>
        <family val="1"/>
      </rPr>
      <t xml:space="preserve">                 
Dec.          </t>
    </r>
    <phoneticPr fontId="16" type="noConversion"/>
  </si>
  <si>
    <t>－按婚姻別、性別及死因分類分</t>
    <phoneticPr fontId="16" type="noConversion"/>
  </si>
  <si>
    <t>Table 57 No. of Deaths for Accidents and adverse</t>
    <phoneticPr fontId="9" type="noConversion"/>
  </si>
  <si>
    <t xml:space="preserve"> effects by Marital Status, Gender and Mortality List</t>
    <phoneticPr fontId="9" type="noConversion"/>
  </si>
  <si>
    <r>
      <t xml:space="preserve">其     他
</t>
    </r>
    <r>
      <rPr>
        <sz val="11"/>
        <rFont val="Times New Roman"/>
        <family val="1"/>
      </rPr>
      <t>Other</t>
    </r>
    <phoneticPr fontId="9"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</si>
  <si>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</si>
  <si>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 xml:space="preserve">未 婚
</t>
    </r>
    <r>
      <rPr>
        <sz val="12"/>
        <rFont val="Times New Roman"/>
        <family val="1"/>
      </rPr>
      <t>Single</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</si>
  <si>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</si>
  <si>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</si>
  <si>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</si>
  <si>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男  性
</t>
    </r>
    <r>
      <rPr>
        <b/>
        <sz val="12"/>
        <rFont val="Times New Roman"/>
        <family val="1"/>
      </rPr>
      <t>Male</t>
    </r>
    <phoneticPr fontId="16" type="noConversion"/>
  </si>
  <si>
    <r>
      <t xml:space="preserve">未 婚
</t>
    </r>
    <r>
      <rPr>
        <sz val="12"/>
        <rFont val="Times New Roman"/>
        <family val="1"/>
      </rPr>
      <t>Single</t>
    </r>
    <phoneticPr fontId="16" type="noConversion"/>
  </si>
  <si>
    <t>已 婚
Married</t>
    <phoneticPr fontId="16" type="noConversion"/>
  </si>
  <si>
    <r>
      <t xml:space="preserve">女  性
</t>
    </r>
    <r>
      <rPr>
        <b/>
        <sz val="12"/>
        <rFont val="Times New Roman"/>
        <family val="1"/>
      </rPr>
      <t>Female</t>
    </r>
    <phoneticPr fontId="16" type="noConversion"/>
  </si>
  <si>
    <r>
      <t xml:space="preserve">已 婚
</t>
    </r>
    <r>
      <rPr>
        <sz val="12"/>
        <rFont val="Times New Roman"/>
        <family val="1"/>
      </rPr>
      <t>Married</t>
    </r>
    <phoneticPr fontId="16" type="noConversion"/>
  </si>
  <si>
    <t>表58 蓄意自我傷害（自殺）死亡人數、</t>
    <phoneticPr fontId="16" type="noConversion"/>
  </si>
  <si>
    <t>死亡率－按 5 歲年齡組、死因分類及性別分</t>
    <phoneticPr fontId="16" type="noConversion"/>
  </si>
  <si>
    <t>表58 自殺及自傷死亡人數、</t>
    <phoneticPr fontId="16" type="noConversion"/>
  </si>
  <si>
    <t>死亡率－按 5 歲年齡組、死因分類及性別分(續1)</t>
    <phoneticPr fontId="16" type="noConversion"/>
  </si>
  <si>
    <t>死亡率－按 5 歲年齡組、死因分類及性別分(續完)</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</si>
  <si>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</si>
  <si>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</si>
  <si>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</si>
  <si>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單位:人、每十萬人口</t>
    <phoneticPr fontId="16" type="noConversion"/>
  </si>
  <si>
    <t>Unit:Persons , 0/0000</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</si>
  <si>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</si>
  <si>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 xml:space="preserve"> 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</si>
  <si>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</si>
  <si>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吊死、勒死及窒息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</si>
  <si>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</si>
  <si>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</si>
  <si>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</si>
  <si>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</si>
  <si>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</si>
  <si>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 xml:space="preserve">男性合計
</t>
    </r>
    <r>
      <rPr>
        <sz val="11"/>
        <rFont val="Times New Roman"/>
        <family val="1"/>
      </rPr>
      <t>Total(male)</t>
    </r>
    <phoneticPr fontId="16" type="noConversion"/>
  </si>
  <si>
    <r>
      <t xml:space="preserve">其他
</t>
    </r>
    <r>
      <rPr>
        <sz val="11"/>
        <rFont val="Times New Roman"/>
        <family val="1"/>
      </rPr>
      <t>Other</t>
    </r>
    <phoneticPr fontId="16" type="noConversion"/>
  </si>
  <si>
    <r>
      <t xml:space="preserve">女性合計
</t>
    </r>
    <r>
      <rPr>
        <sz val="11"/>
        <rFont val="Times New Roman"/>
        <family val="1"/>
      </rPr>
      <t>Total(female)</t>
    </r>
    <phoneticPr fontId="16" type="noConversion"/>
  </si>
  <si>
    <r>
      <t xml:space="preserve">死亡人數
</t>
    </r>
    <r>
      <rPr>
        <sz val="11"/>
        <rFont val="Times New Roman"/>
        <family val="1"/>
      </rPr>
      <t>No. of Deaths</t>
    </r>
    <phoneticPr fontId="9"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</si>
  <si>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</si>
  <si>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</si>
  <si>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</si>
  <si>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</si>
  <si>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</si>
  <si>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</si>
  <si>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</si>
  <si>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t xml:space="preserve">0-4 </t>
    <phoneticPr fontId="16" type="noConversion"/>
  </si>
  <si>
    <t xml:space="preserve">0-4 </t>
    <phoneticPr fontId="16" type="noConversion"/>
  </si>
  <si>
    <t xml:space="preserve">5-9 </t>
    <phoneticPr fontId="16" type="noConversion"/>
  </si>
  <si>
    <t>15-19</t>
    <phoneticPr fontId="16" type="noConversion"/>
  </si>
  <si>
    <t>20-24</t>
    <phoneticPr fontId="16" type="noConversion"/>
  </si>
  <si>
    <t>25-29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</si>
  <si>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</si>
  <si>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</si>
  <si>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</si>
  <si>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</si>
  <si>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</si>
  <si>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65-69</t>
    <phoneticPr fontId="16" type="noConversion"/>
  </si>
  <si>
    <t>70-74</t>
    <phoneticPr fontId="16" type="noConversion"/>
  </si>
  <si>
    <t>80-84</t>
    <phoneticPr fontId="16" type="noConversion"/>
  </si>
  <si>
    <t xml:space="preserve"> 85+</t>
    <phoneticPr fontId="16" type="noConversion"/>
  </si>
  <si>
    <t xml:space="preserve"> 85+</t>
    <phoneticPr fontId="16" type="noConversion"/>
  </si>
  <si>
    <t xml:space="preserve"> 85+</t>
    <phoneticPr fontId="16" type="noConversion"/>
  </si>
  <si>
    <t>表59 蓄意自我傷害（自殺）死亡人數</t>
    <phoneticPr fontId="16" type="noConversion"/>
  </si>
  <si>
    <t>、死亡率－按縣市、死因分類分</t>
    <phoneticPr fontId="16" type="noConversion"/>
  </si>
  <si>
    <t>Table 59 No. of Deaths and Crude Death Rates for Intentional</t>
    <phoneticPr fontId="9" type="noConversion"/>
  </si>
  <si>
    <t xml:space="preserve"> Self-Harm (Suicide) by Local and Mortality List</t>
    <phoneticPr fontId="9" type="noConversion"/>
  </si>
  <si>
    <t>單位:人、每十萬人口</t>
    <phoneticPr fontId="16" type="noConversion"/>
  </si>
  <si>
    <t>Unit:Persons , 0/0000</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</si>
  <si>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</si>
  <si>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 xml:space="preserve"> 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</si>
  <si>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</si>
  <si>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吊死、勒死及窒息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</si>
  <si>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</si>
  <si>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</si>
  <si>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</si>
  <si>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</si>
  <si>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</si>
  <si>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 xml:space="preserve">死亡率
</t>
    </r>
    <r>
      <rPr>
        <sz val="11"/>
        <rFont val="Times New Roman"/>
        <family val="1"/>
      </rPr>
      <t>Death Rate</t>
    </r>
    <phoneticPr fontId="16" type="noConversion"/>
  </si>
  <si>
    <r>
      <t xml:space="preserve">死亡人數
</t>
    </r>
    <r>
      <rPr>
        <sz val="11"/>
        <rFont val="Times New Roman"/>
        <family val="1"/>
      </rPr>
      <t>No. of Deaths</t>
    </r>
    <phoneticPr fontId="9"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</si>
  <si>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</si>
  <si>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</si>
  <si>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</si>
  <si>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</si>
  <si>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</si>
  <si>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</si>
  <si>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澎湖縣
</t>
    </r>
    <r>
      <rPr>
        <sz val="12"/>
        <rFont val="Times New Roman"/>
        <family val="1"/>
      </rPr>
      <t>Penghu County</t>
    </r>
    <phoneticPr fontId="16" type="noConversion"/>
  </si>
  <si>
    <t>表60 蓄意自我傷害（自殺）死亡人數</t>
    <phoneticPr fontId="16" type="noConversion"/>
  </si>
  <si>
    <t>-按月份別、死因分類分</t>
    <phoneticPr fontId="16" type="noConversion"/>
  </si>
  <si>
    <r>
      <t>民國</t>
    </r>
    <r>
      <rPr>
        <sz val="12"/>
        <rFont val="Times New Roman"/>
        <family val="1"/>
      </rPr>
      <t/>
    </r>
    <phoneticPr fontId="16" type="noConversion"/>
  </si>
  <si>
    <t>108年</t>
    <phoneticPr fontId="16" type="noConversion"/>
  </si>
  <si>
    <t>單位:人</t>
    <phoneticPr fontId="16" type="noConversion"/>
  </si>
  <si>
    <t>Year</t>
    <phoneticPr fontId="16" type="noConversion"/>
  </si>
  <si>
    <t xml:space="preserve">Unit:Persons </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</si>
  <si>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</si>
  <si>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</si>
  <si>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</si>
  <si>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吊死、勒死和窒息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</si>
  <si>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</si>
  <si>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</si>
  <si>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</si>
  <si>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</si>
  <si>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</si>
  <si>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</si>
  <si>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t xml:space="preserve">一月  </t>
    </r>
    <r>
      <rPr>
        <sz val="14"/>
        <rFont val="Times New Roman"/>
        <family val="1"/>
      </rPr>
      <t xml:space="preserve">             
Jan.              </t>
    </r>
    <phoneticPr fontId="16" type="noConversion"/>
  </si>
  <si>
    <r>
      <t>二月</t>
    </r>
    <r>
      <rPr>
        <sz val="14"/>
        <rFont val="Times New Roman"/>
        <family val="1"/>
      </rPr>
      <t xml:space="preserve">              
Feb.               </t>
    </r>
    <phoneticPr fontId="16" type="noConversion"/>
  </si>
  <si>
    <r>
      <t>三月</t>
    </r>
    <r>
      <rPr>
        <sz val="14"/>
        <rFont val="Times New Roman"/>
        <family val="1"/>
      </rPr>
      <t xml:space="preserve">                            
Mar.</t>
    </r>
    <phoneticPr fontId="16" type="noConversion"/>
  </si>
  <si>
    <r>
      <t>四月</t>
    </r>
    <r>
      <rPr>
        <sz val="14"/>
        <rFont val="Times New Roman"/>
        <family val="1"/>
      </rPr>
      <t xml:space="preserve">                      
Apr.</t>
    </r>
    <phoneticPr fontId="16" type="noConversion"/>
  </si>
  <si>
    <r>
      <t>五月</t>
    </r>
    <r>
      <rPr>
        <sz val="14"/>
        <rFont val="Times New Roman"/>
        <family val="1"/>
      </rPr>
      <t xml:space="preserve">                      
May.</t>
    </r>
    <phoneticPr fontId="16" type="noConversion"/>
  </si>
  <si>
    <r>
      <t>六月</t>
    </r>
    <r>
      <rPr>
        <sz val="14"/>
        <rFont val="Times New Roman"/>
        <family val="1"/>
      </rPr>
      <t xml:space="preserve">                      
Jun.</t>
    </r>
    <phoneticPr fontId="16" type="noConversion"/>
  </si>
  <si>
    <r>
      <t>八月</t>
    </r>
    <r>
      <rPr>
        <sz val="14"/>
        <rFont val="Times New Roman"/>
        <family val="1"/>
      </rPr>
      <t xml:space="preserve">            
Aug.       </t>
    </r>
    <phoneticPr fontId="16" type="noConversion"/>
  </si>
  <si>
    <r>
      <t>九月</t>
    </r>
    <r>
      <rPr>
        <sz val="14"/>
        <rFont val="Times New Roman"/>
        <family val="1"/>
      </rPr>
      <t xml:space="preserve">             
Sep.            </t>
    </r>
    <phoneticPr fontId="16" type="noConversion"/>
  </si>
  <si>
    <r>
      <t>十月</t>
    </r>
    <r>
      <rPr>
        <sz val="14"/>
        <rFont val="Times New Roman"/>
        <family val="1"/>
      </rPr>
      <t xml:space="preserve">                         
Oct.         </t>
    </r>
    <phoneticPr fontId="16" type="noConversion"/>
  </si>
  <si>
    <r>
      <t>十二月</t>
    </r>
    <r>
      <rPr>
        <sz val="14"/>
        <rFont val="Times New Roman"/>
        <family val="1"/>
      </rPr>
      <t xml:space="preserve">                 
Dec.          </t>
    </r>
    <phoneticPr fontId="16" type="noConversion"/>
  </si>
  <si>
    <t>表61 蓄意自我傷害（自殺）傷死亡</t>
    <phoneticPr fontId="16" type="noConversion"/>
  </si>
  <si>
    <t>人數－按婚姻別、性別及死因分類分</t>
    <phoneticPr fontId="16" type="noConversion"/>
  </si>
  <si>
    <t>Table 61 No. of Deaths for Intentional Self-Harm</t>
    <phoneticPr fontId="9" type="noConversion"/>
  </si>
  <si>
    <t>單位:人</t>
    <phoneticPr fontId="16" type="noConversion"/>
  </si>
  <si>
    <t xml:space="preserve">Unit:Persons </t>
    <phoneticPr fontId="16" type="noConversion"/>
  </si>
  <si>
    <r>
      <t xml:space="preserve">總計
</t>
    </r>
    <r>
      <rPr>
        <sz val="11"/>
        <rFont val="Times New Roman"/>
        <family val="1"/>
      </rPr>
      <t>Total</t>
    </r>
    <phoneticPr fontId="16" type="noConversion"/>
  </si>
  <si>
    <r>
      <t xml:space="preserve">以固體或液體物質
</t>
    </r>
    <r>
      <rPr>
        <sz val="11"/>
        <rFont val="Times New Roman"/>
        <family val="1"/>
      </rPr>
      <t>Intentional self-harm poisoning by solid or liquid substances</t>
    </r>
    <phoneticPr fontId="16" type="noConversion"/>
  </si>
  <si>
    <r>
      <t xml:space="preserve">以氣體及蒸汽
</t>
    </r>
    <r>
      <rPr>
        <sz val="11"/>
        <rFont val="Times New Roman"/>
        <family val="1"/>
      </rPr>
      <t>Intentional self-harm poisoning by other gases and vapors</t>
    </r>
    <phoneticPr fontId="16" type="noConversion"/>
  </si>
  <si>
    <r>
      <t xml:space="preserve">吊死、勒死和窒息
</t>
    </r>
    <r>
      <rPr>
        <sz val="11"/>
        <rFont val="Times New Roman"/>
        <family val="1"/>
      </rPr>
      <t>Intentional self-harm injury by hanging, strangulation and suffocation</t>
    </r>
    <phoneticPr fontId="16" type="noConversion"/>
  </si>
  <si>
    <r>
      <t xml:space="preserve">溺水
</t>
    </r>
    <r>
      <rPr>
        <sz val="11"/>
        <rFont val="Times New Roman"/>
        <family val="1"/>
      </rPr>
      <t>Intentional self-harm injury by submersion (drowning)</t>
    </r>
    <phoneticPr fontId="16" type="noConversion"/>
  </si>
  <si>
    <r>
      <t xml:space="preserve">鎗砲及爆炸物
</t>
    </r>
    <r>
      <rPr>
        <sz val="11"/>
        <rFont val="Times New Roman"/>
        <family val="1"/>
      </rPr>
      <t>Intentional self-harm injury by firearms, air guns and explosives</t>
    </r>
    <phoneticPr fontId="16" type="noConversion"/>
  </si>
  <si>
    <r>
      <t xml:space="preserve">切穿工具
</t>
    </r>
    <r>
      <rPr>
        <sz val="11"/>
        <rFont val="Times New Roman"/>
        <family val="1"/>
      </rPr>
      <t>Intentional self-harm injury by cutting and piercing instruments</t>
    </r>
    <phoneticPr fontId="16" type="noConversion"/>
  </si>
  <si>
    <r>
      <t xml:space="preserve">由高處跳下
</t>
    </r>
    <r>
      <rPr>
        <sz val="11"/>
        <rFont val="Times New Roman"/>
        <family val="1"/>
      </rPr>
      <t>Intentional self-harm injuries by jumping from high place</t>
    </r>
    <phoneticPr fontId="16" type="noConversion"/>
  </si>
  <si>
    <r>
      <t xml:space="preserve">其他
</t>
    </r>
    <r>
      <rPr>
        <sz val="11"/>
        <rFont val="Times New Roman"/>
        <family val="1"/>
      </rPr>
      <t>Other</t>
    </r>
    <phoneticPr fontId="16"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</si>
  <si>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</si>
  <si>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 xml:space="preserve">已 婚
</t>
    </r>
    <r>
      <rPr>
        <sz val="12"/>
        <rFont val="Times New Roman"/>
        <family val="1"/>
      </rPr>
      <t>Married</t>
    </r>
    <phoneticPr fontId="16" type="noConversion"/>
  </si>
  <si>
    <r>
      <t xml:space="preserve">離 婚
</t>
    </r>
    <r>
      <rPr>
        <sz val="12"/>
        <rFont val="Times New Roman"/>
        <family val="1"/>
      </rPr>
      <t>Divorced</t>
    </r>
    <phoneticPr fontId="16" type="noConversion"/>
  </si>
  <si>
    <r>
      <t xml:space="preserve">喪 偶
</t>
    </r>
    <r>
      <rPr>
        <sz val="12"/>
        <rFont val="Times New Roman"/>
        <family val="1"/>
      </rPr>
      <t>Widowed</t>
    </r>
    <phoneticPr fontId="16" type="noConversion"/>
  </si>
  <si>
    <r>
      <t xml:space="preserve">不 詳
</t>
    </r>
    <r>
      <rPr>
        <sz val="12"/>
        <rFont val="Times New Roman"/>
        <family val="1"/>
      </rPr>
      <t>Unknown</t>
    </r>
    <phoneticPr fontId="16" type="noConversion"/>
  </si>
  <si>
    <r>
      <t xml:space="preserve">男  性
</t>
    </r>
    <r>
      <rPr>
        <b/>
        <sz val="12"/>
        <rFont val="Times New Roman"/>
        <family val="1"/>
      </rPr>
      <t>Male</t>
    </r>
    <phoneticPr fontId="16" type="noConversion"/>
  </si>
  <si>
    <r>
      <t xml:space="preserve">未 婚
</t>
    </r>
    <r>
      <rPr>
        <sz val="12"/>
        <rFont val="Times New Roman"/>
        <family val="1"/>
      </rPr>
      <t>Single</t>
    </r>
    <phoneticPr fontId="16" type="noConversion"/>
  </si>
  <si>
    <t>已 婚
Married</t>
    <phoneticPr fontId="16" type="noConversion"/>
  </si>
  <si>
    <r>
      <t xml:space="preserve">女  性
</t>
    </r>
    <r>
      <rPr>
        <b/>
        <sz val="12"/>
        <rFont val="Times New Roman"/>
        <family val="1"/>
      </rPr>
      <t>Female</t>
    </r>
    <phoneticPr fontId="16" type="noConversion"/>
  </si>
  <si>
    <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</si>
  <si>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</si>
  <si>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t xml:space="preserve">             County</t>
    <phoneticPr fontId="9" type="noConversion"/>
  </si>
  <si>
    <r>
      <rPr>
        <sz val="12"/>
        <rFont val="細明體"/>
        <family val="3"/>
        <charset val="136"/>
      </rPr>
      <t>Ⅱ</t>
    </r>
    <r>
      <rPr>
        <sz val="12"/>
        <rFont val="Times New Roman"/>
        <family val="1"/>
      </rPr>
      <t xml:space="preserve"> Cause of death statistics in 2018</t>
    </r>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</si>
</sst>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5" formatCode="&quot;$&quot;#,##0;\-&quot;$&quot;#,##0"/>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_);[Red]\(0.0\)"/>
    <numFmt numFmtId="177" formatCode="_-* #,##0.0_-;\-* #,##0.0_-;_-* &quot;-&quot;?_-;_-@_-"/>
    <numFmt numFmtId="178" formatCode="#,##0.00_ "/>
    <numFmt numFmtId="179" formatCode="0.00_);[Red]\(0.00\)"/>
    <numFmt numFmtId="180" formatCode="0.0_ "/>
    <numFmt numFmtId="181" formatCode="0.0"/>
    <numFmt numFmtId="182" formatCode="m&quot;月&quot;d&quot;日&quot;"/>
    <numFmt numFmtId="183" formatCode="General_)"/>
    <numFmt numFmtId="184" formatCode="#,##0_ "/>
    <numFmt numFmtId="185" formatCode="0_)"/>
    <numFmt numFmtId="186" formatCode="_-* #,##0.0_-;\-* #,##0.0_-;_-* &quot;-&quot;_-;_-@_-"/>
    <numFmt numFmtId="187" formatCode="_-* #,##0.0_-;\-* #,##0.0_-;_-* &quot;-&quot;??_-;_-@_-"/>
    <numFmt numFmtId="188" formatCode="\ #,##0\ "/>
    <numFmt numFmtId="189" formatCode="0_ "/>
    <numFmt numFmtId="190" formatCode="#,##0.0"/>
  </numFmts>
  <fonts count="119">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8"/>
      <name val="新細明體"/>
      <family val="1"/>
      <charset val="136"/>
    </font>
    <font>
      <sz val="10"/>
      <name val="Times New Roman"/>
      <family val="1"/>
    </font>
    <font>
      <sz val="11"/>
      <name val="新細明體"/>
      <family val="1"/>
      <charset val="136"/>
    </font>
    <font>
      <b/>
      <sz val="14"/>
      <name val="華康粗圓體"/>
      <family val="3"/>
      <charset val="136"/>
    </font>
    <font>
      <sz val="11"/>
      <name val="Times"/>
      <family val="1"/>
    </font>
    <font>
      <sz val="12"/>
      <name val="Times"/>
      <family val="1"/>
    </font>
    <font>
      <sz val="8"/>
      <name val="Times"/>
      <family val="1"/>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6"/>
      <name val="新細明體"/>
      <family val="1"/>
      <charset val="136"/>
    </font>
    <font>
      <b/>
      <sz val="12"/>
      <name val="新細明體"/>
      <family val="1"/>
      <charset val="136"/>
    </font>
    <font>
      <sz val="9"/>
      <name val="Times New Roman"/>
      <family val="1"/>
    </font>
    <font>
      <sz val="9"/>
      <name val="標楷體"/>
      <family val="4"/>
      <charset val="136"/>
    </font>
    <font>
      <b/>
      <sz val="12"/>
      <name val="標楷體"/>
      <family val="4"/>
      <charset val="136"/>
    </font>
    <font>
      <b/>
      <sz val="10"/>
      <name val="Times New Roman"/>
      <family val="1"/>
    </font>
    <font>
      <b/>
      <sz val="10"/>
      <name val="標楷體"/>
      <family val="4"/>
      <charset val="136"/>
    </font>
    <font>
      <sz val="10"/>
      <name val="新細明體"/>
      <family val="1"/>
      <charset val="136"/>
    </font>
    <font>
      <sz val="15"/>
      <name val="標楷體"/>
      <family val="4"/>
      <charset val="136"/>
    </font>
    <font>
      <sz val="11"/>
      <color indexed="8"/>
      <name val="微軟正黑體"/>
      <family val="2"/>
      <charset val="136"/>
    </font>
    <font>
      <u/>
      <sz val="12"/>
      <color indexed="12"/>
      <name val="Times New Roman"/>
      <family val="1"/>
    </font>
    <font>
      <sz val="11"/>
      <name val="微軟正黑體"/>
      <family val="2"/>
      <charset val="136"/>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sz val="10"/>
      <name val="細明體"/>
      <family val="3"/>
      <charset val="136"/>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strike/>
      <sz val="10"/>
      <name val="新細明體"/>
      <family val="1"/>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sz val="16"/>
      <color theme="1"/>
      <name val="新細明體"/>
      <family val="2"/>
      <scheme val="minor"/>
    </font>
    <font>
      <sz val="10.5"/>
      <name val="細明體"/>
      <family val="3"/>
      <charset val="136"/>
    </font>
    <font>
      <u/>
      <sz val="12"/>
      <color indexed="12"/>
      <name val="標楷體"/>
      <family val="4"/>
      <charset val="136"/>
    </font>
    <font>
      <sz val="14"/>
      <name val="新細明體"/>
      <family val="1"/>
      <charset val="136"/>
    </font>
    <font>
      <b/>
      <sz val="14"/>
      <name val="標楷體"/>
      <family val="4"/>
      <charset val="136"/>
    </font>
    <font>
      <b/>
      <sz val="14"/>
      <name val="新細明體"/>
      <family val="1"/>
      <charset val="136"/>
    </font>
    <font>
      <sz val="11"/>
      <name val="新細明體"/>
      <family val="2"/>
      <scheme val="minor"/>
    </font>
  </fonts>
  <fills count="7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37">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thin">
        <color indexed="64"/>
      </right>
      <top/>
      <bottom style="medium">
        <color indexed="64"/>
      </bottom>
      <diagonal/>
    </border>
    <border>
      <left/>
      <right/>
      <top/>
      <bottom style="medium">
        <color auto="1"/>
      </bottom>
      <diagonal/>
    </border>
  </borders>
  <cellStyleXfs count="593">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80" fillId="12" borderId="0" applyNumberFormat="0" applyBorder="0" applyAlignment="0" applyProtection="0">
      <alignment vertical="center"/>
    </xf>
    <xf numFmtId="0" fontId="14" fillId="35" borderId="0" applyNumberFormat="0" applyBorder="0" applyAlignment="0" applyProtection="0">
      <alignment vertical="center"/>
    </xf>
    <xf numFmtId="0" fontId="80"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80"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80"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80"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80"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80"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80"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80"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80"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80"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80"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80" fillId="33" borderId="0" applyNumberFormat="0" applyBorder="0" applyAlignment="0" applyProtection="0">
      <alignment vertical="center"/>
    </xf>
    <xf numFmtId="0" fontId="40" fillId="45" borderId="0" applyNumberFormat="0" applyBorder="0" applyAlignment="0" applyProtection="0">
      <alignment vertical="center"/>
    </xf>
    <xf numFmtId="0" fontId="40" fillId="45" borderId="0" applyNumberFormat="0" applyBorder="0" applyAlignment="0" applyProtection="0">
      <alignment vertical="center"/>
    </xf>
    <xf numFmtId="0" fontId="81" fillId="14" borderId="0" applyNumberFormat="0" applyBorder="0" applyAlignment="0" applyProtection="0">
      <alignment vertical="center"/>
    </xf>
    <xf numFmtId="0" fontId="40" fillId="42" borderId="0" applyNumberFormat="0" applyBorder="0" applyAlignment="0" applyProtection="0">
      <alignment vertical="center"/>
    </xf>
    <xf numFmtId="0" fontId="40" fillId="42" borderId="0" applyNumberFormat="0" applyBorder="0" applyAlignment="0" applyProtection="0">
      <alignment vertical="center"/>
    </xf>
    <xf numFmtId="0" fontId="81" fillId="18" borderId="0" applyNumberFormat="0" applyBorder="0" applyAlignment="0" applyProtection="0">
      <alignment vertical="center"/>
    </xf>
    <xf numFmtId="0" fontId="40" fillId="43" borderId="0" applyNumberFormat="0" applyBorder="0" applyAlignment="0" applyProtection="0">
      <alignment vertical="center"/>
    </xf>
    <xf numFmtId="0" fontId="40" fillId="43" borderId="0" applyNumberFormat="0" applyBorder="0" applyAlignment="0" applyProtection="0">
      <alignment vertical="center"/>
    </xf>
    <xf numFmtId="0" fontId="81" fillId="22" borderId="0" applyNumberFormat="0" applyBorder="0" applyAlignment="0" applyProtection="0">
      <alignment vertical="center"/>
    </xf>
    <xf numFmtId="0" fontId="40" fillId="46" borderId="0" applyNumberFormat="0" applyBorder="0" applyAlignment="0" applyProtection="0">
      <alignment vertical="center"/>
    </xf>
    <xf numFmtId="0" fontId="40" fillId="46" borderId="0" applyNumberFormat="0" applyBorder="0" applyAlignment="0" applyProtection="0">
      <alignment vertical="center"/>
    </xf>
    <xf numFmtId="0" fontId="81" fillId="26" borderId="0" applyNumberFormat="0" applyBorder="0" applyAlignment="0" applyProtection="0">
      <alignment vertical="center"/>
    </xf>
    <xf numFmtId="0" fontId="40" fillId="47" borderId="0" applyNumberFormat="0" applyBorder="0" applyAlignment="0" applyProtection="0">
      <alignment vertical="center"/>
    </xf>
    <xf numFmtId="0" fontId="40" fillId="47" borderId="0" applyNumberFormat="0" applyBorder="0" applyAlignment="0" applyProtection="0">
      <alignment vertical="center"/>
    </xf>
    <xf numFmtId="0" fontId="81" fillId="30" borderId="0" applyNumberFormat="0" applyBorder="0" applyAlignment="0" applyProtection="0">
      <alignment vertical="center"/>
    </xf>
    <xf numFmtId="0" fontId="40" fillId="48" borderId="0" applyNumberFormat="0" applyBorder="0" applyAlignment="0" applyProtection="0">
      <alignment vertical="center"/>
    </xf>
    <xf numFmtId="0" fontId="40" fillId="48" borderId="0" applyNumberFormat="0" applyBorder="0" applyAlignment="0" applyProtection="0">
      <alignment vertical="center"/>
    </xf>
    <xf numFmtId="0" fontId="81" fillId="34" borderId="0" applyNumberFormat="0" applyBorder="0" applyAlignment="0" applyProtection="0">
      <alignment vertical="center"/>
    </xf>
    <xf numFmtId="43" fontId="41" fillId="0" borderId="0" applyFont="0" applyFill="0" applyBorder="0" applyAlignment="0" applyProtection="0"/>
    <xf numFmtId="3" fontId="41" fillId="0" borderId="0" applyFont="0" applyFill="0" applyBorder="0" applyAlignment="0" applyProtection="0"/>
    <xf numFmtId="42" fontId="24" fillId="0" borderId="0" applyFont="0" applyFill="0" applyBorder="0" applyAlignment="0" applyProtection="0"/>
    <xf numFmtId="44" fontId="24" fillId="0" borderId="0" applyFont="0" applyFill="0" applyBorder="0" applyAlignment="0" applyProtection="0"/>
    <xf numFmtId="5" fontId="41" fillId="0" borderId="0" applyFont="0" applyFill="0" applyBorder="0" applyAlignment="0" applyProtection="0"/>
    <xf numFmtId="14" fontId="41" fillId="0" borderId="0" applyFont="0" applyFill="0" applyBorder="0" applyAlignment="0" applyProtection="0"/>
    <xf numFmtId="2" fontId="41" fillId="0" borderId="0" applyFont="0" applyFill="0" applyBorder="0" applyAlignment="0" applyProtection="0"/>
    <xf numFmtId="185" fontId="21" fillId="0" borderId="1" applyNumberFormat="0" applyFill="0" applyBorder="0" applyProtection="0">
      <alignment horizontal="left"/>
    </xf>
    <xf numFmtId="0" fontId="42" fillId="0" borderId="0" applyNumberFormat="0" applyFont="0" applyFill="0" applyAlignment="0" applyProtection="0"/>
    <xf numFmtId="0" fontId="43" fillId="0" borderId="0" applyNumberFormat="0" applyFont="0" applyFill="0" applyAlignment="0" applyProtection="0"/>
    <xf numFmtId="0" fontId="24" fillId="0" borderId="0"/>
    <xf numFmtId="10" fontId="41" fillId="0" borderId="0" applyFont="0" applyFill="0" applyBorder="0" applyAlignment="0" applyProtection="0"/>
    <xf numFmtId="185" fontId="44" fillId="0" borderId="1" applyNumberFormat="0" applyFill="0" applyBorder="0" applyProtection="0">
      <alignment horizontal="left"/>
    </xf>
    <xf numFmtId="185" fontId="44" fillId="0" borderId="1" applyNumberFormat="0" applyFill="0" applyBorder="0" applyProtection="0">
      <alignment horizontal="right"/>
    </xf>
    <xf numFmtId="0" fontId="41" fillId="0" borderId="25" applyNumberFormat="0" applyFont="0" applyBorder="0" applyAlignment="0" applyProtection="0"/>
    <xf numFmtId="185" fontId="20" fillId="0" borderId="0" applyNumberFormat="0" applyFill="0" applyBorder="0" applyAlignment="0" applyProtection="0">
      <alignment horizontal="left"/>
    </xf>
    <xf numFmtId="0" fontId="7" fillId="0" borderId="0"/>
    <xf numFmtId="0" fontId="7" fillId="0" borderId="0"/>
    <xf numFmtId="0" fontId="80" fillId="0" borderId="0">
      <alignment vertical="center"/>
    </xf>
    <xf numFmtId="0" fontId="7" fillId="0" borderId="0"/>
    <xf numFmtId="0" fontId="80" fillId="0" borderId="0">
      <alignment vertical="center"/>
    </xf>
    <xf numFmtId="0" fontId="80" fillId="0" borderId="0">
      <alignment vertical="center"/>
    </xf>
    <xf numFmtId="0" fontId="7" fillId="0" borderId="0"/>
    <xf numFmtId="0" fontId="7" fillId="0" borderId="0"/>
    <xf numFmtId="0" fontId="7" fillId="0" borderId="0"/>
    <xf numFmtId="0" fontId="7" fillId="0" borderId="0"/>
    <xf numFmtId="0" fontId="80" fillId="0" borderId="0">
      <alignment vertical="center"/>
    </xf>
    <xf numFmtId="0" fontId="31" fillId="0" borderId="0"/>
    <xf numFmtId="0" fontId="7" fillId="0" borderId="0">
      <alignment vertical="center"/>
    </xf>
    <xf numFmtId="0" fontId="7" fillId="0" borderId="0"/>
    <xf numFmtId="0" fontId="12" fillId="0" borderId="0"/>
    <xf numFmtId="0" fontId="7"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80"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0"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14" fillId="0" borderId="0">
      <alignment vertical="center"/>
    </xf>
    <xf numFmtId="0" fontId="14"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7" fillId="0" borderId="0"/>
    <xf numFmtId="0" fontId="7"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7" fillId="0" borderId="0"/>
    <xf numFmtId="0" fontId="7"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7" fillId="0" borderId="0">
      <alignment vertical="center"/>
    </xf>
    <xf numFmtId="0" fontId="80" fillId="0" borderId="0">
      <alignment vertical="center"/>
    </xf>
    <xf numFmtId="0" fontId="80" fillId="0" borderId="0">
      <alignment vertical="center"/>
    </xf>
    <xf numFmtId="0" fontId="12" fillId="0" borderId="0"/>
    <xf numFmtId="0" fontId="80" fillId="0" borderId="0">
      <alignment vertical="center"/>
    </xf>
    <xf numFmtId="0" fontId="80" fillId="0" borderId="0">
      <alignment vertical="center"/>
    </xf>
    <xf numFmtId="0" fontId="7" fillId="0" borderId="0"/>
    <xf numFmtId="0" fontId="7" fillId="0" borderId="0"/>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80" fillId="0" borderId="0">
      <alignment vertical="center"/>
    </xf>
    <xf numFmtId="0" fontId="13" fillId="0" borderId="0"/>
    <xf numFmtId="0" fontId="80" fillId="0" borderId="0">
      <alignment vertical="center"/>
    </xf>
    <xf numFmtId="0" fontId="80" fillId="0" borderId="0">
      <alignment vertical="center"/>
    </xf>
    <xf numFmtId="0" fontId="80" fillId="0" borderId="0">
      <alignment vertical="center"/>
    </xf>
    <xf numFmtId="0" fontId="7" fillId="0" borderId="0"/>
    <xf numFmtId="0" fontId="7" fillId="0" borderId="0"/>
    <xf numFmtId="0" fontId="12" fillId="0" borderId="0"/>
    <xf numFmtId="0" fontId="12" fillId="0" borderId="0"/>
    <xf numFmtId="0" fontId="80" fillId="0" borderId="0">
      <alignment vertical="center"/>
    </xf>
    <xf numFmtId="0" fontId="12" fillId="0" borderId="0"/>
    <xf numFmtId="0" fontId="14" fillId="0" borderId="0">
      <alignment vertical="center"/>
    </xf>
    <xf numFmtId="0" fontId="80" fillId="0" borderId="0">
      <alignment vertical="center"/>
    </xf>
    <xf numFmtId="0" fontId="12" fillId="0" borderId="0"/>
    <xf numFmtId="0" fontId="12" fillId="0" borderId="0"/>
    <xf numFmtId="0" fontId="12" fillId="0" borderId="0"/>
    <xf numFmtId="0" fontId="12" fillId="0" borderId="0"/>
    <xf numFmtId="0" fontId="12" fillId="0" borderId="0"/>
    <xf numFmtId="0" fontId="80" fillId="0" borderId="0">
      <alignment vertical="center"/>
    </xf>
    <xf numFmtId="0" fontId="7" fillId="0" borderId="0"/>
    <xf numFmtId="0" fontId="7" fillId="0" borderId="0"/>
    <xf numFmtId="0" fontId="80" fillId="0" borderId="0">
      <alignment vertical="center"/>
    </xf>
    <xf numFmtId="0" fontId="12" fillId="0" borderId="0"/>
    <xf numFmtId="0" fontId="12" fillId="0" borderId="0"/>
    <xf numFmtId="0" fontId="12" fillId="0" borderId="0"/>
    <xf numFmtId="0" fontId="12" fillId="0" borderId="0"/>
    <xf numFmtId="0" fontId="12" fillId="0" borderId="0"/>
    <xf numFmtId="0" fontId="80" fillId="0" borderId="0">
      <alignment vertical="center"/>
    </xf>
    <xf numFmtId="0" fontId="80" fillId="0" borderId="0">
      <alignment vertical="center"/>
    </xf>
    <xf numFmtId="0" fontId="80"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80" fillId="0" borderId="0">
      <alignment vertical="center"/>
    </xf>
    <xf numFmtId="0" fontId="80" fillId="0" borderId="0">
      <alignment vertical="center"/>
    </xf>
    <xf numFmtId="0" fontId="14" fillId="0" borderId="0">
      <alignment vertical="center"/>
    </xf>
    <xf numFmtId="0" fontId="12" fillId="0" borderId="0"/>
    <xf numFmtId="0" fontId="80" fillId="0" borderId="0">
      <alignment vertical="center"/>
    </xf>
    <xf numFmtId="0" fontId="3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xf numFmtId="41" fontId="13" fillId="0" borderId="0" applyFont="0" applyFill="0" applyBorder="0" applyAlignment="0" applyProtection="0"/>
    <xf numFmtId="0" fontId="82" fillId="0" borderId="0" applyNumberFormat="0" applyFill="0" applyBorder="0" applyAlignment="0" applyProtection="0">
      <alignment vertical="center"/>
    </xf>
    <xf numFmtId="0" fontId="45" fillId="49" borderId="0" applyNumberFormat="0" applyBorder="0" applyAlignment="0" applyProtection="0">
      <alignment vertical="center"/>
    </xf>
    <xf numFmtId="0" fontId="45" fillId="49" borderId="0" applyNumberFormat="0" applyBorder="0" applyAlignment="0" applyProtection="0">
      <alignment vertical="center"/>
    </xf>
    <xf numFmtId="0" fontId="83" fillId="6" borderId="0" applyNumberFormat="0" applyBorder="0" applyAlignment="0" applyProtection="0">
      <alignment vertical="center"/>
    </xf>
    <xf numFmtId="0" fontId="46" fillId="0" borderId="26" applyNumberFormat="0" applyFill="0" applyAlignment="0" applyProtection="0">
      <alignment vertical="center"/>
    </xf>
    <xf numFmtId="0" fontId="46" fillId="0" borderId="26" applyNumberFormat="0" applyFill="0" applyAlignment="0" applyProtection="0">
      <alignment vertical="center"/>
    </xf>
    <xf numFmtId="0" fontId="84" fillId="0" borderId="24" applyNumberFormat="0" applyFill="0" applyAlignment="0" applyProtection="0">
      <alignment vertical="center"/>
    </xf>
    <xf numFmtId="0" fontId="47" fillId="37" borderId="0" applyNumberFormat="0" applyBorder="0" applyAlignment="0" applyProtection="0">
      <alignment vertical="center"/>
    </xf>
    <xf numFmtId="0" fontId="47" fillId="37" borderId="0" applyNumberFormat="0" applyBorder="0" applyAlignment="0" applyProtection="0">
      <alignment vertical="center"/>
    </xf>
    <xf numFmtId="0" fontId="85" fillId="4" borderId="0" applyNumberFormat="0" applyBorder="0" applyAlignment="0" applyProtection="0">
      <alignment vertical="center"/>
    </xf>
    <xf numFmtId="0" fontId="47" fillId="37" borderId="0" applyNumberFormat="0" applyBorder="0" applyAlignment="0" applyProtection="0">
      <alignment vertical="center"/>
    </xf>
    <xf numFmtId="0" fontId="48" fillId="50" borderId="27" applyNumberFormat="0" applyAlignment="0" applyProtection="0">
      <alignment vertical="center"/>
    </xf>
    <xf numFmtId="0" fontId="48" fillId="50" borderId="27" applyNumberFormat="0" applyAlignment="0" applyProtection="0">
      <alignment vertical="center"/>
    </xf>
    <xf numFmtId="0" fontId="86" fillId="8" borderId="19" applyNumberFormat="0" applyAlignment="0" applyProtection="0">
      <alignment vertical="center"/>
    </xf>
    <xf numFmtId="6" fontId="31" fillId="0" borderId="0" applyFont="0" applyFill="0" applyBorder="0" applyAlignment="0" applyProtection="0"/>
    <xf numFmtId="6" fontId="31" fillId="0" borderId="0" applyFont="0" applyFill="0" applyBorder="0" applyAlignment="0" applyProtection="0"/>
    <xf numFmtId="0" fontId="49" fillId="0" borderId="28" applyNumberFormat="0" applyFill="0" applyAlignment="0" applyProtection="0">
      <alignment vertical="center"/>
    </xf>
    <xf numFmtId="0" fontId="49" fillId="0" borderId="28" applyNumberFormat="0" applyFill="0" applyAlignment="0" applyProtection="0">
      <alignment vertical="center"/>
    </xf>
    <xf numFmtId="0" fontId="87"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8" fillId="0" borderId="0" applyNumberFormat="0" applyFill="0" applyBorder="0" applyAlignment="0" applyProtection="0">
      <alignment vertical="top"/>
      <protection locked="0"/>
    </xf>
    <xf numFmtId="0" fontId="71" fillId="0" borderId="0" applyNumberFormat="0" applyFill="0" applyBorder="0" applyAlignment="0" applyProtection="0">
      <alignment vertical="top"/>
      <protection locked="0"/>
    </xf>
    <xf numFmtId="0" fontId="8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8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90" fillId="0" borderId="0" applyNumberFormat="0" applyFill="0" applyBorder="0" applyAlignment="0" applyProtection="0">
      <alignment vertical="center"/>
    </xf>
    <xf numFmtId="0" fontId="40" fillId="52" borderId="0" applyNumberFormat="0" applyBorder="0" applyAlignment="0" applyProtection="0">
      <alignment vertical="center"/>
    </xf>
    <xf numFmtId="0" fontId="40" fillId="52" borderId="0" applyNumberFormat="0" applyBorder="0" applyAlignment="0" applyProtection="0">
      <alignment vertical="center"/>
    </xf>
    <xf numFmtId="0" fontId="81" fillId="11" borderId="0" applyNumberFormat="0" applyBorder="0" applyAlignment="0" applyProtection="0">
      <alignment vertical="center"/>
    </xf>
    <xf numFmtId="0" fontId="40" fillId="53" borderId="0" applyNumberFormat="0" applyBorder="0" applyAlignment="0" applyProtection="0">
      <alignment vertical="center"/>
    </xf>
    <xf numFmtId="0" fontId="40" fillId="53" borderId="0" applyNumberFormat="0" applyBorder="0" applyAlignment="0" applyProtection="0">
      <alignment vertical="center"/>
    </xf>
    <xf numFmtId="0" fontId="81" fillId="15" borderId="0" applyNumberFormat="0" applyBorder="0" applyAlignment="0" applyProtection="0">
      <alignment vertical="center"/>
    </xf>
    <xf numFmtId="0" fontId="40" fillId="54" borderId="0" applyNumberFormat="0" applyBorder="0" applyAlignment="0" applyProtection="0">
      <alignment vertical="center"/>
    </xf>
    <xf numFmtId="0" fontId="40" fillId="54" borderId="0" applyNumberFormat="0" applyBorder="0" applyAlignment="0" applyProtection="0">
      <alignment vertical="center"/>
    </xf>
    <xf numFmtId="0" fontId="81" fillId="19" borderId="0" applyNumberFormat="0" applyBorder="0" applyAlignment="0" applyProtection="0">
      <alignment vertical="center"/>
    </xf>
    <xf numFmtId="0" fontId="40" fillId="46" borderId="0" applyNumberFormat="0" applyBorder="0" applyAlignment="0" applyProtection="0">
      <alignment vertical="center"/>
    </xf>
    <xf numFmtId="0" fontId="40" fillId="46" borderId="0" applyNumberFormat="0" applyBorder="0" applyAlignment="0" applyProtection="0">
      <alignment vertical="center"/>
    </xf>
    <xf numFmtId="0" fontId="81" fillId="23" borderId="0" applyNumberFormat="0" applyBorder="0" applyAlignment="0" applyProtection="0">
      <alignment vertical="center"/>
    </xf>
    <xf numFmtId="0" fontId="40" fillId="47" borderId="0" applyNumberFormat="0" applyBorder="0" applyAlignment="0" applyProtection="0">
      <alignment vertical="center"/>
    </xf>
    <xf numFmtId="0" fontId="40" fillId="47" borderId="0" applyNumberFormat="0" applyBorder="0" applyAlignment="0" applyProtection="0">
      <alignment vertical="center"/>
    </xf>
    <xf numFmtId="0" fontId="81" fillId="27" borderId="0" applyNumberFormat="0" applyBorder="0" applyAlignment="0" applyProtection="0">
      <alignment vertical="center"/>
    </xf>
    <xf numFmtId="0" fontId="40" fillId="55" borderId="0" applyNumberFormat="0" applyBorder="0" applyAlignment="0" applyProtection="0">
      <alignment vertical="center"/>
    </xf>
    <xf numFmtId="0" fontId="40" fillId="55" borderId="0" applyNumberFormat="0" applyBorder="0" applyAlignment="0" applyProtection="0">
      <alignment vertical="center"/>
    </xf>
    <xf numFmtId="0" fontId="81" fillId="31" borderId="0" applyNumberFormat="0" applyBorder="0" applyAlignment="0" applyProtection="0">
      <alignment vertical="center"/>
    </xf>
    <xf numFmtId="0" fontId="51" fillId="0" borderId="0" applyNumberFormat="0" applyFill="0" applyBorder="0" applyAlignment="0" applyProtection="0">
      <alignment vertical="center"/>
    </xf>
    <xf numFmtId="0" fontId="52" fillId="0" borderId="30" applyNumberFormat="0" applyFill="0" applyAlignment="0" applyProtection="0">
      <alignment vertical="center"/>
    </xf>
    <xf numFmtId="0" fontId="52" fillId="0" borderId="30" applyNumberFormat="0" applyFill="0" applyAlignment="0" applyProtection="0">
      <alignment vertical="center"/>
    </xf>
    <xf numFmtId="0" fontId="91" fillId="0" borderId="16" applyNumberFormat="0" applyFill="0" applyAlignment="0" applyProtection="0">
      <alignment vertical="center"/>
    </xf>
    <xf numFmtId="0" fontId="53" fillId="0" borderId="31" applyNumberFormat="0" applyFill="0" applyAlignment="0" applyProtection="0">
      <alignment vertical="center"/>
    </xf>
    <xf numFmtId="0" fontId="53" fillId="0" borderId="31" applyNumberFormat="0" applyFill="0" applyAlignment="0" applyProtection="0">
      <alignment vertical="center"/>
    </xf>
    <xf numFmtId="0" fontId="92" fillId="0" borderId="17" applyNumberFormat="0" applyFill="0" applyAlignment="0" applyProtection="0">
      <alignment vertical="center"/>
    </xf>
    <xf numFmtId="0" fontId="54" fillId="0" borderId="32" applyNumberFormat="0" applyFill="0" applyAlignment="0" applyProtection="0">
      <alignment vertical="center"/>
    </xf>
    <xf numFmtId="0" fontId="54" fillId="0" borderId="32" applyNumberFormat="0" applyFill="0" applyAlignment="0" applyProtection="0">
      <alignment vertical="center"/>
    </xf>
    <xf numFmtId="0" fontId="93" fillId="0" borderId="18" applyNumberFormat="0" applyFill="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55" fillId="40" borderId="27" applyNumberFormat="0" applyAlignment="0" applyProtection="0">
      <alignment vertical="center"/>
    </xf>
    <xf numFmtId="0" fontId="55" fillId="40" borderId="27" applyNumberFormat="0" applyAlignment="0" applyProtection="0">
      <alignment vertical="center"/>
    </xf>
    <xf numFmtId="0" fontId="95" fillId="7" borderId="19" applyNumberFormat="0" applyAlignment="0" applyProtection="0">
      <alignment vertical="center"/>
    </xf>
    <xf numFmtId="0" fontId="56" fillId="50" borderId="33" applyNumberFormat="0" applyAlignment="0" applyProtection="0">
      <alignment vertical="center"/>
    </xf>
    <xf numFmtId="0" fontId="56" fillId="50" borderId="33" applyNumberFormat="0" applyAlignment="0" applyProtection="0">
      <alignment vertical="center"/>
    </xf>
    <xf numFmtId="0" fontId="96" fillId="8" borderId="20" applyNumberFormat="0" applyAlignment="0" applyProtection="0">
      <alignment vertical="center"/>
    </xf>
    <xf numFmtId="0" fontId="57" fillId="56" borderId="34" applyNumberFormat="0" applyAlignment="0" applyProtection="0">
      <alignment vertical="center"/>
    </xf>
    <xf numFmtId="0" fontId="57" fillId="56" borderId="34" applyNumberFormat="0" applyAlignment="0" applyProtection="0">
      <alignment vertical="center"/>
    </xf>
    <xf numFmtId="0" fontId="97" fillId="9" borderId="22" applyNumberFormat="0" applyAlignment="0" applyProtection="0">
      <alignment vertical="center"/>
    </xf>
    <xf numFmtId="0" fontId="58" fillId="36" borderId="0" applyNumberFormat="0" applyBorder="0" applyAlignment="0" applyProtection="0">
      <alignment vertical="center"/>
    </xf>
    <xf numFmtId="0" fontId="58" fillId="36" borderId="0" applyNumberFormat="0" applyBorder="0" applyAlignment="0" applyProtection="0">
      <alignment vertical="center"/>
    </xf>
    <xf numFmtId="0" fontId="98" fillId="5" borderId="0" applyNumberFormat="0" applyBorder="0" applyAlignment="0" applyProtection="0">
      <alignment vertical="center"/>
    </xf>
    <xf numFmtId="0" fontId="58" fillId="36" borderId="0" applyNumberFormat="0" applyBorder="0" applyAlignment="0" applyProtection="0">
      <alignment vertical="center"/>
    </xf>
    <xf numFmtId="0" fontId="59" fillId="0" borderId="0" applyNumberFormat="0" applyFill="0" applyBorder="0" applyAlignment="0" applyProtection="0">
      <alignment vertical="center"/>
    </xf>
    <xf numFmtId="0" fontId="59"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 fillId="0" borderId="0" applyFont="0" applyFill="0" applyBorder="0" applyAlignment="0" applyProtection="0">
      <alignment vertical="center"/>
    </xf>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xf numFmtId="0" fontId="107" fillId="0" borderId="0" applyNumberFormat="0" applyFill="0" applyBorder="0" applyAlignment="0" applyProtection="0"/>
    <xf numFmtId="0" fontId="80"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40" fillId="67" borderId="0" applyNumberFormat="0" applyBorder="0" applyAlignment="0" applyProtection="0">
      <alignment vertical="center"/>
    </xf>
    <xf numFmtId="0" fontId="40" fillId="64" borderId="0" applyNumberFormat="0" applyBorder="0" applyAlignment="0" applyProtection="0">
      <alignment vertical="center"/>
    </xf>
    <xf numFmtId="0" fontId="40" fillId="65" borderId="0" applyNumberFormat="0" applyBorder="0" applyAlignment="0" applyProtection="0">
      <alignment vertical="center"/>
    </xf>
    <xf numFmtId="0" fontId="40" fillId="68" borderId="0" applyNumberFormat="0" applyBorder="0" applyAlignment="0" applyProtection="0">
      <alignment vertical="center"/>
    </xf>
    <xf numFmtId="0" fontId="40" fillId="69" borderId="0" applyNumberFormat="0" applyBorder="0" applyAlignment="0" applyProtection="0">
      <alignment vertical="center"/>
    </xf>
    <xf numFmtId="0" fontId="40" fillId="70" borderId="0" applyNumberFormat="0" applyBorder="0" applyAlignment="0" applyProtection="0">
      <alignment vertical="center"/>
    </xf>
    <xf numFmtId="5" fontId="41" fillId="0" borderId="0" applyFont="0" applyFill="0" applyBorder="0" applyAlignment="0" applyProtection="0"/>
    <xf numFmtId="0" fontId="7" fillId="0" borderId="0"/>
    <xf numFmtId="0" fontId="7" fillId="0" borderId="0">
      <alignment vertical="center"/>
    </xf>
    <xf numFmtId="0" fontId="63" fillId="0" borderId="0"/>
    <xf numFmtId="0" fontId="7" fillId="0" borderId="0"/>
    <xf numFmtId="0" fontId="80" fillId="0" borderId="0">
      <alignment vertical="center"/>
    </xf>
    <xf numFmtId="0" fontId="14" fillId="0" borderId="0">
      <alignment vertical="center"/>
    </xf>
    <xf numFmtId="0" fontId="7" fillId="0" borderId="0"/>
    <xf numFmtId="0" fontId="14" fillId="0" borderId="0">
      <alignment vertical="center"/>
    </xf>
    <xf numFmtId="0" fontId="80" fillId="0" borderId="0">
      <alignment vertical="center"/>
    </xf>
    <xf numFmtId="0" fontId="14" fillId="0" borderId="0">
      <alignment vertical="center"/>
    </xf>
    <xf numFmtId="0" fontId="80" fillId="0" borderId="0">
      <alignment vertical="center"/>
    </xf>
    <xf numFmtId="0" fontId="7" fillId="0" borderId="0">
      <alignment vertical="center"/>
    </xf>
    <xf numFmtId="0" fontId="80" fillId="0" borderId="0">
      <alignment vertical="center"/>
    </xf>
    <xf numFmtId="0" fontId="80" fillId="0" borderId="0">
      <alignment vertical="center"/>
    </xf>
    <xf numFmtId="0" fontId="14" fillId="0" borderId="0">
      <alignment vertical="center"/>
    </xf>
    <xf numFmtId="0" fontId="80" fillId="0" borderId="0">
      <alignment vertical="center"/>
    </xf>
    <xf numFmtId="0" fontId="14" fillId="0" borderId="0">
      <alignment vertical="center"/>
    </xf>
    <xf numFmtId="0" fontId="80" fillId="0" borderId="0">
      <alignment vertical="center"/>
    </xf>
    <xf numFmtId="0" fontId="80" fillId="0" borderId="0">
      <alignment vertical="center"/>
    </xf>
    <xf numFmtId="0" fontId="14" fillId="0" borderId="0">
      <alignment vertical="center"/>
    </xf>
    <xf numFmtId="0" fontId="80" fillId="0" borderId="0">
      <alignment vertical="center"/>
    </xf>
    <xf numFmtId="0" fontId="14" fillId="0" borderId="0">
      <alignment vertical="center"/>
    </xf>
    <xf numFmtId="0" fontId="12" fillId="0" borderId="0"/>
    <xf numFmtId="0" fontId="12" fillId="0" borderId="0"/>
    <xf numFmtId="0" fontId="80" fillId="0" borderId="0">
      <alignment vertical="center"/>
    </xf>
    <xf numFmtId="0" fontId="14" fillId="0" borderId="0">
      <alignment vertical="center"/>
    </xf>
    <xf numFmtId="0" fontId="12" fillId="0" borderId="0"/>
    <xf numFmtId="0" fontId="80" fillId="0" borderId="0">
      <alignment vertical="center"/>
    </xf>
    <xf numFmtId="0" fontId="14" fillId="0" borderId="0">
      <alignment vertical="center"/>
    </xf>
    <xf numFmtId="0" fontId="12" fillId="0" borderId="0"/>
    <xf numFmtId="0" fontId="12" fillId="0" borderId="0"/>
    <xf numFmtId="0" fontId="80" fillId="0" borderId="0">
      <alignment vertical="center"/>
    </xf>
    <xf numFmtId="0" fontId="14" fillId="0" borderId="0">
      <alignment vertical="center"/>
    </xf>
    <xf numFmtId="0" fontId="12" fillId="0" borderId="0"/>
    <xf numFmtId="0" fontId="12" fillId="0" borderId="0"/>
    <xf numFmtId="0" fontId="80" fillId="0" borderId="0">
      <alignment vertical="center"/>
    </xf>
    <xf numFmtId="0" fontId="80" fillId="0" borderId="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3" fillId="0" borderId="0" applyFont="0" applyFill="0" applyBorder="0" applyAlignment="0" applyProtection="0"/>
    <xf numFmtId="41" fontId="7" fillId="0" borderId="0" applyFont="0" applyFill="0" applyBorder="0" applyAlignment="0" applyProtection="0">
      <alignment vertical="center"/>
    </xf>
    <xf numFmtId="0" fontId="45" fillId="71" borderId="0" applyNumberFormat="0" applyBorder="0" applyAlignment="0" applyProtection="0">
      <alignment vertical="center"/>
    </xf>
    <xf numFmtId="0" fontId="47" fillId="59" borderId="0" applyNumberFormat="0" applyBorder="0" applyAlignment="0" applyProtection="0">
      <alignment vertical="center"/>
    </xf>
    <xf numFmtId="0" fontId="108" fillId="37" borderId="0" applyNumberFormat="0" applyBorder="0" applyAlignment="0" applyProtection="0">
      <alignment vertical="center"/>
    </xf>
    <xf numFmtId="0" fontId="48" fillId="72" borderId="27" applyNumberFormat="0" applyAlignment="0" applyProtection="0">
      <alignment vertical="center"/>
    </xf>
    <xf numFmtId="6" fontId="31" fillId="0" borderId="0" applyFont="0" applyFill="0" applyBorder="0" applyAlignment="0" applyProtection="0"/>
    <xf numFmtId="0" fontId="7" fillId="73" borderId="29" applyNumberFormat="0" applyFont="0" applyAlignment="0" applyProtection="0">
      <alignment vertical="center"/>
    </xf>
    <xf numFmtId="0" fontId="110" fillId="0" borderId="0" applyNumberFormat="0" applyFill="0" applyBorder="0" applyAlignment="0" applyProtection="0"/>
    <xf numFmtId="0" fontId="110" fillId="0" borderId="0" applyNumberFormat="0" applyFill="0" applyBorder="0" applyAlignment="0" applyProtection="0"/>
    <xf numFmtId="0" fontId="88" fillId="0" borderId="0" applyNumberFormat="0" applyFill="0" applyBorder="0" applyAlignment="0" applyProtection="0">
      <alignment vertical="top"/>
      <protection locked="0"/>
    </xf>
    <xf numFmtId="0" fontId="40" fillId="74" borderId="0" applyNumberFormat="0" applyBorder="0" applyAlignment="0" applyProtection="0">
      <alignment vertical="center"/>
    </xf>
    <xf numFmtId="0" fontId="40" fillId="75" borderId="0" applyNumberFormat="0" applyBorder="0" applyAlignment="0" applyProtection="0">
      <alignment vertical="center"/>
    </xf>
    <xf numFmtId="0" fontId="40" fillId="76" borderId="0" applyNumberFormat="0" applyBorder="0" applyAlignment="0" applyProtection="0">
      <alignment vertical="center"/>
    </xf>
    <xf numFmtId="0" fontId="40" fillId="68" borderId="0" applyNumberFormat="0" applyBorder="0" applyAlignment="0" applyProtection="0">
      <alignment vertical="center"/>
    </xf>
    <xf numFmtId="0" fontId="40" fillId="69" borderId="0" applyNumberFormat="0" applyBorder="0" applyAlignment="0" applyProtection="0">
      <alignment vertical="center"/>
    </xf>
    <xf numFmtId="0" fontId="40" fillId="77" borderId="0" applyNumberFormat="0" applyBorder="0" applyAlignment="0" applyProtection="0">
      <alignment vertical="center"/>
    </xf>
    <xf numFmtId="0" fontId="55" fillId="62" borderId="27" applyNumberFormat="0" applyAlignment="0" applyProtection="0">
      <alignment vertical="center"/>
    </xf>
    <xf numFmtId="0" fontId="56" fillId="72" borderId="33" applyNumberFormat="0" applyAlignment="0" applyProtection="0">
      <alignment vertical="center"/>
    </xf>
    <xf numFmtId="0" fontId="57" fillId="78" borderId="34" applyNumberFormat="0" applyAlignment="0" applyProtection="0">
      <alignment vertical="center"/>
    </xf>
    <xf numFmtId="0" fontId="58" fillId="58" borderId="0" applyNumberFormat="0" applyBorder="0" applyAlignment="0" applyProtection="0">
      <alignment vertical="center"/>
    </xf>
    <xf numFmtId="0" fontId="109" fillId="36" borderId="0" applyNumberFormat="0" applyBorder="0" applyAlignment="0" applyProtection="0">
      <alignment vertical="center"/>
    </xf>
    <xf numFmtId="5" fontId="4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3" fillId="0" borderId="0" applyFont="0" applyFill="0" applyBorder="0" applyAlignment="0" applyProtection="0"/>
    <xf numFmtId="41" fontId="7" fillId="0" borderId="0" applyFont="0" applyFill="0" applyBorder="0" applyAlignment="0" applyProtection="0">
      <alignment vertical="center"/>
    </xf>
    <xf numFmtId="6" fontId="31" fillId="0" borderId="0" applyFont="0" applyFill="0" applyBorder="0" applyAlignment="0" applyProtection="0"/>
    <xf numFmtId="5" fontId="4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3" fillId="0" borderId="0" applyFont="0" applyFill="0" applyBorder="0" applyAlignment="0" applyProtection="0"/>
    <xf numFmtId="41" fontId="7" fillId="0" borderId="0" applyFont="0" applyFill="0" applyBorder="0" applyAlignment="0" applyProtection="0">
      <alignment vertical="center"/>
    </xf>
    <xf numFmtId="6" fontId="31" fillId="0" borderId="0" applyFont="0" applyFill="0" applyBorder="0" applyAlignment="0" applyProtection="0"/>
    <xf numFmtId="5" fontId="4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63" fillId="0" borderId="0" applyFont="0" applyFill="0" applyBorder="0" applyAlignment="0" applyProtection="0"/>
    <xf numFmtId="41" fontId="7" fillId="0" borderId="0" applyFont="0" applyFill="0" applyBorder="0" applyAlignment="0" applyProtection="0">
      <alignment vertical="center"/>
    </xf>
    <xf numFmtId="6" fontId="31"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41"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41"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5" fontId="41" fillId="0" borderId="0" applyFont="0" applyFill="0" applyBorder="0" applyAlignment="0" applyProtection="0"/>
    <xf numFmtId="0" fontId="14" fillId="35" borderId="0" applyNumberFormat="0" applyBorder="0" applyAlignment="0" applyProtection="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xf numFmtId="6" fontId="31"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cellStyleXfs>
  <cellXfs count="1728">
    <xf numFmtId="0" fontId="0" fillId="0" borderId="0" xfId="0"/>
    <xf numFmtId="0" fontId="8" fillId="0" borderId="0" xfId="1" applyFont="1" applyFill="1" applyBorder="1" applyAlignment="1">
      <alignment vertical="center"/>
    </xf>
    <xf numFmtId="176" fontId="8" fillId="0" borderId="0" xfId="1" applyNumberFormat="1" applyFont="1" applyFill="1" applyAlignment="1">
      <alignment vertical="center"/>
    </xf>
    <xf numFmtId="38" fontId="8" fillId="0" borderId="0" xfId="1" applyNumberFormat="1" applyFont="1" applyFill="1" applyAlignment="1">
      <alignment vertical="center"/>
    </xf>
    <xf numFmtId="0" fontId="8" fillId="0" borderId="0" xfId="1" applyFont="1" applyFill="1" applyAlignment="1">
      <alignment vertical="center" wrapText="1"/>
    </xf>
    <xf numFmtId="0" fontId="8" fillId="0" borderId="0" xfId="1" applyFont="1" applyFill="1" applyAlignment="1">
      <alignment vertical="center"/>
    </xf>
    <xf numFmtId="176" fontId="8" fillId="0" borderId="0" xfId="1" applyNumberFormat="1" applyFont="1" applyFill="1" applyBorder="1" applyAlignment="1">
      <alignment vertical="center"/>
    </xf>
    <xf numFmtId="38" fontId="8" fillId="0" borderId="0" xfId="1" applyNumberFormat="1" applyFont="1" applyFill="1" applyBorder="1" applyAlignment="1">
      <alignment vertical="center"/>
    </xf>
    <xf numFmtId="0" fontId="8" fillId="0" borderId="0" xfId="1" applyFont="1" applyFill="1" applyBorder="1" applyAlignment="1">
      <alignment vertical="center" wrapText="1"/>
    </xf>
    <xf numFmtId="176" fontId="10" fillId="0" borderId="0" xfId="1" applyNumberFormat="1" applyFont="1" applyFill="1" applyBorder="1" applyAlignment="1">
      <alignment vertical="center"/>
    </xf>
    <xf numFmtId="38" fontId="10" fillId="0" borderId="0" xfId="1" applyNumberFormat="1" applyFont="1" applyFill="1" applyBorder="1" applyAlignment="1">
      <alignment vertical="center"/>
    </xf>
    <xf numFmtId="0" fontId="10" fillId="0" borderId="0" xfId="1" applyFont="1" applyFill="1" applyBorder="1" applyAlignment="1">
      <alignment vertical="center" wrapText="1"/>
    </xf>
    <xf numFmtId="0" fontId="10" fillId="0" borderId="0" xfId="1" applyFont="1" applyFill="1" applyBorder="1" applyAlignment="1">
      <alignment vertical="center"/>
    </xf>
    <xf numFmtId="0" fontId="13" fillId="0" borderId="0" xfId="1" applyFont="1" applyFill="1" applyBorder="1" applyAlignment="1">
      <alignment vertical="center"/>
    </xf>
    <xf numFmtId="0" fontId="13" fillId="0" borderId="0" xfId="1" applyFont="1" applyFill="1" applyBorder="1" applyAlignment="1">
      <alignment horizontal="centerContinuous" vertical="center"/>
    </xf>
    <xf numFmtId="0" fontId="13" fillId="0" borderId="0" xfId="1" applyFont="1" applyFill="1" applyBorder="1" applyAlignment="1"/>
    <xf numFmtId="49" fontId="13" fillId="0" borderId="0" xfId="1" applyNumberFormat="1" applyFont="1" applyFill="1" applyBorder="1" applyAlignment="1">
      <alignment horizontal="center" vertical="center"/>
    </xf>
    <xf numFmtId="0" fontId="13" fillId="0" borderId="0" xfId="1" applyFont="1" applyFill="1" applyBorder="1" applyAlignment="1">
      <alignment horizontal="center" wrapText="1"/>
    </xf>
    <xf numFmtId="49" fontId="13" fillId="0" borderId="0" xfId="1" applyNumberFormat="1" applyFont="1" applyFill="1" applyBorder="1" applyAlignment="1">
      <alignment horizontal="center"/>
    </xf>
    <xf numFmtId="49" fontId="13" fillId="0" borderId="0" xfId="1" applyNumberFormat="1" applyFont="1" applyFill="1" applyBorder="1" applyAlignment="1">
      <alignment horizontal="center" wrapText="1"/>
    </xf>
    <xf numFmtId="0" fontId="13" fillId="0" borderId="0" xfId="1" applyFont="1" applyFill="1" applyBorder="1" applyAlignment="1">
      <alignment horizontal="center"/>
    </xf>
    <xf numFmtId="0" fontId="10" fillId="0" borderId="0" xfId="2" applyFont="1" applyAlignment="1">
      <alignment vertical="center"/>
    </xf>
    <xf numFmtId="176" fontId="10" fillId="0" borderId="0" xfId="1" applyNumberFormat="1" applyFont="1" applyFill="1" applyAlignment="1">
      <alignment vertical="center"/>
    </xf>
    <xf numFmtId="38" fontId="10" fillId="0" borderId="0" xfId="1" applyNumberFormat="1" applyFont="1" applyFill="1" applyAlignment="1">
      <alignment vertical="center"/>
    </xf>
    <xf numFmtId="0" fontId="10" fillId="0" borderId="0" xfId="1" applyFont="1" applyFill="1" applyAlignment="1">
      <alignment vertical="center" wrapText="1"/>
    </xf>
    <xf numFmtId="49" fontId="13" fillId="0" borderId="0" xfId="1" applyNumberFormat="1" applyFont="1" applyFill="1" applyAlignment="1">
      <alignment horizontal="center" vertical="center"/>
    </xf>
    <xf numFmtId="0" fontId="13" fillId="0" borderId="0" xfId="1" applyFont="1" applyFill="1" applyAlignment="1">
      <alignment horizontal="center" vertical="center" wrapText="1"/>
    </xf>
    <xf numFmtId="49" fontId="13" fillId="0" borderId="0" xfId="1" applyNumberFormat="1" applyFont="1" applyFill="1" applyAlignment="1">
      <alignment horizontal="center"/>
    </xf>
    <xf numFmtId="0" fontId="15" fillId="0" borderId="0" xfId="1" applyFont="1" applyFill="1" applyAlignment="1">
      <alignment vertical="center"/>
    </xf>
    <xf numFmtId="49" fontId="15" fillId="0" borderId="0" xfId="1" applyNumberFormat="1" applyFont="1" applyFill="1" applyBorder="1" applyAlignment="1">
      <alignment horizontal="centerContinuous" vertical="center"/>
    </xf>
    <xf numFmtId="0" fontId="15" fillId="0" borderId="0" xfId="1" applyFont="1" applyFill="1" applyBorder="1" applyAlignment="1">
      <alignment vertical="center"/>
    </xf>
    <xf numFmtId="176" fontId="23" fillId="0" borderId="0" xfId="2" applyNumberFormat="1" applyFont="1" applyAlignment="1">
      <alignment vertical="center"/>
    </xf>
    <xf numFmtId="38" fontId="23" fillId="0" borderId="0" xfId="2" applyNumberFormat="1" applyFont="1" applyAlignment="1">
      <alignment vertical="center"/>
    </xf>
    <xf numFmtId="0" fontId="23" fillId="0" borderId="0" xfId="2" applyFont="1" applyAlignment="1">
      <alignment vertical="center"/>
    </xf>
    <xf numFmtId="0" fontId="24" fillId="0" borderId="0" xfId="1" applyFont="1" applyFill="1" applyAlignment="1">
      <alignment vertical="center"/>
    </xf>
    <xf numFmtId="0" fontId="10" fillId="0" borderId="0" xfId="1" applyFont="1" applyFill="1" applyAlignment="1">
      <alignment vertical="center"/>
    </xf>
    <xf numFmtId="0" fontId="13" fillId="0" borderId="0" xfId="1" applyFont="1" applyFill="1" applyAlignment="1">
      <alignment vertical="center"/>
    </xf>
    <xf numFmtId="0" fontId="19" fillId="0" borderId="0" xfId="1" applyFont="1" applyFill="1" applyAlignment="1">
      <alignment vertical="center"/>
    </xf>
    <xf numFmtId="0" fontId="13" fillId="0" borderId="0" xfId="1" applyFont="1" applyFill="1" applyAlignment="1"/>
    <xf numFmtId="0" fontId="13" fillId="0" borderId="0" xfId="1" applyFont="1" applyFill="1" applyAlignment="1">
      <alignment horizontal="center" vertical="center"/>
    </xf>
    <xf numFmtId="0" fontId="10" fillId="0" borderId="0" xfId="2" applyFont="1"/>
    <xf numFmtId="0" fontId="10" fillId="0" borderId="0" xfId="2" applyFont="1" applyBorder="1"/>
    <xf numFmtId="0" fontId="13" fillId="0" borderId="0" xfId="1" applyFont="1" applyFill="1" applyBorder="1" applyAlignment="1">
      <alignment horizontal="right" wrapText="1"/>
    </xf>
    <xf numFmtId="0" fontId="15" fillId="0" borderId="0" xfId="1" applyFont="1" applyFill="1" applyBorder="1" applyAlignment="1">
      <alignment horizontal="center"/>
    </xf>
    <xf numFmtId="0" fontId="10" fillId="0" borderId="0" xfId="1" applyFont="1" applyFill="1" applyBorder="1" applyAlignment="1">
      <alignment horizontal="right" wrapText="1"/>
    </xf>
    <xf numFmtId="49" fontId="10" fillId="0" borderId="0" xfId="1" applyNumberFormat="1" applyFont="1" applyFill="1" applyBorder="1" applyAlignment="1">
      <alignment horizontal="left" vertical="center"/>
    </xf>
    <xf numFmtId="49" fontId="10" fillId="0" borderId="0" xfId="1" applyNumberFormat="1" applyFont="1" applyFill="1" applyAlignment="1">
      <alignment horizontal="left" vertical="center"/>
    </xf>
    <xf numFmtId="0" fontId="10" fillId="0" borderId="0" xfId="1" applyFont="1" applyFill="1" applyBorder="1" applyAlignment="1">
      <alignment horizontal="left" vertical="center" indent="5"/>
    </xf>
    <xf numFmtId="176" fontId="13" fillId="0" borderId="0" xfId="1"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10" fillId="0" borderId="0" xfId="1" applyFont="1" applyFill="1" applyAlignment="1">
      <alignment horizontal="right" wrapText="1"/>
    </xf>
    <xf numFmtId="0" fontId="13" fillId="0" borderId="0" xfId="1" applyFont="1" applyFill="1" applyAlignment="1">
      <alignment horizontal="center"/>
    </xf>
    <xf numFmtId="176" fontId="13" fillId="0" borderId="0" xfId="1" applyNumberFormat="1" applyFont="1" applyFill="1" applyAlignment="1">
      <alignment vertical="center"/>
    </xf>
    <xf numFmtId="0" fontId="13" fillId="0" borderId="0" xfId="1" applyFont="1" applyFill="1" applyAlignment="1">
      <alignment horizontal="centerContinuous" vertical="center"/>
    </xf>
    <xf numFmtId="49" fontId="15" fillId="0" borderId="0" xfId="1" applyNumberFormat="1" applyFont="1" applyFill="1" applyAlignment="1">
      <alignment horizontal="centerContinuous" vertical="center"/>
    </xf>
    <xf numFmtId="0" fontId="13" fillId="0" borderId="0" xfId="6" applyFont="1" applyFill="1">
      <alignment vertical="center"/>
    </xf>
    <xf numFmtId="0" fontId="13" fillId="0" borderId="0" xfId="6" applyFont="1" applyFill="1" applyBorder="1">
      <alignment vertical="center"/>
    </xf>
    <xf numFmtId="0" fontId="13" fillId="0" borderId="0" xfId="7" applyFont="1" applyFill="1">
      <alignment vertical="center"/>
    </xf>
    <xf numFmtId="0" fontId="13" fillId="0" borderId="0" xfId="7" applyFont="1" applyFill="1" applyBorder="1">
      <alignment vertical="center"/>
    </xf>
    <xf numFmtId="0" fontId="13" fillId="0" borderId="2" xfId="6" applyFont="1" applyFill="1" applyBorder="1" applyAlignment="1">
      <alignment vertical="center"/>
    </xf>
    <xf numFmtId="0" fontId="15" fillId="0" borderId="0" xfId="6" applyFont="1" applyFill="1" applyBorder="1" applyAlignment="1">
      <alignment vertical="center"/>
    </xf>
    <xf numFmtId="0" fontId="15" fillId="0" borderId="0" xfId="6" applyFont="1" applyFill="1" applyBorder="1" applyAlignment="1">
      <alignment horizontal="right" vertical="center"/>
    </xf>
    <xf numFmtId="0" fontId="13" fillId="0" borderId="0" xfId="9" applyFont="1" applyFill="1">
      <alignment vertical="center"/>
    </xf>
    <xf numFmtId="49" fontId="8" fillId="0" borderId="0" xfId="1" applyNumberFormat="1" applyFont="1" applyFill="1" applyBorder="1" applyAlignment="1">
      <alignment horizontal="right" vertical="center"/>
    </xf>
    <xf numFmtId="49" fontId="8" fillId="0" borderId="0" xfId="1" applyNumberFormat="1" applyFont="1" applyFill="1" applyAlignment="1">
      <alignment horizontal="right" vertical="center"/>
    </xf>
    <xf numFmtId="49" fontId="24" fillId="0" borderId="0" xfId="1" applyNumberFormat="1" applyFont="1" applyFill="1" applyAlignment="1">
      <alignment horizontal="right" vertical="center"/>
    </xf>
    <xf numFmtId="49" fontId="10" fillId="0" borderId="0" xfId="1" applyNumberFormat="1" applyFont="1" applyFill="1" applyBorder="1" applyAlignment="1">
      <alignment horizontal="right" vertical="center"/>
    </xf>
    <xf numFmtId="176" fontId="24" fillId="0" borderId="0" xfId="1" applyNumberFormat="1" applyFont="1" applyFill="1" applyAlignment="1">
      <alignment vertical="center"/>
    </xf>
    <xf numFmtId="38" fontId="24" fillId="0" borderId="0" xfId="1" applyNumberFormat="1" applyFont="1" applyFill="1" applyAlignment="1">
      <alignment vertical="center"/>
    </xf>
    <xf numFmtId="0" fontId="24" fillId="0" borderId="0" xfId="1" applyFont="1" applyFill="1" applyBorder="1" applyAlignment="1">
      <alignment vertical="center"/>
    </xf>
    <xf numFmtId="49" fontId="10" fillId="0" borderId="0" xfId="1" applyNumberFormat="1" applyFont="1" applyFill="1" applyAlignment="1">
      <alignment horizontal="right" vertical="center"/>
    </xf>
    <xf numFmtId="176" fontId="10" fillId="0" borderId="0" xfId="1" applyNumberFormat="1" applyFont="1" applyFill="1" applyAlignment="1">
      <alignment horizontal="right" vertical="center"/>
    </xf>
    <xf numFmtId="49" fontId="24" fillId="0" borderId="0" xfId="1" applyNumberFormat="1" applyFont="1" applyFill="1" applyBorder="1" applyAlignment="1">
      <alignment horizontal="right" vertical="center"/>
    </xf>
    <xf numFmtId="0" fontId="27" fillId="0" borderId="0" xfId="2" applyFont="1" applyAlignment="1">
      <alignment vertical="center"/>
    </xf>
    <xf numFmtId="0" fontId="27" fillId="0" borderId="0" xfId="2" applyFont="1" applyAlignment="1">
      <alignment vertical="top"/>
    </xf>
    <xf numFmtId="0" fontId="29" fillId="0" borderId="0" xfId="1" applyFont="1" applyFill="1" applyAlignment="1">
      <alignment vertical="center"/>
    </xf>
    <xf numFmtId="0" fontId="13" fillId="0" borderId="0" xfId="1" applyFont="1" applyFill="1" applyAlignment="1">
      <alignment vertical="center" wrapText="1"/>
    </xf>
    <xf numFmtId="176" fontId="29" fillId="0" borderId="0" xfId="1" applyNumberFormat="1" applyFont="1" applyFill="1" applyAlignment="1">
      <alignment vertical="center"/>
    </xf>
    <xf numFmtId="38" fontId="29" fillId="0" borderId="0" xfId="1" applyNumberFormat="1" applyFont="1" applyFill="1" applyAlignment="1">
      <alignment vertical="center"/>
    </xf>
    <xf numFmtId="0" fontId="29" fillId="0" borderId="0" xfId="1" applyFont="1" applyFill="1" applyBorder="1" applyAlignment="1">
      <alignment vertical="center"/>
    </xf>
    <xf numFmtId="176" fontId="13" fillId="0" borderId="0" xfId="1" applyNumberFormat="1" applyFont="1" applyFill="1" applyAlignment="1">
      <alignment horizontal="right" vertical="center"/>
    </xf>
    <xf numFmtId="0" fontId="13" fillId="0" borderId="0" xfId="8" applyFont="1" applyFill="1">
      <alignment vertical="center"/>
    </xf>
    <xf numFmtId="0" fontId="13" fillId="0" borderId="0" xfId="8" applyFont="1" applyFill="1" applyBorder="1">
      <alignment vertical="center"/>
    </xf>
    <xf numFmtId="0" fontId="15" fillId="0" borderId="0" xfId="8" applyFont="1" applyFill="1" applyBorder="1" applyAlignment="1">
      <alignment horizontal="right" vertical="center"/>
    </xf>
    <xf numFmtId="0" fontId="15" fillId="0" borderId="0" xfId="8" applyFont="1" applyFill="1" applyBorder="1" applyAlignment="1">
      <alignment vertical="center"/>
    </xf>
    <xf numFmtId="0" fontId="15" fillId="0" borderId="0" xfId="7" applyFont="1" applyFill="1" applyBorder="1" applyAlignment="1">
      <alignment vertical="center"/>
    </xf>
    <xf numFmtId="0" fontId="15" fillId="0" borderId="0" xfId="7" applyFont="1" applyFill="1" applyBorder="1" applyAlignment="1">
      <alignment horizontal="right" vertical="center"/>
    </xf>
    <xf numFmtId="176" fontId="13" fillId="0" borderId="0" xfId="1" applyNumberFormat="1" applyFont="1" applyFill="1" applyBorder="1" applyAlignment="1"/>
    <xf numFmtId="0" fontId="32" fillId="0" borderId="0" xfId="1" applyFont="1" applyFill="1" applyBorder="1" applyAlignment="1">
      <alignment vertical="center"/>
    </xf>
    <xf numFmtId="0" fontId="32" fillId="0" borderId="0" xfId="1" applyFont="1" applyFill="1" applyAlignment="1">
      <alignment vertical="center"/>
    </xf>
    <xf numFmtId="49" fontId="32" fillId="0" borderId="0" xfId="1" applyNumberFormat="1" applyFont="1" applyFill="1" applyBorder="1" applyAlignment="1">
      <alignment horizontal="center" vertical="center"/>
    </xf>
    <xf numFmtId="49" fontId="13" fillId="3" borderId="0" xfId="13" applyNumberFormat="1" applyFont="1" applyFill="1" applyAlignment="1">
      <alignment horizontal="right" vertical="center"/>
    </xf>
    <xf numFmtId="49" fontId="13" fillId="3" borderId="0" xfId="13" applyNumberFormat="1" applyFont="1" applyFill="1" applyBorder="1" applyAlignment="1">
      <alignment horizontal="right" vertical="center"/>
    </xf>
    <xf numFmtId="0" fontId="10" fillId="0" borderId="0" xfId="5" applyFont="1" applyAlignment="1">
      <alignment vertical="center"/>
    </xf>
    <xf numFmtId="0" fontId="12" fillId="0" borderId="0" xfId="2" applyAlignment="1">
      <alignment horizontal="center" vertical="center"/>
    </xf>
    <xf numFmtId="176" fontId="11" fillId="0" borderId="0" xfId="2" applyNumberFormat="1" applyFont="1" applyBorder="1" applyAlignment="1">
      <alignment wrapText="1"/>
    </xf>
    <xf numFmtId="0" fontId="25" fillId="0" borderId="0" xfId="2" applyFont="1" applyAlignment="1">
      <alignment wrapText="1"/>
    </xf>
    <xf numFmtId="179" fontId="15" fillId="0" borderId="0" xfId="1" applyNumberFormat="1" applyFont="1" applyFill="1" applyBorder="1" applyAlignment="1">
      <alignment horizontal="center" vertical="center"/>
    </xf>
    <xf numFmtId="0" fontId="13" fillId="0" borderId="0" xfId="6" applyFont="1" applyFill="1" applyBorder="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Border="1" applyAlignment="1">
      <alignment horizontal="right" vertical="center"/>
    </xf>
    <xf numFmtId="0" fontId="13" fillId="2" borderId="2" xfId="2" quotePrefix="1" applyFont="1" applyFill="1" applyBorder="1" applyAlignment="1">
      <alignment horizontal="left" vertical="center"/>
    </xf>
    <xf numFmtId="0" fontId="13" fillId="0" borderId="2" xfId="6" applyFont="1" applyFill="1" applyBorder="1" applyAlignment="1">
      <alignment horizontal="left" vertical="center"/>
    </xf>
    <xf numFmtId="38" fontId="24" fillId="0" borderId="0" xfId="1" applyNumberFormat="1" applyFont="1" applyFill="1" applyBorder="1" applyAlignment="1">
      <alignment vertical="center"/>
    </xf>
    <xf numFmtId="176" fontId="24" fillId="0" borderId="0" xfId="1" applyNumberFormat="1" applyFont="1" applyFill="1" applyBorder="1" applyAlignment="1">
      <alignment vertical="center"/>
    </xf>
    <xf numFmtId="49" fontId="13" fillId="3" borderId="0" xfId="14" applyNumberFormat="1" applyFont="1" applyFill="1" applyAlignment="1">
      <alignment horizontal="right" vertical="center"/>
    </xf>
    <xf numFmtId="0" fontId="13" fillId="0" borderId="0" xfId="3" applyFont="1" applyAlignment="1">
      <alignment vertical="center"/>
    </xf>
    <xf numFmtId="0" fontId="18" fillId="0" borderId="0" xfId="1" applyFont="1" applyFill="1" applyAlignment="1">
      <alignment vertical="center"/>
    </xf>
    <xf numFmtId="0" fontId="13" fillId="2" borderId="0" xfId="2" applyFont="1" applyFill="1" applyBorder="1" applyAlignment="1">
      <alignment horizontal="right" vertical="center"/>
    </xf>
    <xf numFmtId="0" fontId="32" fillId="0" borderId="0" xfId="1" applyFont="1" applyFill="1" applyBorder="1" applyAlignment="1">
      <alignment horizontal="center"/>
    </xf>
    <xf numFmtId="49" fontId="32" fillId="0" borderId="6" xfId="1" applyNumberFormat="1" applyFont="1" applyFill="1" applyBorder="1" applyAlignment="1">
      <alignment horizontal="left" vertical="center" wrapText="1"/>
    </xf>
    <xf numFmtId="41" fontId="32" fillId="0" borderId="6" xfId="1" applyNumberFormat="1" applyFont="1" applyFill="1" applyBorder="1" applyAlignment="1">
      <alignment horizontal="right" vertical="center"/>
    </xf>
    <xf numFmtId="177" fontId="32" fillId="0" borderId="0" xfId="1" applyNumberFormat="1" applyFont="1" applyFill="1" applyBorder="1" applyAlignment="1">
      <alignment horizontal="right" vertical="center"/>
    </xf>
    <xf numFmtId="177" fontId="32" fillId="0" borderId="1" xfId="1" applyNumberFormat="1" applyFont="1" applyFill="1" applyBorder="1" applyAlignment="1">
      <alignment horizontal="right" vertical="center"/>
    </xf>
    <xf numFmtId="49" fontId="32" fillId="0" borderId="7" xfId="1" applyNumberFormat="1" applyFont="1" applyFill="1" applyBorder="1" applyAlignment="1">
      <alignment horizontal="center" vertical="center" wrapText="1"/>
    </xf>
    <xf numFmtId="49" fontId="32" fillId="2" borderId="6" xfId="1" applyNumberFormat="1" applyFont="1" applyFill="1" applyBorder="1" applyAlignment="1">
      <alignment vertical="center" wrapText="1"/>
    </xf>
    <xf numFmtId="41" fontId="32" fillId="0" borderId="6" xfId="1" applyNumberFormat="1" applyFont="1" applyFill="1" applyBorder="1" applyAlignment="1">
      <alignment vertical="center"/>
    </xf>
    <xf numFmtId="177" fontId="32" fillId="0" borderId="0" xfId="1" applyNumberFormat="1" applyFont="1" applyFill="1" applyBorder="1" applyAlignment="1">
      <alignment vertical="center"/>
    </xf>
    <xf numFmtId="49" fontId="32" fillId="0" borderId="6" xfId="1" applyNumberFormat="1" applyFont="1" applyFill="1" applyBorder="1" applyAlignment="1">
      <alignment vertical="center" wrapText="1"/>
    </xf>
    <xf numFmtId="49" fontId="32" fillId="0" borderId="0" xfId="1" applyNumberFormat="1" applyFont="1" applyFill="1" applyBorder="1" applyAlignment="1">
      <alignment vertical="center" wrapText="1"/>
    </xf>
    <xf numFmtId="49" fontId="32" fillId="2" borderId="0" xfId="1" applyNumberFormat="1" applyFont="1" applyFill="1" applyBorder="1" applyAlignment="1">
      <alignment vertical="center" wrapText="1"/>
    </xf>
    <xf numFmtId="49" fontId="32" fillId="0" borderId="8" xfId="1" applyNumberFormat="1" applyFont="1" applyFill="1" applyBorder="1" applyAlignment="1">
      <alignment horizontal="center" vertical="center"/>
    </xf>
    <xf numFmtId="49" fontId="32" fillId="0" borderId="5" xfId="1" applyNumberFormat="1" applyFont="1" applyFill="1" applyBorder="1" applyAlignment="1">
      <alignment horizontal="center" vertical="center"/>
    </xf>
    <xf numFmtId="49" fontId="32" fillId="0" borderId="4" xfId="1" applyNumberFormat="1" applyFont="1" applyFill="1" applyBorder="1" applyAlignment="1">
      <alignment horizontal="center" vertical="center" wrapText="1"/>
    </xf>
    <xf numFmtId="49" fontId="32" fillId="2" borderId="4" xfId="1" applyNumberFormat="1" applyFont="1" applyFill="1" applyBorder="1" applyAlignment="1">
      <alignment vertical="center" wrapText="1"/>
    </xf>
    <xf numFmtId="41" fontId="32" fillId="0" borderId="3" xfId="1" applyNumberFormat="1" applyFont="1" applyFill="1" applyBorder="1" applyAlignment="1">
      <alignment horizontal="right" vertical="center"/>
    </xf>
    <xf numFmtId="177" fontId="32" fillId="0" borderId="2" xfId="1" applyNumberFormat="1" applyFont="1" applyFill="1" applyBorder="1" applyAlignment="1">
      <alignment horizontal="right" vertical="center"/>
    </xf>
    <xf numFmtId="177" fontId="32" fillId="0" borderId="2" xfId="1" applyNumberFormat="1" applyFont="1" applyFill="1" applyBorder="1" applyAlignment="1">
      <alignment horizontal="right" vertical="center" wrapText="1"/>
    </xf>
    <xf numFmtId="176" fontId="32" fillId="0" borderId="0" xfId="1" applyNumberFormat="1" applyFont="1" applyFill="1" applyBorder="1" applyAlignment="1"/>
    <xf numFmtId="0" fontId="32" fillId="0" borderId="0" xfId="1" applyFont="1" applyFill="1" applyBorder="1" applyAlignment="1">
      <alignment horizontal="center" vertical="center" wrapText="1"/>
    </xf>
    <xf numFmtId="0" fontId="32" fillId="0" borderId="0" xfId="3" applyFont="1" applyBorder="1" applyAlignment="1">
      <alignment vertical="center"/>
    </xf>
    <xf numFmtId="176" fontId="32" fillId="0" borderId="0" xfId="1" applyNumberFormat="1" applyFont="1" applyFill="1" applyBorder="1" applyAlignment="1">
      <alignment horizontal="right"/>
    </xf>
    <xf numFmtId="0" fontId="32" fillId="0" borderId="9" xfId="1" applyFont="1" applyFill="1" applyBorder="1" applyAlignment="1">
      <alignment horizontal="center" wrapText="1"/>
    </xf>
    <xf numFmtId="0" fontId="32" fillId="0" borderId="0" xfId="1" applyFont="1" applyFill="1" applyBorder="1" applyAlignment="1">
      <alignment horizontal="center" vertical="center"/>
    </xf>
    <xf numFmtId="0" fontId="32" fillId="0" borderId="2" xfId="1" applyFont="1" applyFill="1" applyBorder="1" applyAlignment="1">
      <alignment horizontal="center" vertical="center"/>
    </xf>
    <xf numFmtId="176" fontId="32" fillId="0" borderId="5" xfId="1" applyNumberFormat="1" applyFont="1" applyFill="1" applyBorder="1" applyAlignment="1">
      <alignment horizontal="center" vertical="center" wrapText="1"/>
    </xf>
    <xf numFmtId="38" fontId="13" fillId="0" borderId="0" xfId="1" applyNumberFormat="1" applyFont="1" applyFill="1" applyBorder="1" applyAlignment="1">
      <alignment vertical="center"/>
    </xf>
    <xf numFmtId="0" fontId="34" fillId="0" borderId="7" xfId="1" applyFont="1" applyFill="1" applyBorder="1" applyAlignment="1">
      <alignment horizontal="center" wrapText="1"/>
    </xf>
    <xf numFmtId="0" fontId="32" fillId="0" borderId="0" xfId="1" applyFont="1" applyFill="1" applyBorder="1" applyAlignment="1"/>
    <xf numFmtId="0" fontId="32" fillId="0" borderId="6" xfId="1" applyFont="1" applyFill="1" applyBorder="1" applyAlignment="1">
      <alignment vertical="center"/>
    </xf>
    <xf numFmtId="41" fontId="32" fillId="0" borderId="10" xfId="1" applyNumberFormat="1" applyFont="1" applyFill="1" applyBorder="1" applyAlignment="1">
      <alignment horizontal="right" vertical="center"/>
    </xf>
    <xf numFmtId="0" fontId="35" fillId="0" borderId="0" xfId="1" applyFont="1" applyFill="1" applyBorder="1" applyAlignment="1">
      <alignment horizontal="left" vertical="top"/>
    </xf>
    <xf numFmtId="178" fontId="32" fillId="0" borderId="0" xfId="1" applyNumberFormat="1" applyFont="1" applyFill="1" applyBorder="1" applyAlignment="1"/>
    <xf numFmtId="178" fontId="32" fillId="0" borderId="0" xfId="1" applyNumberFormat="1" applyFont="1" applyFill="1" applyBorder="1" applyAlignment="1">
      <alignment vertical="center"/>
    </xf>
    <xf numFmtId="0" fontId="35" fillId="0" borderId="0" xfId="1" applyFont="1" applyFill="1" applyBorder="1" applyAlignment="1">
      <alignment vertical="center"/>
    </xf>
    <xf numFmtId="49" fontId="32" fillId="0" borderId="0" xfId="1" applyNumberFormat="1" applyFont="1" applyFill="1" applyBorder="1" applyAlignment="1">
      <alignment vertical="center"/>
    </xf>
    <xf numFmtId="49" fontId="32" fillId="0" borderId="7" xfId="1" applyNumberFormat="1" applyFont="1" applyFill="1" applyBorder="1" applyAlignment="1">
      <alignment vertical="center"/>
    </xf>
    <xf numFmtId="0" fontId="32" fillId="0" borderId="0" xfId="6" applyFont="1" applyFill="1" applyBorder="1" applyAlignment="1">
      <alignment horizontal="center" vertical="center"/>
    </xf>
    <xf numFmtId="0" fontId="32" fillId="0" borderId="1" xfId="6" applyFont="1" applyFill="1" applyBorder="1" applyAlignment="1">
      <alignment horizontal="center" vertical="center"/>
    </xf>
    <xf numFmtId="177" fontId="32" fillId="0" borderId="10" xfId="6" applyNumberFormat="1" applyFont="1" applyFill="1" applyBorder="1">
      <alignment vertical="center"/>
    </xf>
    <xf numFmtId="177" fontId="32" fillId="0" borderId="1" xfId="6" applyNumberFormat="1" applyFont="1" applyFill="1" applyBorder="1">
      <alignment vertical="center"/>
    </xf>
    <xf numFmtId="177" fontId="32" fillId="0" borderId="0" xfId="6" applyNumberFormat="1" applyFont="1" applyFill="1">
      <alignment vertical="center"/>
    </xf>
    <xf numFmtId="0" fontId="32" fillId="0" borderId="11" xfId="6" applyFont="1" applyFill="1" applyBorder="1" applyAlignment="1">
      <alignment horizontal="center" vertical="center"/>
    </xf>
    <xf numFmtId="177" fontId="32" fillId="0" borderId="0" xfId="6" applyNumberFormat="1" applyFont="1" applyFill="1" applyBorder="1">
      <alignment vertical="center"/>
    </xf>
    <xf numFmtId="0" fontId="32" fillId="0" borderId="0" xfId="6" applyFont="1" applyFill="1">
      <alignment vertical="center"/>
    </xf>
    <xf numFmtId="177" fontId="32" fillId="0" borderId="6" xfId="6" applyNumberFormat="1" applyFont="1" applyFill="1" applyBorder="1">
      <alignment vertical="center"/>
    </xf>
    <xf numFmtId="0" fontId="32" fillId="0" borderId="8" xfId="6" applyFont="1" applyFill="1" applyBorder="1" applyAlignment="1">
      <alignment horizontal="center" vertical="center"/>
    </xf>
    <xf numFmtId="177" fontId="32" fillId="0" borderId="2" xfId="6" applyNumberFormat="1" applyFont="1" applyFill="1" applyBorder="1">
      <alignment vertical="center"/>
    </xf>
    <xf numFmtId="0" fontId="32" fillId="0" borderId="1" xfId="1" applyFont="1" applyFill="1" applyBorder="1" applyAlignment="1">
      <alignment horizontal="center" vertical="center"/>
    </xf>
    <xf numFmtId="177" fontId="32" fillId="0" borderId="10" xfId="1" applyNumberFormat="1" applyFont="1" applyFill="1" applyBorder="1" applyAlignment="1">
      <alignment vertical="center"/>
    </xf>
    <xf numFmtId="177" fontId="32" fillId="0" borderId="1" xfId="1" applyNumberFormat="1" applyFont="1" applyFill="1" applyBorder="1" applyAlignment="1">
      <alignment vertical="center"/>
    </xf>
    <xf numFmtId="0" fontId="32" fillId="0" borderId="1" xfId="6" applyFont="1" applyFill="1" applyBorder="1">
      <alignment vertical="center"/>
    </xf>
    <xf numFmtId="0" fontId="32" fillId="0" borderId="0" xfId="6" applyFont="1" applyFill="1" applyBorder="1">
      <alignment vertical="center"/>
    </xf>
    <xf numFmtId="177" fontId="32" fillId="0" borderId="6" xfId="1" applyNumberFormat="1" applyFont="1" applyFill="1" applyBorder="1" applyAlignment="1">
      <alignment vertical="center"/>
    </xf>
    <xf numFmtId="177" fontId="32" fillId="0" borderId="0" xfId="6" applyNumberFormat="1" applyFont="1" applyBorder="1">
      <alignment vertical="center"/>
    </xf>
    <xf numFmtId="180" fontId="32" fillId="0" borderId="6" xfId="1" applyNumberFormat="1" applyFont="1" applyFill="1" applyBorder="1" applyAlignment="1">
      <alignment horizontal="right" vertical="center"/>
    </xf>
    <xf numFmtId="180" fontId="32" fillId="0" borderId="0" xfId="1" applyNumberFormat="1" applyFont="1" applyFill="1" applyBorder="1" applyAlignment="1">
      <alignment horizontal="right" vertical="center"/>
    </xf>
    <xf numFmtId="181" fontId="32" fillId="0" borderId="0" xfId="6" applyNumberFormat="1" applyFont="1" applyFill="1">
      <alignment vertical="center"/>
    </xf>
    <xf numFmtId="180" fontId="32" fillId="0" borderId="0" xfId="6" applyNumberFormat="1" applyFont="1" applyBorder="1" applyAlignment="1">
      <alignment horizontal="right" vertical="center"/>
    </xf>
    <xf numFmtId="180" fontId="32" fillId="0" borderId="6" xfId="6" applyNumberFormat="1" applyFont="1" applyFill="1" applyBorder="1" applyAlignment="1">
      <alignment horizontal="right" vertical="center"/>
    </xf>
    <xf numFmtId="180" fontId="32" fillId="0" borderId="0" xfId="6" applyNumberFormat="1" applyFont="1" applyFill="1" applyBorder="1" applyAlignment="1">
      <alignment horizontal="right" vertical="center"/>
    </xf>
    <xf numFmtId="180" fontId="32" fillId="0" borderId="6" xfId="7" quotePrefix="1" applyNumberFormat="1" applyFont="1" applyFill="1" applyBorder="1" applyAlignment="1">
      <alignment horizontal="right" vertical="center"/>
    </xf>
    <xf numFmtId="180" fontId="32" fillId="0" borderId="0" xfId="7" applyNumberFormat="1" applyFont="1" applyFill="1" applyBorder="1" applyAlignment="1">
      <alignment horizontal="right" vertical="center"/>
    </xf>
    <xf numFmtId="181" fontId="32" fillId="0" borderId="0" xfId="6" applyNumberFormat="1" applyFont="1" applyFill="1" applyBorder="1">
      <alignment vertical="center"/>
    </xf>
    <xf numFmtId="0" fontId="32" fillId="0" borderId="0" xfId="7" applyFont="1" applyFill="1" applyBorder="1">
      <alignment vertical="center"/>
    </xf>
    <xf numFmtId="180" fontId="32" fillId="0" borderId="0" xfId="7" quotePrefix="1" applyNumberFormat="1" applyFont="1" applyFill="1" applyBorder="1" applyAlignment="1">
      <alignment horizontal="right" vertical="center"/>
    </xf>
    <xf numFmtId="0" fontId="32" fillId="0" borderId="0" xfId="7" applyFont="1" applyFill="1">
      <alignment vertical="center"/>
    </xf>
    <xf numFmtId="0" fontId="32" fillId="0" borderId="2" xfId="6" applyFont="1" applyFill="1" applyBorder="1" applyAlignment="1">
      <alignment horizontal="center" vertical="center"/>
    </xf>
    <xf numFmtId="180" fontId="32" fillId="0" borderId="2" xfId="6" applyNumberFormat="1" applyFont="1" applyFill="1" applyBorder="1" applyAlignment="1">
      <alignment horizontal="right" vertical="center"/>
    </xf>
    <xf numFmtId="181" fontId="32" fillId="0" borderId="2" xfId="6" applyNumberFormat="1" applyFont="1" applyFill="1" applyBorder="1">
      <alignment vertical="center"/>
    </xf>
    <xf numFmtId="0" fontId="32" fillId="0" borderId="5" xfId="6" applyFont="1" applyFill="1" applyBorder="1" applyAlignment="1">
      <alignment horizontal="center" vertical="center"/>
    </xf>
    <xf numFmtId="0" fontId="13" fillId="0" borderId="13" xfId="6" applyFont="1" applyFill="1" applyBorder="1" applyAlignment="1">
      <alignment horizontal="center" vertical="center" wrapText="1"/>
    </xf>
    <xf numFmtId="0" fontId="13" fillId="0" borderId="14" xfId="6" applyFont="1" applyFill="1" applyBorder="1" applyAlignment="1">
      <alignment horizontal="center" vertical="center" wrapText="1"/>
    </xf>
    <xf numFmtId="0" fontId="13" fillId="0" borderId="9" xfId="6" applyFont="1" applyFill="1" applyBorder="1" applyAlignment="1">
      <alignment horizontal="center" vertical="center" wrapText="1"/>
    </xf>
    <xf numFmtId="0" fontId="13" fillId="0" borderId="0" xfId="6" applyFont="1" applyFill="1" applyBorder="1" applyAlignment="1">
      <alignment horizontal="center" vertical="center" wrapText="1"/>
    </xf>
    <xf numFmtId="0" fontId="13" fillId="0" borderId="11" xfId="6" applyFont="1" applyFill="1" applyBorder="1" applyAlignment="1">
      <alignment horizontal="center" vertical="center" wrapText="1"/>
    </xf>
    <xf numFmtId="49" fontId="13" fillId="0" borderId="9" xfId="1" applyNumberFormat="1" applyFont="1" applyFill="1" applyBorder="1" applyAlignment="1">
      <alignment horizontal="center" vertical="center" wrapText="1"/>
    </xf>
    <xf numFmtId="0" fontId="13" fillId="0" borderId="12" xfId="6"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3" fillId="0" borderId="0" xfId="3" applyFont="1" applyAlignment="1"/>
    <xf numFmtId="0" fontId="13" fillId="0" borderId="0" xfId="1" applyFont="1" applyFill="1" applyBorder="1" applyAlignment="1">
      <alignment horizontal="center" vertical="center"/>
    </xf>
    <xf numFmtId="0" fontId="13" fillId="0" borderId="0" xfId="1" applyFont="1" applyFill="1" applyBorder="1" applyAlignment="1">
      <alignment horizontal="left" vertical="center"/>
    </xf>
    <xf numFmtId="49" fontId="32" fillId="0" borderId="0" xfId="2" applyNumberFormat="1" applyFont="1" applyBorder="1" applyAlignment="1">
      <alignment vertical="center" wrapText="1"/>
    </xf>
    <xf numFmtId="38" fontId="13" fillId="0" borderId="0" xfId="1" applyNumberFormat="1" applyFont="1" applyFill="1" applyAlignment="1">
      <alignment vertical="center"/>
    </xf>
    <xf numFmtId="0" fontId="13" fillId="0" borderId="0" xfId="1" applyFont="1" applyFill="1" applyAlignment="1">
      <alignment horizontal="left" vertical="center"/>
    </xf>
    <xf numFmtId="0" fontId="13" fillId="0" borderId="0" xfId="2" applyFont="1" applyAlignment="1">
      <alignment vertical="center"/>
    </xf>
    <xf numFmtId="176" fontId="10" fillId="0" borderId="0" xfId="2" applyNumberFormat="1" applyFont="1" applyBorder="1" applyAlignment="1">
      <alignment horizontal="center" wrapText="1"/>
    </xf>
    <xf numFmtId="0" fontId="13" fillId="0" borderId="0" xfId="2" applyFont="1" applyAlignment="1">
      <alignment horizontal="left" vertical="center"/>
    </xf>
    <xf numFmtId="41" fontId="32" fillId="0" borderId="10" xfId="1" applyNumberFormat="1" applyFont="1" applyFill="1" applyBorder="1" applyAlignment="1">
      <alignment horizontal="right" vertical="center" wrapText="1"/>
    </xf>
    <xf numFmtId="177" fontId="32" fillId="0" borderId="1" xfId="1" applyNumberFormat="1" applyFont="1" applyFill="1" applyBorder="1" applyAlignment="1">
      <alignment horizontal="right" vertical="center" wrapText="1"/>
    </xf>
    <xf numFmtId="0" fontId="32" fillId="0" borderId="0" xfId="2" applyFont="1" applyBorder="1" applyAlignment="1">
      <alignment horizontal="center"/>
    </xf>
    <xf numFmtId="38" fontId="32" fillId="0" borderId="10" xfId="2" applyNumberFormat="1" applyFont="1" applyBorder="1" applyAlignment="1">
      <alignment horizontal="right" vertical="center"/>
    </xf>
    <xf numFmtId="176" fontId="32" fillId="0" borderId="1" xfId="2" applyNumberFormat="1" applyFont="1" applyBorder="1" applyAlignment="1">
      <alignment horizontal="right" vertical="center"/>
    </xf>
    <xf numFmtId="49" fontId="32" fillId="0" borderId="0" xfId="1" applyNumberFormat="1" applyFont="1" applyFill="1" applyBorder="1" applyAlignment="1">
      <alignment horizontal="center" vertical="center" wrapText="1"/>
    </xf>
    <xf numFmtId="41" fontId="32" fillId="0" borderId="6" xfId="1" applyNumberFormat="1" applyFont="1" applyFill="1" applyBorder="1" applyAlignment="1">
      <alignment horizontal="right" vertical="center" wrapText="1"/>
    </xf>
    <xf numFmtId="177" fontId="32" fillId="0" borderId="0" xfId="1" applyNumberFormat="1" applyFont="1" applyFill="1" applyBorder="1" applyAlignment="1">
      <alignment horizontal="right" vertical="center" wrapText="1"/>
    </xf>
    <xf numFmtId="49" fontId="32" fillId="0" borderId="0" xfId="2" applyNumberFormat="1" applyFont="1" applyBorder="1" applyAlignment="1">
      <alignment horizontal="center" vertical="center"/>
    </xf>
    <xf numFmtId="38" fontId="32" fillId="0" borderId="6" xfId="2" applyNumberFormat="1" applyFont="1" applyBorder="1" applyAlignment="1">
      <alignment horizontal="right" vertical="center"/>
    </xf>
    <xf numFmtId="176" fontId="32" fillId="0" borderId="0" xfId="2" applyNumberFormat="1" applyFont="1" applyBorder="1" applyAlignment="1">
      <alignment horizontal="right" vertical="center"/>
    </xf>
    <xf numFmtId="0" fontId="32" fillId="0" borderId="0" xfId="1" applyFont="1" applyFill="1" applyAlignment="1"/>
    <xf numFmtId="0" fontId="35" fillId="0" borderId="0" xfId="1" applyFont="1" applyFill="1" applyAlignment="1">
      <alignment vertical="center"/>
    </xf>
    <xf numFmtId="49" fontId="32" fillId="0" borderId="8" xfId="2" applyNumberFormat="1" applyFont="1" applyBorder="1" applyAlignment="1">
      <alignment horizontal="center" vertical="center"/>
    </xf>
    <xf numFmtId="49" fontId="32" fillId="0" borderId="5" xfId="1" applyNumberFormat="1" applyFont="1" applyFill="1" applyBorder="1" applyAlignment="1">
      <alignment horizontal="center" vertical="top" wrapText="1"/>
    </xf>
    <xf numFmtId="49" fontId="32" fillId="0" borderId="4" xfId="1" applyNumberFormat="1" applyFont="1" applyFill="1" applyBorder="1" applyAlignment="1">
      <alignment horizontal="center" vertical="top" wrapText="1"/>
    </xf>
    <xf numFmtId="41" fontId="32" fillId="0" borderId="3" xfId="1" applyNumberFormat="1" applyFont="1" applyFill="1" applyBorder="1" applyAlignment="1">
      <alignment horizontal="right" vertical="center" wrapText="1"/>
    </xf>
    <xf numFmtId="49" fontId="32" fillId="0" borderId="5" xfId="2" applyNumberFormat="1" applyFont="1" applyBorder="1" applyAlignment="1">
      <alignment horizontal="center" vertical="center"/>
    </xf>
    <xf numFmtId="49" fontId="32" fillId="0" borderId="4" xfId="2" applyNumberFormat="1" applyFont="1" applyBorder="1" applyAlignment="1">
      <alignment horizontal="center" vertical="center"/>
    </xf>
    <xf numFmtId="38" fontId="32" fillId="0" borderId="3" xfId="2" applyNumberFormat="1" applyFont="1" applyBorder="1" applyAlignment="1">
      <alignment horizontal="right" vertical="center"/>
    </xf>
    <xf numFmtId="176" fontId="32" fillId="0" borderId="2" xfId="2" applyNumberFormat="1" applyFont="1" applyBorder="1" applyAlignment="1">
      <alignment horizontal="right" vertical="center"/>
    </xf>
    <xf numFmtId="0" fontId="32" fillId="0" borderId="7" xfId="1" applyFont="1" applyFill="1" applyBorder="1" applyAlignment="1">
      <alignment horizontal="center" vertical="center"/>
    </xf>
    <xf numFmtId="176" fontId="32" fillId="0" borderId="0" xfId="1" applyNumberFormat="1" applyFont="1" applyFill="1" applyBorder="1" applyAlignment="1">
      <alignment horizontal="right" vertical="center"/>
    </xf>
    <xf numFmtId="49" fontId="32" fillId="0" borderId="7" xfId="1" applyNumberFormat="1" applyFont="1" applyFill="1" applyBorder="1" applyAlignment="1">
      <alignment horizontal="center" vertical="center"/>
    </xf>
    <xf numFmtId="0" fontId="35" fillId="0" borderId="0" xfId="1" applyFont="1" applyFill="1" applyBorder="1" applyAlignment="1">
      <alignment horizontal="left" vertical="top" wrapText="1"/>
    </xf>
    <xf numFmtId="176" fontId="32" fillId="0" borderId="0" xfId="1" applyNumberFormat="1" applyFont="1" applyFill="1" applyBorder="1" applyAlignment="1">
      <alignment vertical="center"/>
    </xf>
    <xf numFmtId="49" fontId="32" fillId="0" borderId="4" xfId="1" applyNumberFormat="1" applyFont="1" applyFill="1" applyBorder="1" applyAlignment="1">
      <alignment horizontal="center" vertical="center"/>
    </xf>
    <xf numFmtId="38" fontId="32" fillId="0" borderId="4" xfId="1" applyNumberFormat="1" applyFont="1" applyFill="1" applyBorder="1" applyAlignment="1">
      <alignment horizontal="right" vertical="center"/>
    </xf>
    <xf numFmtId="0" fontId="13" fillId="0" borderId="0" xfId="1" applyFont="1" applyFill="1" applyAlignment="1">
      <alignment horizontal="left" vertical="top"/>
    </xf>
    <xf numFmtId="0" fontId="7" fillId="0" borderId="0" xfId="2" applyFont="1" applyAlignment="1">
      <alignment vertical="center"/>
    </xf>
    <xf numFmtId="0" fontId="18" fillId="0" borderId="0" xfId="2" applyFont="1" applyAlignment="1">
      <alignment vertical="center"/>
    </xf>
    <xf numFmtId="0" fontId="13" fillId="0" borderId="0" xfId="1" applyFont="1" applyFill="1" applyBorder="1" applyAlignment="1">
      <alignment horizontal="left" vertical="top"/>
    </xf>
    <xf numFmtId="0" fontId="13" fillId="0" borderId="0" xfId="2" applyFont="1" applyBorder="1" applyAlignment="1">
      <alignment horizontal="left" vertical="center"/>
    </xf>
    <xf numFmtId="0" fontId="13" fillId="0" borderId="0" xfId="2" applyFont="1" applyBorder="1" applyAlignment="1">
      <alignment vertical="center"/>
    </xf>
    <xf numFmtId="0" fontId="36" fillId="0" borderId="0" xfId="2" applyFont="1" applyAlignment="1">
      <alignment horizontal="center" vertical="center"/>
    </xf>
    <xf numFmtId="176" fontId="32" fillId="0" borderId="0" xfId="1" applyNumberFormat="1" applyFont="1" applyFill="1" applyAlignment="1">
      <alignment vertical="center"/>
    </xf>
    <xf numFmtId="0" fontId="32" fillId="0" borderId="7" xfId="1" applyFont="1" applyFill="1" applyBorder="1" applyAlignment="1">
      <alignment vertical="center"/>
    </xf>
    <xf numFmtId="0" fontId="32" fillId="0" borderId="8" xfId="1" applyFont="1" applyFill="1" applyBorder="1" applyAlignment="1">
      <alignment vertical="center"/>
    </xf>
    <xf numFmtId="0" fontId="13" fillId="0" borderId="0" xfId="1" applyFont="1" applyFill="1" applyBorder="1" applyAlignment="1">
      <alignment vertical="center" wrapText="1"/>
    </xf>
    <xf numFmtId="49" fontId="13" fillId="0" borderId="0" xfId="1" applyNumberFormat="1" applyFont="1" applyFill="1" applyAlignment="1">
      <alignment horizontal="left" vertical="center"/>
    </xf>
    <xf numFmtId="49" fontId="13" fillId="0" borderId="0" xfId="2" applyNumberFormat="1" applyFont="1" applyAlignment="1">
      <alignment horizontal="left" vertical="center"/>
    </xf>
    <xf numFmtId="38" fontId="7" fillId="0" borderId="0" xfId="2" applyNumberFormat="1" applyFont="1" applyAlignment="1">
      <alignment vertical="center"/>
    </xf>
    <xf numFmtId="176" fontId="7" fillId="0" borderId="0" xfId="2" applyNumberFormat="1" applyFont="1" applyAlignment="1">
      <alignment vertical="center"/>
    </xf>
    <xf numFmtId="0" fontId="13" fillId="0" borderId="0" xfId="1" applyFont="1" applyFill="1" applyBorder="1" applyAlignment="1">
      <alignment horizontal="left" vertical="center" indent="5"/>
    </xf>
    <xf numFmtId="49" fontId="13" fillId="0" borderId="0" xfId="2" applyNumberFormat="1" applyFont="1" applyBorder="1" applyAlignment="1">
      <alignment horizontal="left" vertical="center"/>
    </xf>
    <xf numFmtId="0" fontId="13" fillId="0" borderId="0" xfId="2" applyFont="1"/>
    <xf numFmtId="0" fontId="13" fillId="0" borderId="0" xfId="1" applyFont="1" applyFill="1" applyBorder="1" applyAlignment="1">
      <alignment horizontal="left" vertical="center" wrapText="1"/>
    </xf>
    <xf numFmtId="0" fontId="32" fillId="0" borderId="2" xfId="1" applyFont="1" applyFill="1" applyBorder="1" applyAlignment="1">
      <alignment horizontal="centerContinuous"/>
    </xf>
    <xf numFmtId="176" fontId="32" fillId="2" borderId="0" xfId="1" applyNumberFormat="1" applyFont="1" applyFill="1" applyBorder="1" applyAlignment="1">
      <alignment vertical="center"/>
    </xf>
    <xf numFmtId="0" fontId="32" fillId="0" borderId="2" xfId="3" applyFont="1" applyBorder="1" applyAlignment="1"/>
    <xf numFmtId="176" fontId="32" fillId="2" borderId="0" xfId="1" applyNumberFormat="1" applyFont="1" applyFill="1" applyBorder="1" applyAlignment="1">
      <alignment horizontal="right"/>
    </xf>
    <xf numFmtId="0" fontId="32" fillId="0" borderId="6" xfId="1" applyFont="1" applyFill="1" applyBorder="1" applyAlignment="1">
      <alignment vertical="center" wrapText="1"/>
    </xf>
    <xf numFmtId="49" fontId="32" fillId="0" borderId="0" xfId="1" applyNumberFormat="1" applyFont="1" applyFill="1" applyBorder="1" applyAlignment="1">
      <alignment horizontal="right" vertical="center"/>
    </xf>
    <xf numFmtId="0" fontId="32" fillId="0" borderId="0" xfId="1" applyFont="1" applyFill="1" applyBorder="1" applyAlignment="1">
      <alignment horizontal="centerContinuous" vertical="center"/>
    </xf>
    <xf numFmtId="49" fontId="32" fillId="0" borderId="1" xfId="1" applyNumberFormat="1" applyFont="1" applyFill="1" applyBorder="1" applyAlignment="1">
      <alignment horizontal="right" vertical="center"/>
    </xf>
    <xf numFmtId="49" fontId="32" fillId="0" borderId="1" xfId="1" applyNumberFormat="1" applyFont="1" applyFill="1" applyBorder="1" applyAlignment="1">
      <alignment horizontal="center" vertical="center"/>
    </xf>
    <xf numFmtId="177" fontId="32" fillId="0" borderId="1" xfId="1" applyNumberFormat="1" applyFont="1" applyFill="1" applyBorder="1" applyAlignment="1">
      <alignment horizontal="left" vertical="center"/>
    </xf>
    <xf numFmtId="49" fontId="35" fillId="0" borderId="0" xfId="1" applyNumberFormat="1" applyFont="1" applyFill="1" applyBorder="1" applyAlignment="1">
      <alignment horizontal="left" vertical="top" wrapText="1"/>
    </xf>
    <xf numFmtId="177" fontId="32" fillId="0" borderId="0" xfId="1" applyNumberFormat="1" applyFont="1" applyFill="1" applyBorder="1" applyAlignment="1">
      <alignment horizontal="left" vertical="center"/>
    </xf>
    <xf numFmtId="176" fontId="35" fillId="0" borderId="0" xfId="1" applyNumberFormat="1" applyFont="1" applyFill="1" applyBorder="1" applyAlignment="1">
      <alignment horizontal="left" vertical="top" wrapText="1"/>
    </xf>
    <xf numFmtId="49" fontId="32" fillId="0" borderId="0" xfId="1" applyNumberFormat="1" applyFont="1" applyFill="1" applyAlignment="1">
      <alignment horizontal="center" vertical="center"/>
    </xf>
    <xf numFmtId="41" fontId="32" fillId="0" borderId="3" xfId="1" applyNumberFormat="1" applyFont="1" applyFill="1" applyBorder="1" applyAlignment="1">
      <alignment vertical="center"/>
    </xf>
    <xf numFmtId="177" fontId="32" fillId="0" borderId="2" xfId="1" applyNumberFormat="1" applyFont="1" applyFill="1" applyBorder="1" applyAlignment="1">
      <alignment vertical="center"/>
    </xf>
    <xf numFmtId="49" fontId="32" fillId="0" borderId="2" xfId="1" applyNumberFormat="1" applyFont="1" applyFill="1" applyBorder="1" applyAlignment="1">
      <alignment horizontal="right" vertical="center"/>
    </xf>
    <xf numFmtId="49" fontId="32" fillId="0" borderId="5" xfId="1" applyNumberFormat="1" applyFont="1" applyFill="1" applyBorder="1" applyAlignment="1">
      <alignment horizontal="center" vertical="center" wrapText="1"/>
    </xf>
    <xf numFmtId="176" fontId="32" fillId="0" borderId="0" xfId="1" applyNumberFormat="1" applyFont="1" applyFill="1" applyAlignment="1">
      <alignment horizontal="right" vertical="center"/>
    </xf>
    <xf numFmtId="49" fontId="13" fillId="0" borderId="0" xfId="1" applyNumberFormat="1" applyFont="1" applyFill="1" applyAlignment="1">
      <alignment horizontal="right" vertical="center"/>
    </xf>
    <xf numFmtId="49" fontId="13" fillId="0" borderId="0" xfId="1" applyNumberFormat="1" applyFont="1" applyFill="1" applyBorder="1" applyAlignment="1">
      <alignment horizontal="right" vertical="center"/>
    </xf>
    <xf numFmtId="49" fontId="32" fillId="0" borderId="4" xfId="1" applyNumberFormat="1" applyFont="1" applyFill="1" applyBorder="1" applyAlignment="1">
      <alignment vertical="center" wrapText="1"/>
    </xf>
    <xf numFmtId="0" fontId="32" fillId="0" borderId="2" xfId="1" applyFont="1" applyFill="1" applyBorder="1" applyAlignment="1">
      <alignment horizontal="center"/>
    </xf>
    <xf numFmtId="0" fontId="13" fillId="0" borderId="0" xfId="3" applyFont="1" applyAlignment="1">
      <alignment horizontal="right"/>
    </xf>
    <xf numFmtId="0" fontId="32" fillId="0" borderId="2" xfId="3" applyFont="1" applyBorder="1" applyAlignment="1">
      <alignment horizontal="right"/>
    </xf>
    <xf numFmtId="0" fontId="32" fillId="0" borderId="0" xfId="1" applyFont="1" applyFill="1" applyAlignment="1">
      <alignment horizontal="right" vertical="center"/>
    </xf>
    <xf numFmtId="0" fontId="13" fillId="0" borderId="0" xfId="1" applyFont="1" applyFill="1" applyBorder="1" applyAlignment="1">
      <alignment horizontal="right"/>
    </xf>
    <xf numFmtId="176" fontId="8" fillId="0" borderId="0" xfId="1" applyNumberFormat="1" applyFont="1" applyFill="1" applyBorder="1" applyAlignment="1">
      <alignment horizontal="right" vertical="center"/>
    </xf>
    <xf numFmtId="176" fontId="8" fillId="0" borderId="0" xfId="1" applyNumberFormat="1" applyFont="1" applyFill="1" applyAlignment="1">
      <alignment horizontal="right" vertical="center"/>
    </xf>
    <xf numFmtId="0" fontId="32" fillId="0" borderId="0" xfId="1" applyFont="1" applyFill="1" applyBorder="1" applyAlignment="1">
      <alignment horizontal="right" vertical="center"/>
    </xf>
    <xf numFmtId="49" fontId="32" fillId="0" borderId="0" xfId="1" applyNumberFormat="1" applyFont="1" applyFill="1" applyAlignment="1">
      <alignment horizontal="right" vertical="center"/>
    </xf>
    <xf numFmtId="176" fontId="24" fillId="0" borderId="0" xfId="1" applyNumberFormat="1" applyFont="1" applyFill="1" applyBorder="1" applyAlignment="1">
      <alignment horizontal="right" vertical="center"/>
    </xf>
    <xf numFmtId="176" fontId="24" fillId="0" borderId="0" xfId="1" applyNumberFormat="1" applyFont="1" applyFill="1" applyAlignment="1">
      <alignment horizontal="right" vertical="center"/>
    </xf>
    <xf numFmtId="49" fontId="13" fillId="3" borderId="0" xfId="14" applyNumberFormat="1" applyFont="1" applyFill="1" applyAlignment="1">
      <alignment horizontal="left" vertical="center"/>
    </xf>
    <xf numFmtId="38" fontId="13" fillId="0" borderId="0" xfId="1" applyNumberFormat="1" applyFont="1" applyFill="1" applyAlignment="1">
      <alignment horizontal="left" vertical="center"/>
    </xf>
    <xf numFmtId="0" fontId="13" fillId="3" borderId="0" xfId="14" applyFont="1" applyFill="1" applyAlignment="1">
      <alignment horizontal="left" vertical="center"/>
    </xf>
    <xf numFmtId="49" fontId="13" fillId="3" borderId="0" xfId="12" applyNumberFormat="1" applyFont="1" applyFill="1" applyBorder="1" applyAlignment="1">
      <alignment horizontal="left" vertical="center"/>
    </xf>
    <xf numFmtId="49" fontId="13" fillId="3" borderId="0" xfId="14" applyNumberFormat="1" applyFont="1" applyFill="1" applyBorder="1" applyAlignment="1">
      <alignment vertical="center"/>
    </xf>
    <xf numFmtId="38" fontId="13" fillId="0" borderId="0" xfId="1" applyNumberFormat="1" applyFont="1" applyFill="1" applyBorder="1" applyAlignment="1">
      <alignment horizontal="left" vertical="center"/>
    </xf>
    <xf numFmtId="49" fontId="13" fillId="3" borderId="0" xfId="14" applyNumberFormat="1" applyFont="1" applyFill="1" applyBorder="1" applyAlignment="1">
      <alignment horizontal="right" vertical="center"/>
    </xf>
    <xf numFmtId="0" fontId="13" fillId="3" borderId="0" xfId="14" applyFont="1" applyFill="1" applyBorder="1" applyAlignment="1">
      <alignment horizontal="left" vertical="center"/>
    </xf>
    <xf numFmtId="49" fontId="13" fillId="3" borderId="0" xfId="14" applyNumberFormat="1" applyFont="1" applyFill="1" applyBorder="1" applyAlignment="1">
      <alignment horizontal="left" vertical="center"/>
    </xf>
    <xf numFmtId="41" fontId="32" fillId="0" borderId="6" xfId="1" applyNumberFormat="1" applyFont="1" applyFill="1" applyBorder="1" applyAlignment="1">
      <alignment vertical="center" wrapText="1"/>
    </xf>
    <xf numFmtId="177" fontId="32" fillId="0" borderId="0" xfId="1" applyNumberFormat="1" applyFont="1" applyFill="1" applyBorder="1" applyAlignment="1">
      <alignment vertical="center" wrapText="1"/>
    </xf>
    <xf numFmtId="49" fontId="32" fillId="0" borderId="8" xfId="1" applyNumberFormat="1" applyFont="1" applyFill="1" applyBorder="1" applyAlignment="1">
      <alignment horizontal="center" vertical="center" wrapText="1"/>
    </xf>
    <xf numFmtId="0" fontId="32" fillId="0" borderId="0" xfId="1" applyFont="1" applyFill="1" applyBorder="1" applyAlignment="1">
      <alignment vertical="center" wrapText="1"/>
    </xf>
    <xf numFmtId="49" fontId="32" fillId="0" borderId="3" xfId="1" applyNumberFormat="1" applyFont="1" applyFill="1" applyBorder="1" applyAlignment="1">
      <alignment vertical="center" wrapText="1"/>
    </xf>
    <xf numFmtId="0" fontId="13" fillId="0" borderId="0" xfId="1" applyFont="1" applyFill="1" applyAlignment="1">
      <alignment horizontal="centerContinuous" vertical="top"/>
    </xf>
    <xf numFmtId="0" fontId="10" fillId="0" borderId="0" xfId="2" applyFont="1" applyAlignment="1"/>
    <xf numFmtId="0" fontId="32" fillId="0" borderId="0" xfId="1" applyFont="1" applyFill="1" applyBorder="1" applyAlignment="1">
      <alignment horizontal="centerContinuous" vertical="top"/>
    </xf>
    <xf numFmtId="0" fontId="32" fillId="0" borderId="2" xfId="2" applyFont="1" applyBorder="1" applyAlignment="1"/>
    <xf numFmtId="0" fontId="32" fillId="0" borderId="7" xfId="1" applyFont="1" applyFill="1" applyBorder="1" applyAlignment="1">
      <alignment horizontal="center" wrapText="1"/>
    </xf>
    <xf numFmtId="49" fontId="32" fillId="0" borderId="0" xfId="1" applyNumberFormat="1" applyFont="1" applyFill="1" applyBorder="1" applyAlignment="1">
      <alignment horizontal="right" vertical="top"/>
    </xf>
    <xf numFmtId="49" fontId="32" fillId="0" borderId="0" xfId="1" applyNumberFormat="1" applyFont="1" applyFill="1" applyBorder="1" applyAlignment="1">
      <alignment vertical="top"/>
    </xf>
    <xf numFmtId="49" fontId="32" fillId="0" borderId="7" xfId="1" applyNumberFormat="1" applyFont="1" applyFill="1" applyBorder="1" applyAlignment="1">
      <alignment vertical="center" wrapText="1"/>
    </xf>
    <xf numFmtId="49" fontId="13" fillId="2" borderId="0" xfId="12" applyNumberFormat="1" applyFont="1" applyFill="1" applyBorder="1" applyAlignment="1">
      <alignment horizontal="right" vertical="center"/>
    </xf>
    <xf numFmtId="0" fontId="27" fillId="0" borderId="0" xfId="10" applyFont="1" applyFill="1" applyBorder="1" applyAlignment="1">
      <alignment horizontal="left" vertical="center"/>
    </xf>
    <xf numFmtId="0" fontId="13" fillId="2" borderId="0" xfId="1" applyFont="1" applyFill="1" applyBorder="1" applyAlignment="1">
      <alignment horizontal="right" vertical="center"/>
    </xf>
    <xf numFmtId="0" fontId="11" fillId="0" borderId="0" xfId="10" applyFont="1" applyFill="1" applyBorder="1" applyAlignment="1">
      <alignment horizontal="left" vertical="center"/>
    </xf>
    <xf numFmtId="0" fontId="11" fillId="0" borderId="0" xfId="11" applyFont="1" applyFill="1" applyBorder="1" applyAlignment="1">
      <alignment vertical="center"/>
    </xf>
    <xf numFmtId="0" fontId="11" fillId="0" borderId="0" xfId="1" applyFont="1" applyFill="1" applyBorder="1" applyAlignment="1">
      <alignment horizontal="left" vertical="center" indent="4"/>
    </xf>
    <xf numFmtId="0" fontId="10" fillId="0" borderId="0" xfId="1" applyFont="1" applyFill="1" applyBorder="1" applyAlignment="1">
      <alignment horizontal="left" vertical="center" indent="4"/>
    </xf>
    <xf numFmtId="0" fontId="13" fillId="0" borderId="0" xfId="1" applyFont="1" applyFill="1" applyBorder="1" applyAlignment="1">
      <alignment vertical="top"/>
    </xf>
    <xf numFmtId="0" fontId="13" fillId="0" borderId="0" xfId="1" applyFont="1" applyFill="1" applyBorder="1" applyAlignment="1">
      <alignment vertical="top" wrapText="1"/>
    </xf>
    <xf numFmtId="0" fontId="13" fillId="2" borderId="0" xfId="15" quotePrefix="1" applyFont="1" applyFill="1" applyBorder="1" applyAlignment="1">
      <alignment horizontal="right" vertical="center"/>
    </xf>
    <xf numFmtId="49" fontId="32" fillId="0" borderId="6" xfId="1" applyNumberFormat="1" applyFont="1" applyFill="1" applyBorder="1" applyAlignment="1">
      <alignment horizontal="center" vertical="center" wrapText="1"/>
    </xf>
    <xf numFmtId="38" fontId="32" fillId="0" borderId="6" xfId="2" applyNumberFormat="1" applyFont="1" applyBorder="1" applyAlignment="1">
      <alignment vertical="center"/>
    </xf>
    <xf numFmtId="176" fontId="32" fillId="0" borderId="0" xfId="2" applyNumberFormat="1" applyFont="1" applyAlignment="1">
      <alignment vertical="center"/>
    </xf>
    <xf numFmtId="180" fontId="32" fillId="0" borderId="0" xfId="1" applyNumberFormat="1" applyFont="1" applyFill="1" applyBorder="1" applyAlignment="1">
      <alignment vertical="center"/>
    </xf>
    <xf numFmtId="49" fontId="32" fillId="0" borderId="6" xfId="2" applyNumberFormat="1" applyFont="1" applyBorder="1" applyAlignment="1">
      <alignment vertical="center" wrapText="1"/>
    </xf>
    <xf numFmtId="0" fontId="32" fillId="0" borderId="0" xfId="1" applyFont="1" applyFill="1" applyBorder="1" applyAlignment="1">
      <alignment horizontal="center" wrapText="1"/>
    </xf>
    <xf numFmtId="49" fontId="32" fillId="0" borderId="9" xfId="1" applyNumberFormat="1" applyFont="1" applyFill="1" applyBorder="1" applyAlignment="1">
      <alignment horizontal="left" vertical="center" wrapText="1"/>
    </xf>
    <xf numFmtId="38" fontId="32" fillId="0" borderId="1" xfId="2" applyNumberFormat="1" applyFont="1" applyBorder="1" applyAlignment="1">
      <alignment horizontal="right" vertical="center"/>
    </xf>
    <xf numFmtId="49" fontId="32" fillId="0" borderId="10" xfId="2" applyNumberFormat="1" applyFont="1" applyBorder="1" applyAlignment="1">
      <alignment vertical="center" wrapText="1"/>
    </xf>
    <xf numFmtId="49" fontId="32" fillId="0" borderId="7" xfId="2" applyNumberFormat="1" applyFont="1" applyBorder="1" applyAlignment="1">
      <alignment vertical="center" wrapText="1"/>
    </xf>
    <xf numFmtId="38" fontId="32" fillId="0" borderId="0" xfId="2" applyNumberFormat="1" applyFont="1" applyBorder="1" applyAlignment="1">
      <alignment horizontal="right" vertical="center"/>
    </xf>
    <xf numFmtId="38" fontId="32" fillId="0" borderId="0" xfId="2" applyNumberFormat="1" applyFont="1" applyAlignment="1">
      <alignment vertical="center"/>
    </xf>
    <xf numFmtId="38" fontId="32" fillId="0" borderId="4" xfId="1" applyNumberFormat="1" applyFont="1" applyFill="1" applyBorder="1" applyAlignment="1">
      <alignment horizontal="right" vertical="center" wrapText="1"/>
    </xf>
    <xf numFmtId="38" fontId="32" fillId="0" borderId="4" xfId="2" applyNumberFormat="1" applyFont="1" applyBorder="1" applyAlignment="1">
      <alignment horizontal="right" vertical="center"/>
    </xf>
    <xf numFmtId="38" fontId="32" fillId="0" borderId="2" xfId="2" applyNumberFormat="1" applyFont="1" applyBorder="1" applyAlignment="1">
      <alignment vertical="center"/>
    </xf>
    <xf numFmtId="176" fontId="32" fillId="0" borderId="2" xfId="2" applyNumberFormat="1" applyFont="1" applyBorder="1" applyAlignment="1">
      <alignment vertical="center"/>
    </xf>
    <xf numFmtId="38" fontId="32" fillId="0" borderId="3" xfId="2" applyNumberFormat="1" applyFont="1" applyBorder="1" applyAlignment="1">
      <alignment vertical="center"/>
    </xf>
    <xf numFmtId="49" fontId="32" fillId="2" borderId="3" xfId="1" applyNumberFormat="1" applyFont="1" applyFill="1" applyBorder="1" applyAlignment="1">
      <alignment vertical="center" wrapText="1"/>
    </xf>
    <xf numFmtId="0" fontId="15" fillId="0" borderId="0" xfId="6" applyFont="1" applyFill="1" applyBorder="1">
      <alignment vertical="center"/>
    </xf>
    <xf numFmtId="0" fontId="15" fillId="0" borderId="0" xfId="6" applyFont="1" applyFill="1">
      <alignment vertical="center"/>
    </xf>
    <xf numFmtId="0" fontId="15" fillId="0" borderId="0" xfId="7" applyFont="1" applyFill="1">
      <alignment vertical="center"/>
    </xf>
    <xf numFmtId="0" fontId="15" fillId="0" borderId="0" xfId="8" applyFont="1" applyFill="1">
      <alignment vertical="center"/>
    </xf>
    <xf numFmtId="0" fontId="15" fillId="0" borderId="0" xfId="9" applyFont="1" applyFill="1">
      <alignment vertical="center"/>
    </xf>
    <xf numFmtId="0" fontId="13" fillId="0" borderId="0" xfId="6" applyFont="1" applyFill="1" applyBorder="1" applyAlignment="1">
      <alignment vertical="center"/>
    </xf>
    <xf numFmtId="177" fontId="32" fillId="0" borderId="0" xfId="8" applyNumberFormat="1" applyFont="1" applyFill="1">
      <alignment vertical="center"/>
    </xf>
    <xf numFmtId="177" fontId="32" fillId="0" borderId="0" xfId="8" applyNumberFormat="1" applyFont="1" applyFill="1" applyBorder="1">
      <alignment vertical="center"/>
    </xf>
    <xf numFmtId="177" fontId="32" fillId="0" borderId="2" xfId="8" applyNumberFormat="1" applyFont="1" applyFill="1" applyBorder="1">
      <alignment vertical="center"/>
    </xf>
    <xf numFmtId="177" fontId="37" fillId="0" borderId="0" xfId="8" applyNumberFormat="1" applyFont="1" applyFill="1" applyBorder="1">
      <alignment vertical="center"/>
    </xf>
    <xf numFmtId="0" fontId="32" fillId="0" borderId="0" xfId="8" applyFont="1" applyFill="1">
      <alignment vertical="center"/>
    </xf>
    <xf numFmtId="0" fontId="32" fillId="0" borderId="0" xfId="9" applyFont="1" applyFill="1">
      <alignment vertical="center"/>
    </xf>
    <xf numFmtId="180" fontId="32" fillId="0" borderId="0" xfId="6" applyNumberFormat="1" applyFont="1" applyBorder="1">
      <alignment vertical="center"/>
    </xf>
    <xf numFmtId="180" fontId="32" fillId="0" borderId="0" xfId="10" applyNumberFormat="1" applyFont="1" applyFill="1" applyBorder="1" applyAlignment="1">
      <alignment vertical="center"/>
    </xf>
    <xf numFmtId="180" fontId="32" fillId="0" borderId="0" xfId="8" applyNumberFormat="1" applyFont="1" applyFill="1" applyBorder="1">
      <alignment vertical="center"/>
    </xf>
    <xf numFmtId="180" fontId="32" fillId="0" borderId="0" xfId="7" applyNumberFormat="1" applyFont="1" applyFill="1" applyBorder="1">
      <alignment vertical="center"/>
    </xf>
    <xf numFmtId="180" fontId="32" fillId="0" borderId="0" xfId="6" applyNumberFormat="1" applyFont="1" applyFill="1" applyBorder="1">
      <alignment vertical="center"/>
    </xf>
    <xf numFmtId="180" fontId="32" fillId="0" borderId="2" xfId="7" applyNumberFormat="1" applyFont="1" applyFill="1" applyBorder="1">
      <alignment vertical="center"/>
    </xf>
    <xf numFmtId="180" fontId="32" fillId="0" borderId="0" xfId="7" quotePrefix="1" applyNumberFormat="1" applyFont="1" applyFill="1" applyBorder="1">
      <alignment vertical="center"/>
    </xf>
    <xf numFmtId="0" fontId="32" fillId="0" borderId="0" xfId="9" applyFont="1" applyFill="1" applyBorder="1">
      <alignment vertical="center"/>
    </xf>
    <xf numFmtId="180" fontId="32" fillId="0" borderId="2" xfId="6" applyNumberFormat="1" applyFont="1" applyFill="1" applyBorder="1">
      <alignment vertical="center"/>
    </xf>
    <xf numFmtId="177" fontId="32" fillId="0" borderId="0" xfId="10" applyNumberFormat="1" applyFont="1" applyFill="1" applyBorder="1" applyAlignment="1">
      <alignment vertical="center"/>
    </xf>
    <xf numFmtId="177" fontId="32" fillId="0" borderId="0" xfId="12" applyNumberFormat="1" applyFont="1" applyFill="1" applyBorder="1" applyAlignment="1">
      <alignment vertical="center"/>
    </xf>
    <xf numFmtId="0" fontId="32" fillId="0" borderId="0" xfId="10" applyFont="1" applyFill="1" applyBorder="1" applyAlignment="1">
      <alignment vertical="center"/>
    </xf>
    <xf numFmtId="49" fontId="13" fillId="0" borderId="14" xfId="1" applyNumberFormat="1" applyFont="1" applyFill="1" applyBorder="1" applyAlignment="1">
      <alignment horizontal="center" vertical="center" wrapText="1"/>
    </xf>
    <xf numFmtId="0" fontId="13" fillId="0" borderId="15" xfId="6" applyFont="1" applyFill="1" applyBorder="1" applyAlignment="1">
      <alignment horizontal="center" vertical="center" wrapText="1"/>
    </xf>
    <xf numFmtId="0" fontId="34" fillId="0" borderId="8" xfId="1" applyFont="1" applyFill="1" applyBorder="1" applyAlignment="1">
      <alignment horizontal="center" wrapText="1"/>
    </xf>
    <xf numFmtId="0" fontId="32" fillId="0" borderId="0" xfId="3" applyFont="1" applyBorder="1" applyAlignment="1">
      <alignment horizontal="right" vertical="center"/>
    </xf>
    <xf numFmtId="49" fontId="15" fillId="0" borderId="0" xfId="1" applyNumberFormat="1" applyFont="1" applyFill="1" applyAlignment="1">
      <alignment vertical="center"/>
    </xf>
    <xf numFmtId="49" fontId="13" fillId="0" borderId="0" xfId="1" applyNumberFormat="1" applyFont="1" applyFill="1" applyBorder="1" applyAlignment="1">
      <alignment horizontal="center" vertical="center" wrapText="1"/>
    </xf>
    <xf numFmtId="49" fontId="32" fillId="2" borderId="7" xfId="1" applyNumberFormat="1" applyFont="1" applyFill="1" applyBorder="1" applyAlignment="1">
      <alignment vertical="center" wrapText="1"/>
    </xf>
    <xf numFmtId="0" fontId="15" fillId="0" borderId="0" xfId="9" applyFont="1" applyFill="1" applyBorder="1">
      <alignment vertical="center"/>
    </xf>
    <xf numFmtId="0" fontId="13" fillId="0" borderId="0" xfId="9" applyFont="1" applyFill="1" applyBorder="1">
      <alignment vertical="center"/>
    </xf>
    <xf numFmtId="0" fontId="15" fillId="0" borderId="0" xfId="8" applyFont="1" applyFill="1" applyBorder="1">
      <alignment vertical="center"/>
    </xf>
    <xf numFmtId="0" fontId="32" fillId="0" borderId="0" xfId="8" applyFont="1" applyFill="1" applyBorder="1">
      <alignment vertical="center"/>
    </xf>
    <xf numFmtId="0" fontId="15" fillId="0" borderId="0" xfId="7" applyFont="1" applyFill="1" applyBorder="1">
      <alignment vertical="center"/>
    </xf>
    <xf numFmtId="176" fontId="32" fillId="0" borderId="2" xfId="1" applyNumberFormat="1" applyFont="1" applyFill="1" applyBorder="1" applyAlignment="1">
      <alignment horizontal="center" vertical="center" wrapText="1"/>
    </xf>
    <xf numFmtId="0" fontId="32" fillId="0" borderId="6" xfId="1" applyFont="1" applyFill="1" applyBorder="1" applyAlignment="1">
      <alignment horizontal="center" vertical="center" wrapText="1"/>
    </xf>
    <xf numFmtId="49" fontId="13" fillId="0" borderId="0" xfId="1" applyNumberFormat="1" applyFont="1" applyFill="1" applyAlignment="1">
      <alignment horizontal="center" wrapText="1"/>
    </xf>
    <xf numFmtId="0" fontId="13" fillId="0" borderId="0" xfId="1" applyFont="1" applyFill="1" applyBorder="1" applyAlignment="1">
      <alignment wrapText="1"/>
    </xf>
    <xf numFmtId="0" fontId="11" fillId="0" borderId="0" xfId="1" applyFont="1" applyFill="1" applyBorder="1" applyAlignment="1">
      <alignment vertical="center" wrapText="1"/>
    </xf>
    <xf numFmtId="0" fontId="11" fillId="0" borderId="0" xfId="1" applyFont="1" applyFill="1" applyBorder="1" applyAlignment="1">
      <alignment horizontal="left" vertical="center" wrapText="1"/>
    </xf>
    <xf numFmtId="41" fontId="7" fillId="2" borderId="0" xfId="390" applyNumberFormat="1" applyFont="1" applyFill="1">
      <alignment vertical="center"/>
    </xf>
    <xf numFmtId="41" fontId="63" fillId="2" borderId="2" xfId="390" applyNumberFormat="1" applyFont="1" applyFill="1" applyBorder="1" applyAlignment="1">
      <alignment horizontal="right" vertical="center"/>
    </xf>
    <xf numFmtId="41" fontId="18" fillId="2" borderId="2" xfId="390" applyNumberFormat="1" applyFont="1" applyFill="1" applyBorder="1" applyAlignment="1">
      <alignment horizontal="center" vertical="center"/>
    </xf>
    <xf numFmtId="41" fontId="22" fillId="2" borderId="0" xfId="390" applyNumberFormat="1" applyFont="1" applyFill="1" applyBorder="1" applyAlignment="1">
      <alignment horizontal="center" vertical="center"/>
    </xf>
    <xf numFmtId="41" fontId="7" fillId="2" borderId="0" xfId="390" applyNumberFormat="1" applyFont="1" applyFill="1" applyBorder="1">
      <alignment vertical="center"/>
    </xf>
    <xf numFmtId="41" fontId="7" fillId="2" borderId="0" xfId="390" applyNumberFormat="1" applyFont="1" applyFill="1" applyAlignment="1">
      <alignment vertical="center"/>
    </xf>
    <xf numFmtId="0" fontId="13" fillId="0" borderId="0" xfId="234" applyNumberFormat="1" applyFont="1" applyBorder="1" applyAlignment="1">
      <alignment horizontal="center" vertical="center" wrapText="1"/>
    </xf>
    <xf numFmtId="0" fontId="13" fillId="0" borderId="0" xfId="234" applyNumberFormat="1" applyFont="1" applyBorder="1" applyAlignment="1">
      <alignment vertical="center" wrapText="1"/>
    </xf>
    <xf numFmtId="0" fontId="19" fillId="0" borderId="0" xfId="234" applyNumberFormat="1" applyFont="1" applyFill="1" applyBorder="1" applyAlignment="1"/>
    <xf numFmtId="49" fontId="13" fillId="0" borderId="0" xfId="112" applyNumberFormat="1" applyFont="1" applyAlignment="1">
      <alignment vertical="center" wrapText="1"/>
    </xf>
    <xf numFmtId="2" fontId="100" fillId="0" borderId="0" xfId="112" quotePrefix="1" applyNumberFormat="1" applyFont="1" applyBorder="1" applyAlignment="1">
      <alignment vertical="center"/>
    </xf>
    <xf numFmtId="2" fontId="101" fillId="0" borderId="0" xfId="112" quotePrefix="1" applyNumberFormat="1" applyFont="1" applyBorder="1" applyAlignment="1">
      <alignment vertical="center"/>
    </xf>
    <xf numFmtId="0" fontId="19" fillId="0" borderId="0" xfId="234" applyNumberFormat="1" applyFont="1" applyFill="1" applyBorder="1" applyAlignment="1">
      <alignment vertical="center"/>
    </xf>
    <xf numFmtId="0" fontId="19" fillId="0" borderId="0" xfId="234" applyNumberFormat="1" applyFont="1" applyBorder="1" applyAlignment="1">
      <alignment vertical="center"/>
    </xf>
    <xf numFmtId="49" fontId="66" fillId="0" borderId="0" xfId="234" applyNumberFormat="1" applyFont="1" applyBorder="1" applyAlignment="1">
      <alignment vertical="center" wrapText="1"/>
    </xf>
    <xf numFmtId="0" fontId="13" fillId="0" borderId="0" xfId="234" applyNumberFormat="1" applyFont="1" applyBorder="1" applyAlignment="1">
      <alignment vertical="center"/>
    </xf>
    <xf numFmtId="0" fontId="13" fillId="0" borderId="0" xfId="112" applyFont="1" applyAlignment="1">
      <alignment vertical="center"/>
    </xf>
    <xf numFmtId="49" fontId="13" fillId="0" borderId="0" xfId="112" applyNumberFormat="1" applyFont="1" applyAlignment="1">
      <alignment vertical="center"/>
    </xf>
    <xf numFmtId="0" fontId="102" fillId="0" borderId="0" xfId="112" applyFont="1" applyAlignment="1">
      <alignment vertical="center"/>
    </xf>
    <xf numFmtId="49" fontId="102" fillId="0" borderId="0" xfId="112" applyNumberFormat="1" applyFont="1" applyAlignment="1">
      <alignment vertical="center"/>
    </xf>
    <xf numFmtId="0" fontId="103" fillId="0" borderId="0" xfId="112" applyFont="1" applyAlignment="1">
      <alignment vertical="center"/>
    </xf>
    <xf numFmtId="49" fontId="103" fillId="0" borderId="0" xfId="112" applyNumberFormat="1" applyFont="1" applyAlignment="1">
      <alignment vertical="center"/>
    </xf>
    <xf numFmtId="0" fontId="13" fillId="0" borderId="0" xfId="234" applyNumberFormat="1" applyFont="1" applyFill="1" applyBorder="1" applyAlignment="1">
      <alignment vertical="center"/>
    </xf>
    <xf numFmtId="0" fontId="13" fillId="0" borderId="0" xfId="6" applyFont="1" applyFill="1" applyBorder="1" applyAlignment="1">
      <alignment horizontal="right" vertical="center"/>
    </xf>
    <xf numFmtId="0" fontId="7" fillId="0" borderId="0" xfId="324" applyFont="1" applyFill="1" applyAlignment="1">
      <alignment vertical="justify"/>
    </xf>
    <xf numFmtId="38" fontId="18" fillId="0" borderId="15" xfId="324" applyNumberFormat="1" applyFont="1" applyFill="1" applyBorder="1" applyAlignment="1">
      <alignment horizontal="center" vertical="justify" wrapText="1"/>
    </xf>
    <xf numFmtId="0" fontId="22" fillId="0" borderId="0" xfId="324" applyFont="1" applyFill="1" applyAlignment="1">
      <alignment vertical="center"/>
    </xf>
    <xf numFmtId="0" fontId="61" fillId="0" borderId="0" xfId="324" applyFont="1" applyFill="1"/>
    <xf numFmtId="0" fontId="7" fillId="0" borderId="0" xfId="324" applyFont="1" applyFill="1"/>
    <xf numFmtId="0" fontId="13" fillId="0" borderId="2" xfId="324" applyFont="1" applyFill="1" applyBorder="1" applyAlignment="1">
      <alignment horizontal="centerContinuous"/>
    </xf>
    <xf numFmtId="38" fontId="7" fillId="0" borderId="0" xfId="324" applyNumberFormat="1" applyFont="1" applyFill="1"/>
    <xf numFmtId="0" fontId="7" fillId="0" borderId="2" xfId="324" applyFont="1" applyFill="1" applyBorder="1" applyAlignment="1">
      <alignment horizontal="centerContinuous"/>
    </xf>
    <xf numFmtId="0" fontId="7" fillId="0" borderId="2" xfId="324" applyFont="1" applyFill="1" applyBorder="1" applyAlignment="1">
      <alignment horizontal="right"/>
    </xf>
    <xf numFmtId="0" fontId="13" fillId="0" borderId="2" xfId="324" applyFont="1" applyFill="1" applyBorder="1" applyAlignment="1">
      <alignment horizontal="left"/>
    </xf>
    <xf numFmtId="0" fontId="39" fillId="0" borderId="2" xfId="324" applyFont="1" applyFill="1" applyBorder="1" applyAlignment="1">
      <alignment horizontal="right"/>
    </xf>
    <xf numFmtId="0" fontId="7" fillId="0" borderId="0" xfId="324" applyFont="1" applyFill="1" applyAlignment="1">
      <alignment horizontal="center"/>
    </xf>
    <xf numFmtId="0" fontId="7" fillId="0" borderId="0" xfId="324" applyFont="1" applyFill="1" applyAlignment="1">
      <alignment vertical="center"/>
    </xf>
    <xf numFmtId="0" fontId="7" fillId="0" borderId="0" xfId="324" applyFont="1" applyFill="1" applyBorder="1"/>
    <xf numFmtId="176" fontId="7" fillId="0" borderId="0" xfId="324" applyNumberFormat="1" applyFont="1" applyFill="1"/>
    <xf numFmtId="0" fontId="13" fillId="0" borderId="2" xfId="324" quotePrefix="1" applyFont="1" applyFill="1" applyBorder="1" applyAlignment="1">
      <alignment horizontal="centerContinuous"/>
    </xf>
    <xf numFmtId="2" fontId="13" fillId="0" borderId="3" xfId="324" applyNumberFormat="1" applyFont="1" applyFill="1" applyBorder="1" applyAlignment="1">
      <alignment horizontal="center" vertical="center"/>
    </xf>
    <xf numFmtId="38" fontId="18" fillId="0" borderId="14" xfId="324" applyNumberFormat="1" applyFont="1" applyFill="1" applyBorder="1" applyAlignment="1">
      <alignment horizontal="center" vertical="justify" wrapText="1"/>
    </xf>
    <xf numFmtId="38" fontId="7" fillId="0" borderId="0" xfId="324" applyNumberFormat="1" applyFont="1" applyFill="1" applyBorder="1"/>
    <xf numFmtId="0" fontId="22" fillId="0" borderId="0" xfId="324" applyFont="1" applyFill="1" applyBorder="1" applyAlignment="1">
      <alignment horizontal="right" vertical="center"/>
    </xf>
    <xf numFmtId="2" fontId="18" fillId="0" borderId="0" xfId="324" applyNumberFormat="1" applyFont="1" applyFill="1" applyBorder="1" applyAlignment="1">
      <alignment horizontal="center" vertical="justify"/>
    </xf>
    <xf numFmtId="176" fontId="7" fillId="0" borderId="0" xfId="324" applyNumberFormat="1" applyFont="1" applyFill="1" applyBorder="1"/>
    <xf numFmtId="2" fontId="13" fillId="0" borderId="0" xfId="324" applyNumberFormat="1" applyFont="1" applyFill="1" applyBorder="1" applyAlignment="1">
      <alignment horizontal="center" vertical="center"/>
    </xf>
    <xf numFmtId="38" fontId="18" fillId="0" borderId="0" xfId="324" applyNumberFormat="1" applyFont="1" applyFill="1" applyBorder="1" applyAlignment="1">
      <alignment horizontal="center" vertical="justify" wrapText="1"/>
    </xf>
    <xf numFmtId="0" fontId="13" fillId="0" borderId="0" xfId="380" applyFont="1" applyFill="1" applyBorder="1" applyAlignment="1">
      <alignment horizontal="right" vertical="center"/>
    </xf>
    <xf numFmtId="0" fontId="22" fillId="2" borderId="0" xfId="390" applyFont="1" applyFill="1" applyAlignment="1">
      <alignment vertical="center"/>
    </xf>
    <xf numFmtId="0" fontId="22" fillId="2" borderId="0" xfId="390" applyFont="1" applyFill="1" applyBorder="1" applyAlignment="1">
      <alignment vertical="center"/>
    </xf>
    <xf numFmtId="0" fontId="22" fillId="2" borderId="0" xfId="390" applyFont="1" applyFill="1" applyBorder="1" applyAlignment="1">
      <alignment horizontal="right" vertical="center"/>
    </xf>
    <xf numFmtId="0" fontId="7" fillId="2" borderId="0" xfId="390" applyFont="1" applyFill="1" applyAlignment="1">
      <alignment vertical="center"/>
    </xf>
    <xf numFmtId="0" fontId="32" fillId="2" borderId="0" xfId="390" applyFont="1" applyFill="1" applyBorder="1" applyAlignment="1">
      <alignment vertical="center"/>
    </xf>
    <xf numFmtId="0" fontId="18" fillId="2" borderId="2" xfId="390" applyFont="1" applyFill="1" applyBorder="1" applyAlignment="1">
      <alignment horizontal="center" vertical="center"/>
    </xf>
    <xf numFmtId="0" fontId="7" fillId="2" borderId="0" xfId="390" applyFont="1" applyFill="1" applyBorder="1">
      <alignment vertical="center"/>
    </xf>
    <xf numFmtId="176" fontId="13" fillId="2" borderId="0" xfId="390" quotePrefix="1" applyNumberFormat="1" applyFont="1" applyFill="1" applyBorder="1" applyAlignment="1">
      <alignment vertical="center"/>
    </xf>
    <xf numFmtId="0" fontId="7" fillId="2" borderId="0" xfId="390" applyFont="1" applyFill="1">
      <alignment vertical="center"/>
    </xf>
    <xf numFmtId="0" fontId="22" fillId="0" borderId="0" xfId="324" quotePrefix="1" applyFont="1" applyFill="1" applyAlignment="1">
      <alignment vertical="center"/>
    </xf>
    <xf numFmtId="0" fontId="15" fillId="0" borderId="0" xfId="324" quotePrefix="1" applyFont="1" applyFill="1" applyAlignment="1">
      <alignment vertical="center"/>
    </xf>
    <xf numFmtId="0" fontId="39" fillId="0" borderId="2" xfId="324" applyFont="1" applyFill="1" applyBorder="1" applyAlignment="1">
      <alignment horizontal="left"/>
    </xf>
    <xf numFmtId="0" fontId="13" fillId="0" borderId="2" xfId="380" applyFont="1" applyFill="1" applyBorder="1" applyAlignment="1">
      <alignment horizontal="right" vertical="center"/>
    </xf>
    <xf numFmtId="0" fontId="15" fillId="2" borderId="0" xfId="390" applyFont="1" applyFill="1" applyBorder="1" applyAlignment="1">
      <alignment horizontal="right" vertical="center"/>
    </xf>
    <xf numFmtId="0" fontId="15" fillId="2" borderId="0" xfId="390" quotePrefix="1" applyFont="1" applyFill="1" applyBorder="1" applyAlignment="1">
      <alignment horizontal="left" vertical="center"/>
    </xf>
    <xf numFmtId="0" fontId="13" fillId="0" borderId="8" xfId="334" applyFont="1" applyFill="1" applyBorder="1" applyAlignment="1">
      <alignment horizontal="center" vertical="center" wrapText="1"/>
    </xf>
    <xf numFmtId="0" fontId="13" fillId="0" borderId="2" xfId="380" applyFont="1" applyFill="1" applyBorder="1" applyAlignment="1">
      <alignment horizontal="left" vertical="center"/>
    </xf>
    <xf numFmtId="180" fontId="32" fillId="0" borderId="6" xfId="6" quotePrefix="1" applyNumberFormat="1" applyFont="1" applyFill="1" applyBorder="1" applyAlignment="1">
      <alignment horizontal="right" vertical="center"/>
    </xf>
    <xf numFmtId="180" fontId="32" fillId="0" borderId="0" xfId="6" quotePrefix="1" applyNumberFormat="1" applyFont="1" applyFill="1" applyBorder="1" applyAlignment="1">
      <alignment horizontal="right" vertical="center"/>
    </xf>
    <xf numFmtId="180" fontId="32" fillId="0" borderId="0" xfId="6" quotePrefix="1" applyNumberFormat="1" applyFont="1" applyFill="1" applyBorder="1">
      <alignment vertical="center"/>
    </xf>
    <xf numFmtId="180" fontId="32" fillId="0" borderId="2" xfId="8" applyNumberFormat="1" applyFont="1" applyFill="1" applyBorder="1">
      <alignment vertical="center"/>
    </xf>
    <xf numFmtId="38" fontId="18" fillId="0" borderId="9" xfId="324" applyNumberFormat="1" applyFont="1" applyFill="1" applyBorder="1" applyAlignment="1">
      <alignment horizontal="center" vertical="center" wrapText="1"/>
    </xf>
    <xf numFmtId="38" fontId="13" fillId="0" borderId="4" xfId="324" applyNumberFormat="1" applyFont="1" applyFill="1" applyBorder="1" applyAlignment="1">
      <alignment horizontal="center" vertical="center" wrapText="1"/>
    </xf>
    <xf numFmtId="176" fontId="13" fillId="0" borderId="3" xfId="324" applyNumberFormat="1" applyFont="1" applyFill="1" applyBorder="1" applyAlignment="1">
      <alignment horizontal="center" vertical="center" wrapText="1"/>
    </xf>
    <xf numFmtId="176" fontId="13" fillId="0" borderId="10" xfId="324" applyNumberFormat="1" applyFont="1" applyFill="1" applyBorder="1" applyAlignment="1">
      <alignment horizontal="center" vertical="center" wrapText="1"/>
    </xf>
    <xf numFmtId="49" fontId="13" fillId="0" borderId="15" xfId="1" applyNumberFormat="1" applyFont="1" applyFill="1" applyBorder="1" applyAlignment="1">
      <alignment horizontal="center" vertical="center" wrapText="1"/>
    </xf>
    <xf numFmtId="0" fontId="13" fillId="0" borderId="0" xfId="7" quotePrefix="1" applyFont="1" applyFill="1" applyBorder="1" applyAlignment="1">
      <alignment vertical="center"/>
    </xf>
    <xf numFmtId="0" fontId="13" fillId="0" borderId="0" xfId="3" applyFont="1" applyFill="1" applyAlignment="1">
      <alignment vertical="center"/>
    </xf>
    <xf numFmtId="0" fontId="36" fillId="0" borderId="0" xfId="2" applyFont="1" applyFill="1" applyAlignment="1">
      <alignment horizontal="center" vertical="center"/>
    </xf>
    <xf numFmtId="176" fontId="10" fillId="0" borderId="0" xfId="2" applyNumberFormat="1" applyFont="1" applyFill="1" applyBorder="1" applyAlignment="1">
      <alignment wrapText="1"/>
    </xf>
    <xf numFmtId="0" fontId="10" fillId="0" borderId="0" xfId="2" applyFont="1" applyFill="1" applyAlignment="1">
      <alignment wrapText="1"/>
    </xf>
    <xf numFmtId="0" fontId="32" fillId="0" borderId="0" xfId="3" applyFont="1" applyFill="1" applyBorder="1" applyAlignment="1">
      <alignment vertical="center"/>
    </xf>
    <xf numFmtId="179" fontId="32" fillId="0" borderId="4" xfId="1" applyNumberFormat="1" applyFont="1" applyFill="1" applyBorder="1" applyAlignment="1">
      <alignment horizontal="center" vertical="center" wrapText="1"/>
    </xf>
    <xf numFmtId="179" fontId="32" fillId="0" borderId="5" xfId="1" applyNumberFormat="1" applyFont="1" applyFill="1" applyBorder="1" applyAlignment="1">
      <alignment horizontal="center" vertical="center" wrapText="1"/>
    </xf>
    <xf numFmtId="0" fontId="32" fillId="0" borderId="0" xfId="2" applyFont="1" applyFill="1" applyBorder="1" applyAlignment="1">
      <alignment horizontal="center"/>
    </xf>
    <xf numFmtId="38" fontId="32" fillId="0" borderId="10" xfId="2" applyNumberFormat="1" applyFont="1" applyFill="1" applyBorder="1" applyAlignment="1">
      <alignment horizontal="right" vertical="center"/>
    </xf>
    <xf numFmtId="176" fontId="32" fillId="0" borderId="0" xfId="2" applyNumberFormat="1" applyFont="1" applyFill="1" applyBorder="1" applyAlignment="1">
      <alignment horizontal="right" vertical="center"/>
    </xf>
    <xf numFmtId="49" fontId="32" fillId="0" borderId="0" xfId="2" applyNumberFormat="1" applyFont="1" applyFill="1" applyBorder="1" applyAlignment="1">
      <alignment horizontal="center" vertical="center"/>
    </xf>
    <xf numFmtId="49" fontId="32" fillId="0" borderId="6" xfId="2" applyNumberFormat="1" applyFont="1" applyFill="1" applyBorder="1" applyAlignment="1">
      <alignment vertical="center" wrapText="1"/>
    </xf>
    <xf numFmtId="38" fontId="32" fillId="0" borderId="6" xfId="2" applyNumberFormat="1" applyFont="1" applyFill="1" applyBorder="1" applyAlignment="1">
      <alignment vertical="center"/>
    </xf>
    <xf numFmtId="176" fontId="32" fillId="0" borderId="0" xfId="2" applyNumberFormat="1" applyFont="1" applyFill="1" applyAlignment="1">
      <alignment vertical="center"/>
    </xf>
    <xf numFmtId="49" fontId="32" fillId="0" borderId="0" xfId="2" applyNumberFormat="1" applyFont="1" applyFill="1" applyBorder="1" applyAlignment="1">
      <alignment vertical="center" wrapText="1"/>
    </xf>
    <xf numFmtId="49" fontId="32" fillId="0" borderId="8" xfId="2" applyNumberFormat="1" applyFont="1" applyFill="1" applyBorder="1" applyAlignment="1">
      <alignment horizontal="center" vertical="center"/>
    </xf>
    <xf numFmtId="176" fontId="32" fillId="0" borderId="0" xfId="2" applyNumberFormat="1" applyFont="1" applyFill="1" applyBorder="1" applyAlignment="1">
      <alignment vertical="center"/>
    </xf>
    <xf numFmtId="49" fontId="32" fillId="0" borderId="5" xfId="2" applyNumberFormat="1" applyFont="1" applyFill="1" applyBorder="1" applyAlignment="1">
      <alignment horizontal="center" vertical="center"/>
    </xf>
    <xf numFmtId="38" fontId="32" fillId="0" borderId="3" xfId="2" applyNumberFormat="1" applyFont="1" applyFill="1" applyBorder="1" applyAlignment="1">
      <alignment horizontal="right" vertical="center"/>
    </xf>
    <xf numFmtId="176" fontId="32" fillId="0" borderId="2" xfId="2" applyNumberFormat="1" applyFont="1" applyFill="1" applyBorder="1" applyAlignment="1">
      <alignment horizontal="right" vertical="center"/>
    </xf>
    <xf numFmtId="49" fontId="13" fillId="0" borderId="0" xfId="12" applyNumberFormat="1" applyFont="1" applyFill="1" applyBorder="1" applyAlignment="1">
      <alignment horizontal="right" vertical="center"/>
    </xf>
    <xf numFmtId="0" fontId="23" fillId="0" borderId="0" xfId="2" applyFont="1" applyFill="1" applyAlignment="1">
      <alignment vertical="center"/>
    </xf>
    <xf numFmtId="38" fontId="23" fillId="0" borderId="0" xfId="2" applyNumberFormat="1" applyFont="1" applyFill="1" applyAlignment="1">
      <alignment vertical="center"/>
    </xf>
    <xf numFmtId="176" fontId="23" fillId="0" borderId="0" xfId="2" applyNumberFormat="1" applyFont="1" applyFill="1" applyAlignment="1">
      <alignment vertical="center"/>
    </xf>
    <xf numFmtId="176" fontId="32" fillId="0" borderId="3" xfId="1" applyNumberFormat="1" applyFont="1" applyFill="1" applyBorder="1" applyAlignment="1">
      <alignment horizontal="center" vertical="center" wrapText="1"/>
    </xf>
    <xf numFmtId="38" fontId="32" fillId="0" borderId="6" xfId="2" applyNumberFormat="1" applyFont="1" applyFill="1" applyBorder="1" applyAlignment="1">
      <alignment horizontal="right" vertical="center"/>
    </xf>
    <xf numFmtId="176" fontId="32" fillId="0" borderId="0" xfId="2" applyNumberFormat="1" applyFont="1" applyFill="1" applyAlignment="1">
      <alignment horizontal="right" vertical="center"/>
    </xf>
    <xf numFmtId="0" fontId="15" fillId="0" borderId="0" xfId="2" applyFont="1" applyFill="1" applyBorder="1" applyAlignment="1">
      <alignment horizontal="right" vertical="center"/>
    </xf>
    <xf numFmtId="0" fontId="15" fillId="0" borderId="0" xfId="2" applyFont="1" applyFill="1" applyBorder="1" applyAlignment="1">
      <alignment vertical="center"/>
    </xf>
    <xf numFmtId="0" fontId="13" fillId="0" borderId="2" xfId="2" quotePrefix="1" applyFont="1" applyFill="1" applyBorder="1" applyAlignment="1">
      <alignment horizontal="right" vertical="center"/>
    </xf>
    <xf numFmtId="0" fontId="13" fillId="0" borderId="0" xfId="8" applyFont="1" applyFill="1" applyBorder="1" applyAlignment="1">
      <alignment horizontal="right" vertical="center"/>
    </xf>
    <xf numFmtId="0" fontId="13" fillId="0" borderId="2" xfId="2" quotePrefix="1" applyFont="1" applyFill="1" applyBorder="1" applyAlignment="1">
      <alignment horizontal="left" vertical="center"/>
    </xf>
    <xf numFmtId="0" fontId="13" fillId="0" borderId="2" xfId="2" applyFont="1" applyFill="1" applyBorder="1" applyAlignment="1">
      <alignment horizontal="right" vertical="center"/>
    </xf>
    <xf numFmtId="0" fontId="13" fillId="0" borderId="0" xfId="2" applyFont="1" applyFill="1" applyBorder="1" applyAlignment="1">
      <alignment horizontal="right" vertical="center"/>
    </xf>
    <xf numFmtId="0" fontId="13" fillId="2" borderId="0" xfId="326" applyFont="1" applyFill="1">
      <alignment vertical="center"/>
    </xf>
    <xf numFmtId="0" fontId="15" fillId="2" borderId="0" xfId="326" applyFont="1" applyFill="1" applyAlignment="1">
      <alignment vertical="center"/>
    </xf>
    <xf numFmtId="0" fontId="18" fillId="2" borderId="0" xfId="7" applyFont="1" applyFill="1" applyBorder="1" applyAlignment="1">
      <alignment horizontal="right" vertical="center"/>
    </xf>
    <xf numFmtId="0" fontId="18" fillId="2" borderId="0" xfId="326" applyFont="1" applyFill="1" applyBorder="1">
      <alignment vertical="center"/>
    </xf>
    <xf numFmtId="0" fontId="18" fillId="2" borderId="0" xfId="7" applyFont="1" applyFill="1" applyBorder="1" applyAlignment="1">
      <alignment horizontal="left" vertical="center"/>
    </xf>
    <xf numFmtId="0" fontId="64" fillId="2" borderId="0" xfId="326" applyFont="1" applyFill="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63" fillId="2" borderId="2" xfId="326" applyFont="1" applyFill="1" applyBorder="1" applyAlignment="1">
      <alignment horizontal="right" vertical="center"/>
    </xf>
    <xf numFmtId="0" fontId="24" fillId="2" borderId="1" xfId="326" applyFont="1" applyFill="1" applyBorder="1" applyAlignment="1" applyProtection="1">
      <alignment horizontal="centerContinuous" vertical="center" wrapText="1"/>
    </xf>
    <xf numFmtId="0" fontId="24" fillId="2" borderId="1" xfId="326" applyFont="1" applyFill="1" applyBorder="1" applyAlignment="1" applyProtection="1">
      <alignment horizontal="centerContinuous" vertical="center"/>
    </xf>
    <xf numFmtId="0" fontId="24" fillId="2" borderId="11" xfId="326" applyFont="1" applyFill="1" applyBorder="1" applyAlignment="1" applyProtection="1">
      <alignment horizontal="centerContinuous" vertical="center"/>
    </xf>
    <xf numFmtId="0" fontId="24" fillId="2" borderId="0" xfId="326" applyFont="1" applyFill="1" applyBorder="1" applyAlignment="1" applyProtection="1">
      <alignment horizontal="center" vertical="center"/>
    </xf>
    <xf numFmtId="0" fontId="24" fillId="2" borderId="2" xfId="326" applyFont="1" applyFill="1" applyBorder="1" applyAlignment="1" applyProtection="1">
      <alignment horizontal="centerContinuous" vertical="center"/>
    </xf>
    <xf numFmtId="0" fontId="24" fillId="2" borderId="6" xfId="326" applyFont="1" applyFill="1" applyBorder="1" applyAlignment="1">
      <alignment horizontal="center" vertical="center" wrapText="1"/>
    </xf>
    <xf numFmtId="0" fontId="24" fillId="2" borderId="7" xfId="326" applyFont="1" applyFill="1" applyBorder="1" applyAlignment="1">
      <alignment horizontal="center" vertical="center" wrapText="1"/>
    </xf>
    <xf numFmtId="0" fontId="24" fillId="2" borderId="0" xfId="326" applyFont="1" applyFill="1" applyBorder="1" applyAlignment="1">
      <alignment horizontal="center" vertical="center"/>
    </xf>
    <xf numFmtId="0" fontId="24" fillId="2" borderId="12" xfId="326" applyFont="1" applyFill="1" applyBorder="1" applyAlignment="1">
      <alignment horizontal="center" vertical="center" wrapText="1"/>
    </xf>
    <xf numFmtId="0" fontId="13" fillId="2" borderId="0" xfId="326" applyFont="1" applyFill="1" applyBorder="1" applyAlignment="1">
      <alignment horizontal="left" vertical="center" indent="1"/>
    </xf>
    <xf numFmtId="41" fontId="13" fillId="2" borderId="10" xfId="326" applyNumberFormat="1" applyFont="1" applyFill="1" applyBorder="1" applyAlignment="1" applyProtection="1">
      <alignment horizontal="right" vertical="center"/>
    </xf>
    <xf numFmtId="177" fontId="13" fillId="2" borderId="1" xfId="326" applyNumberFormat="1" applyFont="1" applyFill="1" applyBorder="1" applyAlignment="1" applyProtection="1">
      <alignment horizontal="center" vertical="center"/>
    </xf>
    <xf numFmtId="41" fontId="13" fillId="2" borderId="1" xfId="326" applyNumberFormat="1" applyFont="1" applyFill="1" applyBorder="1" applyAlignment="1" applyProtection="1">
      <alignment horizontal="right" vertical="center"/>
    </xf>
    <xf numFmtId="177" fontId="13" fillId="2" borderId="0" xfId="326" applyNumberFormat="1" applyFont="1" applyFill="1" applyBorder="1" applyAlignment="1" applyProtection="1">
      <alignment horizontal="center" vertical="center"/>
    </xf>
    <xf numFmtId="41" fontId="13" fillId="2" borderId="6" xfId="326" applyNumberFormat="1" applyFont="1" applyFill="1" applyBorder="1" applyAlignment="1" applyProtection="1">
      <alignment horizontal="right" vertical="center"/>
    </xf>
    <xf numFmtId="41" fontId="13" fillId="2" borderId="0" xfId="326" applyNumberFormat="1" applyFont="1" applyFill="1" applyBorder="1" applyAlignment="1" applyProtection="1">
      <alignment horizontal="right" vertical="center"/>
    </xf>
    <xf numFmtId="41" fontId="13" fillId="2" borderId="6" xfId="326" applyNumberFormat="1" applyFont="1" applyFill="1" applyBorder="1" applyAlignment="1">
      <alignment vertical="center"/>
    </xf>
    <xf numFmtId="177" fontId="13" fillId="2" borderId="0" xfId="326" applyNumberFormat="1" applyFont="1" applyFill="1" applyBorder="1" applyAlignment="1" applyProtection="1">
      <alignment horizontal="center" vertical="center"/>
      <protection locked="0"/>
    </xf>
    <xf numFmtId="41" fontId="13" fillId="2" borderId="0" xfId="326" applyNumberFormat="1" applyFont="1" applyFill="1" applyBorder="1" applyAlignment="1">
      <alignment vertical="center"/>
    </xf>
    <xf numFmtId="0" fontId="13" fillId="2" borderId="0" xfId="326" applyFont="1" applyFill="1" applyBorder="1">
      <alignment vertical="center"/>
    </xf>
    <xf numFmtId="188" fontId="13" fillId="2" borderId="6" xfId="326" applyNumberFormat="1" applyFont="1" applyFill="1" applyBorder="1" applyAlignment="1" applyProtection="1">
      <alignment horizontal="right" vertical="center"/>
    </xf>
    <xf numFmtId="180" fontId="13" fillId="2" borderId="0" xfId="326" applyNumberFormat="1" applyFont="1" applyFill="1" applyBorder="1" applyAlignment="1" applyProtection="1">
      <alignment horizontal="right" vertical="center"/>
    </xf>
    <xf numFmtId="188" fontId="13" fillId="2" borderId="0" xfId="326" applyNumberFormat="1" applyFont="1" applyFill="1" applyBorder="1" applyAlignment="1" applyProtection="1">
      <alignment horizontal="right" vertical="center"/>
    </xf>
    <xf numFmtId="188" fontId="13" fillId="2" borderId="6" xfId="326" applyNumberFormat="1" applyFont="1" applyFill="1" applyBorder="1" applyAlignment="1">
      <alignment horizontal="right" vertical="center"/>
    </xf>
    <xf numFmtId="180" fontId="13" fillId="2" borderId="0" xfId="326" applyNumberFormat="1" applyFont="1" applyFill="1" applyBorder="1" applyAlignment="1">
      <alignment horizontal="right" vertical="center"/>
    </xf>
    <xf numFmtId="188" fontId="13" fillId="2" borderId="0" xfId="326" applyNumberFormat="1" applyFont="1" applyFill="1" applyBorder="1" applyAlignment="1">
      <alignment horizontal="right" vertical="center"/>
    </xf>
    <xf numFmtId="0" fontId="13" fillId="2" borderId="8" xfId="326" applyFont="1" applyFill="1" applyBorder="1" applyAlignment="1">
      <alignment horizontal="left" vertical="center" indent="1"/>
    </xf>
    <xf numFmtId="0" fontId="13" fillId="2" borderId="5" xfId="326" applyFont="1" applyFill="1" applyBorder="1" applyAlignment="1">
      <alignment horizontal="left" vertical="center" indent="1"/>
    </xf>
    <xf numFmtId="188" fontId="13" fillId="2" borderId="2" xfId="326" applyNumberFormat="1" applyFont="1" applyFill="1" applyBorder="1" applyAlignment="1">
      <alignment horizontal="right" vertical="center"/>
    </xf>
    <xf numFmtId="180" fontId="13" fillId="2" borderId="2" xfId="326" applyNumberFormat="1" applyFont="1" applyFill="1" applyBorder="1" applyAlignment="1">
      <alignment horizontal="right" vertical="center"/>
    </xf>
    <xf numFmtId="0" fontId="13" fillId="2" borderId="0" xfId="326" applyFont="1" applyFill="1" applyAlignment="1">
      <alignment horizontal="center" vertical="center"/>
    </xf>
    <xf numFmtId="0" fontId="24" fillId="2" borderId="3" xfId="326" applyFont="1" applyFill="1" applyBorder="1" applyAlignment="1">
      <alignment horizontal="center" vertical="center" wrapText="1"/>
    </xf>
    <xf numFmtId="0" fontId="24" fillId="2" borderId="4" xfId="326" applyFont="1" applyFill="1" applyBorder="1" applyAlignment="1">
      <alignment horizontal="center" vertical="center" wrapText="1"/>
    </xf>
    <xf numFmtId="0" fontId="13" fillId="2" borderId="0" xfId="327" applyFont="1" applyFill="1">
      <alignment vertical="center"/>
    </xf>
    <xf numFmtId="0" fontId="15" fillId="2" borderId="0" xfId="327" applyFont="1" applyFill="1" applyAlignment="1">
      <alignment vertical="center"/>
    </xf>
    <xf numFmtId="0" fontId="13" fillId="2" borderId="0" xfId="7" applyFont="1" applyFill="1" applyBorder="1" applyAlignment="1">
      <alignment horizontal="right" vertical="center"/>
    </xf>
    <xf numFmtId="0" fontId="13" fillId="2" borderId="0" xfId="6" applyFont="1" applyFill="1" applyBorder="1" applyAlignment="1">
      <alignment horizontal="right" vertical="center"/>
    </xf>
    <xf numFmtId="0" fontId="18" fillId="2" borderId="0" xfId="7" quotePrefix="1" applyFont="1" applyFill="1" applyBorder="1" applyAlignment="1">
      <alignment vertical="center"/>
    </xf>
    <xf numFmtId="0" fontId="64" fillId="2" borderId="0" xfId="327" applyFont="1" applyFill="1">
      <alignment vertical="center"/>
    </xf>
    <xf numFmtId="0" fontId="13" fillId="2" borderId="2" xfId="327" quotePrefix="1" applyFont="1" applyFill="1" applyBorder="1" applyAlignment="1">
      <alignment horizontal="center" vertical="center"/>
    </xf>
    <xf numFmtId="0" fontId="13" fillId="2" borderId="2" xfId="327" applyFont="1" applyFill="1" applyBorder="1" applyAlignment="1">
      <alignment horizontal="center" vertical="center"/>
    </xf>
    <xf numFmtId="0" fontId="64" fillId="2" borderId="2" xfId="327" applyFont="1" applyFill="1" applyBorder="1" applyAlignment="1">
      <alignment horizontal="right" vertical="center"/>
    </xf>
    <xf numFmtId="0" fontId="10" fillId="2" borderId="0" xfId="327" applyFont="1" applyFill="1">
      <alignment vertical="center"/>
    </xf>
    <xf numFmtId="0" fontId="105" fillId="2" borderId="10" xfId="327" applyFont="1" applyFill="1" applyBorder="1" applyAlignment="1">
      <alignment horizontal="center" vertical="center" wrapText="1"/>
    </xf>
    <xf numFmtId="0" fontId="104" fillId="2" borderId="9" xfId="327" applyFont="1" applyFill="1" applyBorder="1" applyAlignment="1">
      <alignment horizontal="center" vertical="center" wrapText="1"/>
    </xf>
    <xf numFmtId="0" fontId="13" fillId="2" borderId="8" xfId="6" applyFont="1" applyFill="1" applyBorder="1" applyAlignment="1">
      <alignment horizontal="center" vertical="center"/>
    </xf>
    <xf numFmtId="41" fontId="13" fillId="2" borderId="10" xfId="327" applyNumberFormat="1" applyFont="1" applyFill="1" applyBorder="1">
      <alignment vertical="center"/>
    </xf>
    <xf numFmtId="177" fontId="13" fillId="2" borderId="1" xfId="327" applyNumberFormat="1" applyFont="1" applyFill="1" applyBorder="1">
      <alignment vertical="center"/>
    </xf>
    <xf numFmtId="41" fontId="13" fillId="2" borderId="1" xfId="327" applyNumberFormat="1" applyFont="1" applyFill="1" applyBorder="1">
      <alignment vertical="center"/>
    </xf>
    <xf numFmtId="41" fontId="13" fillId="2" borderId="6" xfId="327" applyNumberFormat="1" applyFont="1" applyFill="1" applyBorder="1">
      <alignment vertical="center"/>
    </xf>
    <xf numFmtId="177" fontId="13" fillId="2" borderId="0" xfId="327" applyNumberFormat="1" applyFont="1" applyFill="1" applyBorder="1">
      <alignment vertical="center"/>
    </xf>
    <xf numFmtId="41" fontId="13" fillId="2" borderId="0" xfId="327" applyNumberFormat="1" applyFont="1" applyFill="1" applyBorder="1">
      <alignment vertical="center"/>
    </xf>
    <xf numFmtId="41" fontId="13" fillId="2" borderId="2" xfId="327" applyNumberFormat="1" applyFont="1" applyFill="1" applyBorder="1">
      <alignment vertical="center"/>
    </xf>
    <xf numFmtId="177" fontId="13" fillId="2" borderId="2" xfId="327" applyNumberFormat="1" applyFont="1" applyFill="1" applyBorder="1">
      <alignment vertical="center"/>
    </xf>
    <xf numFmtId="0" fontId="104" fillId="2" borderId="14" xfId="327"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0" xfId="327" applyFont="1" applyFill="1" applyBorder="1">
      <alignment vertical="center"/>
    </xf>
    <xf numFmtId="0" fontId="13" fillId="2" borderId="8" xfId="1" applyFont="1" applyFill="1" applyBorder="1" applyAlignment="1">
      <alignment horizontal="center" vertical="center"/>
    </xf>
    <xf numFmtId="41" fontId="13" fillId="2" borderId="6" xfId="10" applyNumberFormat="1" applyFont="1" applyFill="1" applyBorder="1" applyAlignment="1">
      <alignment vertical="center"/>
    </xf>
    <xf numFmtId="177" fontId="13" fillId="2" borderId="0" xfId="10" applyNumberFormat="1" applyFont="1" applyFill="1" applyBorder="1" applyAlignment="1">
      <alignment vertical="center"/>
    </xf>
    <xf numFmtId="41" fontId="13" fillId="2" borderId="0" xfId="10" applyNumberFormat="1" applyFont="1" applyFill="1" applyBorder="1" applyAlignment="1">
      <alignment vertical="center"/>
    </xf>
    <xf numFmtId="188" fontId="13" fillId="2" borderId="6" xfId="327" applyNumberFormat="1" applyFont="1" applyFill="1" applyBorder="1" applyAlignment="1">
      <alignment horizontal="right" vertical="center"/>
    </xf>
    <xf numFmtId="189" fontId="13" fillId="2" borderId="0" xfId="327" applyNumberFormat="1" applyFont="1" applyFill="1" applyBorder="1" applyAlignment="1">
      <alignment horizontal="right" vertical="center"/>
    </xf>
    <xf numFmtId="0" fontId="13" fillId="2" borderId="8" xfId="327" applyFont="1" applyFill="1" applyBorder="1" applyAlignment="1">
      <alignment horizontal="center" vertical="center"/>
    </xf>
    <xf numFmtId="0" fontId="13" fillId="2" borderId="5" xfId="327" applyFont="1" applyFill="1" applyBorder="1" applyAlignment="1">
      <alignment horizontal="center" vertical="center"/>
    </xf>
    <xf numFmtId="0" fontId="13" fillId="2" borderId="0" xfId="327" applyFont="1" applyFill="1" applyAlignment="1">
      <alignment horizontal="center" vertical="center"/>
    </xf>
    <xf numFmtId="188" fontId="13" fillId="2" borderId="0" xfId="327" applyNumberFormat="1" applyFont="1" applyFill="1">
      <alignment vertical="center"/>
    </xf>
    <xf numFmtId="0" fontId="104" fillId="2" borderId="10" xfId="327" applyFont="1" applyFill="1" applyBorder="1" applyAlignment="1">
      <alignment horizontal="center" vertical="center" wrapText="1"/>
    </xf>
    <xf numFmtId="0" fontId="10" fillId="2" borderId="0" xfId="327" applyFont="1" applyFill="1" applyBorder="1">
      <alignment vertical="center"/>
    </xf>
    <xf numFmtId="0" fontId="61" fillId="2" borderId="0" xfId="328" applyFont="1" applyFill="1" applyAlignment="1">
      <alignment vertical="center"/>
    </xf>
    <xf numFmtId="0" fontId="22" fillId="2" borderId="0" xfId="233" applyFont="1" applyFill="1" applyBorder="1" applyAlignment="1">
      <alignment vertical="center"/>
    </xf>
    <xf numFmtId="0" fontId="22" fillId="2" borderId="0" xfId="6" applyFont="1" applyFill="1" applyBorder="1" applyAlignment="1">
      <alignment horizontal="right" vertical="center"/>
    </xf>
    <xf numFmtId="0" fontId="22" fillId="2" borderId="0" xfId="6" applyFont="1" applyFill="1" applyBorder="1" applyAlignment="1">
      <alignment horizontal="left" vertical="center"/>
    </xf>
    <xf numFmtId="0" fontId="22" fillId="2" borderId="0" xfId="233" applyFont="1" applyFill="1" applyBorder="1" applyAlignment="1">
      <alignment horizontal="right" vertical="center"/>
    </xf>
    <xf numFmtId="0" fontId="22" fillId="2" borderId="0" xfId="233" applyFont="1" applyFill="1" applyBorder="1" applyAlignment="1">
      <alignment horizontal="left" vertical="center"/>
    </xf>
    <xf numFmtId="0" fontId="18" fillId="2" borderId="0" xfId="6" applyFont="1" applyFill="1" applyBorder="1" applyAlignment="1">
      <alignment horizontal="right" vertical="center"/>
    </xf>
    <xf numFmtId="49" fontId="18" fillId="2" borderId="0" xfId="6" applyNumberFormat="1" applyFont="1" applyFill="1" applyBorder="1" applyAlignment="1">
      <alignment vertical="center"/>
    </xf>
    <xf numFmtId="0" fontId="7" fillId="2" borderId="0" xfId="328" applyFont="1" applyFill="1" applyBorder="1" applyAlignment="1">
      <alignment vertical="center"/>
    </xf>
    <xf numFmtId="0" fontId="15" fillId="2" borderId="0" xfId="6" applyFont="1" applyFill="1" applyBorder="1" applyAlignment="1">
      <alignment horizontal="right" vertical="center"/>
    </xf>
    <xf numFmtId="49" fontId="15" fillId="2" borderId="0" xfId="6" applyNumberFormat="1" applyFont="1" applyFill="1" applyBorder="1" applyAlignment="1">
      <alignment vertical="center"/>
    </xf>
    <xf numFmtId="0" fontId="39" fillId="2" borderId="0" xfId="328" applyFont="1" applyFill="1" applyAlignment="1"/>
    <xf numFmtId="0" fontId="7" fillId="2" borderId="0" xfId="328" applyFont="1" applyFill="1" applyAlignment="1">
      <alignment vertical="center"/>
    </xf>
    <xf numFmtId="180" fontId="18" fillId="2" borderId="2" xfId="233" applyNumberFormat="1" applyFont="1" applyFill="1" applyBorder="1" applyAlignment="1">
      <alignment horizontal="center" vertical="center"/>
    </xf>
    <xf numFmtId="0" fontId="18" fillId="2" borderId="2" xfId="233" applyFont="1" applyFill="1" applyBorder="1" applyAlignment="1">
      <alignment horizontal="center" vertical="center"/>
    </xf>
    <xf numFmtId="0" fontId="13" fillId="2" borderId="2" xfId="6" applyFont="1" applyFill="1" applyBorder="1" applyAlignment="1">
      <alignment horizontal="right" vertical="center"/>
    </xf>
    <xf numFmtId="49" fontId="13" fillId="2" borderId="2" xfId="6" applyNumberFormat="1" applyFont="1" applyFill="1" applyBorder="1" applyAlignment="1">
      <alignment vertical="center"/>
    </xf>
    <xf numFmtId="0" fontId="7" fillId="2" borderId="2" xfId="328" applyFont="1" applyFill="1" applyBorder="1" applyAlignment="1">
      <alignment horizontal="center" vertical="center"/>
    </xf>
    <xf numFmtId="180" fontId="7" fillId="2" borderId="2" xfId="328" applyNumberFormat="1" applyFont="1" applyFill="1" applyBorder="1" applyAlignment="1">
      <alignment horizontal="center" vertical="center"/>
    </xf>
    <xf numFmtId="0" fontId="39" fillId="2" borderId="2" xfId="324" applyFont="1" applyFill="1" applyBorder="1" applyAlignment="1">
      <alignment horizontal="right"/>
    </xf>
    <xf numFmtId="180" fontId="7" fillId="2" borderId="0" xfId="328" applyNumberFormat="1" applyFont="1" applyFill="1" applyBorder="1" applyAlignment="1">
      <alignment horizontal="center" vertical="center"/>
    </xf>
    <xf numFmtId="180" fontId="7" fillId="2" borderId="0" xfId="328" applyNumberFormat="1" applyFont="1" applyFill="1" applyAlignment="1">
      <alignment vertical="center"/>
    </xf>
    <xf numFmtId="0" fontId="13" fillId="2" borderId="2" xfId="328" applyFont="1" applyFill="1" applyBorder="1" applyAlignment="1">
      <alignment horizontal="center" vertical="center"/>
    </xf>
    <xf numFmtId="0" fontId="7" fillId="2" borderId="0" xfId="328" applyFont="1" applyFill="1" applyBorder="1" applyAlignment="1">
      <alignment horizontal="center" vertical="center"/>
    </xf>
    <xf numFmtId="180" fontId="13" fillId="2" borderId="0" xfId="233" applyNumberFormat="1" applyFont="1" applyFill="1" applyBorder="1" applyAlignment="1">
      <alignment horizontal="center" vertical="center"/>
    </xf>
    <xf numFmtId="0" fontId="18" fillId="2" borderId="6" xfId="233" applyFont="1" applyFill="1" applyBorder="1" applyAlignment="1">
      <alignment horizontal="center" vertical="center"/>
    </xf>
    <xf numFmtId="0" fontId="7" fillId="2" borderId="0" xfId="328" applyFont="1" applyFill="1"/>
    <xf numFmtId="0" fontId="18" fillId="2" borderId="14" xfId="233" applyFont="1" applyFill="1" applyBorder="1" applyAlignment="1">
      <alignment horizontal="center" vertical="center" wrapText="1"/>
    </xf>
    <xf numFmtId="0" fontId="18" fillId="2" borderId="0" xfId="233" applyFont="1" applyFill="1" applyBorder="1" applyAlignment="1">
      <alignment horizontal="center" vertical="center"/>
    </xf>
    <xf numFmtId="0" fontId="18" fillId="2" borderId="8" xfId="233" applyFont="1" applyFill="1" applyBorder="1" applyAlignment="1">
      <alignment horizontal="center" vertical="center" wrapText="1"/>
    </xf>
    <xf numFmtId="41" fontId="13" fillId="2" borderId="6" xfId="328" applyNumberFormat="1" applyFont="1" applyFill="1" applyBorder="1" applyAlignment="1">
      <alignment horizontal="right" vertical="center"/>
    </xf>
    <xf numFmtId="177" fontId="13" fillId="2" borderId="0" xfId="328" applyNumberFormat="1" applyFont="1" applyFill="1" applyBorder="1" applyAlignment="1">
      <alignment horizontal="right" vertical="center"/>
    </xf>
    <xf numFmtId="41" fontId="13" fillId="2" borderId="0" xfId="328" applyNumberFormat="1" applyFont="1" applyFill="1" applyBorder="1" applyAlignment="1">
      <alignment horizontal="right" vertical="center"/>
    </xf>
    <xf numFmtId="177" fontId="13" fillId="2" borderId="1" xfId="328" applyNumberFormat="1" applyFont="1" applyFill="1" applyBorder="1" applyAlignment="1">
      <alignment horizontal="right" vertical="center"/>
    </xf>
    <xf numFmtId="187" fontId="7" fillId="2" borderId="0" xfId="328" applyNumberFormat="1" applyFont="1" applyFill="1"/>
    <xf numFmtId="0" fontId="13" fillId="2" borderId="8" xfId="233" applyFont="1" applyFill="1" applyBorder="1" applyAlignment="1">
      <alignment horizontal="center" vertical="center"/>
    </xf>
    <xf numFmtId="182"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41" fontId="13" fillId="2" borderId="3" xfId="328" applyNumberFormat="1" applyFont="1" applyFill="1" applyBorder="1" applyAlignment="1">
      <alignment horizontal="right" vertical="center"/>
    </xf>
    <xf numFmtId="177" fontId="13" fillId="2" borderId="2" xfId="328" applyNumberFormat="1" applyFont="1" applyFill="1" applyBorder="1" applyAlignment="1">
      <alignment horizontal="right" vertical="center"/>
    </xf>
    <xf numFmtId="41" fontId="13" fillId="2" borderId="2" xfId="328" applyNumberFormat="1" applyFont="1" applyFill="1" applyBorder="1" applyAlignment="1">
      <alignment horizontal="right" vertical="center"/>
    </xf>
    <xf numFmtId="0" fontId="13" fillId="2" borderId="0" xfId="233" quotePrefix="1" applyFont="1" applyFill="1" applyBorder="1" applyAlignment="1">
      <alignment horizontal="right" vertical="center"/>
    </xf>
    <xf numFmtId="41" fontId="13" fillId="2" borderId="0" xfId="233" applyNumberFormat="1" applyFont="1" applyFill="1" applyBorder="1" applyAlignment="1">
      <alignment vertical="center"/>
    </xf>
    <xf numFmtId="180" fontId="13" fillId="2" borderId="0" xfId="233" applyNumberFormat="1" applyFont="1" applyFill="1" applyBorder="1" applyAlignment="1">
      <alignment vertical="center"/>
    </xf>
    <xf numFmtId="0" fontId="31" fillId="2" borderId="0" xfId="233" applyFont="1" applyFill="1" applyBorder="1"/>
    <xf numFmtId="180" fontId="31" fillId="2" borderId="0" xfId="233" applyNumberFormat="1" applyFont="1" applyFill="1" applyBorder="1"/>
    <xf numFmtId="0" fontId="7" fillId="2" borderId="0" xfId="328" applyFont="1" applyFill="1" applyBorder="1"/>
    <xf numFmtId="180" fontId="7" fillId="2" borderId="0" xfId="328" applyNumberFormat="1" applyFont="1" applyFill="1" applyBorder="1"/>
    <xf numFmtId="180" fontId="7" fillId="2" borderId="0" xfId="328" applyNumberFormat="1" applyFont="1" applyFill="1"/>
    <xf numFmtId="184" fontId="13" fillId="2" borderId="0" xfId="328" applyNumberFormat="1" applyFont="1" applyFill="1" applyAlignment="1">
      <alignment horizontal="right" vertical="center"/>
    </xf>
    <xf numFmtId="0" fontId="25" fillId="2" borderId="0" xfId="328" applyFont="1" applyFill="1"/>
    <xf numFmtId="0" fontId="25" fillId="2" borderId="0" xfId="328" applyFont="1" applyFill="1" applyBorder="1"/>
    <xf numFmtId="0" fontId="15" fillId="2" borderId="0" xfId="6" applyFont="1" applyFill="1" applyBorder="1" applyAlignment="1">
      <alignment horizontal="left" vertical="center"/>
    </xf>
    <xf numFmtId="0" fontId="24" fillId="2" borderId="2" xfId="324" applyFont="1" applyFill="1" applyBorder="1" applyAlignment="1">
      <alignment horizontal="right"/>
    </xf>
    <xf numFmtId="41" fontId="13" fillId="2" borderId="1" xfId="328" applyNumberFormat="1" applyFont="1" applyFill="1" applyBorder="1" applyAlignment="1">
      <alignment horizontal="right" vertical="center"/>
    </xf>
    <xf numFmtId="177" fontId="7" fillId="2" borderId="0" xfId="328" applyNumberFormat="1" applyFont="1" applyFill="1"/>
    <xf numFmtId="0" fontId="15" fillId="2" borderId="0" xfId="233" applyFont="1" applyFill="1" applyBorder="1" applyAlignment="1">
      <alignment vertical="center"/>
    </xf>
    <xf numFmtId="0" fontId="15" fillId="2" borderId="0" xfId="233" applyFont="1" applyFill="1" applyBorder="1" applyAlignment="1">
      <alignment horizontal="right" vertical="center"/>
    </xf>
    <xf numFmtId="0" fontId="15" fillId="2" borderId="0" xfId="328" applyFont="1" applyFill="1" applyAlignment="1">
      <alignment vertical="center"/>
    </xf>
    <xf numFmtId="0" fontId="15" fillId="2" borderId="0" xfId="233" applyFont="1" applyFill="1" applyBorder="1" applyAlignment="1">
      <alignment horizontal="left" vertical="center"/>
    </xf>
    <xf numFmtId="0" fontId="18" fillId="2" borderId="0" xfId="233" applyFont="1" applyFill="1" applyBorder="1" applyAlignment="1">
      <alignment horizontal="center" vertical="center" wrapText="1"/>
    </xf>
    <xf numFmtId="0" fontId="13" fillId="2" borderId="0" xfId="233" applyFont="1" applyFill="1" applyBorder="1" applyAlignment="1">
      <alignment horizontal="center" vertical="center"/>
    </xf>
    <xf numFmtId="182" fontId="13" fillId="2" borderId="0" xfId="233" quotePrefix="1" applyNumberFormat="1" applyFont="1" applyFill="1" applyBorder="1" applyAlignment="1">
      <alignment horizontal="center" vertical="center"/>
    </xf>
    <xf numFmtId="0" fontId="13" fillId="2" borderId="0" xfId="233" quotePrefix="1" applyFont="1" applyFill="1" applyBorder="1" applyAlignment="1">
      <alignment horizontal="center" vertical="center"/>
    </xf>
    <xf numFmtId="0" fontId="39" fillId="2" borderId="2" xfId="324" applyFont="1" applyFill="1" applyBorder="1" applyAlignment="1"/>
    <xf numFmtId="49" fontId="32" fillId="2" borderId="5" xfId="1" applyNumberFormat="1" applyFont="1" applyFill="1" applyBorder="1" applyAlignment="1">
      <alignment horizontal="center" vertical="center"/>
    </xf>
    <xf numFmtId="49" fontId="32" fillId="2" borderId="4" xfId="1" applyNumberFormat="1" applyFont="1" applyFill="1" applyBorder="1" applyAlignment="1">
      <alignment horizontal="center" vertical="center" wrapText="1"/>
    </xf>
    <xf numFmtId="41" fontId="32" fillId="2" borderId="3" xfId="1" applyNumberFormat="1" applyFont="1" applyFill="1" applyBorder="1" applyAlignment="1">
      <alignment horizontal="right" vertical="center"/>
    </xf>
    <xf numFmtId="177" fontId="32" fillId="2" borderId="2" xfId="1" applyNumberFormat="1" applyFont="1" applyFill="1" applyBorder="1" applyAlignment="1">
      <alignment horizontal="right" vertical="center"/>
    </xf>
    <xf numFmtId="0" fontId="18" fillId="2" borderId="2" xfId="6" applyFont="1" applyFill="1" applyBorder="1" applyAlignment="1">
      <alignment horizontal="right" vertical="center"/>
    </xf>
    <xf numFmtId="0" fontId="61" fillId="2" borderId="0" xfId="328" applyFont="1" applyFill="1" applyBorder="1" applyAlignment="1">
      <alignment vertical="center"/>
    </xf>
    <xf numFmtId="0" fontId="18" fillId="2" borderId="14" xfId="233" applyFont="1" applyFill="1" applyBorder="1" applyAlignment="1">
      <alignment horizontal="center" vertical="center"/>
    </xf>
    <xf numFmtId="0" fontId="13" fillId="2" borderId="0" xfId="380" applyFont="1" applyFill="1">
      <alignment vertical="center"/>
    </xf>
    <xf numFmtId="0" fontId="22" fillId="2" borderId="0" xfId="380" applyFont="1" applyFill="1" applyBorder="1" applyAlignment="1">
      <alignment vertical="center"/>
    </xf>
    <xf numFmtId="0" fontId="22" fillId="2" borderId="0" xfId="380" applyFont="1" applyFill="1" applyBorder="1" applyAlignment="1">
      <alignment horizontal="right" vertical="center"/>
    </xf>
    <xf numFmtId="0" fontId="22" fillId="2" borderId="0" xfId="380" applyFont="1" applyFill="1" applyBorder="1" applyAlignment="1">
      <alignment horizontal="left" vertical="center"/>
    </xf>
    <xf numFmtId="0" fontId="24" fillId="2" borderId="0" xfId="380" applyFont="1" applyFill="1">
      <alignment vertical="center"/>
    </xf>
    <xf numFmtId="0" fontId="13" fillId="2" borderId="0" xfId="380" applyFont="1" applyFill="1" applyBorder="1" applyAlignment="1">
      <alignment horizontal="center" vertical="center"/>
    </xf>
    <xf numFmtId="0" fontId="15" fillId="2" borderId="0" xfId="380" applyFont="1" applyFill="1" applyBorder="1" applyAlignment="1">
      <alignment horizontal="center" vertical="center"/>
    </xf>
    <xf numFmtId="0" fontId="18" fillId="2" borderId="0" xfId="380" applyFont="1" applyFill="1" applyBorder="1" applyAlignment="1">
      <alignment horizontal="right" vertical="center"/>
    </xf>
    <xf numFmtId="0" fontId="13" fillId="2" borderId="0" xfId="380" applyFont="1" applyFill="1" applyBorder="1" applyAlignment="1">
      <alignment horizontal="right" vertical="center"/>
    </xf>
    <xf numFmtId="0" fontId="18" fillId="2" borderId="0" xfId="380" applyFont="1" applyFill="1" applyBorder="1" applyAlignment="1">
      <alignment horizontal="left" vertical="center"/>
    </xf>
    <xf numFmtId="0" fontId="32" fillId="2" borderId="0" xfId="380" applyFont="1" applyFill="1" applyBorder="1" applyAlignment="1">
      <alignment vertical="center"/>
    </xf>
    <xf numFmtId="0" fontId="13" fillId="2" borderId="2" xfId="380" applyFont="1" applyFill="1" applyBorder="1" applyAlignment="1">
      <alignment horizontal="center" vertical="center"/>
    </xf>
    <xf numFmtId="0" fontId="13" fillId="2" borderId="0" xfId="380" applyFont="1" applyFill="1" applyBorder="1">
      <alignment vertical="center"/>
    </xf>
    <xf numFmtId="0" fontId="18" fillId="2" borderId="2" xfId="380" applyFont="1" applyFill="1" applyBorder="1" applyAlignment="1">
      <alignment horizontal="right" vertical="center"/>
    </xf>
    <xf numFmtId="0" fontId="13" fillId="2" borderId="2" xfId="380" quotePrefix="1" applyFont="1" applyFill="1" applyBorder="1" applyAlignment="1">
      <alignment horizontal="center" vertical="center"/>
    </xf>
    <xf numFmtId="0" fontId="32" fillId="2" borderId="2" xfId="380" applyFont="1" applyFill="1" applyBorder="1" applyAlignment="1">
      <alignment horizontal="center" vertical="center"/>
    </xf>
    <xf numFmtId="0" fontId="13" fillId="2" borderId="12" xfId="334" applyFont="1" applyFill="1" applyBorder="1" applyAlignment="1">
      <alignment horizontal="center" vertical="center" wrapText="1"/>
    </xf>
    <xf numFmtId="0" fontId="13" fillId="2" borderId="14" xfId="334" applyFont="1" applyFill="1" applyBorder="1" applyAlignment="1">
      <alignment horizontal="center" vertical="center" wrapText="1"/>
    </xf>
    <xf numFmtId="0" fontId="13" fillId="2" borderId="15" xfId="334" applyFont="1" applyFill="1" applyBorder="1" applyAlignment="1">
      <alignment horizontal="center" vertical="center" wrapText="1"/>
    </xf>
    <xf numFmtId="0" fontId="13" fillId="2" borderId="0" xfId="380" applyFont="1" applyFill="1" applyAlignment="1">
      <alignment horizontal="center" vertical="center"/>
    </xf>
    <xf numFmtId="41" fontId="13" fillId="2" borderId="0" xfId="380" applyNumberFormat="1" applyFont="1" applyFill="1">
      <alignment vertical="center"/>
    </xf>
    <xf numFmtId="41" fontId="13" fillId="2" borderId="0" xfId="380" applyNumberFormat="1" applyFont="1" applyFill="1" applyBorder="1">
      <alignment vertical="center"/>
    </xf>
    <xf numFmtId="0" fontId="13" fillId="2" borderId="8" xfId="380" applyFont="1" applyFill="1" applyBorder="1" applyAlignment="1">
      <alignment horizontal="center" vertical="center"/>
    </xf>
    <xf numFmtId="0" fontId="24" fillId="2" borderId="8" xfId="380" applyFont="1" applyFill="1" applyBorder="1" applyAlignment="1">
      <alignment horizontal="center" vertical="center"/>
    </xf>
    <xf numFmtId="0" fontId="13" fillId="2" borderId="8" xfId="380" quotePrefix="1" applyFont="1" applyFill="1" applyBorder="1" applyAlignment="1">
      <alignment horizontal="center" vertical="center"/>
    </xf>
    <xf numFmtId="0" fontId="24" fillId="2" borderId="8" xfId="380" quotePrefix="1" applyFont="1" applyFill="1" applyBorder="1" applyAlignment="1">
      <alignment horizontal="center" vertical="center"/>
    </xf>
    <xf numFmtId="0" fontId="13" fillId="2" borderId="5" xfId="380" applyFont="1" applyFill="1" applyBorder="1" applyAlignment="1">
      <alignment horizontal="center" vertical="center"/>
    </xf>
    <xf numFmtId="41" fontId="13" fillId="2" borderId="3" xfId="380" applyNumberFormat="1" applyFont="1" applyFill="1" applyBorder="1">
      <alignment vertical="center"/>
    </xf>
    <xf numFmtId="41" fontId="13" fillId="2" borderId="2" xfId="380" applyNumberFormat="1" applyFont="1" applyFill="1" applyBorder="1">
      <alignment vertical="center"/>
    </xf>
    <xf numFmtId="0" fontId="24" fillId="2" borderId="5" xfId="380" applyFont="1" applyFill="1" applyBorder="1" applyAlignment="1">
      <alignment horizontal="center" vertical="center"/>
    </xf>
    <xf numFmtId="0" fontId="18" fillId="2" borderId="0" xfId="380" applyFont="1" applyFill="1" applyBorder="1" applyAlignment="1">
      <alignment vertical="center"/>
    </xf>
    <xf numFmtId="177" fontId="13" fillId="2" borderId="0" xfId="380" applyNumberFormat="1" applyFont="1" applyFill="1">
      <alignment vertical="center"/>
    </xf>
    <xf numFmtId="177" fontId="13" fillId="2" borderId="0" xfId="380" applyNumberFormat="1" applyFont="1" applyFill="1" applyBorder="1">
      <alignment vertical="center"/>
    </xf>
    <xf numFmtId="177" fontId="13" fillId="2" borderId="3" xfId="380" applyNumberFormat="1" applyFont="1" applyFill="1" applyBorder="1">
      <alignment vertical="center"/>
    </xf>
    <xf numFmtId="177" fontId="13" fillId="2" borderId="2" xfId="380" applyNumberFormat="1" applyFont="1" applyFill="1" applyBorder="1">
      <alignment vertical="center"/>
    </xf>
    <xf numFmtId="0" fontId="24" fillId="2" borderId="2" xfId="380" applyFont="1" applyFill="1" applyBorder="1" applyAlignment="1">
      <alignment horizontal="center" vertical="center"/>
    </xf>
    <xf numFmtId="0" fontId="24" fillId="2" borderId="0" xfId="380" applyFont="1" applyFill="1" applyBorder="1">
      <alignment vertical="center"/>
    </xf>
    <xf numFmtId="0" fontId="24" fillId="2" borderId="2" xfId="380" quotePrefix="1" applyFont="1" applyFill="1" applyBorder="1" applyAlignment="1">
      <alignment horizontal="center" vertical="center"/>
    </xf>
    <xf numFmtId="0" fontId="24" fillId="2" borderId="2" xfId="380" applyFont="1" applyFill="1" applyBorder="1" applyAlignment="1">
      <alignment horizontal="right" vertical="center"/>
    </xf>
    <xf numFmtId="0" fontId="13" fillId="2" borderId="2" xfId="380" applyFont="1" applyFill="1" applyBorder="1" applyAlignment="1">
      <alignment horizontal="left" vertical="center" wrapText="1"/>
    </xf>
    <xf numFmtId="0" fontId="13" fillId="2" borderId="0" xfId="334" applyFont="1" applyFill="1" applyAlignment="1">
      <alignment horizontal="center" vertical="center" wrapText="1"/>
    </xf>
    <xf numFmtId="0" fontId="22" fillId="2" borderId="0" xfId="334" applyFont="1" applyFill="1" applyBorder="1" applyAlignment="1">
      <alignment vertical="center"/>
    </xf>
    <xf numFmtId="0" fontId="22" fillId="2" borderId="0" xfId="334" applyFont="1" applyFill="1" applyBorder="1" applyAlignment="1">
      <alignment horizontal="right" vertical="center"/>
    </xf>
    <xf numFmtId="0" fontId="24" fillId="2" borderId="0" xfId="334" applyFont="1" applyFill="1" applyAlignment="1">
      <alignment horizontal="center" vertical="center" wrapText="1"/>
    </xf>
    <xf numFmtId="0" fontId="13" fillId="2" borderId="0" xfId="334" applyFont="1" applyFill="1">
      <alignment vertical="center"/>
    </xf>
    <xf numFmtId="0" fontId="13" fillId="2" borderId="0" xfId="334" applyFont="1" applyFill="1" applyBorder="1" applyAlignment="1">
      <alignment horizontal="center" vertical="center" wrapText="1"/>
    </xf>
    <xf numFmtId="0" fontId="32" fillId="2" borderId="0" xfId="334" applyFont="1" applyFill="1" applyBorder="1" applyAlignment="1">
      <alignment horizontal="center" vertical="center"/>
    </xf>
    <xf numFmtId="0" fontId="15" fillId="2" borderId="0" xfId="334" applyFont="1" applyFill="1" applyBorder="1" applyAlignment="1">
      <alignment horizontal="center" vertical="center" wrapText="1"/>
    </xf>
    <xf numFmtId="0" fontId="32" fillId="2" borderId="0" xfId="334" applyFont="1" applyFill="1" applyBorder="1" applyAlignment="1">
      <alignment vertical="center"/>
    </xf>
    <xf numFmtId="0" fontId="15" fillId="2" borderId="0" xfId="334" applyFont="1" applyFill="1">
      <alignment vertical="center"/>
    </xf>
    <xf numFmtId="0" fontId="13" fillId="2" borderId="2" xfId="334" applyFont="1" applyFill="1" applyBorder="1" applyAlignment="1">
      <alignment horizontal="center" vertical="center"/>
    </xf>
    <xf numFmtId="0" fontId="13" fillId="2" borderId="0" xfId="334" applyFont="1" applyFill="1" applyBorder="1">
      <alignment vertical="center"/>
    </xf>
    <xf numFmtId="0" fontId="13" fillId="2" borderId="2" xfId="334" quotePrefix="1" applyFont="1" applyFill="1" applyBorder="1" applyAlignment="1">
      <alignment horizontal="center" vertical="center"/>
    </xf>
    <xf numFmtId="0" fontId="18" fillId="2" borderId="8" xfId="334" applyFont="1" applyFill="1" applyBorder="1" applyAlignment="1">
      <alignment horizontal="center" vertical="center" wrapText="1"/>
    </xf>
    <xf numFmtId="41" fontId="13" fillId="2" borderId="0" xfId="334" applyNumberFormat="1" applyFont="1" applyFill="1">
      <alignment vertical="center"/>
    </xf>
    <xf numFmtId="0" fontId="19" fillId="2" borderId="0" xfId="334" applyFont="1" applyFill="1" applyAlignment="1">
      <alignment vertical="center"/>
    </xf>
    <xf numFmtId="0" fontId="13" fillId="2" borderId="8" xfId="334" applyFont="1" applyFill="1" applyBorder="1" applyAlignment="1">
      <alignment horizontal="center" vertical="center" wrapText="1"/>
    </xf>
    <xf numFmtId="0" fontId="13" fillId="2" borderId="5" xfId="334" applyFont="1" applyFill="1" applyBorder="1" applyAlignment="1">
      <alignment horizontal="center" vertical="center" wrapText="1"/>
    </xf>
    <xf numFmtId="41" fontId="13" fillId="2" borderId="2" xfId="334" applyNumberFormat="1" applyFont="1" applyFill="1" applyBorder="1">
      <alignment vertical="center"/>
    </xf>
    <xf numFmtId="0" fontId="10" fillId="2" borderId="0" xfId="334" applyFont="1" applyFill="1" applyBorder="1" applyAlignment="1">
      <alignment horizontal="center" vertical="center" wrapText="1"/>
    </xf>
    <xf numFmtId="0" fontId="13" fillId="2" borderId="2" xfId="334" applyFont="1" applyFill="1" applyBorder="1" applyAlignment="1">
      <alignment horizontal="right" vertical="center"/>
    </xf>
    <xf numFmtId="41" fontId="32" fillId="2" borderId="0" xfId="334" applyNumberFormat="1" applyFont="1" applyFill="1">
      <alignment vertical="center"/>
    </xf>
    <xf numFmtId="41" fontId="32" fillId="2" borderId="0" xfId="334" applyNumberFormat="1" applyFont="1" applyFill="1" applyBorder="1">
      <alignment vertical="center"/>
    </xf>
    <xf numFmtId="41" fontId="32" fillId="2" borderId="2" xfId="334" applyNumberFormat="1" applyFont="1" applyFill="1" applyBorder="1">
      <alignment vertical="center"/>
    </xf>
    <xf numFmtId="0" fontId="64" fillId="2" borderId="2" xfId="334" applyFont="1" applyFill="1" applyBorder="1" applyAlignment="1">
      <alignment horizontal="center" vertical="center"/>
    </xf>
    <xf numFmtId="0" fontId="32" fillId="2" borderId="2" xfId="334" applyFont="1" applyFill="1" applyBorder="1" applyAlignment="1">
      <alignment horizontal="center" vertical="center"/>
    </xf>
    <xf numFmtId="177" fontId="13" fillId="2" borderId="0" xfId="334" applyNumberFormat="1" applyFont="1" applyFill="1" applyBorder="1">
      <alignment vertical="center"/>
    </xf>
    <xf numFmtId="177" fontId="13" fillId="2" borderId="2" xfId="334" applyNumberFormat="1" applyFont="1" applyFill="1" applyBorder="1">
      <alignment vertical="center"/>
    </xf>
    <xf numFmtId="177" fontId="35" fillId="2" borderId="0" xfId="334" applyNumberFormat="1" applyFont="1" applyFill="1" applyAlignment="1">
      <alignment vertical="center"/>
    </xf>
    <xf numFmtId="177" fontId="35" fillId="2" borderId="0" xfId="334" applyNumberFormat="1" applyFont="1" applyFill="1" applyBorder="1" applyAlignment="1">
      <alignment vertical="center"/>
    </xf>
    <xf numFmtId="177" fontId="32" fillId="2" borderId="0" xfId="334" applyNumberFormat="1" applyFont="1" applyFill="1">
      <alignment vertical="center"/>
    </xf>
    <xf numFmtId="177" fontId="32" fillId="2" borderId="0" xfId="334" applyNumberFormat="1" applyFont="1" applyFill="1" applyBorder="1">
      <alignment vertical="center"/>
    </xf>
    <xf numFmtId="177" fontId="32" fillId="2" borderId="2" xfId="334" applyNumberFormat="1" applyFont="1" applyFill="1" applyBorder="1">
      <alignment vertical="center"/>
    </xf>
    <xf numFmtId="0" fontId="7" fillId="2" borderId="0" xfId="334" applyFont="1" applyFill="1">
      <alignment vertical="center"/>
    </xf>
    <xf numFmtId="0" fontId="22" fillId="2" borderId="0" xfId="334" applyFont="1" applyFill="1" applyBorder="1" applyAlignment="1">
      <alignment horizontal="center" vertical="center"/>
    </xf>
    <xf numFmtId="0" fontId="18" fillId="2" borderId="0" xfId="334" applyFont="1" applyFill="1" applyBorder="1" applyAlignment="1">
      <alignment horizontal="right" vertical="center"/>
    </xf>
    <xf numFmtId="0" fontId="13" fillId="2" borderId="0" xfId="334" applyFont="1" applyFill="1" applyBorder="1" applyAlignment="1">
      <alignment horizontal="right" vertical="center"/>
    </xf>
    <xf numFmtId="0" fontId="18" fillId="2" borderId="0" xfId="334" applyFont="1" applyFill="1" applyBorder="1" applyAlignment="1">
      <alignment horizontal="left" vertical="center"/>
    </xf>
    <xf numFmtId="0" fontId="61" fillId="2" borderId="0" xfId="334" applyFont="1" applyFill="1">
      <alignment vertical="center"/>
    </xf>
    <xf numFmtId="0" fontId="18" fillId="2" borderId="2" xfId="334" applyFont="1" applyFill="1" applyBorder="1" applyAlignment="1">
      <alignment horizontal="center" vertical="center"/>
    </xf>
    <xf numFmtId="0" fontId="7" fillId="2" borderId="0" xfId="334" applyFont="1" applyFill="1" applyBorder="1">
      <alignment vertical="center"/>
    </xf>
    <xf numFmtId="0" fontId="13" fillId="2" borderId="2" xfId="334" applyFont="1" applyFill="1" applyBorder="1" applyAlignment="1">
      <alignment horizontal="left" vertical="center"/>
    </xf>
    <xf numFmtId="0" fontId="34" fillId="2" borderId="2" xfId="334" applyFont="1" applyFill="1" applyBorder="1" applyAlignment="1">
      <alignment horizontal="center" vertical="center"/>
    </xf>
    <xf numFmtId="0" fontId="32" fillId="2" borderId="2" xfId="334" applyFont="1" applyFill="1" applyBorder="1" applyAlignment="1">
      <alignment horizontal="left" vertical="center"/>
    </xf>
    <xf numFmtId="0" fontId="18" fillId="2" borderId="0" xfId="334" applyFont="1" applyFill="1" applyBorder="1">
      <alignment vertical="center"/>
    </xf>
    <xf numFmtId="0" fontId="18" fillId="2" borderId="0" xfId="334" applyFont="1" applyFill="1" applyBorder="1" applyAlignment="1">
      <alignment horizontal="center" vertical="center"/>
    </xf>
    <xf numFmtId="0" fontId="13" fillId="2" borderId="0" xfId="334" applyFont="1" applyFill="1" applyBorder="1" applyAlignment="1">
      <alignment horizontal="center" vertical="center"/>
    </xf>
    <xf numFmtId="0" fontId="13" fillId="2" borderId="0" xfId="334" applyFont="1" applyFill="1" applyBorder="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pplyAlignment="1">
      <alignment vertical="center"/>
    </xf>
    <xf numFmtId="0" fontId="13" fillId="2" borderId="0" xfId="334" applyFont="1" applyFill="1" applyAlignment="1" applyProtection="1">
      <alignment horizontal="center" vertical="center" wrapText="1"/>
    </xf>
    <xf numFmtId="0" fontId="7" fillId="2" borderId="0" xfId="334" applyFont="1" applyFill="1" applyProtection="1">
      <alignment vertical="center"/>
    </xf>
    <xf numFmtId="0" fontId="39" fillId="2" borderId="2" xfId="334" applyFont="1" applyFill="1" applyBorder="1" applyAlignment="1">
      <alignment horizontal="left" vertical="center" wrapText="1"/>
    </xf>
    <xf numFmtId="0" fontId="34" fillId="2" borderId="8" xfId="334" applyFont="1" applyFill="1" applyBorder="1" applyAlignment="1">
      <alignment horizontal="center" vertical="center" wrapText="1"/>
    </xf>
    <xf numFmtId="41" fontId="32" fillId="2" borderId="0" xfId="334" applyNumberFormat="1" applyFont="1" applyFill="1" applyAlignment="1">
      <alignment horizontal="right" vertical="center"/>
    </xf>
    <xf numFmtId="0" fontId="115" fillId="2" borderId="0" xfId="334" applyFont="1" applyFill="1">
      <alignment vertical="center"/>
    </xf>
    <xf numFmtId="49" fontId="34" fillId="2" borderId="8" xfId="334" applyNumberFormat="1" applyFont="1" applyFill="1" applyBorder="1" applyAlignment="1">
      <alignment horizontal="center" vertical="center" wrapText="1"/>
    </xf>
    <xf numFmtId="49" fontId="34" fillId="2" borderId="5" xfId="334" applyNumberFormat="1" applyFont="1" applyFill="1" applyBorder="1" applyAlignment="1">
      <alignment horizontal="center" vertical="center" wrapText="1"/>
    </xf>
    <xf numFmtId="41" fontId="32" fillId="2" borderId="3" xfId="334" applyNumberFormat="1" applyFont="1" applyFill="1" applyBorder="1" applyAlignment="1">
      <alignment horizontal="right" vertical="center"/>
    </xf>
    <xf numFmtId="0" fontId="65" fillId="2" borderId="8" xfId="334" applyFont="1" applyFill="1" applyBorder="1" applyAlignment="1">
      <alignment horizontal="center" vertical="center" wrapText="1"/>
    </xf>
    <xf numFmtId="183" fontId="18" fillId="2" borderId="8" xfId="334" applyNumberFormat="1" applyFont="1" applyFill="1" applyBorder="1" applyAlignment="1" applyProtection="1">
      <alignment horizontal="center" vertical="center" wrapText="1"/>
    </xf>
    <xf numFmtId="183" fontId="18" fillId="2" borderId="8" xfId="334" applyNumberFormat="1" applyFont="1" applyFill="1" applyBorder="1" applyAlignment="1" applyProtection="1">
      <alignment horizontal="center" vertical="center"/>
    </xf>
    <xf numFmtId="0" fontId="18" fillId="2" borderId="0" xfId="334" applyFont="1" applyFill="1" applyBorder="1" applyAlignment="1">
      <alignment vertical="center"/>
    </xf>
    <xf numFmtId="0" fontId="13" fillId="2" borderId="2" xfId="334" quotePrefix="1" applyFont="1" applyFill="1" applyBorder="1" applyAlignment="1">
      <alignment horizontal="right" vertical="center"/>
    </xf>
    <xf numFmtId="0" fontId="13" fillId="2" borderId="2" xfId="334" quotePrefix="1" applyFont="1" applyFill="1" applyBorder="1" applyAlignment="1">
      <alignment horizontal="left" vertical="center"/>
    </xf>
    <xf numFmtId="183" fontId="18" fillId="2" borderId="5" xfId="334" applyNumberFormat="1" applyFont="1" applyFill="1" applyBorder="1" applyAlignment="1" applyProtection="1">
      <alignment horizontal="center" vertical="center" wrapText="1"/>
    </xf>
    <xf numFmtId="0" fontId="24" fillId="2" borderId="0" xfId="381" applyFont="1" applyFill="1" applyAlignment="1">
      <alignment horizontal="center" vertical="center" wrapText="1"/>
    </xf>
    <xf numFmtId="0" fontId="22" fillId="2" borderId="0" xfId="381" applyFont="1" applyFill="1" applyBorder="1" applyAlignment="1">
      <alignment vertical="center"/>
    </xf>
    <xf numFmtId="0" fontId="7" fillId="2" borderId="0" xfId="381" applyFont="1" applyFill="1">
      <alignment vertical="center"/>
    </xf>
    <xf numFmtId="0" fontId="15" fillId="2" borderId="0" xfId="381" applyFont="1" applyFill="1" applyBorder="1" applyAlignment="1">
      <alignment horizontal="center" vertical="center" wrapText="1"/>
    </xf>
    <xf numFmtId="0" fontId="22" fillId="2" borderId="0" xfId="381" applyFont="1" applyFill="1" applyBorder="1" applyAlignment="1">
      <alignment horizontal="center" vertical="center"/>
    </xf>
    <xf numFmtId="0" fontId="32" fillId="2" borderId="0" xfId="381" applyFont="1" applyFill="1" applyBorder="1" applyAlignment="1">
      <alignment vertical="center"/>
    </xf>
    <xf numFmtId="0" fontId="15" fillId="2" borderId="0" xfId="381" applyFont="1" applyFill="1" applyBorder="1" applyAlignment="1">
      <alignment horizontal="center" vertical="center"/>
    </xf>
    <xf numFmtId="0" fontId="61" fillId="2" borderId="0" xfId="381" applyFont="1" applyFill="1">
      <alignment vertical="center"/>
    </xf>
    <xf numFmtId="0" fontId="18" fillId="2" borderId="2" xfId="381" applyFont="1" applyFill="1" applyBorder="1" applyAlignment="1">
      <alignment horizontal="center" vertical="center"/>
    </xf>
    <xf numFmtId="0" fontId="7" fillId="2" borderId="0" xfId="381" applyFont="1" applyFill="1" applyBorder="1">
      <alignment vertical="center"/>
    </xf>
    <xf numFmtId="0" fontId="13" fillId="2" borderId="2" xfId="381" quotePrefix="1" applyFont="1" applyFill="1" applyBorder="1" applyAlignment="1">
      <alignment horizontal="center" vertical="center"/>
    </xf>
    <xf numFmtId="0" fontId="34" fillId="2" borderId="2" xfId="381" applyFont="1" applyFill="1" applyBorder="1" applyAlignment="1">
      <alignment horizontal="center" vertical="center"/>
    </xf>
    <xf numFmtId="0" fontId="10" fillId="2" borderId="0" xfId="381" applyFont="1" applyFill="1" applyBorder="1" applyAlignment="1">
      <alignment horizontal="center" vertical="center" wrapText="1"/>
    </xf>
    <xf numFmtId="41" fontId="18" fillId="2" borderId="0" xfId="381" applyNumberFormat="1" applyFont="1" applyFill="1" applyBorder="1">
      <alignment vertical="center"/>
    </xf>
    <xf numFmtId="41" fontId="32" fillId="2" borderId="0" xfId="381" applyNumberFormat="1" applyFont="1" applyFill="1">
      <alignment vertical="center"/>
    </xf>
    <xf numFmtId="41" fontId="32" fillId="2" borderId="0" xfId="381" applyNumberFormat="1" applyFont="1" applyFill="1" applyBorder="1">
      <alignment vertical="center"/>
    </xf>
    <xf numFmtId="0" fontId="115" fillId="2" borderId="0" xfId="381" applyFont="1" applyFill="1">
      <alignment vertical="center"/>
    </xf>
    <xf numFmtId="41" fontId="32" fillId="2" borderId="0" xfId="381" applyNumberFormat="1" applyFont="1" applyFill="1" applyAlignment="1">
      <alignment vertical="center" wrapText="1"/>
    </xf>
    <xf numFmtId="41" fontId="32" fillId="2" borderId="2" xfId="381" applyNumberFormat="1" applyFont="1" applyFill="1" applyBorder="1">
      <alignment vertical="center"/>
    </xf>
    <xf numFmtId="41" fontId="32" fillId="2" borderId="2" xfId="381" applyNumberFormat="1" applyFont="1" applyFill="1" applyBorder="1" applyAlignment="1">
      <alignment vertical="center" wrapText="1"/>
    </xf>
    <xf numFmtId="0" fontId="64" fillId="2" borderId="2" xfId="381" applyFont="1" applyFill="1" applyBorder="1" applyAlignment="1">
      <alignment horizontal="left" vertical="center"/>
    </xf>
    <xf numFmtId="0" fontId="39" fillId="2" borderId="2" xfId="381" applyFont="1" applyFill="1" applyBorder="1" applyAlignment="1">
      <alignment horizontal="left" vertical="center"/>
    </xf>
    <xf numFmtId="0" fontId="22" fillId="2" borderId="0" xfId="382" applyFont="1" applyFill="1" applyAlignment="1">
      <alignment horizontal="center" vertical="center" wrapText="1"/>
    </xf>
    <xf numFmtId="0" fontId="22" fillId="2" borderId="0" xfId="382" applyFont="1" applyFill="1" applyBorder="1" applyAlignment="1">
      <alignment vertical="center"/>
    </xf>
    <xf numFmtId="0" fontId="22" fillId="2" borderId="0" xfId="382" applyFont="1" applyFill="1" applyBorder="1" applyAlignment="1">
      <alignment horizontal="right" vertical="center"/>
    </xf>
    <xf numFmtId="0" fontId="22" fillId="2" borderId="0" xfId="382" applyFont="1" applyFill="1">
      <alignment vertical="center"/>
    </xf>
    <xf numFmtId="0" fontId="15" fillId="2" borderId="0" xfId="382" applyFont="1" applyFill="1" applyBorder="1" applyAlignment="1">
      <alignment horizontal="center" vertical="center" wrapText="1"/>
    </xf>
    <xf numFmtId="0" fontId="22" fillId="2" borderId="0" xfId="382" applyFont="1" applyFill="1" applyBorder="1" applyAlignment="1">
      <alignment horizontal="center" vertical="center"/>
    </xf>
    <xf numFmtId="0" fontId="32" fillId="2" borderId="0" xfId="382" applyFont="1" applyFill="1" applyBorder="1" applyAlignment="1">
      <alignment vertical="center"/>
    </xf>
    <xf numFmtId="0" fontId="7" fillId="2" borderId="0" xfId="382" applyFont="1" applyFill="1">
      <alignment vertical="center"/>
    </xf>
    <xf numFmtId="0" fontId="15" fillId="2" borderId="0" xfId="382" applyFont="1" applyFill="1" applyBorder="1" applyAlignment="1">
      <alignment horizontal="center" vertical="center"/>
    </xf>
    <xf numFmtId="0" fontId="61" fillId="2" borderId="0" xfId="382" applyFont="1" applyFill="1">
      <alignment vertical="center"/>
    </xf>
    <xf numFmtId="0" fontId="18" fillId="2" borderId="2" xfId="382" applyFont="1" applyFill="1" applyBorder="1" applyAlignment="1">
      <alignment horizontal="center" vertical="center"/>
    </xf>
    <xf numFmtId="0" fontId="7" fillId="2" borderId="0" xfId="382" applyFont="1" applyFill="1" applyBorder="1">
      <alignment vertical="center"/>
    </xf>
    <xf numFmtId="0" fontId="13" fillId="2" borderId="2" xfId="382" quotePrefix="1" applyFont="1" applyFill="1" applyBorder="1" applyAlignment="1">
      <alignment horizontal="center" vertical="center"/>
    </xf>
    <xf numFmtId="0" fontId="34" fillId="2" borderId="2" xfId="382" applyFont="1" applyFill="1" applyBorder="1" applyAlignment="1">
      <alignment horizontal="center" vertical="center"/>
    </xf>
    <xf numFmtId="0" fontId="24" fillId="2" borderId="0" xfId="382" applyFont="1" applyFill="1" applyAlignment="1">
      <alignment horizontal="center" vertical="center" wrapText="1"/>
    </xf>
    <xf numFmtId="177" fontId="32" fillId="2" borderId="6" xfId="382" applyNumberFormat="1" applyFont="1" applyFill="1" applyBorder="1" applyAlignment="1">
      <alignment vertical="center"/>
    </xf>
    <xf numFmtId="177" fontId="32" fillId="2" borderId="0" xfId="382" applyNumberFormat="1" applyFont="1" applyFill="1" applyBorder="1" applyAlignment="1">
      <alignment vertical="center"/>
    </xf>
    <xf numFmtId="0" fontId="117" fillId="2" borderId="0" xfId="382" applyFont="1" applyFill="1" applyAlignment="1">
      <alignment vertical="center"/>
    </xf>
    <xf numFmtId="177" fontId="32" fillId="2" borderId="0" xfId="382" applyNumberFormat="1" applyFont="1" applyFill="1" applyBorder="1">
      <alignment vertical="center"/>
    </xf>
    <xf numFmtId="177" fontId="32" fillId="2" borderId="6" xfId="382" applyNumberFormat="1" applyFont="1" applyFill="1" applyBorder="1" applyAlignment="1">
      <alignment vertical="center" wrapText="1"/>
    </xf>
    <xf numFmtId="0" fontId="115" fillId="2" borderId="0" xfId="382" applyFont="1" applyFill="1">
      <alignment vertical="center"/>
    </xf>
    <xf numFmtId="177" fontId="32" fillId="2" borderId="3" xfId="382" applyNumberFormat="1" applyFont="1" applyFill="1" applyBorder="1" applyAlignment="1">
      <alignment vertical="center"/>
    </xf>
    <xf numFmtId="177" fontId="32" fillId="2" borderId="2" xfId="382" applyNumberFormat="1" applyFont="1" applyFill="1" applyBorder="1" applyAlignment="1">
      <alignment vertical="center"/>
    </xf>
    <xf numFmtId="177" fontId="32" fillId="2" borderId="3" xfId="382" applyNumberFormat="1" applyFont="1" applyFill="1" applyBorder="1" applyAlignment="1">
      <alignment vertical="center" wrapText="1"/>
    </xf>
    <xf numFmtId="41" fontId="32" fillId="2" borderId="2" xfId="382" applyNumberFormat="1" applyFont="1" applyFill="1" applyBorder="1">
      <alignment vertical="center"/>
    </xf>
    <xf numFmtId="0" fontId="39" fillId="2" borderId="2" xfId="382" applyFont="1" applyFill="1" applyBorder="1" applyAlignment="1">
      <alignment horizontal="left" vertical="center"/>
    </xf>
    <xf numFmtId="0" fontId="22" fillId="2" borderId="0" xfId="383" applyFont="1" applyFill="1" applyAlignment="1">
      <alignment horizontal="center" vertical="center" wrapText="1"/>
    </xf>
    <xf numFmtId="0" fontId="22" fillId="2" borderId="0" xfId="383" applyFont="1" applyFill="1" applyBorder="1" applyAlignment="1">
      <alignment vertical="center"/>
    </xf>
    <xf numFmtId="0" fontId="22" fillId="2" borderId="0" xfId="383" applyFont="1" applyFill="1" applyBorder="1" applyAlignment="1">
      <alignment horizontal="right" vertical="center"/>
    </xf>
    <xf numFmtId="0" fontId="22" fillId="2" borderId="0" xfId="383" applyFont="1" applyFill="1">
      <alignment vertical="center"/>
    </xf>
    <xf numFmtId="0" fontId="15" fillId="2" borderId="0" xfId="383" applyFont="1" applyFill="1" applyBorder="1" applyAlignment="1">
      <alignment horizontal="center" vertical="center" wrapText="1"/>
    </xf>
    <xf numFmtId="0" fontId="22" fillId="2" borderId="0" xfId="383" applyFont="1" applyFill="1" applyBorder="1" applyAlignment="1">
      <alignment horizontal="center" vertical="center"/>
    </xf>
    <xf numFmtId="0" fontId="32" fillId="2" borderId="0" xfId="383" applyFont="1" applyFill="1" applyBorder="1" applyAlignment="1">
      <alignment vertical="center"/>
    </xf>
    <xf numFmtId="0" fontId="7" fillId="2" borderId="0" xfId="383" applyFont="1" applyFill="1">
      <alignment vertical="center"/>
    </xf>
    <xf numFmtId="0" fontId="15" fillId="2" borderId="0" xfId="383" applyFont="1" applyFill="1" applyBorder="1" applyAlignment="1">
      <alignment horizontal="center" vertical="center"/>
    </xf>
    <xf numFmtId="0" fontId="15" fillId="2" borderId="0" xfId="383" applyFont="1" applyFill="1" applyBorder="1" applyAlignment="1">
      <alignment vertical="center"/>
    </xf>
    <xf numFmtId="0" fontId="61" fillId="2" borderId="0" xfId="383" applyFont="1" applyFill="1">
      <alignment vertical="center"/>
    </xf>
    <xf numFmtId="0" fontId="18" fillId="2" borderId="2" xfId="383" applyFont="1" applyFill="1" applyBorder="1" applyAlignment="1">
      <alignment horizontal="center" vertical="center"/>
    </xf>
    <xf numFmtId="0" fontId="7" fillId="2" borderId="0" xfId="383" applyFont="1" applyFill="1" applyBorder="1">
      <alignment vertical="center"/>
    </xf>
    <xf numFmtId="0" fontId="13" fillId="2" borderId="2" xfId="383" quotePrefix="1" applyFont="1" applyFill="1" applyBorder="1" applyAlignment="1">
      <alignment horizontal="center" vertical="center"/>
    </xf>
    <xf numFmtId="0" fontId="34" fillId="2" borderId="2" xfId="383" applyFont="1" applyFill="1" applyBorder="1" applyAlignment="1">
      <alignment horizontal="center" vertical="center"/>
    </xf>
    <xf numFmtId="0" fontId="24" fillId="2" borderId="0" xfId="383" applyFont="1" applyFill="1" applyAlignment="1">
      <alignment horizontal="center" vertical="center" wrapText="1"/>
    </xf>
    <xf numFmtId="0" fontId="39" fillId="2" borderId="2" xfId="383" applyFont="1" applyFill="1" applyBorder="1" applyAlignment="1">
      <alignment horizontal="left" vertical="center"/>
    </xf>
    <xf numFmtId="177" fontId="32" fillId="2" borderId="6" xfId="383" applyNumberFormat="1" applyFont="1" applyFill="1" applyBorder="1" applyAlignment="1">
      <alignment vertical="center"/>
    </xf>
    <xf numFmtId="177" fontId="32" fillId="2" borderId="0" xfId="383" applyNumberFormat="1" applyFont="1" applyFill="1" applyBorder="1" applyAlignment="1">
      <alignment vertical="center"/>
    </xf>
    <xf numFmtId="0" fontId="117" fillId="2" borderId="0" xfId="383" applyFont="1" applyFill="1" applyAlignment="1">
      <alignment vertical="center"/>
    </xf>
    <xf numFmtId="177" fontId="32" fillId="2" borderId="0" xfId="383" applyNumberFormat="1" applyFont="1" applyFill="1" applyBorder="1">
      <alignment vertical="center"/>
    </xf>
    <xf numFmtId="177" fontId="32" fillId="2" borderId="6" xfId="383" applyNumberFormat="1" applyFont="1" applyFill="1" applyBorder="1" applyAlignment="1">
      <alignment vertical="center" wrapText="1"/>
    </xf>
    <xf numFmtId="0" fontId="115" fillId="2" borderId="0" xfId="383" applyFont="1" applyFill="1">
      <alignment vertical="center"/>
    </xf>
    <xf numFmtId="177" fontId="32" fillId="2" borderId="3" xfId="383" applyNumberFormat="1" applyFont="1" applyFill="1" applyBorder="1" applyAlignment="1">
      <alignment vertical="center"/>
    </xf>
    <xf numFmtId="177" fontId="32" fillId="2" borderId="2" xfId="383" applyNumberFormat="1" applyFont="1" applyFill="1" applyBorder="1" applyAlignment="1">
      <alignment vertical="center"/>
    </xf>
    <xf numFmtId="177" fontId="32" fillId="2" borderId="3" xfId="383" applyNumberFormat="1" applyFont="1" applyFill="1" applyBorder="1" applyAlignment="1">
      <alignment vertical="center" wrapText="1"/>
    </xf>
    <xf numFmtId="41" fontId="32" fillId="2" borderId="2" xfId="383" applyNumberFormat="1" applyFont="1" applyFill="1" applyBorder="1">
      <alignment vertical="center"/>
    </xf>
    <xf numFmtId="0" fontId="24" fillId="2" borderId="0" xfId="384" applyFont="1" applyFill="1" applyAlignment="1">
      <alignment horizontal="center" vertical="center" wrapText="1"/>
    </xf>
    <xf numFmtId="0" fontId="22" fillId="2" borderId="0" xfId="384" applyFont="1" applyFill="1" applyBorder="1" applyAlignment="1">
      <alignment vertical="center"/>
    </xf>
    <xf numFmtId="0" fontId="7" fillId="2" borderId="0" xfId="384" applyFont="1" applyFill="1">
      <alignment vertical="center"/>
    </xf>
    <xf numFmtId="0" fontId="15" fillId="2" borderId="0" xfId="384" applyFont="1" applyFill="1" applyBorder="1" applyAlignment="1">
      <alignment horizontal="center" vertical="center" wrapText="1"/>
    </xf>
    <xf numFmtId="0" fontId="22" fillId="2" borderId="0" xfId="384" applyFont="1" applyFill="1" applyBorder="1" applyAlignment="1">
      <alignment horizontal="center" vertical="center"/>
    </xf>
    <xf numFmtId="0" fontId="32" fillId="2" borderId="0" xfId="384" applyFont="1" applyFill="1" applyBorder="1" applyAlignment="1">
      <alignment vertical="center"/>
    </xf>
    <xf numFmtId="0" fontId="15" fillId="2" borderId="0" xfId="384" applyFont="1" applyFill="1" applyBorder="1" applyAlignment="1">
      <alignment horizontal="center" vertical="center"/>
    </xf>
    <xf numFmtId="0" fontId="15" fillId="2" borderId="0" xfId="384" applyFont="1" applyFill="1" applyBorder="1" applyAlignment="1">
      <alignment vertical="center"/>
    </xf>
    <xf numFmtId="0" fontId="61" fillId="2" borderId="0" xfId="384" applyFont="1" applyFill="1">
      <alignment vertical="center"/>
    </xf>
    <xf numFmtId="0" fontId="18" fillId="2" borderId="2" xfId="384" applyFont="1" applyFill="1" applyBorder="1" applyAlignment="1">
      <alignment horizontal="center" vertical="center"/>
    </xf>
    <xf numFmtId="0" fontId="7" fillId="2" borderId="0" xfId="384" applyFont="1" applyFill="1" applyBorder="1">
      <alignment vertical="center"/>
    </xf>
    <xf numFmtId="0" fontId="13" fillId="2" borderId="2" xfId="384" quotePrefix="1" applyFont="1" applyFill="1" applyBorder="1" applyAlignment="1">
      <alignment horizontal="center" vertical="center"/>
    </xf>
    <xf numFmtId="0" fontId="34" fillId="2" borderId="2" xfId="384" applyFont="1" applyFill="1" applyBorder="1" applyAlignment="1">
      <alignment horizontal="center" vertical="center"/>
    </xf>
    <xf numFmtId="0" fontId="18" fillId="2" borderId="0" xfId="384" applyFont="1" applyFill="1" applyBorder="1" applyAlignment="1">
      <alignment horizontal="center" vertical="center" wrapText="1"/>
    </xf>
    <xf numFmtId="0" fontId="7" fillId="2" borderId="0" xfId="384" applyFont="1" applyFill="1" applyAlignment="1">
      <alignment horizontal="center" vertical="center"/>
    </xf>
    <xf numFmtId="0" fontId="10" fillId="2" borderId="0" xfId="384" applyFont="1" applyFill="1" applyBorder="1" applyAlignment="1">
      <alignment horizontal="center" vertical="center" wrapText="1"/>
    </xf>
    <xf numFmtId="0" fontId="18" fillId="2" borderId="0" xfId="384" applyFont="1" applyFill="1" applyBorder="1">
      <alignment vertical="center"/>
    </xf>
    <xf numFmtId="41" fontId="32" fillId="2" borderId="0" xfId="384" applyNumberFormat="1" applyFont="1" applyFill="1">
      <alignment vertical="center"/>
    </xf>
    <xf numFmtId="41" fontId="32" fillId="2" borderId="0" xfId="384" applyNumberFormat="1" applyFont="1" applyFill="1" applyBorder="1">
      <alignment vertical="center"/>
    </xf>
    <xf numFmtId="0" fontId="115" fillId="2" borderId="0" xfId="384" applyFont="1" applyFill="1">
      <alignment vertical="center"/>
    </xf>
    <xf numFmtId="41" fontId="32" fillId="2" borderId="3" xfId="384" applyNumberFormat="1" applyFont="1" applyFill="1" applyBorder="1">
      <alignment vertical="center"/>
    </xf>
    <xf numFmtId="41" fontId="32" fillId="2" borderId="2" xfId="384" applyNumberFormat="1" applyFont="1" applyFill="1" applyBorder="1">
      <alignment vertical="center"/>
    </xf>
    <xf numFmtId="0" fontId="39" fillId="2" borderId="2" xfId="384" applyFont="1" applyFill="1" applyBorder="1" applyAlignment="1">
      <alignment horizontal="left" vertical="center"/>
    </xf>
    <xf numFmtId="0" fontId="15" fillId="2" borderId="0" xfId="385" applyFont="1" applyFill="1" applyAlignment="1">
      <alignment horizontal="center" vertical="center" wrapText="1"/>
    </xf>
    <xf numFmtId="0" fontId="22" fillId="2" borderId="0" xfId="385" applyFont="1" applyFill="1" applyBorder="1" applyAlignment="1">
      <alignment vertical="center"/>
    </xf>
    <xf numFmtId="0" fontId="22" fillId="2" borderId="0" xfId="385" applyFont="1" applyFill="1" applyBorder="1" applyAlignment="1">
      <alignment horizontal="right" vertical="center"/>
    </xf>
    <xf numFmtId="0" fontId="61" fillId="2" borderId="0" xfId="385" applyFont="1" applyFill="1">
      <alignment vertical="center"/>
    </xf>
    <xf numFmtId="0" fontId="15" fillId="2" borderId="0" xfId="385" applyFont="1" applyFill="1" applyBorder="1" applyAlignment="1">
      <alignment horizontal="center" vertical="center" wrapText="1"/>
    </xf>
    <xf numFmtId="0" fontId="22" fillId="2" borderId="0" xfId="385" applyFont="1" applyFill="1" applyBorder="1" applyAlignment="1">
      <alignment horizontal="center" vertical="center"/>
    </xf>
    <xf numFmtId="0" fontId="32" fillId="2" borderId="0" xfId="385" applyFont="1" applyFill="1" applyBorder="1" applyAlignment="1">
      <alignment vertical="center"/>
    </xf>
    <xf numFmtId="0" fontId="7" fillId="2" borderId="0" xfId="385" applyFont="1" applyFill="1">
      <alignment vertical="center"/>
    </xf>
    <xf numFmtId="0" fontId="15" fillId="2" borderId="0" xfId="385" applyFont="1" applyFill="1" applyBorder="1" applyAlignment="1">
      <alignment horizontal="center" vertical="center"/>
    </xf>
    <xf numFmtId="0" fontId="18" fillId="2" borderId="2" xfId="385" applyFont="1" applyFill="1" applyBorder="1" applyAlignment="1">
      <alignment horizontal="center" vertical="center"/>
    </xf>
    <xf numFmtId="0" fontId="7" fillId="2" borderId="0" xfId="385" applyFont="1" applyFill="1" applyBorder="1">
      <alignment vertical="center"/>
    </xf>
    <xf numFmtId="0" fontId="13" fillId="2" borderId="2" xfId="385" quotePrefix="1" applyFont="1" applyFill="1" applyBorder="1" applyAlignment="1">
      <alignment horizontal="center" vertical="center"/>
    </xf>
    <xf numFmtId="0" fontId="34" fillId="2" borderId="2" xfId="385" applyFont="1" applyFill="1" applyBorder="1" applyAlignment="1">
      <alignment horizontal="center" vertical="center"/>
    </xf>
    <xf numFmtId="0" fontId="18" fillId="2" borderId="0" xfId="385" applyFont="1" applyFill="1" applyBorder="1" applyAlignment="1">
      <alignment horizontal="center" vertical="center" wrapText="1"/>
    </xf>
    <xf numFmtId="183" fontId="18" fillId="2" borderId="8" xfId="385" applyNumberFormat="1" applyFont="1" applyFill="1" applyBorder="1" applyAlignment="1" applyProtection="1">
      <alignment horizontal="center" vertical="center"/>
    </xf>
    <xf numFmtId="0" fontId="24" fillId="2" borderId="0" xfId="385" applyFont="1" applyFill="1" applyAlignment="1">
      <alignment horizontal="center" vertical="center" wrapText="1"/>
    </xf>
    <xf numFmtId="0" fontId="39" fillId="2" borderId="2" xfId="385" applyFont="1" applyFill="1" applyBorder="1" applyAlignment="1">
      <alignment horizontal="left" vertical="center"/>
    </xf>
    <xf numFmtId="0" fontId="116" fillId="2" borderId="8" xfId="334" applyFont="1" applyFill="1" applyBorder="1" applyAlignment="1">
      <alignment horizontal="center" vertical="center" wrapText="1"/>
    </xf>
    <xf numFmtId="41" fontId="32" fillId="2" borderId="0" xfId="385" applyNumberFormat="1" applyFont="1" applyFill="1">
      <alignment vertical="center"/>
    </xf>
    <xf numFmtId="41" fontId="32" fillId="2" borderId="0" xfId="385" applyNumberFormat="1" applyFont="1" applyFill="1" applyBorder="1">
      <alignment vertical="center"/>
    </xf>
    <xf numFmtId="41" fontId="32" fillId="2" borderId="3" xfId="385" applyNumberFormat="1" applyFont="1" applyFill="1" applyBorder="1">
      <alignment vertical="center"/>
    </xf>
    <xf numFmtId="41" fontId="32" fillId="2" borderId="2" xfId="385" applyNumberFormat="1" applyFont="1" applyFill="1" applyBorder="1">
      <alignment vertical="center"/>
    </xf>
    <xf numFmtId="49" fontId="15" fillId="2" borderId="0" xfId="332" applyNumberFormat="1" applyFont="1" applyFill="1" applyAlignment="1">
      <alignment vertical="top"/>
    </xf>
    <xf numFmtId="49" fontId="22" fillId="2" borderId="0" xfId="332" applyNumberFormat="1" applyFont="1" applyFill="1" applyAlignment="1">
      <alignment vertical="center"/>
    </xf>
    <xf numFmtId="49" fontId="22" fillId="2" borderId="0" xfId="332" applyNumberFormat="1" applyFont="1" applyFill="1" applyBorder="1" applyAlignment="1">
      <alignment horizontal="right" vertical="center"/>
    </xf>
    <xf numFmtId="49" fontId="18" fillId="2" borderId="0" xfId="332" applyNumberFormat="1" applyFont="1" applyFill="1" applyAlignment="1">
      <alignment vertical="top"/>
    </xf>
    <xf numFmtId="49" fontId="32" fillId="2" borderId="0" xfId="332" applyNumberFormat="1" applyFont="1" applyFill="1" applyAlignment="1">
      <alignment vertical="center" wrapText="1"/>
    </xf>
    <xf numFmtId="49" fontId="24" fillId="2" borderId="0" xfId="332" applyNumberFormat="1" applyFont="1" applyFill="1" applyAlignment="1">
      <alignment vertical="top"/>
    </xf>
    <xf numFmtId="49" fontId="18" fillId="2" borderId="0" xfId="332" applyNumberFormat="1" applyFont="1" applyFill="1" applyAlignment="1">
      <alignment horizontal="center" vertical="top"/>
    </xf>
    <xf numFmtId="49" fontId="15" fillId="2" borderId="0" xfId="332" applyNumberFormat="1" applyFont="1" applyFill="1" applyBorder="1" applyAlignment="1">
      <alignment horizontal="center" vertical="top"/>
    </xf>
    <xf numFmtId="49" fontId="32" fillId="2" borderId="0" xfId="332" applyNumberFormat="1" applyFont="1" applyFill="1" applyAlignment="1">
      <alignment horizontal="center" vertical="center" wrapText="1"/>
    </xf>
    <xf numFmtId="49" fontId="24" fillId="2" borderId="2" xfId="332" applyNumberFormat="1" applyFont="1" applyFill="1" applyBorder="1" applyAlignment="1">
      <alignment vertical="top"/>
    </xf>
    <xf numFmtId="0" fontId="13" fillId="2" borderId="2" xfId="333" applyFont="1" applyFill="1" applyBorder="1" applyAlignment="1">
      <alignment horizontal="center" vertical="center"/>
    </xf>
    <xf numFmtId="0" fontId="13" fillId="2" borderId="0" xfId="333" applyFont="1" applyFill="1" applyBorder="1" applyAlignment="1">
      <alignment horizontal="center" vertical="center"/>
    </xf>
    <xf numFmtId="49" fontId="24" fillId="2" borderId="2" xfId="332" applyNumberFormat="1" applyFont="1" applyFill="1" applyBorder="1" applyAlignment="1">
      <alignment vertical="center"/>
    </xf>
    <xf numFmtId="0" fontId="13" fillId="2" borderId="2" xfId="333" quotePrefix="1" applyFont="1" applyFill="1" applyBorder="1" applyAlignment="1">
      <alignment horizontal="center" vertical="center"/>
    </xf>
    <xf numFmtId="0" fontId="24" fillId="2" borderId="2" xfId="333" applyFont="1" applyFill="1" applyBorder="1" applyAlignment="1">
      <alignment vertical="center"/>
    </xf>
    <xf numFmtId="49" fontId="39" fillId="2" borderId="11" xfId="332" applyNumberFormat="1" applyFont="1" applyFill="1" applyBorder="1" applyAlignment="1">
      <alignment horizontal="left" vertical="top" wrapText="1"/>
    </xf>
    <xf numFmtId="49" fontId="18" fillId="2" borderId="0" xfId="332" applyNumberFormat="1" applyFont="1" applyFill="1" applyBorder="1" applyAlignment="1">
      <alignment horizontal="center" vertical="center" textRotation="255" wrapText="1"/>
    </xf>
    <xf numFmtId="49" fontId="13" fillId="2" borderId="0" xfId="332" applyNumberFormat="1" applyFont="1" applyFill="1" applyAlignment="1">
      <alignment vertical="top"/>
    </xf>
    <xf numFmtId="49" fontId="24" fillId="2" borderId="8" xfId="332" applyNumberFormat="1" applyFont="1" applyFill="1" applyBorder="1" applyAlignment="1">
      <alignment horizontal="left" vertical="top" justifyLastLine="1"/>
    </xf>
    <xf numFmtId="49" fontId="18" fillId="2" borderId="8" xfId="332" applyNumberFormat="1" applyFont="1" applyFill="1" applyBorder="1" applyAlignment="1">
      <alignment horizontal="left" vertical="top"/>
    </xf>
    <xf numFmtId="49" fontId="24" fillId="2" borderId="8" xfId="332" applyNumberFormat="1" applyFont="1" applyFill="1" applyBorder="1" applyAlignment="1">
      <alignment horizontal="left" vertical="center" wrapText="1"/>
    </xf>
    <xf numFmtId="0" fontId="24" fillId="2" borderId="0" xfId="332" applyFont="1" applyFill="1" applyAlignment="1">
      <alignment horizontal="right"/>
    </xf>
    <xf numFmtId="49" fontId="39" fillId="2" borderId="0" xfId="332" applyNumberFormat="1" applyFont="1" applyFill="1" applyBorder="1" applyAlignment="1">
      <alignment vertical="center"/>
    </xf>
    <xf numFmtId="41" fontId="24" fillId="2" borderId="0" xfId="332" applyNumberFormat="1" applyFont="1" applyFill="1" applyAlignment="1">
      <alignment horizontal="right" vertical="center"/>
    </xf>
    <xf numFmtId="41" fontId="24" fillId="2" borderId="0" xfId="332" applyNumberFormat="1" applyFont="1" applyFill="1" applyBorder="1" applyAlignment="1">
      <alignment horizontal="right" vertical="center"/>
    </xf>
    <xf numFmtId="0" fontId="24" fillId="2" borderId="0" xfId="332" applyFont="1" applyFill="1"/>
    <xf numFmtId="0" fontId="24" fillId="2" borderId="0" xfId="332" applyFont="1" applyFill="1" applyBorder="1"/>
    <xf numFmtId="0" fontId="24" fillId="2" borderId="2" xfId="333" applyFont="1" applyFill="1" applyBorder="1" applyAlignment="1">
      <alignment horizontal="right" vertical="center"/>
    </xf>
    <xf numFmtId="41" fontId="32" fillId="2" borderId="0" xfId="332" applyNumberFormat="1" applyFont="1" applyFill="1" applyBorder="1" applyAlignment="1">
      <alignment horizontal="right" vertical="center"/>
    </xf>
    <xf numFmtId="0" fontId="32" fillId="2" borderId="0" xfId="332" applyFont="1" applyFill="1" applyAlignment="1">
      <alignment horizontal="right"/>
    </xf>
    <xf numFmtId="0" fontId="32" fillId="2" borderId="8" xfId="333" quotePrefix="1" applyFont="1" applyFill="1" applyBorder="1" applyAlignment="1">
      <alignment horizontal="center" vertical="center"/>
    </xf>
    <xf numFmtId="0" fontId="32" fillId="2" borderId="5" xfId="333" applyFont="1" applyFill="1" applyBorder="1" applyAlignment="1">
      <alignment horizontal="center" vertical="center"/>
    </xf>
    <xf numFmtId="41" fontId="32" fillId="2" borderId="2" xfId="332" applyNumberFormat="1" applyFont="1" applyFill="1" applyBorder="1" applyAlignment="1">
      <alignment horizontal="right" vertical="center"/>
    </xf>
    <xf numFmtId="176" fontId="13" fillId="2" borderId="9" xfId="324" applyNumberFormat="1" applyFont="1" applyFill="1" applyBorder="1" applyAlignment="1">
      <alignment horizontal="center" vertical="center" wrapText="1"/>
    </xf>
    <xf numFmtId="176" fontId="18" fillId="2" borderId="0" xfId="324" applyNumberFormat="1" applyFont="1" applyFill="1" applyBorder="1" applyAlignment="1">
      <alignment horizontal="center" vertical="center" wrapText="1"/>
    </xf>
    <xf numFmtId="38" fontId="18" fillId="2" borderId="15" xfId="324" applyNumberFormat="1" applyFont="1" applyFill="1" applyBorder="1" applyAlignment="1">
      <alignment horizontal="center" vertical="justify" wrapText="1"/>
    </xf>
    <xf numFmtId="176" fontId="13" fillId="2" borderId="4" xfId="324" applyNumberFormat="1" applyFont="1" applyFill="1" applyBorder="1" applyAlignment="1">
      <alignment horizontal="center" vertical="center" wrapText="1"/>
    </xf>
    <xf numFmtId="41" fontId="32" fillId="0" borderId="6" xfId="335" applyNumberFormat="1" applyFont="1" applyFill="1" applyBorder="1" applyAlignment="1">
      <alignment horizontal="right" vertical="center"/>
    </xf>
    <xf numFmtId="41" fontId="32" fillId="0" borderId="0" xfId="335" applyNumberFormat="1" applyFont="1" applyFill="1" applyBorder="1" applyAlignment="1">
      <alignment vertical="center"/>
    </xf>
    <xf numFmtId="177" fontId="32" fillId="0" borderId="0" xfId="335" applyNumberFormat="1" applyFont="1" applyFill="1" applyBorder="1" applyAlignment="1">
      <alignment vertical="center"/>
    </xf>
    <xf numFmtId="186" fontId="32" fillId="0" borderId="0" xfId="335" applyNumberFormat="1" applyFont="1" applyFill="1" applyBorder="1" applyAlignment="1">
      <alignment vertical="center"/>
    </xf>
    <xf numFmtId="41" fontId="32" fillId="0" borderId="0" xfId="332" applyNumberFormat="1" applyFont="1" applyFill="1" applyAlignment="1">
      <alignment horizontal="right" vertical="center"/>
    </xf>
    <xf numFmtId="41" fontId="32" fillId="0" borderId="0" xfId="332" applyNumberFormat="1" applyFont="1" applyFill="1" applyBorder="1" applyAlignment="1">
      <alignment horizontal="right" vertical="center"/>
    </xf>
    <xf numFmtId="41" fontId="32" fillId="0" borderId="6" xfId="324" applyNumberFormat="1" applyFont="1" applyFill="1" applyBorder="1" applyAlignment="1">
      <alignment vertical="center"/>
    </xf>
    <xf numFmtId="41" fontId="32" fillId="0" borderId="0" xfId="324" applyNumberFormat="1" applyFont="1" applyFill="1" applyBorder="1" applyAlignment="1">
      <alignment vertical="center"/>
    </xf>
    <xf numFmtId="0" fontId="115" fillId="0" borderId="0" xfId="324" applyFont="1" applyFill="1"/>
    <xf numFmtId="41" fontId="32" fillId="0" borderId="0" xfId="324" applyNumberFormat="1" applyFont="1" applyFill="1" applyBorder="1" applyAlignment="1">
      <alignment horizontal="right" vertical="center"/>
    </xf>
    <xf numFmtId="0" fontId="115" fillId="0" borderId="0" xfId="324" applyFont="1" applyFill="1" applyBorder="1"/>
    <xf numFmtId="41" fontId="32" fillId="0" borderId="3" xfId="324" applyNumberFormat="1" applyFont="1" applyFill="1" applyBorder="1" applyAlignment="1">
      <alignment vertical="center"/>
    </xf>
    <xf numFmtId="41" fontId="32" fillId="0" borderId="2" xfId="324" applyNumberFormat="1" applyFont="1" applyFill="1" applyBorder="1" applyAlignment="1">
      <alignment vertical="center"/>
    </xf>
    <xf numFmtId="41" fontId="32" fillId="0" borderId="2" xfId="324" applyNumberFormat="1" applyFont="1" applyFill="1" applyBorder="1" applyAlignment="1">
      <alignment horizontal="right" vertical="center"/>
    </xf>
    <xf numFmtId="0" fontId="10" fillId="2" borderId="2" xfId="324" applyFont="1" applyFill="1" applyBorder="1" applyAlignment="1">
      <alignment horizontal="right"/>
    </xf>
    <xf numFmtId="49" fontId="22" fillId="2" borderId="0" xfId="363" applyNumberFormat="1" applyFont="1" applyFill="1" applyAlignment="1">
      <alignment vertical="top"/>
    </xf>
    <xf numFmtId="49" fontId="22" fillId="2" borderId="0" xfId="363" applyNumberFormat="1" applyFont="1" applyFill="1" applyAlignment="1">
      <alignment horizontal="right" vertical="top"/>
    </xf>
    <xf numFmtId="49" fontId="22" fillId="2" borderId="0" xfId="363" applyNumberFormat="1" applyFont="1" applyFill="1" applyBorder="1" applyAlignment="1">
      <alignment horizontal="right" vertical="top"/>
    </xf>
    <xf numFmtId="49" fontId="22" fillId="2" borderId="0" xfId="363" applyNumberFormat="1" applyFont="1" applyFill="1" applyBorder="1" applyAlignment="1">
      <alignment vertical="top"/>
    </xf>
    <xf numFmtId="49" fontId="24" fillId="2" borderId="0" xfId="363" applyNumberFormat="1" applyFont="1" applyFill="1" applyAlignment="1">
      <alignment vertical="top"/>
    </xf>
    <xf numFmtId="49" fontId="18" fillId="2" borderId="0" xfId="363" applyNumberFormat="1" applyFont="1" applyFill="1" applyAlignment="1">
      <alignment vertical="top"/>
    </xf>
    <xf numFmtId="49" fontId="24" fillId="2" borderId="0" xfId="363" applyNumberFormat="1" applyFont="1" applyFill="1" applyBorder="1" applyAlignment="1">
      <alignment vertical="top"/>
    </xf>
    <xf numFmtId="49" fontId="15" fillId="2" borderId="0" xfId="363" applyNumberFormat="1" applyFont="1" applyFill="1" applyAlignment="1">
      <alignment vertical="top"/>
    </xf>
    <xf numFmtId="49" fontId="39" fillId="2" borderId="0" xfId="363" applyNumberFormat="1" applyFont="1" applyFill="1" applyBorder="1" applyAlignment="1"/>
    <xf numFmtId="49" fontId="39" fillId="2" borderId="0" xfId="363" applyNumberFormat="1" applyFont="1" applyFill="1" applyBorder="1" applyAlignment="1">
      <alignment vertical="top"/>
    </xf>
    <xf numFmtId="0" fontId="24" fillId="2" borderId="0" xfId="363" applyFont="1" applyFill="1" applyAlignment="1">
      <alignment horizontal="right"/>
    </xf>
    <xf numFmtId="0" fontId="24" fillId="2" borderId="0" xfId="363" applyFont="1" applyFill="1"/>
    <xf numFmtId="0" fontId="24" fillId="2" borderId="0" xfId="363" applyFont="1" applyFill="1" applyBorder="1"/>
    <xf numFmtId="49" fontId="39" fillId="2" borderId="0" xfId="363" applyNumberFormat="1" applyFont="1" applyFill="1" applyBorder="1" applyAlignment="1">
      <alignment vertical="center" wrapText="1"/>
    </xf>
    <xf numFmtId="49" fontId="39" fillId="2" borderId="0" xfId="363" applyNumberFormat="1" applyFont="1" applyFill="1" applyBorder="1" applyAlignment="1">
      <alignment vertical="center"/>
    </xf>
    <xf numFmtId="49" fontId="39" fillId="2" borderId="2" xfId="363" applyNumberFormat="1" applyFont="1" applyFill="1" applyBorder="1" applyAlignment="1">
      <alignment vertical="center"/>
    </xf>
    <xf numFmtId="49" fontId="15" fillId="2" borderId="0" xfId="345" applyNumberFormat="1" applyFont="1" applyFill="1" applyAlignment="1">
      <alignment vertical="top"/>
    </xf>
    <xf numFmtId="49" fontId="22" fillId="2" borderId="0" xfId="345" applyNumberFormat="1" applyFont="1" applyFill="1" applyAlignment="1">
      <alignment vertical="top"/>
    </xf>
    <xf numFmtId="49" fontId="22" fillId="2" borderId="0" xfId="345" applyNumberFormat="1" applyFont="1" applyFill="1" applyAlignment="1">
      <alignment horizontal="right" vertical="top"/>
    </xf>
    <xf numFmtId="49" fontId="22" fillId="2" borderId="0" xfId="345" applyNumberFormat="1" applyFont="1" applyFill="1" applyBorder="1" applyAlignment="1">
      <alignment horizontal="right" vertical="top"/>
    </xf>
    <xf numFmtId="49" fontId="15" fillId="2" borderId="0" xfId="345" applyNumberFormat="1" applyFont="1" applyFill="1" applyBorder="1" applyAlignment="1">
      <alignment vertical="top"/>
    </xf>
    <xf numFmtId="49" fontId="13" fillId="2" borderId="0" xfId="345" applyNumberFormat="1" applyFont="1" applyFill="1" applyAlignment="1">
      <alignment vertical="top"/>
    </xf>
    <xf numFmtId="49" fontId="18" fillId="2" borderId="0" xfId="345" applyNumberFormat="1" applyFont="1" applyFill="1" applyAlignment="1">
      <alignment vertical="top"/>
    </xf>
    <xf numFmtId="49" fontId="24" fillId="2" borderId="0" xfId="345" applyNumberFormat="1" applyFont="1" applyFill="1" applyBorder="1" applyAlignment="1">
      <alignment vertical="top"/>
    </xf>
    <xf numFmtId="49" fontId="24" fillId="2" borderId="0" xfId="345" applyNumberFormat="1" applyFont="1" applyFill="1" applyAlignment="1">
      <alignment vertical="top"/>
    </xf>
    <xf numFmtId="0" fontId="24" fillId="2" borderId="0" xfId="345" applyFont="1" applyFill="1" applyAlignment="1">
      <alignment horizontal="right"/>
    </xf>
    <xf numFmtId="0" fontId="24" fillId="2" borderId="0" xfId="345" applyFont="1" applyFill="1"/>
    <xf numFmtId="0" fontId="24" fillId="2" borderId="0" xfId="345" applyFont="1" applyFill="1" applyBorder="1"/>
    <xf numFmtId="49" fontId="24" fillId="2" borderId="0" xfId="345" applyNumberFormat="1" applyFont="1" applyFill="1" applyAlignment="1">
      <alignment vertical="center"/>
    </xf>
    <xf numFmtId="49" fontId="24" fillId="2" borderId="0" xfId="345" applyNumberFormat="1" applyFont="1" applyFill="1" applyBorder="1" applyAlignment="1">
      <alignment vertical="center"/>
    </xf>
    <xf numFmtId="0" fontId="22" fillId="2" borderId="0" xfId="334" applyFont="1" applyFill="1" applyAlignment="1">
      <alignment vertical="center"/>
    </xf>
    <xf numFmtId="0" fontId="22" fillId="2" borderId="0" xfId="334" quotePrefix="1" applyFont="1" applyFill="1" applyBorder="1" applyAlignment="1">
      <alignment vertical="center"/>
    </xf>
    <xf numFmtId="0" fontId="34" fillId="2" borderId="0" xfId="334" applyFont="1" applyFill="1" applyBorder="1" applyAlignment="1">
      <alignment horizontal="center" vertical="center"/>
    </xf>
    <xf numFmtId="0" fontId="7" fillId="2" borderId="0" xfId="334" applyFont="1" applyFill="1" applyAlignment="1">
      <alignment vertical="center"/>
    </xf>
    <xf numFmtId="41" fontId="7" fillId="2" borderId="0" xfId="334" applyNumberFormat="1" applyFont="1" applyFill="1" applyBorder="1">
      <alignment vertical="center"/>
    </xf>
    <xf numFmtId="0" fontId="63" fillId="2" borderId="2" xfId="334" applyFont="1" applyFill="1" applyBorder="1" applyAlignment="1">
      <alignment horizontal="center" vertical="center"/>
    </xf>
    <xf numFmtId="0" fontId="13" fillId="2" borderId="0" xfId="334" quotePrefix="1" applyFont="1" applyFill="1" applyBorder="1">
      <alignment vertical="center"/>
    </xf>
    <xf numFmtId="0" fontId="39" fillId="2" borderId="6" xfId="334" applyFont="1" applyFill="1" applyBorder="1" applyAlignment="1" applyProtection="1">
      <alignment horizontal="centerContinuous" vertical="center"/>
    </xf>
    <xf numFmtId="0" fontId="39" fillId="2" borderId="0" xfId="334" applyFont="1" applyFill="1" applyBorder="1" applyAlignment="1" applyProtection="1">
      <alignment horizontal="centerContinuous" vertical="center"/>
    </xf>
    <xf numFmtId="0" fontId="39" fillId="2" borderId="2" xfId="334" applyFont="1" applyFill="1" applyBorder="1" applyAlignment="1" applyProtection="1">
      <alignment horizontal="centerContinuous" vertical="center"/>
    </xf>
    <xf numFmtId="0" fontId="39" fillId="2" borderId="3" xfId="334" applyFont="1" applyFill="1" applyBorder="1" applyAlignment="1" applyProtection="1">
      <alignment horizontal="centerContinuous" vertical="center"/>
    </xf>
    <xf numFmtId="0" fontId="24" fillId="2" borderId="5" xfId="334" applyFont="1" applyFill="1" applyBorder="1" applyAlignment="1">
      <alignment horizontal="center" vertical="center"/>
    </xf>
    <xf numFmtId="41" fontId="13" fillId="2" borderId="3" xfId="334" applyNumberFormat="1" applyFont="1" applyFill="1" applyBorder="1">
      <alignment vertical="center"/>
    </xf>
    <xf numFmtId="41" fontId="7" fillId="2" borderId="0" xfId="334" applyNumberFormat="1" applyFont="1" applyFill="1">
      <alignment vertical="center"/>
    </xf>
    <xf numFmtId="0" fontId="39" fillId="2" borderId="6" xfId="334" applyFont="1" applyFill="1" applyBorder="1" applyAlignment="1">
      <alignment horizontal="center" vertical="center" wrapText="1"/>
    </xf>
    <xf numFmtId="0" fontId="39" fillId="2" borderId="7" xfId="334" applyFont="1" applyFill="1" applyBorder="1" applyAlignment="1">
      <alignment horizontal="center" vertical="center" wrapText="1"/>
    </xf>
    <xf numFmtId="0" fontId="39" fillId="2" borderId="0" xfId="334" applyFont="1" applyFill="1" applyBorder="1" applyAlignment="1">
      <alignment horizontal="center" vertical="center"/>
    </xf>
    <xf numFmtId="0" fontId="39" fillId="2" borderId="14" xfId="334" applyFont="1" applyFill="1" applyBorder="1" applyAlignment="1">
      <alignment horizontal="center" vertical="center" wrapText="1"/>
    </xf>
    <xf numFmtId="0" fontId="7" fillId="2" borderId="0" xfId="334" applyFont="1" applyFill="1" applyBorder="1" applyAlignment="1">
      <alignment vertical="center"/>
    </xf>
    <xf numFmtId="0" fontId="39" fillId="2" borderId="15" xfId="334" applyFont="1" applyFill="1" applyBorder="1" applyAlignment="1">
      <alignment horizontal="center" vertical="center" wrapText="1"/>
    </xf>
    <xf numFmtId="0" fontId="22" fillId="2" borderId="0" xfId="386" applyFont="1" applyFill="1" applyAlignment="1">
      <alignment vertical="center"/>
    </xf>
    <xf numFmtId="0" fontId="22" fillId="2" borderId="0" xfId="386" applyFont="1" applyFill="1" applyBorder="1" applyAlignment="1">
      <alignment vertical="center"/>
    </xf>
    <xf numFmtId="0" fontId="22" fillId="2" borderId="0" xfId="386" applyFont="1" applyFill="1" applyBorder="1" applyAlignment="1">
      <alignment horizontal="right" vertical="center"/>
    </xf>
    <xf numFmtId="0" fontId="34" fillId="2" borderId="0" xfId="386" applyFont="1" applyFill="1" applyBorder="1" applyAlignment="1">
      <alignment horizontal="center" vertical="center"/>
    </xf>
    <xf numFmtId="0" fontId="32" fillId="2" borderId="0" xfId="386" applyFont="1" applyFill="1" applyBorder="1" applyAlignment="1">
      <alignment vertical="center"/>
    </xf>
    <xf numFmtId="0" fontId="7" fillId="2" borderId="0" xfId="386" applyFont="1" applyFill="1" applyAlignment="1">
      <alignment vertical="center"/>
    </xf>
    <xf numFmtId="0" fontId="15" fillId="2" borderId="0" xfId="386" applyFont="1" applyFill="1" applyBorder="1" applyAlignment="1">
      <alignment horizontal="center" vertical="center"/>
    </xf>
    <xf numFmtId="0" fontId="18" fillId="2" borderId="0" xfId="386" applyFont="1" applyFill="1" applyBorder="1" applyAlignment="1">
      <alignment horizontal="center" vertical="center"/>
    </xf>
    <xf numFmtId="0" fontId="18" fillId="2" borderId="2" xfId="386" applyFont="1" applyFill="1" applyBorder="1" applyAlignment="1">
      <alignment horizontal="center" vertical="center"/>
    </xf>
    <xf numFmtId="0" fontId="64" fillId="2" borderId="2" xfId="386" applyFont="1" applyFill="1" applyBorder="1" applyAlignment="1">
      <alignment horizontal="center" vertical="center"/>
    </xf>
    <xf numFmtId="0" fontId="34" fillId="2" borderId="2" xfId="386" applyFont="1" applyFill="1" applyBorder="1" applyAlignment="1">
      <alignment horizontal="center" vertical="center"/>
    </xf>
    <xf numFmtId="0" fontId="63" fillId="2" borderId="2" xfId="386" applyFont="1" applyFill="1" applyBorder="1" applyAlignment="1">
      <alignment horizontal="center" vertical="center"/>
    </xf>
    <xf numFmtId="0" fontId="7" fillId="2" borderId="0" xfId="386" quotePrefix="1" applyFont="1" applyFill="1" applyBorder="1">
      <alignment vertical="center"/>
    </xf>
    <xf numFmtId="0" fontId="7" fillId="2" borderId="0" xfId="386" applyFont="1" applyFill="1" applyBorder="1">
      <alignment vertical="center"/>
    </xf>
    <xf numFmtId="0" fontId="39" fillId="2" borderId="0" xfId="386" applyFont="1" applyFill="1" applyBorder="1" applyAlignment="1" applyProtection="1">
      <alignment horizontal="centerContinuous" vertical="center"/>
    </xf>
    <xf numFmtId="0" fontId="7" fillId="2" borderId="0" xfId="386" applyFont="1" applyFill="1">
      <alignment vertical="center"/>
    </xf>
    <xf numFmtId="0" fontId="39" fillId="2" borderId="3" xfId="386" applyFont="1" applyFill="1" applyBorder="1" applyAlignment="1" applyProtection="1">
      <alignment horizontal="centerContinuous" vertical="center"/>
    </xf>
    <xf numFmtId="0" fontId="39" fillId="2" borderId="2" xfId="386" applyFont="1" applyFill="1" applyBorder="1" applyAlignment="1" applyProtection="1">
      <alignment horizontal="centerContinuous" vertical="center"/>
    </xf>
    <xf numFmtId="0" fontId="39" fillId="2" borderId="0" xfId="386" applyFont="1" applyFill="1" applyBorder="1" applyAlignment="1">
      <alignment horizontal="center" vertical="center"/>
    </xf>
    <xf numFmtId="0" fontId="62" fillId="2" borderId="0" xfId="386" applyFont="1" applyFill="1">
      <alignment vertical="center"/>
    </xf>
    <xf numFmtId="41" fontId="62" fillId="2" borderId="0" xfId="386" applyNumberFormat="1" applyFont="1" applyFill="1">
      <alignment vertical="center"/>
    </xf>
    <xf numFmtId="0" fontId="64" fillId="2" borderId="2" xfId="386" applyFont="1" applyFill="1" applyBorder="1" applyAlignment="1">
      <alignment vertical="center"/>
    </xf>
    <xf numFmtId="0" fontId="7" fillId="2" borderId="0" xfId="386" applyFont="1" applyFill="1" applyBorder="1" applyAlignment="1">
      <alignment vertical="center"/>
    </xf>
    <xf numFmtId="41" fontId="32" fillId="2" borderId="6" xfId="386" applyNumberFormat="1" applyFont="1" applyFill="1" applyBorder="1">
      <alignment vertical="center"/>
    </xf>
    <xf numFmtId="177" fontId="32" fillId="2" borderId="0" xfId="386" applyNumberFormat="1" applyFont="1" applyFill="1" applyBorder="1">
      <alignment vertical="center"/>
    </xf>
    <xf numFmtId="41" fontId="32" fillId="2" borderId="0" xfId="386" applyNumberFormat="1" applyFont="1" applyFill="1" applyBorder="1">
      <alignment vertical="center"/>
    </xf>
    <xf numFmtId="177" fontId="32" fillId="2" borderId="0" xfId="386" applyNumberFormat="1" applyFont="1" applyFill="1">
      <alignment vertical="center"/>
    </xf>
    <xf numFmtId="41" fontId="32" fillId="2" borderId="0" xfId="386" applyNumberFormat="1" applyFont="1" applyFill="1">
      <alignment vertical="center"/>
    </xf>
    <xf numFmtId="41" fontId="32" fillId="2" borderId="3" xfId="386" applyNumberFormat="1" applyFont="1" applyFill="1" applyBorder="1">
      <alignment vertical="center"/>
    </xf>
    <xf numFmtId="177" fontId="32" fillId="2" borderId="2" xfId="386" applyNumberFormat="1" applyFont="1" applyFill="1" applyBorder="1">
      <alignment vertical="center"/>
    </xf>
    <xf numFmtId="41" fontId="32" fillId="2" borderId="2" xfId="386" applyNumberFormat="1" applyFont="1" applyFill="1" applyBorder="1">
      <alignment vertical="center"/>
    </xf>
    <xf numFmtId="0" fontId="116" fillId="2" borderId="11" xfId="334" applyFont="1" applyFill="1" applyBorder="1" applyAlignment="1">
      <alignment horizontal="center" vertical="center" wrapText="1"/>
    </xf>
    <xf numFmtId="41" fontId="32" fillId="2" borderId="10" xfId="334" applyNumberFormat="1" applyFont="1" applyFill="1" applyBorder="1">
      <alignment vertical="center"/>
    </xf>
    <xf numFmtId="177" fontId="32" fillId="2" borderId="1" xfId="334" applyNumberFormat="1" applyFont="1" applyFill="1" applyBorder="1">
      <alignment vertical="center"/>
    </xf>
    <xf numFmtId="41" fontId="32" fillId="2" borderId="1" xfId="334" applyNumberFormat="1" applyFont="1" applyFill="1" applyBorder="1">
      <alignment vertical="center"/>
    </xf>
    <xf numFmtId="0" fontId="32" fillId="2" borderId="8" xfId="334" applyFont="1" applyFill="1" applyBorder="1" applyAlignment="1">
      <alignment horizontal="center" vertical="center"/>
    </xf>
    <xf numFmtId="41" fontId="32" fillId="2" borderId="6" xfId="334" applyNumberFormat="1" applyFont="1" applyFill="1" applyBorder="1">
      <alignment vertical="center"/>
    </xf>
    <xf numFmtId="0" fontId="32" fillId="2" borderId="8" xfId="334" quotePrefix="1" applyFont="1" applyFill="1" applyBorder="1" applyAlignment="1">
      <alignment horizontal="center" vertical="center"/>
    </xf>
    <xf numFmtId="0" fontId="24" fillId="2" borderId="2" xfId="386" applyFont="1" applyFill="1" applyBorder="1" applyAlignment="1">
      <alignment horizontal="right" vertical="center"/>
    </xf>
    <xf numFmtId="0" fontId="22" fillId="2" borderId="0" xfId="387" applyFont="1" applyFill="1" applyAlignment="1">
      <alignment vertical="center"/>
    </xf>
    <xf numFmtId="0" fontId="22" fillId="2" borderId="0" xfId="387" applyFont="1" applyFill="1" applyBorder="1" applyAlignment="1">
      <alignment vertical="center"/>
    </xf>
    <xf numFmtId="0" fontId="22" fillId="2" borderId="0" xfId="387" applyFont="1" applyFill="1" applyBorder="1" applyAlignment="1">
      <alignment horizontal="right" vertical="center"/>
    </xf>
    <xf numFmtId="0" fontId="34" fillId="2" borderId="0" xfId="387" applyFont="1" applyFill="1" applyBorder="1" applyAlignment="1">
      <alignment horizontal="center" vertical="center"/>
    </xf>
    <xf numFmtId="0" fontId="32" fillId="2" borderId="0" xfId="387" applyFont="1" applyFill="1" applyBorder="1" applyAlignment="1">
      <alignment vertical="center"/>
    </xf>
    <xf numFmtId="0" fontId="7" fillId="2" borderId="0" xfId="387" applyFont="1" applyFill="1" applyAlignment="1">
      <alignment vertical="center"/>
    </xf>
    <xf numFmtId="0" fontId="15" fillId="2" borderId="0" xfId="387" applyFont="1" applyFill="1" applyBorder="1" applyAlignment="1">
      <alignment horizontal="center" vertical="center"/>
    </xf>
    <xf numFmtId="0" fontId="7" fillId="2" borderId="0" xfId="387" applyFont="1" applyFill="1" applyBorder="1">
      <alignment vertical="center"/>
    </xf>
    <xf numFmtId="0" fontId="18" fillId="2" borderId="2" xfId="387" applyFont="1" applyFill="1" applyBorder="1" applyAlignment="1">
      <alignment horizontal="center" vertical="center"/>
    </xf>
    <xf numFmtId="0" fontId="34" fillId="2" borderId="2" xfId="387" applyFont="1" applyFill="1" applyBorder="1" applyAlignment="1">
      <alignment horizontal="center" vertical="center"/>
    </xf>
    <xf numFmtId="0" fontId="13" fillId="2" borderId="0" xfId="387" quotePrefix="1" applyFont="1" applyFill="1" applyBorder="1">
      <alignment vertical="center"/>
    </xf>
    <xf numFmtId="0" fontId="7" fillId="2" borderId="0" xfId="387" applyFont="1" applyFill="1">
      <alignment vertical="center"/>
    </xf>
    <xf numFmtId="0" fontId="7" fillId="2" borderId="0" xfId="324" applyFont="1" applyFill="1" applyBorder="1"/>
    <xf numFmtId="38" fontId="13" fillId="2" borderId="0" xfId="324" applyNumberFormat="1" applyFont="1" applyFill="1" applyBorder="1" applyAlignment="1">
      <alignment horizontal="right" vertical="center"/>
    </xf>
    <xf numFmtId="0" fontId="39" fillId="2" borderId="2" xfId="387" applyFont="1" applyFill="1" applyBorder="1" applyAlignment="1">
      <alignment horizontal="left" vertical="center"/>
    </xf>
    <xf numFmtId="0" fontId="24" fillId="2" borderId="2" xfId="387" applyFont="1" applyFill="1" applyBorder="1" applyAlignment="1">
      <alignment horizontal="right" vertical="center"/>
    </xf>
    <xf numFmtId="38" fontId="32" fillId="2" borderId="6" xfId="324" applyNumberFormat="1" applyFont="1" applyFill="1" applyBorder="1" applyAlignment="1">
      <alignment vertical="center"/>
    </xf>
    <xf numFmtId="38" fontId="32" fillId="2" borderId="0" xfId="324" applyNumberFormat="1" applyFont="1" applyFill="1" applyBorder="1" applyAlignment="1">
      <alignment vertical="center"/>
    </xf>
    <xf numFmtId="0" fontId="32" fillId="2" borderId="0" xfId="324" applyFont="1" applyFill="1" applyBorder="1" applyAlignment="1">
      <alignment vertical="center"/>
    </xf>
    <xf numFmtId="0" fontId="115" fillId="2" borderId="0" xfId="324" applyFont="1" applyFill="1" applyBorder="1"/>
    <xf numFmtId="38" fontId="115" fillId="2" borderId="0" xfId="324" applyNumberFormat="1" applyFont="1" applyFill="1" applyBorder="1"/>
    <xf numFmtId="0" fontId="115" fillId="2" borderId="0" xfId="324" applyFont="1" applyFill="1"/>
    <xf numFmtId="38" fontId="32" fillId="2" borderId="0" xfId="324" applyNumberFormat="1" applyFont="1" applyFill="1" applyBorder="1" applyAlignment="1">
      <alignment horizontal="right" vertical="center"/>
    </xf>
    <xf numFmtId="38" fontId="32" fillId="2" borderId="3" xfId="324" applyNumberFormat="1" applyFont="1" applyFill="1" applyBorder="1" applyAlignment="1">
      <alignment vertical="center"/>
    </xf>
    <xf numFmtId="38" fontId="32" fillId="2" borderId="2" xfId="324" applyNumberFormat="1" applyFont="1" applyFill="1" applyBorder="1" applyAlignment="1">
      <alignment horizontal="right" vertical="center"/>
    </xf>
    <xf numFmtId="38" fontId="32" fillId="2" borderId="2" xfId="324" applyNumberFormat="1" applyFont="1" applyFill="1" applyBorder="1" applyAlignment="1">
      <alignment vertical="center"/>
    </xf>
    <xf numFmtId="0" fontId="32" fillId="2" borderId="2" xfId="324" applyFont="1" applyFill="1" applyBorder="1" applyAlignment="1">
      <alignment vertical="center"/>
    </xf>
    <xf numFmtId="0" fontId="22" fillId="2" borderId="0" xfId="388" applyFont="1" applyFill="1" applyAlignment="1">
      <alignment vertical="center"/>
    </xf>
    <xf numFmtId="0" fontId="22" fillId="2" borderId="0" xfId="388" applyFont="1" applyFill="1" applyBorder="1" applyAlignment="1">
      <alignment vertical="center"/>
    </xf>
    <xf numFmtId="0" fontId="22" fillId="2" borderId="0" xfId="388" applyFont="1" applyFill="1" applyBorder="1" applyAlignment="1">
      <alignment horizontal="right" vertical="center"/>
    </xf>
    <xf numFmtId="0" fontId="22" fillId="2" borderId="0" xfId="388" quotePrefix="1" applyFont="1" applyFill="1" applyBorder="1" applyAlignment="1">
      <alignment vertical="center"/>
    </xf>
    <xf numFmtId="0" fontId="22" fillId="2" borderId="0" xfId="388" applyFont="1" applyFill="1" applyBorder="1" applyAlignment="1">
      <alignment horizontal="center" vertical="center"/>
    </xf>
    <xf numFmtId="0" fontId="34" fillId="2" borderId="0" xfId="388" applyFont="1" applyFill="1" applyBorder="1" applyAlignment="1">
      <alignment horizontal="center" vertical="center"/>
    </xf>
    <xf numFmtId="0" fontId="32" fillId="2" borderId="0" xfId="388" applyFont="1" applyFill="1" applyBorder="1" applyAlignment="1">
      <alignment vertical="center"/>
    </xf>
    <xf numFmtId="0" fontId="32" fillId="2" borderId="0" xfId="388" applyFont="1" applyFill="1" applyBorder="1" applyAlignment="1">
      <alignment horizontal="center" vertical="center"/>
    </xf>
    <xf numFmtId="0" fontId="7" fillId="2" borderId="0" xfId="388" applyFont="1" applyFill="1" applyAlignment="1">
      <alignment vertical="center"/>
    </xf>
    <xf numFmtId="0" fontId="15" fillId="2" borderId="0" xfId="388" applyFont="1" applyFill="1" applyBorder="1" applyAlignment="1">
      <alignment horizontal="center" vertical="center"/>
    </xf>
    <xf numFmtId="0" fontId="7" fillId="2" borderId="0" xfId="388" applyFont="1" applyFill="1" applyBorder="1">
      <alignment vertical="center"/>
    </xf>
    <xf numFmtId="0" fontId="18" fillId="2" borderId="2" xfId="388" applyFont="1" applyFill="1" applyBorder="1" applyAlignment="1">
      <alignment horizontal="center" vertical="center"/>
    </xf>
    <xf numFmtId="0" fontId="34" fillId="2" borderId="2" xfId="388" applyFont="1" applyFill="1" applyBorder="1" applyAlignment="1">
      <alignment horizontal="center" vertical="center"/>
    </xf>
    <xf numFmtId="0" fontId="13" fillId="2" borderId="0" xfId="388" quotePrefix="1" applyFont="1" applyFill="1" applyBorder="1">
      <alignment vertical="center"/>
    </xf>
    <xf numFmtId="0" fontId="7" fillId="2" borderId="0" xfId="388" applyFont="1" applyFill="1">
      <alignment vertical="center"/>
    </xf>
    <xf numFmtId="41" fontId="13" fillId="2" borderId="0" xfId="388" applyNumberFormat="1" applyFont="1" applyFill="1" applyBorder="1">
      <alignment vertical="center"/>
    </xf>
    <xf numFmtId="41" fontId="62" fillId="2" borderId="0" xfId="388" applyNumberFormat="1" applyFont="1" applyFill="1" applyBorder="1">
      <alignment vertical="center"/>
    </xf>
    <xf numFmtId="0" fontId="62" fillId="2" borderId="0" xfId="388" applyFont="1" applyFill="1" applyBorder="1">
      <alignment vertical="center"/>
    </xf>
    <xf numFmtId="0" fontId="62" fillId="2" borderId="0" xfId="388" applyFont="1" applyFill="1">
      <alignment vertical="center"/>
    </xf>
    <xf numFmtId="0" fontId="24" fillId="2" borderId="2" xfId="388" applyFont="1" applyFill="1" applyBorder="1" applyAlignment="1">
      <alignment horizontal="right" vertical="center"/>
    </xf>
    <xf numFmtId="0" fontId="39" fillId="2" borderId="2" xfId="388" applyFont="1" applyFill="1" applyBorder="1" applyAlignment="1">
      <alignment horizontal="left" vertical="center"/>
    </xf>
    <xf numFmtId="41" fontId="32" fillId="2" borderId="0" xfId="388" applyNumberFormat="1" applyFont="1" applyFill="1">
      <alignment vertical="center"/>
    </xf>
    <xf numFmtId="41" fontId="32" fillId="2" borderId="0" xfId="388" applyNumberFormat="1" applyFont="1" applyFill="1" applyBorder="1">
      <alignment vertical="center"/>
    </xf>
    <xf numFmtId="41" fontId="32" fillId="2" borderId="3" xfId="388" applyNumberFormat="1" applyFont="1" applyFill="1" applyBorder="1">
      <alignment vertical="center"/>
    </xf>
    <xf numFmtId="41" fontId="32" fillId="2" borderId="2" xfId="388" applyNumberFormat="1" applyFont="1" applyFill="1" applyBorder="1">
      <alignment vertical="center"/>
    </xf>
    <xf numFmtId="0" fontId="0" fillId="2" borderId="0" xfId="0" applyFill="1"/>
    <xf numFmtId="0" fontId="114" fillId="2" borderId="0" xfId="264" applyFont="1" applyFill="1" applyAlignment="1" applyProtection="1">
      <alignment vertical="center"/>
    </xf>
    <xf numFmtId="0" fontId="18" fillId="2" borderId="0" xfId="112" applyFont="1" applyFill="1">
      <alignment vertical="center"/>
    </xf>
    <xf numFmtId="0" fontId="32" fillId="2" borderId="0" xfId="334" applyFont="1" applyFill="1" applyBorder="1" applyAlignment="1">
      <alignment horizontal="left" vertical="center"/>
    </xf>
    <xf numFmtId="0" fontId="64" fillId="2" borderId="2" xfId="334" applyFont="1" applyFill="1" applyBorder="1" applyAlignment="1">
      <alignment vertical="center"/>
    </xf>
    <xf numFmtId="41" fontId="7" fillId="2" borderId="2" xfId="334" applyNumberFormat="1" applyFont="1" applyFill="1" applyBorder="1">
      <alignment vertical="center"/>
    </xf>
    <xf numFmtId="0" fontId="25" fillId="2" borderId="0" xfId="334" applyFont="1" applyFill="1">
      <alignment vertical="center"/>
    </xf>
    <xf numFmtId="0" fontId="32" fillId="2" borderId="5" xfId="334" applyFont="1" applyFill="1" applyBorder="1" applyAlignment="1">
      <alignment horizontal="center" vertical="center"/>
    </xf>
    <xf numFmtId="41" fontId="32" fillId="2" borderId="3" xfId="334" applyNumberFormat="1" applyFont="1" applyFill="1" applyBorder="1">
      <alignment vertical="center"/>
    </xf>
    <xf numFmtId="0" fontId="25" fillId="2" borderId="8" xfId="334" applyFont="1" applyFill="1" applyBorder="1">
      <alignment vertical="center"/>
    </xf>
    <xf numFmtId="0" fontId="11" fillId="2" borderId="0" xfId="334" applyFont="1" applyFill="1" applyBorder="1" applyAlignment="1" applyProtection="1">
      <alignment horizontal="center" vertical="center" wrapText="1"/>
    </xf>
    <xf numFmtId="0" fontId="11" fillId="2" borderId="0" xfId="334" applyFont="1" applyFill="1" applyBorder="1" applyAlignment="1">
      <alignment horizontal="center" vertical="center"/>
    </xf>
    <xf numFmtId="0" fontId="25" fillId="2" borderId="5" xfId="334" applyFont="1" applyFill="1" applyBorder="1">
      <alignment vertical="center"/>
    </xf>
    <xf numFmtId="0" fontId="25" fillId="2" borderId="0" xfId="334" applyFont="1" applyFill="1" applyBorder="1">
      <alignment vertical="center"/>
    </xf>
    <xf numFmtId="0" fontId="22" fillId="2" borderId="0" xfId="389" applyFont="1" applyFill="1" applyAlignment="1">
      <alignment vertical="center"/>
    </xf>
    <xf numFmtId="0" fontId="22" fillId="2" borderId="0" xfId="389" applyFont="1" applyFill="1" applyBorder="1" applyAlignment="1">
      <alignment vertical="center"/>
    </xf>
    <xf numFmtId="0" fontId="22" fillId="2" borderId="0" xfId="389" applyFont="1" applyFill="1" applyBorder="1" applyAlignment="1">
      <alignment horizontal="right" vertical="center"/>
    </xf>
    <xf numFmtId="0" fontId="22" fillId="2" borderId="0" xfId="389" applyFont="1" applyFill="1" applyBorder="1" applyAlignment="1">
      <alignment horizontal="center" vertical="center"/>
    </xf>
    <xf numFmtId="0" fontId="32" fillId="2" borderId="0" xfId="389" applyFont="1" applyFill="1" applyBorder="1" applyAlignment="1">
      <alignment vertical="center"/>
    </xf>
    <xf numFmtId="0" fontId="7" fillId="2" borderId="0" xfId="389" applyFont="1" applyFill="1" applyAlignment="1">
      <alignment vertical="center"/>
    </xf>
    <xf numFmtId="0" fontId="15" fillId="2" borderId="0" xfId="389" applyFont="1" applyFill="1" applyBorder="1" applyAlignment="1">
      <alignment horizontal="center" vertical="center"/>
    </xf>
    <xf numFmtId="0" fontId="64" fillId="2" borderId="2" xfId="389" applyFont="1" applyFill="1" applyBorder="1" applyAlignment="1">
      <alignment vertical="center"/>
    </xf>
    <xf numFmtId="0" fontId="18" fillId="2" borderId="2" xfId="389" applyFont="1" applyFill="1" applyBorder="1" applyAlignment="1">
      <alignment horizontal="center" vertical="center"/>
    </xf>
    <xf numFmtId="0" fontId="64" fillId="2" borderId="2" xfId="389" applyFont="1" applyFill="1" applyBorder="1" applyAlignment="1">
      <alignment horizontal="center" vertical="center"/>
    </xf>
    <xf numFmtId="0" fontId="34" fillId="2" borderId="2" xfId="389" applyFont="1" applyFill="1" applyBorder="1" applyAlignment="1">
      <alignment horizontal="center" vertical="center"/>
    </xf>
    <xf numFmtId="0" fontId="7" fillId="2" borderId="0" xfId="389" applyFont="1" applyFill="1" applyBorder="1">
      <alignment vertical="center"/>
    </xf>
    <xf numFmtId="0" fontId="63" fillId="2" borderId="2" xfId="389" applyFont="1" applyFill="1" applyBorder="1" applyAlignment="1">
      <alignment horizontal="center" vertical="center"/>
    </xf>
    <xf numFmtId="0" fontId="7" fillId="2" borderId="0" xfId="389" applyFont="1" applyFill="1">
      <alignment vertical="center"/>
    </xf>
    <xf numFmtId="41" fontId="7" fillId="2" borderId="0" xfId="389" applyNumberFormat="1" applyFont="1" applyFill="1">
      <alignment vertical="center"/>
    </xf>
    <xf numFmtId="0" fontId="25" fillId="2" borderId="8" xfId="389" applyFont="1" applyFill="1" applyBorder="1" applyAlignment="1">
      <alignment vertical="center"/>
    </xf>
    <xf numFmtId="0" fontId="11" fillId="2" borderId="0" xfId="389" applyFont="1" applyFill="1" applyBorder="1" applyAlignment="1" applyProtection="1">
      <alignment horizontal="center" vertical="center" wrapText="1"/>
    </xf>
    <xf numFmtId="0" fontId="25" fillId="2" borderId="0" xfId="389" applyFont="1" applyFill="1" applyBorder="1">
      <alignment vertical="center"/>
    </xf>
    <xf numFmtId="0" fontId="25" fillId="2" borderId="0" xfId="389" applyFont="1" applyFill="1">
      <alignment vertical="center"/>
    </xf>
    <xf numFmtId="0" fontId="11" fillId="2" borderId="0" xfId="389" applyFont="1" applyFill="1" applyBorder="1" applyAlignment="1">
      <alignment horizontal="center" vertical="center"/>
    </xf>
    <xf numFmtId="0" fontId="25" fillId="2" borderId="5" xfId="389" applyFont="1" applyFill="1" applyBorder="1" applyAlignment="1">
      <alignment vertical="center"/>
    </xf>
    <xf numFmtId="41" fontId="32" fillId="2" borderId="10" xfId="389" applyNumberFormat="1" applyFont="1" applyFill="1" applyBorder="1">
      <alignment vertical="center"/>
    </xf>
    <xf numFmtId="177" fontId="32" fillId="2" borderId="1" xfId="389" applyNumberFormat="1" applyFont="1" applyFill="1" applyBorder="1">
      <alignment vertical="center"/>
    </xf>
    <xf numFmtId="41" fontId="32" fillId="2" borderId="1" xfId="389" applyNumberFormat="1" applyFont="1" applyFill="1" applyBorder="1">
      <alignment vertical="center"/>
    </xf>
    <xf numFmtId="177" fontId="32" fillId="2" borderId="0" xfId="389" applyNumberFormat="1" applyFont="1" applyFill="1" applyBorder="1">
      <alignment vertical="center"/>
    </xf>
    <xf numFmtId="41" fontId="32" fillId="2" borderId="6" xfId="389" applyNumberFormat="1" applyFont="1" applyFill="1" applyBorder="1">
      <alignment vertical="center"/>
    </xf>
    <xf numFmtId="41" fontId="32" fillId="2" borderId="0" xfId="389" applyNumberFormat="1" applyFont="1" applyFill="1" applyBorder="1">
      <alignment vertical="center"/>
    </xf>
    <xf numFmtId="41" fontId="32" fillId="2" borderId="3" xfId="389" applyNumberFormat="1" applyFont="1" applyFill="1" applyBorder="1">
      <alignment vertical="center"/>
    </xf>
    <xf numFmtId="177" fontId="32" fillId="2" borderId="2" xfId="389" applyNumberFormat="1" applyFont="1" applyFill="1" applyBorder="1">
      <alignment vertical="center"/>
    </xf>
    <xf numFmtId="41" fontId="32" fillId="2" borderId="2" xfId="389" applyNumberFormat="1" applyFont="1" applyFill="1" applyBorder="1">
      <alignment vertical="center"/>
    </xf>
    <xf numFmtId="41" fontId="10" fillId="2" borderId="0" xfId="335" applyNumberFormat="1" applyFont="1" applyFill="1" applyBorder="1" applyAlignment="1">
      <alignment vertical="center"/>
    </xf>
    <xf numFmtId="41" fontId="32" fillId="2" borderId="0" xfId="390" applyNumberFormat="1" applyFont="1" applyFill="1">
      <alignment vertical="center"/>
    </xf>
    <xf numFmtId="41" fontId="32" fillId="2" borderId="0" xfId="390" applyNumberFormat="1" applyFont="1" applyFill="1" applyBorder="1">
      <alignment vertical="center"/>
    </xf>
    <xf numFmtId="0" fontId="115" fillId="2" borderId="0" xfId="390" applyFont="1" applyFill="1">
      <alignment vertical="center"/>
    </xf>
    <xf numFmtId="41" fontId="32" fillId="2" borderId="0" xfId="335" applyNumberFormat="1" applyFont="1" applyFill="1" applyBorder="1" applyAlignment="1">
      <alignment vertical="center"/>
    </xf>
    <xf numFmtId="41" fontId="115" fillId="2" borderId="0" xfId="390" applyNumberFormat="1" applyFont="1" applyFill="1">
      <alignment vertical="center"/>
    </xf>
    <xf numFmtId="41" fontId="32" fillId="2" borderId="2" xfId="390" applyNumberFormat="1" applyFont="1" applyFill="1" applyBorder="1">
      <alignment vertical="center"/>
    </xf>
    <xf numFmtId="41" fontId="32" fillId="2" borderId="2" xfId="335" applyNumberFormat="1" applyFont="1" applyFill="1" applyBorder="1" applyAlignment="1">
      <alignment vertical="center"/>
    </xf>
    <xf numFmtId="0" fontId="24" fillId="2" borderId="0" xfId="390" applyFont="1" applyFill="1" applyBorder="1" applyAlignment="1">
      <alignment horizontal="right" vertical="center"/>
    </xf>
    <xf numFmtId="0" fontId="39" fillId="2" borderId="0" xfId="390" applyFont="1" applyFill="1" applyBorder="1" applyAlignment="1">
      <alignment horizontal="left" vertical="center"/>
    </xf>
    <xf numFmtId="0" fontId="25" fillId="2" borderId="12" xfId="390" applyFont="1" applyFill="1" applyBorder="1" applyAlignment="1">
      <alignment vertical="center"/>
    </xf>
    <xf numFmtId="0" fontId="11" fillId="2" borderId="14" xfId="390" applyFont="1" applyFill="1" applyBorder="1" applyAlignment="1" applyProtection="1">
      <alignment horizontal="center" vertical="center" wrapText="1"/>
    </xf>
    <xf numFmtId="0" fontId="11" fillId="2" borderId="13" xfId="390" applyFont="1" applyFill="1" applyBorder="1" applyAlignment="1" applyProtection="1">
      <alignment horizontal="center" vertical="center" wrapText="1"/>
    </xf>
    <xf numFmtId="0" fontId="11" fillId="2" borderId="15" xfId="390" applyFont="1" applyFill="1" applyBorder="1" applyAlignment="1" applyProtection="1">
      <alignment horizontal="center" vertical="center" wrapText="1"/>
    </xf>
    <xf numFmtId="0" fontId="11" fillId="2" borderId="0" xfId="390" applyFont="1" applyFill="1" applyBorder="1" applyAlignment="1" applyProtection="1">
      <alignment horizontal="center" vertical="center" wrapText="1"/>
    </xf>
    <xf numFmtId="0" fontId="25" fillId="2" borderId="0" xfId="390" applyFont="1" applyFill="1">
      <alignment vertical="center"/>
    </xf>
    <xf numFmtId="0" fontId="22" fillId="2" borderId="0" xfId="391" applyFont="1" applyFill="1" applyAlignment="1">
      <alignment vertical="center"/>
    </xf>
    <xf numFmtId="0" fontId="22" fillId="2" borderId="0" xfId="391" applyFont="1" applyFill="1" applyBorder="1" applyAlignment="1">
      <alignment vertical="center"/>
    </xf>
    <xf numFmtId="0" fontId="22" fillId="2" borderId="0" xfId="391" applyFont="1" applyFill="1" applyBorder="1" applyAlignment="1">
      <alignment horizontal="right" vertical="center"/>
    </xf>
    <xf numFmtId="0" fontId="22" fillId="2" borderId="0" xfId="391" applyFont="1" applyFill="1" applyBorder="1" applyAlignment="1">
      <alignment horizontal="center" vertical="center"/>
    </xf>
    <xf numFmtId="0" fontId="32" fillId="2" borderId="0" xfId="391" applyFont="1" applyFill="1" applyBorder="1" applyAlignment="1">
      <alignment vertical="center"/>
    </xf>
    <xf numFmtId="0" fontId="7" fillId="2" borderId="0" xfId="391" applyFont="1" applyFill="1" applyAlignment="1">
      <alignment vertical="center"/>
    </xf>
    <xf numFmtId="0" fontId="15" fillId="2" borderId="0" xfId="391" applyFont="1" applyFill="1" applyBorder="1" applyAlignment="1">
      <alignment horizontal="right" vertical="center"/>
    </xf>
    <xf numFmtId="0" fontId="15" fillId="2" borderId="0" xfId="391" applyFont="1" applyFill="1" applyBorder="1" applyAlignment="1">
      <alignment horizontal="center" vertical="center"/>
    </xf>
    <xf numFmtId="0" fontId="32" fillId="2" borderId="0" xfId="391" applyFont="1" applyFill="1" applyBorder="1" applyAlignment="1">
      <alignment horizontal="left" vertical="center"/>
    </xf>
    <xf numFmtId="0" fontId="32" fillId="2" borderId="0" xfId="391" applyFont="1" applyFill="1" applyBorder="1" applyAlignment="1">
      <alignment horizontal="center" vertical="center"/>
    </xf>
    <xf numFmtId="0" fontId="7" fillId="2" borderId="0" xfId="391" applyFont="1" applyFill="1" applyBorder="1" applyAlignment="1">
      <alignment vertical="center"/>
    </xf>
    <xf numFmtId="0" fontId="34" fillId="2" borderId="2" xfId="391" applyFont="1" applyFill="1" applyBorder="1" applyAlignment="1">
      <alignment horizontal="center" vertical="center"/>
    </xf>
    <xf numFmtId="0" fontId="13" fillId="2" borderId="0" xfId="391" quotePrefix="1" applyFont="1" applyFill="1" applyBorder="1" applyAlignment="1">
      <alignment vertical="center"/>
    </xf>
    <xf numFmtId="0" fontId="7" fillId="2" borderId="0" xfId="391" applyFont="1" applyFill="1">
      <alignment vertical="center"/>
    </xf>
    <xf numFmtId="41" fontId="7" fillId="2" borderId="0" xfId="391" applyNumberFormat="1" applyFont="1" applyFill="1">
      <alignment vertical="center"/>
    </xf>
    <xf numFmtId="0" fontId="10" fillId="2" borderId="0" xfId="335" applyFont="1" applyFill="1" applyBorder="1" applyAlignment="1">
      <alignment horizontal="right" vertical="center"/>
    </xf>
    <xf numFmtId="0" fontId="10" fillId="2" borderId="0" xfId="335" applyFont="1" applyFill="1" applyBorder="1" applyAlignment="1">
      <alignment vertical="center"/>
    </xf>
    <xf numFmtId="181" fontId="10" fillId="2" borderId="0" xfId="335" applyNumberFormat="1" applyFont="1" applyFill="1" applyBorder="1" applyAlignment="1">
      <alignment vertical="center"/>
    </xf>
    <xf numFmtId="0" fontId="7" fillId="2" borderId="0" xfId="391" applyFont="1" applyFill="1" applyBorder="1">
      <alignment vertical="center"/>
    </xf>
    <xf numFmtId="0" fontId="39" fillId="2" borderId="2" xfId="391" applyFont="1" applyFill="1" applyBorder="1" applyAlignment="1">
      <alignment horizontal="left" vertical="center"/>
    </xf>
    <xf numFmtId="0" fontId="24" fillId="2" borderId="2" xfId="391" applyFont="1" applyFill="1" applyBorder="1" applyAlignment="1">
      <alignment horizontal="right" vertical="center"/>
    </xf>
    <xf numFmtId="41" fontId="32" fillId="2" borderId="10" xfId="391" applyNumberFormat="1" applyFont="1" applyFill="1" applyBorder="1">
      <alignment vertical="center"/>
    </xf>
    <xf numFmtId="41" fontId="32" fillId="2" borderId="1" xfId="391" applyNumberFormat="1" applyFont="1" applyFill="1" applyBorder="1">
      <alignment vertical="center"/>
    </xf>
    <xf numFmtId="41" fontId="32" fillId="2" borderId="0" xfId="391" applyNumberFormat="1" applyFont="1" applyFill="1" applyBorder="1">
      <alignment vertical="center"/>
    </xf>
    <xf numFmtId="41" fontId="32" fillId="2" borderId="6" xfId="391" applyNumberFormat="1" applyFont="1" applyFill="1" applyBorder="1">
      <alignment vertical="center"/>
    </xf>
    <xf numFmtId="41" fontId="32" fillId="2" borderId="3" xfId="391" applyNumberFormat="1" applyFont="1" applyFill="1" applyBorder="1">
      <alignment vertical="center"/>
    </xf>
    <xf numFmtId="0" fontId="25" fillId="2" borderId="2" xfId="391" applyFont="1" applyFill="1" applyBorder="1" applyAlignment="1">
      <alignment horizontal="center" vertical="center"/>
    </xf>
    <xf numFmtId="0" fontId="25" fillId="2" borderId="0" xfId="391" applyFont="1" applyFill="1">
      <alignment vertical="center"/>
    </xf>
    <xf numFmtId="41" fontId="32" fillId="2" borderId="0" xfId="335" applyNumberFormat="1" applyFont="1" applyFill="1" applyBorder="1" applyAlignment="1">
      <alignment horizontal="right" vertical="center"/>
    </xf>
    <xf numFmtId="41" fontId="32" fillId="2" borderId="2" xfId="335" applyNumberFormat="1" applyFont="1" applyFill="1" applyBorder="1" applyAlignment="1">
      <alignment horizontal="right" vertical="center"/>
    </xf>
    <xf numFmtId="49" fontId="13" fillId="0" borderId="0" xfId="234" applyNumberFormat="1" applyFont="1" applyFill="1" applyBorder="1" applyAlignment="1"/>
    <xf numFmtId="0" fontId="13" fillId="0" borderId="0" xfId="234" applyNumberFormat="1" applyFont="1" applyFill="1" applyBorder="1" applyAlignment="1"/>
    <xf numFmtId="0" fontId="13" fillId="0" borderId="0" xfId="112" applyFont="1" applyFill="1">
      <alignment vertical="center"/>
    </xf>
    <xf numFmtId="49" fontId="13" fillId="0" borderId="0" xfId="112" applyNumberFormat="1" applyFont="1" applyFill="1">
      <alignment vertical="center"/>
    </xf>
    <xf numFmtId="0" fontId="74" fillId="0" borderId="0" xfId="112" applyFont="1" applyFill="1">
      <alignment vertical="center"/>
    </xf>
    <xf numFmtId="0" fontId="58" fillId="0" borderId="0" xfId="315" applyFill="1" applyAlignment="1"/>
    <xf numFmtId="177" fontId="32" fillId="0" borderId="2" xfId="1" applyNumberFormat="1" applyFont="1" applyFill="1" applyBorder="1" applyAlignment="1">
      <alignment vertical="center" wrapText="1"/>
    </xf>
    <xf numFmtId="177" fontId="32" fillId="2" borderId="2" xfId="1" applyNumberFormat="1" applyFont="1" applyFill="1" applyBorder="1" applyAlignment="1">
      <alignment vertical="center"/>
    </xf>
    <xf numFmtId="180" fontId="32" fillId="0" borderId="3" xfId="6" quotePrefix="1" applyNumberFormat="1" applyFont="1" applyFill="1" applyBorder="1" applyAlignment="1">
      <alignment horizontal="right" vertical="center"/>
    </xf>
    <xf numFmtId="0" fontId="15" fillId="2" borderId="0" xfId="323" applyFont="1" applyFill="1"/>
    <xf numFmtId="0" fontId="15" fillId="2" borderId="0" xfId="323" applyFont="1" applyFill="1" applyAlignment="1">
      <alignment vertical="center"/>
    </xf>
    <xf numFmtId="0" fontId="15" fillId="2" borderId="0" xfId="323" applyFont="1" applyFill="1" applyBorder="1" applyAlignment="1">
      <alignment horizontal="right" vertical="center"/>
    </xf>
    <xf numFmtId="0" fontId="13" fillId="2" borderId="0" xfId="323" applyFont="1" applyFill="1" applyBorder="1"/>
    <xf numFmtId="0" fontId="13" fillId="2" borderId="0" xfId="323" applyFont="1" applyFill="1" applyBorder="1" applyAlignment="1"/>
    <xf numFmtId="0" fontId="13" fillId="2" borderId="2" xfId="7" quotePrefix="1" applyFont="1" applyFill="1" applyBorder="1" applyAlignment="1">
      <alignment horizontal="left" vertical="center"/>
    </xf>
    <xf numFmtId="0" fontId="13" fillId="2" borderId="0" xfId="323" applyFont="1" applyFill="1" applyBorder="1" applyAlignment="1">
      <alignment horizontal="right" vertical="center"/>
    </xf>
    <xf numFmtId="0" fontId="106" fillId="2" borderId="0" xfId="323" applyFont="1" applyFill="1" applyBorder="1" applyAlignment="1">
      <alignment horizontal="right" vertical="center"/>
    </xf>
    <xf numFmtId="0" fontId="7" fillId="2" borderId="0" xfId="324" applyFont="1" applyFill="1" applyBorder="1" applyAlignment="1">
      <alignment vertical="justify"/>
    </xf>
    <xf numFmtId="0" fontId="7" fillId="2" borderId="0" xfId="324" applyFont="1" applyFill="1" applyAlignment="1">
      <alignment vertical="justify"/>
    </xf>
    <xf numFmtId="38" fontId="18" fillId="2" borderId="14" xfId="324" applyNumberFormat="1" applyFont="1" applyFill="1" applyBorder="1" applyAlignment="1">
      <alignment horizontal="center" vertical="center" wrapText="1"/>
    </xf>
    <xf numFmtId="38" fontId="18" fillId="2" borderId="12" xfId="324" applyNumberFormat="1" applyFont="1" applyFill="1" applyBorder="1" applyAlignment="1">
      <alignment horizontal="center" vertical="justify" wrapText="1"/>
    </xf>
    <xf numFmtId="38" fontId="18" fillId="2" borderId="15" xfId="324" applyNumberFormat="1" applyFont="1" applyFill="1" applyBorder="1" applyAlignment="1">
      <alignment horizontal="center" vertical="center" wrapText="1"/>
    </xf>
    <xf numFmtId="0" fontId="13" fillId="2" borderId="0" xfId="10" applyFont="1" applyFill="1" applyBorder="1" applyAlignment="1">
      <alignment horizontal="center" vertical="center"/>
    </xf>
    <xf numFmtId="41" fontId="13" fillId="2" borderId="6" xfId="323" applyNumberFormat="1" applyFont="1" applyFill="1" applyBorder="1" applyAlignment="1">
      <alignment vertical="center"/>
    </xf>
    <xf numFmtId="41" fontId="13" fillId="2" borderId="0" xfId="323" applyNumberFormat="1" applyFont="1" applyFill="1" applyBorder="1" applyAlignment="1">
      <alignment vertical="center"/>
    </xf>
    <xf numFmtId="41" fontId="13" fillId="2" borderId="0" xfId="323" applyNumberFormat="1" applyFont="1" applyFill="1" applyBorder="1" applyAlignment="1">
      <alignment horizontal="right" vertical="center"/>
    </xf>
    <xf numFmtId="177" fontId="13" fillId="2" borderId="0" xfId="323" applyNumberFormat="1" applyFont="1" applyFill="1" applyBorder="1" applyAlignment="1">
      <alignment horizontal="right" vertical="center"/>
    </xf>
    <xf numFmtId="2" fontId="13" fillId="2" borderId="0" xfId="323" applyNumberFormat="1" applyFont="1" applyFill="1" applyBorder="1" applyAlignment="1">
      <alignment horizontal="right" vertical="center"/>
    </xf>
    <xf numFmtId="0" fontId="13" fillId="2" borderId="0" xfId="323" applyFont="1" applyFill="1"/>
    <xf numFmtId="181" fontId="7" fillId="2" borderId="0" xfId="325" applyNumberFormat="1" applyFont="1" applyFill="1" applyAlignment="1">
      <alignment vertical="center"/>
    </xf>
    <xf numFmtId="3" fontId="72" fillId="2" borderId="0" xfId="2" applyNumberFormat="1" applyFont="1" applyFill="1" applyAlignment="1">
      <alignment vertical="center"/>
    </xf>
    <xf numFmtId="187" fontId="13" fillId="2" borderId="0" xfId="323" applyNumberFormat="1" applyFont="1" applyFill="1" applyBorder="1"/>
    <xf numFmtId="177" fontId="13" fillId="2" borderId="0" xfId="323" applyNumberFormat="1" applyFont="1" applyFill="1" applyBorder="1"/>
    <xf numFmtId="41" fontId="13" fillId="2" borderId="6" xfId="323"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3" applyNumberFormat="1" applyFont="1" applyFill="1" applyBorder="1" applyAlignment="1">
      <alignment horizontal="left" vertical="center"/>
    </xf>
    <xf numFmtId="0" fontId="13" fillId="2" borderId="0" xfId="323" applyFont="1" applyFill="1" applyBorder="1" applyAlignment="1">
      <alignment horizontal="left"/>
    </xf>
    <xf numFmtId="0" fontId="13" fillId="2" borderId="5" xfId="10" applyFont="1" applyFill="1" applyBorder="1" applyAlignment="1">
      <alignment horizontal="center" vertical="center"/>
    </xf>
    <xf numFmtId="41" fontId="13" fillId="2" borderId="3" xfId="323" applyNumberFormat="1" applyFont="1" applyFill="1" applyBorder="1" applyAlignment="1">
      <alignment horizontal="right" vertical="center"/>
    </xf>
    <xf numFmtId="41" fontId="13" fillId="2" borderId="2" xfId="323" applyNumberFormat="1" applyFont="1" applyFill="1" applyBorder="1" applyAlignment="1">
      <alignment horizontal="right" vertical="center"/>
    </xf>
    <xf numFmtId="177" fontId="13" fillId="2" borderId="2" xfId="323" applyNumberFormat="1" applyFont="1" applyFill="1" applyBorder="1" applyAlignment="1">
      <alignment horizontal="right" vertical="center"/>
    </xf>
    <xf numFmtId="0" fontId="13" fillId="2" borderId="0" xfId="323" applyFont="1" applyFill="1" applyAlignment="1">
      <alignment horizontal="right"/>
    </xf>
    <xf numFmtId="38" fontId="13" fillId="2" borderId="0" xfId="323" applyNumberFormat="1" applyFont="1" applyFill="1"/>
    <xf numFmtId="176" fontId="13" fillId="2" borderId="0" xfId="323" applyNumberFormat="1" applyFont="1" applyFill="1"/>
    <xf numFmtId="176" fontId="13" fillId="2" borderId="0" xfId="323" applyNumberFormat="1" applyFont="1" applyFill="1" applyBorder="1"/>
    <xf numFmtId="0" fontId="105" fillId="2" borderId="13" xfId="327" applyFont="1" applyFill="1" applyBorder="1" applyAlignment="1">
      <alignment horizontal="center" vertical="center" wrapText="1"/>
    </xf>
    <xf numFmtId="0" fontId="13" fillId="2" borderId="6" xfId="327" applyFont="1" applyFill="1" applyBorder="1">
      <alignment vertical="center"/>
    </xf>
    <xf numFmtId="49" fontId="18" fillId="2" borderId="8" xfId="334" applyNumberFormat="1" applyFont="1" applyFill="1" applyBorder="1" applyAlignment="1">
      <alignment horizontal="center" vertical="center" wrapText="1"/>
    </xf>
    <xf numFmtId="49" fontId="18" fillId="2" borderId="5" xfId="334" applyNumberFormat="1" applyFont="1" applyFill="1" applyBorder="1" applyAlignment="1">
      <alignment horizontal="center" vertical="center" wrapText="1"/>
    </xf>
    <xf numFmtId="0" fontId="13" fillId="2" borderId="13" xfId="381" applyFont="1" applyFill="1" applyBorder="1" applyAlignment="1">
      <alignment horizontal="center" vertical="center"/>
    </xf>
    <xf numFmtId="0" fontId="18" fillId="2" borderId="0" xfId="381" applyFont="1" applyFill="1" applyBorder="1" applyAlignment="1">
      <alignment horizontal="center" vertical="center" wrapText="1"/>
    </xf>
    <xf numFmtId="0" fontId="7" fillId="2" borderId="0" xfId="381" applyFont="1" applyFill="1" applyBorder="1" applyAlignment="1">
      <alignment horizontal="center" vertical="center"/>
    </xf>
    <xf numFmtId="0" fontId="7" fillId="2" borderId="0" xfId="381" applyFont="1" applyFill="1" applyAlignment="1">
      <alignment horizontal="center" vertical="center"/>
    </xf>
    <xf numFmtId="0" fontId="18" fillId="2" borderId="5" xfId="334" applyFont="1" applyFill="1" applyBorder="1" applyAlignment="1">
      <alignment horizontal="center" vertical="center" wrapText="1"/>
    </xf>
    <xf numFmtId="0" fontId="13" fillId="2" borderId="12" xfId="382" applyFont="1" applyFill="1" applyBorder="1" applyAlignment="1">
      <alignment horizontal="center" vertical="center"/>
    </xf>
    <xf numFmtId="0" fontId="13" fillId="2" borderId="12" xfId="382" applyFont="1" applyFill="1" applyBorder="1" applyAlignment="1">
      <alignment horizontal="center" vertical="center" wrapText="1"/>
    </xf>
    <xf numFmtId="0" fontId="13" fillId="2" borderId="14" xfId="382" applyFont="1" applyFill="1" applyBorder="1" applyAlignment="1">
      <alignment horizontal="center" vertical="center" wrapText="1"/>
    </xf>
    <xf numFmtId="0" fontId="18" fillId="2" borderId="0" xfId="382" applyFont="1" applyFill="1" applyBorder="1" applyAlignment="1">
      <alignment horizontal="center" vertical="center" wrapText="1"/>
    </xf>
    <xf numFmtId="0" fontId="18" fillId="2" borderId="6" xfId="382" applyFont="1" applyFill="1" applyBorder="1" applyAlignment="1">
      <alignment horizontal="center" vertical="center" wrapText="1"/>
    </xf>
    <xf numFmtId="0" fontId="13" fillId="2" borderId="15" xfId="382" applyFont="1" applyFill="1" applyBorder="1" applyAlignment="1">
      <alignment horizontal="center" vertical="center" wrapText="1"/>
    </xf>
    <xf numFmtId="0" fontId="7" fillId="2" borderId="0" xfId="382" applyFont="1" applyFill="1" applyAlignment="1">
      <alignment horizontal="center" vertical="center"/>
    </xf>
    <xf numFmtId="0" fontId="18" fillId="2" borderId="0" xfId="383" applyFont="1" applyFill="1" applyBorder="1" applyAlignment="1">
      <alignment horizontal="center" vertical="center" wrapText="1"/>
    </xf>
    <xf numFmtId="0" fontId="7" fillId="2" borderId="0" xfId="383" applyFont="1" applyFill="1" applyAlignment="1">
      <alignment horizontal="center" vertical="center"/>
    </xf>
    <xf numFmtId="0" fontId="13" fillId="2" borderId="12" xfId="381" applyFont="1" applyFill="1" applyBorder="1" applyAlignment="1">
      <alignment horizontal="center" vertical="center"/>
    </xf>
    <xf numFmtId="0" fontId="7" fillId="2" borderId="0" xfId="385" applyFont="1" applyFill="1" applyBorder="1" applyAlignment="1">
      <alignment horizontal="center" vertical="center"/>
    </xf>
    <xf numFmtId="0" fontId="7" fillId="2" borderId="0" xfId="385" applyFont="1" applyFill="1" applyAlignment="1">
      <alignment horizontal="center" vertical="center"/>
    </xf>
    <xf numFmtId="183" fontId="11" fillId="0" borderId="0" xfId="324" applyNumberFormat="1" applyFont="1" applyFill="1" applyBorder="1" applyAlignment="1" applyProtection="1">
      <alignment horizontal="right" vertical="center"/>
    </xf>
    <xf numFmtId="43" fontId="10" fillId="0" borderId="0" xfId="324" applyNumberFormat="1" applyFont="1" applyFill="1" applyBorder="1" applyAlignment="1">
      <alignment vertical="center"/>
    </xf>
    <xf numFmtId="43" fontId="10" fillId="0" borderId="0" xfId="324" applyNumberFormat="1" applyFont="1" applyFill="1" applyBorder="1" applyAlignment="1">
      <alignment horizontal="right" vertical="center"/>
    </xf>
    <xf numFmtId="0" fontId="13" fillId="0" borderId="5" xfId="334" applyFont="1" applyFill="1" applyBorder="1" applyAlignment="1">
      <alignment horizontal="center" vertical="center" wrapText="1"/>
    </xf>
    <xf numFmtId="41" fontId="32" fillId="0" borderId="3" xfId="335" applyNumberFormat="1" applyFont="1" applyFill="1" applyBorder="1" applyAlignment="1">
      <alignment horizontal="right" vertical="center"/>
    </xf>
    <xf numFmtId="41" fontId="32" fillId="0" borderId="2" xfId="335" applyNumberFormat="1" applyFont="1" applyFill="1" applyBorder="1" applyAlignment="1">
      <alignment vertical="center"/>
    </xf>
    <xf numFmtId="177" fontId="32" fillId="0" borderId="2" xfId="335" applyNumberFormat="1" applyFont="1" applyFill="1" applyBorder="1" applyAlignment="1">
      <alignment vertical="center"/>
    </xf>
    <xf numFmtId="186" fontId="32" fillId="0" borderId="2" xfId="335" applyNumberFormat="1" applyFont="1" applyFill="1" applyBorder="1" applyAlignment="1">
      <alignment vertical="center"/>
    </xf>
    <xf numFmtId="41" fontId="32" fillId="0" borderId="2" xfId="332" applyNumberFormat="1" applyFont="1" applyFill="1" applyBorder="1" applyAlignment="1">
      <alignment horizontal="right" vertical="center"/>
    </xf>
    <xf numFmtId="49" fontId="18" fillId="0" borderId="8" xfId="334" applyNumberFormat="1" applyFont="1" applyFill="1" applyBorder="1" applyAlignment="1">
      <alignment horizontal="center" vertical="center" wrapText="1"/>
    </xf>
    <xf numFmtId="49" fontId="18" fillId="0" borderId="5" xfId="334" applyNumberFormat="1" applyFont="1" applyFill="1" applyBorder="1" applyAlignment="1">
      <alignment horizontal="center" vertical="center" wrapText="1"/>
    </xf>
    <xf numFmtId="41" fontId="13" fillId="2" borderId="0" xfId="363" applyNumberFormat="1" applyFont="1" applyFill="1" applyBorder="1" applyAlignment="1">
      <alignment horizontal="right" vertical="center"/>
    </xf>
    <xf numFmtId="41" fontId="13" fillId="2" borderId="6" xfId="345" applyNumberFormat="1" applyFont="1" applyFill="1" applyBorder="1" applyAlignment="1">
      <alignment horizontal="right" vertical="center"/>
    </xf>
    <xf numFmtId="41" fontId="13" fillId="2" borderId="0" xfId="345" applyNumberFormat="1" applyFont="1" applyFill="1" applyAlignment="1">
      <alignment horizontal="right" vertical="center"/>
    </xf>
    <xf numFmtId="41" fontId="13" fillId="2" borderId="0" xfId="345" applyNumberFormat="1" applyFont="1" applyFill="1" applyBorder="1" applyAlignment="1">
      <alignment horizontal="right" vertical="center"/>
    </xf>
    <xf numFmtId="41" fontId="13" fillId="2" borderId="3" xfId="345" applyNumberFormat="1" applyFont="1" applyFill="1" applyBorder="1" applyAlignment="1">
      <alignment horizontal="right" vertical="center"/>
    </xf>
    <xf numFmtId="41" fontId="13" fillId="2" borderId="2" xfId="345" applyNumberFormat="1" applyFont="1" applyFill="1" applyBorder="1" applyAlignment="1">
      <alignment horizontal="right" vertical="center"/>
    </xf>
    <xf numFmtId="0" fontId="11" fillId="2" borderId="0" xfId="387" applyFont="1" applyFill="1" applyBorder="1" applyAlignment="1" applyProtection="1">
      <alignment horizontal="center" vertical="center"/>
    </xf>
    <xf numFmtId="0" fontId="25" fillId="2" borderId="0" xfId="387" applyFont="1" applyFill="1">
      <alignment vertical="center"/>
    </xf>
    <xf numFmtId="0" fontId="11" fillId="2" borderId="14" xfId="387" quotePrefix="1" applyFont="1" applyFill="1" applyBorder="1" applyAlignment="1">
      <alignment horizontal="center" vertical="center" wrapText="1"/>
    </xf>
    <xf numFmtId="0" fontId="11" fillId="2" borderId="0" xfId="387" quotePrefix="1" applyFont="1" applyFill="1" applyBorder="1" applyAlignment="1">
      <alignment horizontal="center" vertical="center"/>
    </xf>
    <xf numFmtId="0" fontId="11" fillId="2" borderId="0" xfId="388" applyFont="1" applyFill="1" applyBorder="1" applyAlignment="1" applyProtection="1">
      <alignment horizontal="centerContinuous" vertical="center"/>
    </xf>
    <xf numFmtId="0" fontId="25" fillId="2" borderId="0" xfId="388" applyFont="1" applyFill="1">
      <alignment vertical="center"/>
    </xf>
    <xf numFmtId="0" fontId="11" fillId="2" borderId="0" xfId="388" quotePrefix="1" applyFont="1" applyFill="1" applyBorder="1" applyAlignment="1">
      <alignment horizontal="center" vertical="center"/>
    </xf>
    <xf numFmtId="0" fontId="34" fillId="0" borderId="0" xfId="1" applyFont="1" applyFill="1" applyAlignment="1">
      <alignment vertical="center"/>
    </xf>
    <xf numFmtId="41" fontId="32" fillId="0" borderId="0" xfId="1" applyNumberFormat="1" applyFont="1" applyFill="1" applyBorder="1" applyAlignment="1">
      <alignment horizontal="right" vertical="center"/>
    </xf>
    <xf numFmtId="49" fontId="32" fillId="0" borderId="0" xfId="1" applyNumberFormat="1" applyFont="1" applyFill="1" applyBorder="1" applyAlignment="1">
      <alignment horizontal="center" vertical="top" wrapText="1"/>
    </xf>
    <xf numFmtId="41" fontId="32" fillId="0" borderId="0" xfId="1" applyNumberFormat="1" applyFont="1" applyFill="1" applyBorder="1" applyAlignment="1">
      <alignment horizontal="right" vertical="center" wrapText="1"/>
    </xf>
    <xf numFmtId="49" fontId="32" fillId="2" borderId="0" xfId="1" applyNumberFormat="1" applyFont="1" applyFill="1" applyBorder="1" applyAlignment="1">
      <alignment horizontal="center" vertical="center"/>
    </xf>
    <xf numFmtId="49" fontId="32" fillId="2" borderId="0" xfId="1" applyNumberFormat="1" applyFont="1" applyFill="1" applyBorder="1" applyAlignment="1">
      <alignment horizontal="center" vertical="center" wrapText="1"/>
    </xf>
    <xf numFmtId="41" fontId="32" fillId="2" borderId="0" xfId="1" applyNumberFormat="1" applyFont="1" applyFill="1" applyBorder="1" applyAlignment="1">
      <alignment horizontal="right" vertical="center"/>
    </xf>
    <xf numFmtId="177" fontId="32" fillId="2" borderId="0" xfId="1" applyNumberFormat="1" applyFont="1" applyFill="1" applyBorder="1" applyAlignment="1">
      <alignment horizontal="right" vertical="center"/>
    </xf>
    <xf numFmtId="177" fontId="32" fillId="2" borderId="0" xfId="1" applyNumberFormat="1" applyFont="1" applyFill="1" applyBorder="1" applyAlignment="1">
      <alignment vertical="center"/>
    </xf>
    <xf numFmtId="180" fontId="7" fillId="2" borderId="0" xfId="328" applyNumberFormat="1" applyFont="1" applyFill="1" applyBorder="1" applyAlignment="1">
      <alignment vertical="center"/>
    </xf>
    <xf numFmtId="0" fontId="18" fillId="2" borderId="0" xfId="328" applyFont="1" applyFill="1" applyAlignment="1">
      <alignment vertical="center"/>
    </xf>
    <xf numFmtId="0" fontId="25" fillId="2" borderId="0" xfId="328" applyFont="1" applyFill="1" applyAlignment="1">
      <alignment vertical="center"/>
    </xf>
    <xf numFmtId="0" fontId="25" fillId="2" borderId="0" xfId="328" applyFont="1" applyFill="1" applyBorder="1" applyAlignment="1">
      <alignment vertical="center"/>
    </xf>
    <xf numFmtId="0" fontId="28" fillId="0" borderId="0" xfId="1" applyFont="1" applyFill="1" applyBorder="1" applyAlignment="1">
      <alignment vertical="center"/>
    </xf>
    <xf numFmtId="0" fontId="32" fillId="0" borderId="9" xfId="1" applyFont="1" applyFill="1" applyBorder="1" applyAlignment="1">
      <alignment horizontal="center" vertical="center" wrapText="1"/>
    </xf>
    <xf numFmtId="0" fontId="32" fillId="0" borderId="7" xfId="1" applyFont="1" applyFill="1" applyBorder="1" applyAlignment="1">
      <alignment horizontal="center" vertical="center" wrapText="1"/>
    </xf>
    <xf numFmtId="49" fontId="15" fillId="0" borderId="0" xfId="1" applyNumberFormat="1" applyFont="1" applyFill="1" applyAlignment="1">
      <alignment horizontal="center" vertical="center"/>
    </xf>
    <xf numFmtId="0" fontId="32" fillId="0" borderId="11" xfId="1" applyFont="1" applyFill="1" applyBorder="1" applyAlignment="1">
      <alignment horizontal="center" vertical="center"/>
    </xf>
    <xf numFmtId="0" fontId="32" fillId="0" borderId="8" xfId="1" applyFont="1" applyFill="1" applyBorder="1" applyAlignment="1">
      <alignment horizontal="center" vertical="center"/>
    </xf>
    <xf numFmtId="38" fontId="32" fillId="0" borderId="9" xfId="1" applyNumberFormat="1" applyFont="1" applyFill="1" applyBorder="1" applyAlignment="1">
      <alignment horizontal="center" vertical="center"/>
    </xf>
    <xf numFmtId="176" fontId="32" fillId="0" borderId="6" xfId="1" applyNumberFormat="1" applyFont="1" applyFill="1" applyBorder="1" applyAlignment="1">
      <alignment horizontal="center" vertical="center"/>
    </xf>
    <xf numFmtId="179" fontId="32" fillId="2" borderId="4" xfId="1" applyNumberFormat="1" applyFont="1" applyFill="1" applyBorder="1" applyAlignment="1">
      <alignment horizontal="center" vertical="center" wrapText="1"/>
    </xf>
    <xf numFmtId="49" fontId="15" fillId="0" borderId="0" xfId="2" applyNumberFormat="1" applyFont="1" applyAlignment="1">
      <alignment horizontal="center" vertical="center"/>
    </xf>
    <xf numFmtId="176" fontId="13" fillId="0" borderId="0" xfId="1" applyNumberFormat="1" applyFont="1" applyFill="1" applyBorder="1" applyAlignment="1">
      <alignment horizontal="right"/>
    </xf>
    <xf numFmtId="49" fontId="15" fillId="0" borderId="0" xfId="1" applyNumberFormat="1" applyFont="1" applyFill="1" applyBorder="1" applyAlignment="1">
      <alignment horizontal="center" vertical="center"/>
    </xf>
    <xf numFmtId="49" fontId="22" fillId="0" borderId="0" xfId="2" applyNumberFormat="1" applyFont="1" applyAlignment="1">
      <alignment horizontal="center" vertical="center"/>
    </xf>
    <xf numFmtId="179" fontId="32" fillId="2" borderId="5" xfId="1" applyNumberFormat="1" applyFont="1" applyFill="1" applyBorder="1" applyAlignment="1">
      <alignment horizontal="center" vertical="center" wrapText="1"/>
    </xf>
    <xf numFmtId="176" fontId="32" fillId="0" borderId="11" xfId="1" applyNumberFormat="1" applyFont="1" applyFill="1" applyBorder="1" applyAlignment="1">
      <alignment horizontal="center" vertical="center"/>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0" fontId="15" fillId="2" borderId="0" xfId="323" applyFont="1" applyFill="1" applyAlignment="1">
      <alignment horizontal="right" vertical="center"/>
    </xf>
    <xf numFmtId="0" fontId="15" fillId="2" borderId="0" xfId="326" applyFont="1" applyFill="1" applyAlignment="1">
      <alignment horizontal="right" vertical="center"/>
    </xf>
    <xf numFmtId="188" fontId="13" fillId="2" borderId="2" xfId="327" applyNumberFormat="1" applyFont="1" applyFill="1" applyBorder="1" applyAlignment="1">
      <alignment horizontal="right" vertical="center"/>
    </xf>
    <xf numFmtId="180" fontId="13" fillId="2" borderId="2" xfId="327" applyNumberFormat="1" applyFont="1" applyFill="1" applyBorder="1" applyAlignment="1">
      <alignment horizontal="right" vertical="center"/>
    </xf>
    <xf numFmtId="188" fontId="13" fillId="2" borderId="0" xfId="327" applyNumberFormat="1" applyFont="1" applyFill="1" applyBorder="1" applyAlignment="1">
      <alignment horizontal="right" vertical="center"/>
    </xf>
    <xf numFmtId="180" fontId="13" fillId="2" borderId="0" xfId="327" applyNumberFormat="1" applyFont="1" applyFill="1" applyBorder="1" applyAlignment="1">
      <alignment horizontal="right" vertical="center"/>
    </xf>
    <xf numFmtId="0" fontId="105" fillId="2" borderId="15" xfId="327" applyFont="1" applyFill="1" applyBorder="1" applyAlignment="1">
      <alignment horizontal="center" vertical="center" wrapText="1"/>
    </xf>
    <xf numFmtId="0" fontId="105" fillId="2" borderId="12" xfId="327" applyFont="1" applyFill="1" applyBorder="1" applyAlignment="1">
      <alignment horizontal="center" vertical="center" wrapText="1"/>
    </xf>
    <xf numFmtId="0" fontId="104" fillId="2" borderId="15" xfId="327" applyFont="1" applyFill="1" applyBorder="1" applyAlignment="1">
      <alignment horizontal="center" vertical="center" wrapText="1"/>
    </xf>
    <xf numFmtId="0" fontId="15" fillId="2" borderId="0" xfId="327" applyFont="1" applyFill="1" applyAlignment="1">
      <alignment horizontal="right" vertical="center"/>
    </xf>
    <xf numFmtId="0" fontId="18" fillId="2" borderId="15" xfId="233" applyFont="1" applyFill="1" applyBorder="1" applyAlignment="1">
      <alignment horizontal="center" vertical="center" wrapText="1"/>
    </xf>
    <xf numFmtId="0" fontId="18" fillId="2" borderId="12" xfId="233" applyFont="1" applyFill="1" applyBorder="1" applyAlignment="1">
      <alignment horizontal="center" vertical="center" wrapText="1"/>
    </xf>
    <xf numFmtId="0" fontId="18" fillId="2" borderId="12" xfId="233" applyFont="1" applyFill="1" applyBorder="1" applyAlignment="1">
      <alignment horizontal="center" vertical="center"/>
    </xf>
    <xf numFmtId="0" fontId="15" fillId="2" borderId="0" xfId="380" applyFont="1" applyFill="1" applyBorder="1" applyAlignment="1">
      <alignment horizontal="right" vertical="center"/>
    </xf>
    <xf numFmtId="0" fontId="15" fillId="2" borderId="0" xfId="334" applyFont="1" applyFill="1" applyBorder="1" applyAlignment="1">
      <alignment horizontal="left" vertical="center"/>
    </xf>
    <xf numFmtId="0" fontId="22" fillId="2" borderId="0" xfId="381" applyFont="1" applyFill="1" applyBorder="1" applyAlignment="1">
      <alignment horizontal="right" vertical="center"/>
    </xf>
    <xf numFmtId="0" fontId="22" fillId="2" borderId="0" xfId="384" applyFont="1" applyFill="1" applyBorder="1" applyAlignment="1">
      <alignment horizontal="right" vertical="center"/>
    </xf>
    <xf numFmtId="0" fontId="13" fillId="2" borderId="2" xfId="380" applyFont="1" applyFill="1" applyBorder="1" applyAlignment="1">
      <alignment horizontal="right" vertical="center"/>
    </xf>
    <xf numFmtId="49" fontId="15" fillId="2" borderId="0" xfId="332" applyNumberFormat="1" applyFont="1" applyFill="1" applyAlignment="1">
      <alignment horizontal="left" vertical="center" wrapText="1"/>
    </xf>
    <xf numFmtId="0" fontId="13" fillId="2" borderId="2" xfId="380" applyFont="1" applyFill="1" applyBorder="1" applyAlignment="1">
      <alignment horizontal="left" vertical="center"/>
    </xf>
    <xf numFmtId="0" fontId="22" fillId="0" borderId="0" xfId="324" applyFont="1" applyFill="1" applyAlignment="1">
      <alignment horizontal="right" vertical="center"/>
    </xf>
    <xf numFmtId="2" fontId="18" fillId="0" borderId="10" xfId="324" applyNumberFormat="1" applyFont="1" applyFill="1" applyBorder="1" applyAlignment="1">
      <alignment horizontal="center" vertical="justify" wrapText="1"/>
    </xf>
    <xf numFmtId="0" fontId="13" fillId="2" borderId="0" xfId="380" applyFont="1" applyFill="1" applyBorder="1" applyAlignment="1">
      <alignment horizontal="left" vertical="center"/>
    </xf>
    <xf numFmtId="49" fontId="15" fillId="2" borderId="0" xfId="363" applyNumberFormat="1" applyFont="1" applyFill="1" applyAlignment="1">
      <alignment horizontal="left" vertical="center"/>
    </xf>
    <xf numFmtId="0" fontId="39" fillId="2" borderId="2" xfId="334" applyFont="1" applyFill="1" applyBorder="1" applyAlignment="1">
      <alignment horizontal="left" vertical="center"/>
    </xf>
    <xf numFmtId="0" fontId="11" fillId="2" borderId="3" xfId="387" applyFont="1" applyFill="1" applyBorder="1" applyAlignment="1" applyProtection="1">
      <alignment horizontal="center" vertical="center"/>
    </xf>
    <xf numFmtId="0" fontId="24" fillId="2" borderId="2" xfId="334" applyFont="1" applyFill="1" applyBorder="1" applyAlignment="1">
      <alignment horizontal="right" vertical="center"/>
    </xf>
    <xf numFmtId="0" fontId="15" fillId="2" borderId="0" xfId="334" applyFont="1" applyFill="1" applyBorder="1" applyAlignment="1">
      <alignment horizontal="center" vertical="center"/>
    </xf>
    <xf numFmtId="0" fontId="18" fillId="0" borderId="8" xfId="334" applyFont="1" applyFill="1" applyBorder="1" applyAlignment="1">
      <alignment horizontal="center" vertical="center" wrapText="1"/>
    </xf>
    <xf numFmtId="38" fontId="18" fillId="2" borderId="15" xfId="324" applyNumberFormat="1" applyFont="1" applyFill="1" applyBorder="1" applyAlignment="1">
      <alignment horizontal="center" vertical="justify"/>
    </xf>
    <xf numFmtId="0" fontId="39" fillId="2" borderId="2" xfId="12" applyFont="1" applyFill="1" applyBorder="1" applyAlignment="1">
      <alignment horizontal="left" vertical="center"/>
    </xf>
    <xf numFmtId="0" fontId="24"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80" applyFont="1" applyFill="1" applyBorder="1" applyAlignment="1">
      <alignment horizontal="center" vertical="center" wrapText="1"/>
    </xf>
    <xf numFmtId="0" fontId="67" fillId="2" borderId="8" xfId="12" applyFont="1" applyFill="1" applyBorder="1" applyAlignment="1">
      <alignment horizontal="center" vertical="center" wrapText="1"/>
    </xf>
    <xf numFmtId="0" fontId="13" fillId="2" borderId="0" xfId="12" applyFont="1" applyFill="1" applyAlignment="1">
      <alignment horizontal="center" vertical="center" wrapText="1"/>
    </xf>
    <xf numFmtId="0" fontId="22" fillId="2" borderId="0" xfId="12" applyFont="1" applyFill="1" applyBorder="1" applyAlignment="1">
      <alignment vertical="center"/>
    </xf>
    <xf numFmtId="0" fontId="22" fillId="2" borderId="0" xfId="12" applyFont="1" applyFill="1" applyBorder="1" applyAlignment="1">
      <alignment horizontal="right" vertical="center"/>
    </xf>
    <xf numFmtId="0" fontId="24" fillId="2" borderId="0" xfId="12" applyFont="1" applyFill="1" applyAlignment="1">
      <alignment horizontal="center" vertical="center" wrapText="1"/>
    </xf>
    <xf numFmtId="0" fontId="13" fillId="2" borderId="0" xfId="12" applyFont="1" applyFill="1"/>
    <xf numFmtId="0" fontId="13" fillId="2" borderId="0" xfId="12" applyFont="1" applyFill="1" applyBorder="1" applyAlignment="1">
      <alignment horizontal="center" vertical="center" wrapText="1"/>
    </xf>
    <xf numFmtId="0" fontId="15" fillId="2" borderId="0" xfId="12" applyFont="1" applyFill="1" applyBorder="1" applyAlignment="1">
      <alignment horizontal="center" vertical="center"/>
    </xf>
    <xf numFmtId="41" fontId="15" fillId="2" borderId="0" xfId="12" applyNumberFormat="1" applyFont="1" applyFill="1" applyBorder="1" applyAlignment="1">
      <alignment horizontal="center" vertical="center"/>
    </xf>
    <xf numFmtId="0" fontId="32" fillId="2" borderId="0" xfId="12" applyFont="1" applyFill="1" applyBorder="1" applyAlignment="1">
      <alignment horizontal="center" vertical="center"/>
    </xf>
    <xf numFmtId="0" fontId="15" fillId="2" borderId="0" xfId="12" applyFont="1" applyFill="1" applyBorder="1" applyAlignment="1">
      <alignment horizontal="center" vertical="center" wrapText="1"/>
    </xf>
    <xf numFmtId="0" fontId="32" fillId="2" borderId="0" xfId="12" applyFont="1" applyFill="1" applyBorder="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32" fillId="2" borderId="2" xfId="12" applyFont="1" applyFill="1" applyBorder="1" applyAlignment="1">
      <alignment horizontal="center" vertical="center"/>
    </xf>
    <xf numFmtId="0" fontId="13" fillId="2" borderId="0" xfId="12" applyFont="1" applyFill="1" applyBorder="1"/>
    <xf numFmtId="0" fontId="13" fillId="2" borderId="0" xfId="12" applyFont="1" applyFill="1" applyAlignment="1">
      <alignment horizontal="center" vertical="center"/>
    </xf>
    <xf numFmtId="41" fontId="13" fillId="2" borderId="1" xfId="12" applyNumberFormat="1" applyFont="1" applyFill="1" applyBorder="1" applyAlignment="1">
      <alignment vertical="center"/>
    </xf>
    <xf numFmtId="41" fontId="13" fillId="2" borderId="0" xfId="12" applyNumberFormat="1" applyFont="1" applyFill="1" applyBorder="1" applyAlignment="1">
      <alignment vertical="center"/>
    </xf>
    <xf numFmtId="41"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43" fontId="13" fillId="2" borderId="0" xfId="12" applyNumberFormat="1" applyFont="1" applyFill="1"/>
    <xf numFmtId="0" fontId="13" fillId="2" borderId="35" xfId="12" applyFont="1" applyFill="1" applyBorder="1" applyAlignment="1">
      <alignment horizontal="center" vertical="center" wrapText="1"/>
    </xf>
    <xf numFmtId="41" fontId="13" fillId="2" borderId="36" xfId="12" applyNumberFormat="1" applyFont="1" applyFill="1" applyBorder="1" applyAlignment="1">
      <alignment vertical="center"/>
    </xf>
    <xf numFmtId="0" fontId="13" fillId="2" borderId="36" xfId="12" applyFont="1" applyFill="1" applyBorder="1"/>
    <xf numFmtId="0" fontId="10" fillId="2" borderId="0" xfId="12" applyFont="1" applyFill="1" applyBorder="1" applyAlignment="1">
      <alignment horizontal="center" vertical="center" wrapText="1"/>
    </xf>
    <xf numFmtId="41" fontId="22" fillId="2" borderId="0" xfId="12" applyNumberFormat="1" applyFont="1" applyFill="1" applyBorder="1" applyAlignment="1">
      <alignment vertical="center"/>
    </xf>
    <xf numFmtId="0" fontId="15" fillId="2" borderId="0" xfId="12" applyFont="1" applyFill="1" applyAlignment="1">
      <alignment horizontal="center" vertical="center" wrapText="1"/>
    </xf>
    <xf numFmtId="0" fontId="15" fillId="2" borderId="0" xfId="12" applyFont="1" applyFill="1" applyBorder="1"/>
    <xf numFmtId="0" fontId="15" fillId="2" borderId="0" xfId="12" applyFont="1" applyFill="1"/>
    <xf numFmtId="0" fontId="15" fillId="2" borderId="0" xfId="12" applyFont="1" applyFill="1" applyBorder="1" applyAlignment="1">
      <alignment vertical="center"/>
    </xf>
    <xf numFmtId="177" fontId="13" fillId="2" borderId="1" xfId="12" applyNumberFormat="1" applyFont="1" applyFill="1" applyBorder="1" applyAlignment="1">
      <alignment vertical="center"/>
    </xf>
    <xf numFmtId="177" fontId="13" fillId="2" borderId="0" xfId="12" applyNumberFormat="1" applyFont="1" applyFill="1" applyBorder="1" applyAlignment="1">
      <alignment vertical="center"/>
    </xf>
    <xf numFmtId="177" fontId="13" fillId="2" borderId="0" xfId="12" applyNumberFormat="1" applyFont="1" applyFill="1" applyAlignment="1">
      <alignment vertical="center"/>
    </xf>
    <xf numFmtId="187" fontId="13" fillId="2" borderId="0" xfId="12" applyNumberFormat="1" applyFont="1" applyFill="1" applyAlignment="1">
      <alignment vertical="center"/>
    </xf>
    <xf numFmtId="177" fontId="13" fillId="2" borderId="2" xfId="12" applyNumberFormat="1" applyFont="1" applyFill="1" applyBorder="1" applyAlignment="1">
      <alignment vertical="center"/>
    </xf>
    <xf numFmtId="0" fontId="18" fillId="2" borderId="2" xfId="12" applyFont="1" applyFill="1" applyBorder="1" applyAlignment="1">
      <alignment horizontal="left" vertical="center"/>
    </xf>
    <xf numFmtId="0" fontId="13" fillId="2" borderId="0" xfId="334" applyFont="1" applyFill="1" applyAlignment="1">
      <alignment horizontal="center" vertical="center"/>
    </xf>
    <xf numFmtId="0" fontId="24" fillId="2" borderId="0" xfId="12" applyFont="1" applyFill="1"/>
    <xf numFmtId="0" fontId="69" fillId="2" borderId="0" xfId="12" applyFont="1" applyFill="1" applyBorder="1" applyAlignment="1">
      <alignment vertical="center"/>
    </xf>
    <xf numFmtId="0" fontId="69" fillId="2" borderId="0" xfId="12" applyFont="1" applyFill="1" applyBorder="1" applyAlignment="1">
      <alignment horizontal="right" vertical="center"/>
    </xf>
    <xf numFmtId="0" fontId="7" fillId="2" borderId="0" xfId="12" applyFont="1" applyFill="1"/>
    <xf numFmtId="0" fontId="22" fillId="2" borderId="0" xfId="12" applyFont="1" applyFill="1" applyBorder="1" applyAlignment="1">
      <alignment horizontal="center" vertical="center"/>
    </xf>
    <xf numFmtId="0" fontId="18" fillId="2" borderId="0" xfId="12" applyFont="1" applyFill="1" applyBorder="1" applyAlignment="1">
      <alignment horizontal="right" vertical="center"/>
    </xf>
    <xf numFmtId="0" fontId="18" fillId="2" borderId="0" xfId="12" applyFont="1" applyFill="1" applyBorder="1" applyAlignment="1">
      <alignment horizontal="left" vertical="center"/>
    </xf>
    <xf numFmtId="0" fontId="18" fillId="2" borderId="0" xfId="12" applyFont="1" applyFill="1" applyBorder="1" applyAlignment="1">
      <alignment horizontal="center" vertical="center"/>
    </xf>
    <xf numFmtId="0" fontId="61" fillId="2" borderId="0" xfId="12" applyFont="1" applyFill="1"/>
    <xf numFmtId="0" fontId="18" fillId="2" borderId="2" xfId="12" applyFont="1" applyFill="1" applyBorder="1" applyAlignment="1">
      <alignment horizontal="center" vertical="center"/>
    </xf>
    <xf numFmtId="0" fontId="7" fillId="2" borderId="0" xfId="12" applyFont="1" applyFill="1" applyBorder="1"/>
    <xf numFmtId="0" fontId="34" fillId="2" borderId="2" xfId="12" applyFont="1" applyFill="1" applyBorder="1" applyAlignment="1">
      <alignment horizontal="center" vertical="center"/>
    </xf>
    <xf numFmtId="0" fontId="13" fillId="2" borderId="2" xfId="12" applyFont="1" applyFill="1" applyBorder="1" applyAlignment="1">
      <alignment horizontal="right" vertical="center"/>
    </xf>
    <xf numFmtId="0" fontId="13" fillId="2" borderId="0" xfId="12" applyFont="1" applyFill="1" applyBorder="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8" fillId="2" borderId="0" xfId="12" applyFont="1" applyFill="1" applyBorder="1" applyAlignment="1">
      <alignment horizontal="center" vertical="center" wrapText="1"/>
    </xf>
    <xf numFmtId="0" fontId="13" fillId="2" borderId="13" xfId="12" applyFont="1" applyFill="1" applyBorder="1" applyAlignment="1">
      <alignment horizontal="center" vertical="center"/>
    </xf>
    <xf numFmtId="0" fontId="7" fillId="2" borderId="0" xfId="12" applyFont="1" applyFill="1" applyBorder="1" applyAlignment="1">
      <alignment horizontal="center" vertical="center"/>
    </xf>
    <xf numFmtId="0" fontId="7" fillId="2" borderId="0" xfId="12" applyFont="1" applyFill="1" applyAlignment="1">
      <alignment horizontal="center" vertical="center"/>
    </xf>
    <xf numFmtId="0" fontId="116" fillId="2" borderId="8" xfId="12" applyFont="1" applyFill="1" applyBorder="1" applyAlignment="1">
      <alignment horizontal="center" vertical="center" wrapText="1"/>
    </xf>
    <xf numFmtId="41" fontId="32" fillId="2" borderId="0" xfId="12" applyNumberFormat="1" applyFont="1" applyFill="1" applyAlignment="1">
      <alignment vertical="center"/>
    </xf>
    <xf numFmtId="41" fontId="32" fillId="2" borderId="0" xfId="12" applyNumberFormat="1" applyFont="1" applyFill="1" applyBorder="1" applyAlignment="1">
      <alignment vertical="center"/>
    </xf>
    <xf numFmtId="0" fontId="115" fillId="2" borderId="0" xfId="12" applyFont="1" applyFill="1"/>
    <xf numFmtId="0" fontId="32" fillId="2" borderId="8" xfId="12" applyFont="1" applyFill="1" applyBorder="1" applyAlignment="1">
      <alignment horizontal="center" vertical="center"/>
    </xf>
    <xf numFmtId="0" fontId="32" fillId="2" borderId="8" xfId="12" quotePrefix="1" applyFont="1" applyFill="1" applyBorder="1" applyAlignment="1">
      <alignment horizontal="center" vertical="center"/>
    </xf>
    <xf numFmtId="0" fontId="32" fillId="2" borderId="5" xfId="12" applyFont="1" applyFill="1" applyBorder="1" applyAlignment="1">
      <alignment horizontal="center" vertical="center"/>
    </xf>
    <xf numFmtId="41" fontId="32" fillId="2" borderId="3" xfId="12" applyNumberFormat="1" applyFont="1" applyFill="1" applyBorder="1" applyAlignment="1">
      <alignment vertical="center"/>
    </xf>
    <xf numFmtId="41" fontId="32" fillId="2" borderId="2" xfId="12" applyNumberFormat="1" applyFont="1" applyFill="1" applyBorder="1" applyAlignment="1">
      <alignment vertical="center"/>
    </xf>
    <xf numFmtId="0" fontId="24" fillId="2" borderId="0" xfId="12" applyFont="1" applyFill="1" applyBorder="1" applyAlignment="1">
      <alignment horizontal="center" vertical="center"/>
    </xf>
    <xf numFmtId="41" fontId="7" fillId="2" borderId="0" xfId="12" applyNumberFormat="1" applyFont="1" applyFill="1" applyBorder="1"/>
    <xf numFmtId="0" fontId="22" fillId="2" borderId="0" xfId="12" applyFont="1" applyFill="1"/>
    <xf numFmtId="0" fontId="18" fillId="2" borderId="0" xfId="12" applyFont="1" applyFill="1" applyBorder="1" applyAlignment="1">
      <alignment vertical="center"/>
    </xf>
    <xf numFmtId="0" fontId="39" fillId="2" borderId="2" xfId="12" applyFont="1" applyFill="1" applyBorder="1" applyAlignment="1">
      <alignment horizontal="center" vertical="center"/>
    </xf>
    <xf numFmtId="0" fontId="24" fillId="2" borderId="12" xfId="12" applyFont="1" applyFill="1" applyBorder="1" applyAlignment="1">
      <alignment horizontal="center" vertical="center"/>
    </xf>
    <xf numFmtId="0" fontId="24" fillId="2" borderId="12" xfId="12" applyFont="1" applyFill="1" applyBorder="1" applyAlignment="1">
      <alignment horizontal="center" vertical="center" wrapText="1"/>
    </xf>
    <xf numFmtId="0" fontId="24" fillId="2" borderId="14" xfId="12" applyFont="1" applyFill="1" applyBorder="1" applyAlignment="1">
      <alignment horizontal="center" vertical="center" wrapText="1"/>
    </xf>
    <xf numFmtId="0" fontId="39" fillId="2" borderId="0" xfId="12" applyFont="1" applyFill="1" applyBorder="1" applyAlignment="1">
      <alignment horizontal="center" vertical="center" wrapText="1"/>
    </xf>
    <xf numFmtId="0" fontId="24" fillId="2" borderId="13" xfId="12" applyFont="1" applyFill="1" applyBorder="1" applyAlignment="1">
      <alignment horizontal="center" vertical="center"/>
    </xf>
    <xf numFmtId="0" fontId="63" fillId="2" borderId="14" xfId="12" applyFont="1" applyFill="1" applyBorder="1" applyAlignment="1">
      <alignment horizontal="center" vertical="center" wrapText="1"/>
    </xf>
    <xf numFmtId="0" fontId="24" fillId="2" borderId="15" xfId="12" applyFont="1" applyFill="1" applyBorder="1" applyAlignment="1">
      <alignment horizontal="center" vertical="center" wrapText="1"/>
    </xf>
    <xf numFmtId="0" fontId="68" fillId="2" borderId="0" xfId="12" applyFont="1" applyFill="1" applyAlignment="1">
      <alignment horizontal="center" vertical="center"/>
    </xf>
    <xf numFmtId="0" fontId="116" fillId="2" borderId="11" xfId="12" applyFont="1" applyFill="1" applyBorder="1" applyAlignment="1">
      <alignment horizontal="center" vertical="center" wrapText="1"/>
    </xf>
    <xf numFmtId="177" fontId="32" fillId="2" borderId="0" xfId="12" applyNumberFormat="1" applyFont="1" applyFill="1" applyAlignment="1">
      <alignment vertical="center"/>
    </xf>
    <xf numFmtId="177" fontId="32" fillId="2" borderId="0" xfId="12" applyNumberFormat="1" applyFont="1" applyFill="1" applyBorder="1" applyAlignment="1">
      <alignment vertical="center"/>
    </xf>
    <xf numFmtId="177" fontId="32" fillId="2" borderId="3" xfId="12" applyNumberFormat="1" applyFont="1" applyFill="1" applyBorder="1" applyAlignment="1">
      <alignment vertical="center"/>
    </xf>
    <xf numFmtId="177" fontId="32" fillId="2" borderId="2" xfId="12" applyNumberFormat="1" applyFont="1" applyFill="1" applyBorder="1" applyAlignment="1">
      <alignment vertical="center"/>
    </xf>
    <xf numFmtId="0" fontId="32" fillId="2" borderId="8" xfId="12" applyFont="1" applyFill="1" applyBorder="1" applyAlignment="1">
      <alignment horizontal="center" vertical="center" wrapText="1"/>
    </xf>
    <xf numFmtId="0" fontId="115" fillId="2" borderId="0" xfId="12" applyFont="1" applyFill="1" applyBorder="1"/>
    <xf numFmtId="0" fontId="32" fillId="2" borderId="5" xfId="12" applyFont="1" applyFill="1" applyBorder="1" applyAlignment="1">
      <alignment horizontal="center" vertical="center" wrapText="1"/>
    </xf>
    <xf numFmtId="0" fontId="10" fillId="2" borderId="0" xfId="12" applyFont="1" applyFill="1" applyBorder="1" applyAlignment="1">
      <alignment horizontal="left" vertical="center"/>
    </xf>
    <xf numFmtId="0" fontId="13" fillId="2" borderId="15" xfId="12" applyFont="1" applyFill="1" applyBorder="1" applyAlignment="1">
      <alignment horizontal="center" vertical="center" wrapText="1"/>
    </xf>
    <xf numFmtId="0" fontId="63" fillId="2" borderId="2" xfId="12" applyFont="1" applyFill="1" applyBorder="1" applyAlignment="1">
      <alignment horizontal="right" vertical="center"/>
    </xf>
    <xf numFmtId="0" fontId="34" fillId="2" borderId="0" xfId="12" applyFont="1" applyFill="1" applyBorder="1" applyAlignment="1">
      <alignment horizontal="right" vertical="center"/>
    </xf>
    <xf numFmtId="0" fontId="34" fillId="2" borderId="0" xfId="12" applyFont="1" applyFill="1" applyBorder="1" applyAlignment="1">
      <alignment horizontal="center" vertical="center"/>
    </xf>
    <xf numFmtId="0" fontId="32" fillId="2" borderId="0" xfId="12" applyFont="1" applyFill="1" applyBorder="1" applyAlignment="1">
      <alignment horizontal="right" vertical="center"/>
    </xf>
    <xf numFmtId="0" fontId="34" fillId="2" borderId="0" xfId="12" applyFont="1" applyFill="1" applyBorder="1" applyAlignment="1">
      <alignment horizontal="center" vertical="center" wrapText="1"/>
    </xf>
    <xf numFmtId="0" fontId="18" fillId="2" borderId="0" xfId="12" applyFont="1" applyFill="1" applyBorder="1"/>
    <xf numFmtId="0" fontId="18" fillId="0" borderId="0" xfId="12" applyFont="1" applyFill="1" applyBorder="1" applyAlignment="1">
      <alignment horizontal="right" vertical="center"/>
    </xf>
    <xf numFmtId="0" fontId="13" fillId="0" borderId="0" xfId="12" applyFont="1" applyFill="1" applyBorder="1" applyAlignment="1">
      <alignment horizontal="right" vertical="center"/>
    </xf>
    <xf numFmtId="0" fontId="18" fillId="0" borderId="0" xfId="12" applyFont="1" applyFill="1" applyBorder="1" applyAlignment="1">
      <alignment horizontal="left" vertical="center"/>
    </xf>
    <xf numFmtId="0" fontId="7" fillId="2" borderId="0" xfId="12" applyFont="1" applyFill="1" applyBorder="1" applyAlignment="1">
      <alignment vertical="center"/>
    </xf>
    <xf numFmtId="38" fontId="18" fillId="2" borderId="13" xfId="324" applyNumberFormat="1" applyFont="1" applyFill="1" applyBorder="1" applyAlignment="1">
      <alignment horizontal="center" vertical="justify" wrapText="1"/>
    </xf>
    <xf numFmtId="190" fontId="7" fillId="0" borderId="0" xfId="12" applyNumberFormat="1" applyBorder="1" applyAlignment="1">
      <alignment vertical="center"/>
    </xf>
    <xf numFmtId="0" fontId="15" fillId="0" borderId="0" xfId="12" applyFont="1" applyFill="1" applyBorder="1" applyAlignment="1">
      <alignment horizontal="right" vertical="center"/>
    </xf>
    <xf numFmtId="0" fontId="15" fillId="0" borderId="0" xfId="12" applyFont="1" applyFill="1" applyBorder="1" applyAlignment="1">
      <alignment vertical="center"/>
    </xf>
    <xf numFmtId="38" fontId="18" fillId="0" borderId="12" xfId="324" applyNumberFormat="1" applyFont="1" applyFill="1" applyBorder="1" applyAlignment="1">
      <alignment horizontal="center" vertical="justify" wrapText="1"/>
    </xf>
    <xf numFmtId="49" fontId="39" fillId="2" borderId="0" xfId="12" applyNumberFormat="1" applyFont="1" applyFill="1" applyBorder="1" applyAlignment="1">
      <alignment horizontal="center" vertical="center" textRotation="255" wrapText="1"/>
    </xf>
    <xf numFmtId="49" fontId="24" fillId="2" borderId="0" xfId="12" applyNumberFormat="1" applyFont="1" applyFill="1" applyBorder="1" applyAlignment="1">
      <alignment vertical="top"/>
    </xf>
    <xf numFmtId="49" fontId="24" fillId="2" borderId="0" xfId="12" applyNumberFormat="1" applyFont="1" applyFill="1" applyAlignment="1">
      <alignment vertical="top"/>
    </xf>
    <xf numFmtId="49" fontId="24" fillId="2" borderId="9" xfId="12" applyNumberFormat="1" applyFont="1" applyFill="1" applyBorder="1" applyAlignment="1">
      <alignment horizontal="center" vertical="top"/>
    </xf>
    <xf numFmtId="49" fontId="24" fillId="2" borderId="0" xfId="12" applyNumberFormat="1" applyFont="1" applyFill="1" applyBorder="1" applyAlignment="1">
      <alignment horizontal="center" vertical="top"/>
    </xf>
    <xf numFmtId="49" fontId="24" fillId="2" borderId="11" xfId="12" applyNumberFormat="1" applyFont="1" applyFill="1" applyBorder="1" applyAlignment="1">
      <alignment horizontal="center" vertical="top"/>
    </xf>
    <xf numFmtId="49" fontId="24" fillId="2" borderId="10" xfId="12" applyNumberFormat="1" applyFont="1" applyFill="1" applyBorder="1" applyAlignment="1">
      <alignment horizontal="center" vertical="top"/>
    </xf>
    <xf numFmtId="49" fontId="24" fillId="2" borderId="7" xfId="12" quotePrefix="1" applyNumberFormat="1" applyFont="1" applyFill="1" applyBorder="1" applyAlignment="1">
      <alignment horizontal="center" vertical="top"/>
    </xf>
    <xf numFmtId="49" fontId="24" fillId="2" borderId="8" xfId="12" quotePrefix="1" applyNumberFormat="1" applyFont="1" applyFill="1" applyBorder="1" applyAlignment="1">
      <alignment horizontal="center" vertical="top"/>
    </xf>
    <xf numFmtId="49" fontId="24" fillId="2" borderId="6" xfId="12" quotePrefix="1" applyNumberFormat="1" applyFont="1" applyFill="1" applyBorder="1" applyAlignment="1">
      <alignment horizontal="center" vertical="top"/>
    </xf>
    <xf numFmtId="49" fontId="39" fillId="2" borderId="7" xfId="12" applyNumberFormat="1" applyFont="1" applyFill="1" applyBorder="1" applyAlignment="1">
      <alignment horizontal="center" vertical="top"/>
    </xf>
    <xf numFmtId="49" fontId="39" fillId="2" borderId="0" xfId="12" applyNumberFormat="1" applyFont="1" applyFill="1" applyBorder="1" applyAlignment="1">
      <alignment horizontal="center" vertical="top"/>
    </xf>
    <xf numFmtId="49" fontId="39" fillId="2" borderId="8" xfId="12" applyNumberFormat="1" applyFont="1" applyFill="1" applyBorder="1" applyAlignment="1">
      <alignment horizontal="center" vertical="top"/>
    </xf>
    <xf numFmtId="49" fontId="39" fillId="2" borderId="6" xfId="12" applyNumberFormat="1" applyFont="1" applyFill="1" applyBorder="1" applyAlignment="1">
      <alignment horizontal="center" vertical="top"/>
    </xf>
    <xf numFmtId="49" fontId="24" fillId="2" borderId="4" xfId="12" applyNumberFormat="1" applyFont="1" applyFill="1" applyBorder="1" applyAlignment="1">
      <alignment horizontal="center" vertical="top"/>
    </xf>
    <xf numFmtId="49" fontId="24" fillId="2" borderId="5" xfId="12" applyNumberFormat="1" applyFont="1" applyFill="1" applyBorder="1" applyAlignment="1">
      <alignment horizontal="center" vertical="top"/>
    </xf>
    <xf numFmtId="49" fontId="24" fillId="2" borderId="3" xfId="12" applyNumberFormat="1" applyFont="1" applyFill="1" applyBorder="1" applyAlignment="1">
      <alignment horizontal="center" vertical="top"/>
    </xf>
    <xf numFmtId="0" fontId="39" fillId="2" borderId="2" xfId="334" applyFont="1" applyFill="1" applyBorder="1" applyAlignment="1">
      <alignment horizontal="center" vertical="center" wrapText="1"/>
    </xf>
    <xf numFmtId="0" fontId="39" fillId="2" borderId="4" xfId="334" applyFont="1" applyFill="1" applyBorder="1" applyAlignment="1">
      <alignment horizontal="center" vertical="center" wrapText="1"/>
    </xf>
    <xf numFmtId="0" fontId="39" fillId="2" borderId="13" xfId="334" applyFont="1" applyFill="1" applyBorder="1" applyAlignment="1">
      <alignment horizontal="center" vertical="center" wrapText="1"/>
    </xf>
    <xf numFmtId="0" fontId="22" fillId="2" borderId="0" xfId="12" applyFont="1" applyFill="1" applyAlignment="1">
      <alignment vertical="center"/>
    </xf>
    <xf numFmtId="0" fontId="118" fillId="2" borderId="0" xfId="0" applyFont="1" applyFill="1"/>
    <xf numFmtId="0" fontId="18" fillId="2" borderId="0" xfId="264" applyFont="1" applyFill="1" applyAlignment="1" applyProtection="1">
      <alignment vertical="center"/>
    </xf>
    <xf numFmtId="0" fontId="13" fillId="2" borderId="0" xfId="99" applyFont="1" applyFill="1" applyAlignment="1">
      <alignment vertical="center" wrapText="1"/>
    </xf>
    <xf numFmtId="0" fontId="10" fillId="2" borderId="0" xfId="469" applyFont="1" applyFill="1" applyAlignment="1" applyProtection="1">
      <alignment vertical="center" wrapText="1"/>
    </xf>
    <xf numFmtId="0" fontId="118" fillId="2" borderId="0" xfId="0" applyFont="1" applyFill="1" applyAlignment="1">
      <alignment wrapText="1"/>
    </xf>
    <xf numFmtId="0" fontId="116" fillId="2" borderId="11" xfId="333" applyFont="1" applyFill="1" applyBorder="1" applyAlignment="1">
      <alignment horizontal="center" vertical="center" wrapText="1"/>
    </xf>
    <xf numFmtId="0" fontId="32" fillId="2" borderId="10" xfId="1" applyFont="1" applyFill="1" applyBorder="1" applyAlignment="1">
      <alignment horizontal="center" vertical="center" wrapText="1"/>
    </xf>
    <xf numFmtId="0" fontId="32" fillId="2" borderId="1" xfId="1" applyFont="1" applyFill="1" applyBorder="1" applyAlignment="1">
      <alignment horizontal="center" vertical="center" wrapText="1"/>
    </xf>
    <xf numFmtId="0" fontId="32" fillId="2" borderId="11" xfId="1" applyFont="1" applyFill="1" applyBorder="1" applyAlignment="1">
      <alignment horizontal="center" vertical="center" wrapText="1"/>
    </xf>
    <xf numFmtId="49" fontId="15" fillId="0" borderId="0" xfId="1" applyNumberFormat="1" applyFont="1" applyFill="1" applyAlignment="1">
      <alignment horizontal="center" vertical="center"/>
    </xf>
    <xf numFmtId="0" fontId="10" fillId="0" borderId="0" xfId="2" applyFont="1" applyAlignment="1">
      <alignment horizontal="center" vertical="center"/>
    </xf>
    <xf numFmtId="0" fontId="32" fillId="0" borderId="11" xfId="1" applyFont="1" applyFill="1" applyBorder="1" applyAlignment="1">
      <alignment horizontal="center" vertical="center"/>
    </xf>
    <xf numFmtId="0" fontId="32" fillId="0" borderId="8" xfId="1" applyFont="1" applyFill="1" applyBorder="1" applyAlignment="1">
      <alignment horizontal="center" vertical="center"/>
    </xf>
    <xf numFmtId="38" fontId="32" fillId="0" borderId="9" xfId="1" applyNumberFormat="1" applyFont="1" applyFill="1" applyBorder="1" applyAlignment="1">
      <alignment horizontal="center" vertical="center"/>
    </xf>
    <xf numFmtId="38" fontId="32" fillId="0" borderId="7" xfId="1" applyNumberFormat="1" applyFont="1" applyFill="1" applyBorder="1" applyAlignment="1">
      <alignment horizontal="center" vertical="center"/>
    </xf>
    <xf numFmtId="0" fontId="32" fillId="0" borderId="9" xfId="1" applyFont="1" applyFill="1" applyBorder="1" applyAlignment="1">
      <alignment horizontal="center" vertical="center" wrapText="1"/>
    </xf>
    <xf numFmtId="0" fontId="32" fillId="0" borderId="7" xfId="1" applyFont="1" applyFill="1" applyBorder="1" applyAlignment="1">
      <alignment horizontal="center" vertical="center" wrapText="1"/>
    </xf>
    <xf numFmtId="0" fontId="32" fillId="0" borderId="4" xfId="1" applyFont="1" applyFill="1" applyBorder="1" applyAlignment="1">
      <alignment horizontal="center" vertical="center" wrapText="1"/>
    </xf>
    <xf numFmtId="38" fontId="34" fillId="0" borderId="9" xfId="1" applyNumberFormat="1" applyFont="1" applyFill="1" applyBorder="1" applyAlignment="1">
      <alignment horizontal="center" vertical="center"/>
    </xf>
    <xf numFmtId="176" fontId="32" fillId="0" borderId="9" xfId="1" applyNumberFormat="1" applyFont="1" applyFill="1" applyBorder="1" applyAlignment="1">
      <alignment horizontal="center" vertical="center"/>
    </xf>
    <xf numFmtId="176" fontId="32" fillId="0" borderId="7" xfId="1" applyNumberFormat="1" applyFont="1" applyFill="1" applyBorder="1" applyAlignment="1">
      <alignment horizontal="center" vertical="center"/>
    </xf>
    <xf numFmtId="0" fontId="32" fillId="2" borderId="3" xfId="1" applyFont="1" applyFill="1" applyBorder="1" applyAlignment="1">
      <alignment horizontal="center" vertical="center" wrapText="1"/>
    </xf>
    <xf numFmtId="0" fontId="32" fillId="2" borderId="2" xfId="1" applyFont="1" applyFill="1" applyBorder="1" applyAlignment="1">
      <alignment horizontal="center" vertical="center" wrapText="1"/>
    </xf>
    <xf numFmtId="0" fontId="32" fillId="2" borderId="5" xfId="1" applyFont="1" applyFill="1" applyBorder="1" applyAlignment="1">
      <alignment horizontal="center" vertical="center" wrapText="1"/>
    </xf>
    <xf numFmtId="49" fontId="15" fillId="0" borderId="0" xfId="2" applyNumberFormat="1" applyFont="1" applyAlignment="1">
      <alignment horizontal="center" vertical="center"/>
    </xf>
    <xf numFmtId="0" fontId="15" fillId="0" borderId="0" xfId="2" applyFont="1" applyAlignment="1">
      <alignment horizontal="center" vertical="center"/>
    </xf>
    <xf numFmtId="179" fontId="15" fillId="0" borderId="0" xfId="1" applyNumberFormat="1" applyFont="1" applyFill="1" applyAlignment="1">
      <alignment horizontal="center" vertical="center"/>
    </xf>
    <xf numFmtId="179" fontId="32" fillId="2" borderId="7" xfId="1" applyNumberFormat="1" applyFont="1" applyFill="1" applyBorder="1" applyAlignment="1">
      <alignment horizontal="center" vertical="center" wrapText="1"/>
    </xf>
    <xf numFmtId="179" fontId="32" fillId="2" borderId="4" xfId="1" applyNumberFormat="1" applyFont="1" applyFill="1" applyBorder="1" applyAlignment="1">
      <alignment horizontal="center" vertical="center" wrapText="1"/>
    </xf>
    <xf numFmtId="176" fontId="32" fillId="0" borderId="7" xfId="1" applyNumberFormat="1" applyFont="1" applyFill="1" applyBorder="1" applyAlignment="1">
      <alignment horizontal="center" vertical="center" wrapText="1"/>
    </xf>
    <xf numFmtId="176" fontId="32" fillId="0" borderId="4" xfId="1" applyNumberFormat="1" applyFont="1" applyFill="1" applyBorder="1" applyAlignment="1">
      <alignment horizontal="center" vertical="center"/>
    </xf>
    <xf numFmtId="176" fontId="32" fillId="0" borderId="10" xfId="1" applyNumberFormat="1" applyFont="1" applyFill="1" applyBorder="1" applyAlignment="1">
      <alignment horizontal="center" vertical="center"/>
    </xf>
    <xf numFmtId="176" fontId="32" fillId="0" borderId="6" xfId="1" applyNumberFormat="1" applyFont="1" applyFill="1" applyBorder="1" applyAlignment="1">
      <alignment horizontal="center" vertical="center"/>
    </xf>
    <xf numFmtId="0" fontId="13" fillId="0" borderId="0" xfId="1" applyFont="1" applyFill="1" applyBorder="1" applyAlignment="1">
      <alignment horizontal="left" vertical="top" wrapText="1"/>
    </xf>
    <xf numFmtId="176" fontId="13" fillId="0" borderId="0" xfId="1" applyNumberFormat="1" applyFont="1" applyFill="1" applyBorder="1" applyAlignment="1">
      <alignment horizontal="right"/>
    </xf>
    <xf numFmtId="49" fontId="15" fillId="0" borderId="0" xfId="1" applyNumberFormat="1" applyFont="1" applyFill="1" applyBorder="1" applyAlignment="1">
      <alignment horizontal="center" vertical="center"/>
    </xf>
    <xf numFmtId="0" fontId="13" fillId="0" borderId="0" xfId="3" applyFont="1" applyBorder="1" applyAlignment="1">
      <alignment vertical="center"/>
    </xf>
    <xf numFmtId="49" fontId="22" fillId="0" borderId="0" xfId="2" applyNumberFormat="1" applyFont="1" applyAlignment="1">
      <alignment horizontal="center" vertical="center"/>
    </xf>
    <xf numFmtId="0" fontId="15" fillId="0" borderId="0" xfId="2" applyFont="1" applyAlignment="1">
      <alignment vertical="center"/>
    </xf>
    <xf numFmtId="176" fontId="32" fillId="0" borderId="11" xfId="1" applyNumberFormat="1" applyFont="1" applyFill="1" applyBorder="1" applyAlignment="1">
      <alignment horizontal="center" vertical="center"/>
    </xf>
    <xf numFmtId="176" fontId="32" fillId="0" borderId="8" xfId="1" applyNumberFormat="1" applyFont="1" applyFill="1" applyBorder="1" applyAlignment="1">
      <alignment horizontal="center" vertical="center"/>
    </xf>
    <xf numFmtId="179" fontId="32" fillId="2" borderId="3" xfId="1" applyNumberFormat="1" applyFont="1" applyFill="1" applyBorder="1" applyAlignment="1">
      <alignment horizontal="center" vertical="center" wrapText="1"/>
    </xf>
    <xf numFmtId="179" fontId="32" fillId="2" borderId="5" xfId="1" applyNumberFormat="1" applyFont="1" applyFill="1" applyBorder="1" applyAlignment="1">
      <alignment horizontal="center" vertical="center" wrapText="1"/>
    </xf>
    <xf numFmtId="49" fontId="15" fillId="0" borderId="0" xfId="2" applyNumberFormat="1" applyFont="1" applyFill="1" applyAlignment="1">
      <alignment horizontal="center" vertical="center"/>
    </xf>
    <xf numFmtId="0" fontId="15" fillId="0" borderId="0" xfId="2" applyFont="1" applyFill="1" applyAlignment="1">
      <alignment horizontal="center" vertical="center"/>
    </xf>
    <xf numFmtId="0" fontId="32" fillId="0" borderId="10" xfId="1" applyFont="1" applyFill="1" applyBorder="1" applyAlignment="1">
      <alignment horizontal="center" vertical="center" wrapText="1"/>
    </xf>
    <xf numFmtId="0" fontId="32" fillId="0" borderId="1" xfId="1" applyFont="1" applyFill="1" applyBorder="1" applyAlignment="1">
      <alignment horizontal="center" vertical="center" wrapText="1"/>
    </xf>
    <xf numFmtId="0" fontId="32" fillId="0" borderId="11" xfId="1" applyFont="1" applyFill="1" applyBorder="1" applyAlignment="1">
      <alignment horizontal="center" vertical="center" wrapText="1"/>
    </xf>
    <xf numFmtId="0" fontId="32" fillId="0" borderId="3" xfId="1" applyFont="1" applyFill="1" applyBorder="1" applyAlignment="1">
      <alignment horizontal="center" vertical="center" wrapText="1"/>
    </xf>
    <xf numFmtId="0" fontId="32" fillId="0" borderId="2" xfId="1" applyFont="1" applyFill="1" applyBorder="1" applyAlignment="1">
      <alignment horizontal="center" vertical="center" wrapText="1"/>
    </xf>
    <xf numFmtId="0" fontId="32" fillId="0" borderId="5" xfId="1" applyFont="1" applyFill="1" applyBorder="1" applyAlignment="1">
      <alignment horizontal="center" vertical="center" wrapText="1"/>
    </xf>
    <xf numFmtId="0" fontId="34" fillId="0" borderId="10" xfId="1" applyFont="1" applyFill="1" applyBorder="1" applyAlignment="1">
      <alignment horizontal="center" vertical="center" wrapText="1"/>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2" fontId="18" fillId="2" borderId="15" xfId="324" applyNumberFormat="1" applyFont="1" applyFill="1" applyBorder="1" applyAlignment="1">
      <alignment horizontal="center" vertical="justify" wrapText="1"/>
    </xf>
    <xf numFmtId="2" fontId="18" fillId="2" borderId="13" xfId="324" applyNumberFormat="1" applyFont="1" applyFill="1" applyBorder="1" applyAlignment="1">
      <alignment horizontal="center" vertical="justify"/>
    </xf>
    <xf numFmtId="0" fontId="15" fillId="2" borderId="0" xfId="323" applyFont="1" applyFill="1" applyAlignment="1">
      <alignment horizontal="right" vertical="center"/>
    </xf>
    <xf numFmtId="0" fontId="15" fillId="2" borderId="0" xfId="323" applyFont="1" applyFill="1" applyAlignment="1">
      <alignment horizontal="left" vertical="center"/>
    </xf>
    <xf numFmtId="183" fontId="18" fillId="2" borderId="11" xfId="324" applyNumberFormat="1" applyFont="1" applyFill="1" applyBorder="1" applyAlignment="1" applyProtection="1">
      <alignment horizontal="center" vertical="center" wrapText="1"/>
    </xf>
    <xf numFmtId="183" fontId="18" fillId="2" borderId="5" xfId="324" applyNumberFormat="1" applyFont="1" applyFill="1" applyBorder="1" applyAlignment="1" applyProtection="1">
      <alignment horizontal="center" vertical="center" wrapText="1"/>
    </xf>
    <xf numFmtId="2" fontId="18" fillId="2" borderId="12" xfId="324" applyNumberFormat="1" applyFont="1" applyFill="1" applyBorder="1" applyAlignment="1">
      <alignment horizontal="center" vertical="justify"/>
    </xf>
    <xf numFmtId="2" fontId="18" fillId="2" borderId="13" xfId="324" applyNumberFormat="1" applyFont="1" applyFill="1" applyBorder="1" applyAlignment="1">
      <alignment horizontal="center" vertical="justify" wrapText="1"/>
    </xf>
    <xf numFmtId="0" fontId="15" fillId="2" borderId="0" xfId="326" applyFont="1" applyFill="1" applyAlignment="1">
      <alignment horizontal="right" vertical="center"/>
    </xf>
    <xf numFmtId="0" fontId="15" fillId="2" borderId="0" xfId="326" applyFont="1" applyFill="1" applyAlignment="1">
      <alignment horizontal="left" vertical="center"/>
    </xf>
    <xf numFmtId="0" fontId="18" fillId="2" borderId="11" xfId="326" applyFont="1" applyFill="1" applyBorder="1" applyAlignment="1">
      <alignment horizontal="center" vertical="center" wrapText="1"/>
    </xf>
    <xf numFmtId="0" fontId="18" fillId="2" borderId="8" xfId="326" applyFont="1" applyFill="1" applyBorder="1" applyAlignment="1">
      <alignment horizontal="center" vertical="center" wrapText="1"/>
    </xf>
    <xf numFmtId="0" fontId="18" fillId="2" borderId="5" xfId="326" applyFont="1" applyFill="1" applyBorder="1" applyAlignment="1">
      <alignment horizontal="center" vertical="center" wrapText="1"/>
    </xf>
    <xf numFmtId="0" fontId="39" fillId="2" borderId="10" xfId="326" applyFont="1" applyFill="1" applyBorder="1" applyAlignment="1">
      <alignment horizontal="center" vertical="center" wrapText="1"/>
    </xf>
    <xf numFmtId="0" fontId="18" fillId="2" borderId="11" xfId="12" applyFont="1" applyFill="1" applyBorder="1" applyAlignment="1">
      <alignment horizontal="center" vertical="center"/>
    </xf>
    <xf numFmtId="0" fontId="18" fillId="2" borderId="3" xfId="12" applyFont="1" applyFill="1" applyBorder="1" applyAlignment="1">
      <alignment horizontal="center" vertical="center"/>
    </xf>
    <xf numFmtId="0" fontId="18" fillId="2" borderId="5" xfId="12" applyFont="1" applyFill="1" applyBorder="1" applyAlignment="1">
      <alignment horizontal="center" vertical="center"/>
    </xf>
    <xf numFmtId="0" fontId="24" fillId="0" borderId="10" xfId="326" applyFont="1" applyFill="1" applyBorder="1" applyAlignment="1" applyProtection="1">
      <alignment horizontal="center" vertical="center" wrapText="1"/>
    </xf>
    <xf numFmtId="0" fontId="24" fillId="0" borderId="11" xfId="326" applyFont="1" applyFill="1" applyBorder="1" applyAlignment="1" applyProtection="1">
      <alignment horizontal="center" vertical="center"/>
    </xf>
    <xf numFmtId="0" fontId="24" fillId="0" borderId="3" xfId="326" applyFont="1" applyFill="1" applyBorder="1" applyAlignment="1" applyProtection="1">
      <alignment horizontal="center" vertical="center"/>
    </xf>
    <xf numFmtId="0" fontId="24" fillId="0" borderId="5" xfId="326" applyFont="1" applyFill="1" applyBorder="1" applyAlignment="1" applyProtection="1">
      <alignment horizontal="center" vertical="center"/>
    </xf>
    <xf numFmtId="0" fontId="24" fillId="0" borderId="1" xfId="326" applyFont="1" applyFill="1" applyBorder="1" applyAlignment="1" applyProtection="1">
      <alignment horizontal="center" vertical="center" wrapText="1"/>
    </xf>
    <xf numFmtId="0" fontId="24" fillId="0" borderId="2" xfId="326" applyFont="1" applyFill="1" applyBorder="1" applyAlignment="1" applyProtection="1">
      <alignment horizontal="center" vertical="center"/>
    </xf>
    <xf numFmtId="0" fontId="24" fillId="2" borderId="15" xfId="326" quotePrefix="1" applyFont="1" applyFill="1" applyBorder="1" applyAlignment="1" applyProtection="1">
      <alignment horizontal="center" vertical="center" wrapText="1"/>
    </xf>
    <xf numFmtId="0" fontId="24" fillId="2" borderId="12" xfId="326" quotePrefix="1" applyFont="1" applyFill="1" applyBorder="1" applyAlignment="1" applyProtection="1">
      <alignment horizontal="center" vertical="center" wrapText="1"/>
    </xf>
    <xf numFmtId="0" fontId="24" fillId="2" borderId="10" xfId="326" applyFont="1" applyFill="1" applyBorder="1" applyAlignment="1" applyProtection="1">
      <alignment horizontal="center" vertical="center" wrapText="1"/>
    </xf>
    <xf numFmtId="0" fontId="24" fillId="2" borderId="1" xfId="326" applyFont="1" applyFill="1" applyBorder="1" applyAlignment="1" applyProtection="1">
      <alignment horizontal="center" vertical="center"/>
    </xf>
    <xf numFmtId="0" fontId="24" fillId="2" borderId="3" xfId="326" applyFont="1" applyFill="1" applyBorder="1" applyAlignment="1" applyProtection="1">
      <alignment horizontal="center" vertical="center"/>
    </xf>
    <xf numFmtId="0" fontId="24" fillId="2" borderId="2" xfId="326" applyFont="1" applyFill="1" applyBorder="1" applyAlignment="1" applyProtection="1">
      <alignment horizontal="center" vertical="center"/>
    </xf>
    <xf numFmtId="0" fontId="24" fillId="2" borderId="11" xfId="326" applyFont="1" applyFill="1" applyBorder="1" applyAlignment="1" applyProtection="1">
      <alignment horizontal="center" vertical="center"/>
    </xf>
    <xf numFmtId="0" fontId="24" fillId="2" borderId="5" xfId="326" applyFont="1" applyFill="1" applyBorder="1" applyAlignment="1" applyProtection="1">
      <alignment horizontal="center" vertical="center"/>
    </xf>
    <xf numFmtId="0" fontId="24" fillId="2" borderId="1" xfId="326" applyFont="1" applyFill="1" applyBorder="1" applyAlignment="1" applyProtection="1">
      <alignment horizontal="center" vertical="center" wrapText="1"/>
    </xf>
    <xf numFmtId="0" fontId="15" fillId="2" borderId="0" xfId="327" applyFont="1" applyFill="1" applyAlignment="1">
      <alignment horizontal="right" vertical="center"/>
    </xf>
    <xf numFmtId="0" fontId="15" fillId="2" borderId="0" xfId="327" applyFont="1" applyFill="1" applyAlignment="1">
      <alignment horizontal="left" vertical="center"/>
    </xf>
    <xf numFmtId="0" fontId="11" fillId="2" borderId="11" xfId="327" applyFont="1" applyFill="1" applyBorder="1" applyAlignment="1">
      <alignment horizontal="center" vertical="center" wrapText="1"/>
    </xf>
    <xf numFmtId="0" fontId="11" fillId="2" borderId="5" xfId="327" applyFont="1" applyFill="1" applyBorder="1" applyAlignment="1">
      <alignment horizontal="center" vertical="center"/>
    </xf>
    <xf numFmtId="0" fontId="11" fillId="2" borderId="15" xfId="327" applyFont="1" applyFill="1" applyBorder="1" applyAlignment="1">
      <alignment horizontal="center" vertical="center" wrapText="1"/>
    </xf>
    <xf numFmtId="0" fontId="18" fillId="2" borderId="12" xfId="12" applyFont="1" applyFill="1" applyBorder="1" applyAlignment="1">
      <alignment horizontal="center" vertical="center"/>
    </xf>
    <xf numFmtId="0" fontId="11" fillId="2" borderId="10" xfId="327" applyFont="1" applyFill="1" applyBorder="1" applyAlignment="1" applyProtection="1">
      <alignment horizontal="center" vertical="center" wrapText="1"/>
    </xf>
    <xf numFmtId="0" fontId="10" fillId="2" borderId="11" xfId="327" applyFont="1" applyFill="1" applyBorder="1" applyAlignment="1" applyProtection="1">
      <alignment horizontal="center" vertical="center" wrapText="1"/>
    </xf>
    <xf numFmtId="0" fontId="10" fillId="2" borderId="10" xfId="327" applyFont="1" applyFill="1" applyBorder="1" applyAlignment="1" applyProtection="1">
      <alignment horizontal="center" vertical="center" wrapText="1"/>
    </xf>
    <xf numFmtId="0" fontId="10" fillId="2" borderId="15" xfId="327" applyFont="1" applyFill="1" applyBorder="1" applyAlignment="1" applyProtection="1">
      <alignment horizontal="center" vertical="center" wrapText="1"/>
    </xf>
    <xf numFmtId="0" fontId="10" fillId="2" borderId="12" xfId="327" applyFont="1" applyFill="1" applyBorder="1" applyAlignment="1" applyProtection="1">
      <alignment horizontal="center" vertical="center" wrapText="1"/>
    </xf>
    <xf numFmtId="0" fontId="10" fillId="2" borderId="1" xfId="327" applyFont="1" applyFill="1" applyBorder="1" applyAlignment="1" applyProtection="1">
      <alignment horizontal="center" vertical="center" wrapText="1"/>
    </xf>
    <xf numFmtId="0" fontId="11" fillId="2" borderId="15" xfId="327" applyFont="1" applyFill="1" applyBorder="1" applyAlignment="1" applyProtection="1">
      <alignment horizontal="center" vertical="center" wrapText="1"/>
    </xf>
    <xf numFmtId="0" fontId="11" fillId="2" borderId="12" xfId="327" applyFont="1" applyFill="1" applyBorder="1" applyAlignment="1" applyProtection="1">
      <alignment horizontal="center" vertical="center" wrapText="1"/>
    </xf>
    <xf numFmtId="0" fontId="0" fillId="2" borderId="13" xfId="0" applyFill="1" applyBorder="1" applyAlignment="1">
      <alignment horizontal="center" vertical="center" wrapText="1"/>
    </xf>
    <xf numFmtId="0" fontId="0" fillId="2" borderId="12" xfId="0" applyFill="1" applyBorder="1" applyAlignment="1">
      <alignment horizontal="center" vertical="center" wrapText="1"/>
    </xf>
    <xf numFmtId="41" fontId="13" fillId="2" borderId="0" xfId="327" applyNumberFormat="1" applyFont="1" applyFill="1" applyBorder="1" applyAlignment="1">
      <alignment horizontal="center" vertical="center"/>
    </xf>
    <xf numFmtId="186" fontId="13" fillId="2" borderId="0" xfId="327" applyNumberFormat="1" applyFont="1" applyFill="1" applyBorder="1" applyAlignment="1">
      <alignment horizontal="center" vertical="center"/>
    </xf>
    <xf numFmtId="0" fontId="10" fillId="2" borderId="10" xfId="327" applyFont="1" applyFill="1" applyBorder="1" applyAlignment="1">
      <alignment horizontal="center" vertical="center" wrapText="1"/>
    </xf>
    <xf numFmtId="0" fontId="10" fillId="2" borderId="1" xfId="327" applyFont="1" applyFill="1" applyBorder="1" applyAlignment="1">
      <alignment horizontal="center" vertical="center"/>
    </xf>
    <xf numFmtId="0" fontId="10" fillId="2" borderId="13" xfId="327" applyFont="1" applyFill="1" applyBorder="1" applyAlignment="1" applyProtection="1">
      <alignment horizontal="center" vertical="center" wrapText="1"/>
    </xf>
    <xf numFmtId="0" fontId="10" fillId="2" borderId="15" xfId="327" applyFont="1" applyFill="1" applyBorder="1" applyAlignment="1">
      <alignment horizontal="center" vertical="center" wrapText="1"/>
    </xf>
    <xf numFmtId="0" fontId="10" fillId="2" borderId="13" xfId="327" applyFont="1" applyFill="1" applyBorder="1" applyAlignment="1">
      <alignment horizontal="center" vertical="center" wrapText="1"/>
    </xf>
    <xf numFmtId="0" fontId="105" fillId="2" borderId="15" xfId="327" applyFont="1" applyFill="1" applyBorder="1" applyAlignment="1">
      <alignment horizontal="center" vertical="center" wrapText="1"/>
    </xf>
    <xf numFmtId="0" fontId="105" fillId="2" borderId="12" xfId="327" applyFont="1" applyFill="1" applyBorder="1" applyAlignment="1">
      <alignment horizontal="center" vertical="center" wrapText="1"/>
    </xf>
    <xf numFmtId="0" fontId="104" fillId="2" borderId="15" xfId="327" applyFont="1" applyFill="1" applyBorder="1" applyAlignment="1">
      <alignment horizontal="center" vertical="center" wrapText="1"/>
    </xf>
    <xf numFmtId="0" fontId="104" fillId="2" borderId="12" xfId="327" applyFont="1" applyFill="1" applyBorder="1" applyAlignment="1">
      <alignment horizontal="center" vertical="center" wrapText="1"/>
    </xf>
    <xf numFmtId="41" fontId="13" fillId="2" borderId="0" xfId="10" applyNumberFormat="1" applyFont="1" applyFill="1" applyBorder="1" applyAlignment="1">
      <alignment horizontal="center" vertical="center"/>
    </xf>
    <xf numFmtId="186" fontId="13" fillId="2" borderId="0" xfId="10" applyNumberFormat="1" applyFont="1" applyFill="1" applyBorder="1" applyAlignment="1">
      <alignment horizontal="center" vertical="center"/>
    </xf>
    <xf numFmtId="0" fontId="10" fillId="2" borderId="0" xfId="2" applyFont="1" applyFill="1" applyAlignment="1">
      <alignment horizontal="center" vertical="center"/>
    </xf>
    <xf numFmtId="188" fontId="13" fillId="2" borderId="0" xfId="327" applyNumberFormat="1" applyFont="1" applyFill="1" applyBorder="1" applyAlignment="1">
      <alignment horizontal="right" vertical="center"/>
    </xf>
    <xf numFmtId="41" fontId="13" fillId="2" borderId="0" xfId="327" applyNumberFormat="1" applyFont="1" applyFill="1" applyBorder="1" applyAlignment="1">
      <alignment horizontal="right" vertical="center"/>
    </xf>
    <xf numFmtId="180" fontId="13" fillId="2" borderId="0" xfId="327" applyNumberFormat="1" applyFont="1" applyFill="1" applyBorder="1" applyAlignment="1">
      <alignment horizontal="right" vertical="center"/>
    </xf>
    <xf numFmtId="186" fontId="13" fillId="2" borderId="0" xfId="327" applyNumberFormat="1" applyFont="1" applyFill="1" applyBorder="1" applyAlignment="1">
      <alignment horizontal="right" vertical="center"/>
    </xf>
    <xf numFmtId="0" fontId="13" fillId="2" borderId="0" xfId="327" applyFont="1" applyFill="1" applyBorder="1" applyAlignment="1">
      <alignment horizontal="right" vertical="center"/>
    </xf>
    <xf numFmtId="188" fontId="13" fillId="2" borderId="2" xfId="327" applyNumberFormat="1" applyFont="1" applyFill="1" applyBorder="1" applyAlignment="1">
      <alignment horizontal="right" vertical="center"/>
    </xf>
    <xf numFmtId="0" fontId="13" fillId="2" borderId="2" xfId="327" applyFont="1" applyFill="1" applyBorder="1" applyAlignment="1">
      <alignment horizontal="right" vertical="center"/>
    </xf>
    <xf numFmtId="180" fontId="13" fillId="2" borderId="2" xfId="327" applyNumberFormat="1" applyFont="1" applyFill="1" applyBorder="1" applyAlignment="1">
      <alignment horizontal="right" vertical="center"/>
    </xf>
    <xf numFmtId="177" fontId="24" fillId="2" borderId="0" xfId="327" applyNumberFormat="1" applyFont="1" applyFill="1" applyBorder="1" applyAlignment="1">
      <alignment horizontal="right" vertical="center"/>
    </xf>
    <xf numFmtId="0" fontId="18" fillId="2" borderId="15" xfId="233" applyFont="1" applyFill="1" applyBorder="1" applyAlignment="1">
      <alignment horizontal="center" vertical="center" wrapText="1"/>
    </xf>
    <xf numFmtId="0" fontId="18" fillId="2" borderId="12" xfId="233" applyFont="1" applyFill="1" applyBorder="1" applyAlignment="1">
      <alignment horizontal="center" vertical="center"/>
    </xf>
    <xf numFmtId="0" fontId="18" fillId="2" borderId="11" xfId="233" applyFont="1" applyFill="1" applyBorder="1" applyAlignment="1">
      <alignment horizontal="center" vertical="center" wrapText="1"/>
    </xf>
    <xf numFmtId="0" fontId="18" fillId="2" borderId="5" xfId="233" applyFont="1" applyFill="1" applyBorder="1" applyAlignment="1">
      <alignment horizontal="center" vertical="center" wrapText="1"/>
    </xf>
    <xf numFmtId="0" fontId="18" fillId="2" borderId="12" xfId="233" applyFont="1" applyFill="1" applyBorder="1" applyAlignment="1">
      <alignment horizontal="center" vertical="center" wrapText="1"/>
    </xf>
    <xf numFmtId="0" fontId="18" fillId="2" borderId="13" xfId="233" applyFont="1" applyFill="1" applyBorder="1" applyAlignment="1">
      <alignment horizontal="center" vertical="center" wrapText="1"/>
    </xf>
    <xf numFmtId="0" fontId="18" fillId="2" borderId="13" xfId="233" applyFont="1" applyFill="1" applyBorder="1" applyAlignment="1">
      <alignment horizontal="center" vertical="center"/>
    </xf>
    <xf numFmtId="0" fontId="22" fillId="2" borderId="0" xfId="6" applyFont="1" applyFill="1" applyBorder="1" applyAlignment="1">
      <alignment horizontal="right" vertical="center"/>
    </xf>
    <xf numFmtId="0" fontId="22" fillId="2" borderId="0" xfId="233" applyFont="1" applyFill="1" applyBorder="1" applyAlignment="1">
      <alignment horizontal="right" vertical="center"/>
    </xf>
    <xf numFmtId="0" fontId="22" fillId="2" borderId="0" xfId="6" applyFont="1" applyFill="1" applyBorder="1" applyAlignment="1">
      <alignment horizontal="left" vertical="center"/>
    </xf>
    <xf numFmtId="0" fontId="22" fillId="2" borderId="0" xfId="233" applyFont="1" applyFill="1" applyBorder="1" applyAlignment="1">
      <alignment horizontal="left" vertical="center"/>
    </xf>
    <xf numFmtId="0" fontId="15" fillId="2" borderId="0" xfId="380" applyFont="1" applyFill="1" applyBorder="1" applyAlignment="1">
      <alignment horizontal="right" vertical="center"/>
    </xf>
    <xf numFmtId="0" fontId="15" fillId="2" borderId="0" xfId="380" applyFont="1" applyFill="1" applyBorder="1" applyAlignment="1">
      <alignment horizontal="left" vertical="center"/>
    </xf>
    <xf numFmtId="0" fontId="39" fillId="2" borderId="2" xfId="380" applyFont="1" applyFill="1" applyBorder="1" applyAlignment="1">
      <alignment horizontal="left" vertical="center"/>
    </xf>
    <xf numFmtId="0" fontId="15" fillId="2" borderId="0" xfId="12" applyFont="1" applyFill="1" applyBorder="1" applyAlignment="1">
      <alignment horizontal="left" vertical="center"/>
    </xf>
    <xf numFmtId="41" fontId="15" fillId="2" borderId="0" xfId="12" applyNumberFormat="1" applyFont="1" applyFill="1" applyBorder="1" applyAlignment="1">
      <alignment horizontal="right" vertical="center"/>
    </xf>
    <xf numFmtId="0" fontId="15" fillId="2" borderId="0" xfId="334" applyFont="1" applyFill="1" applyBorder="1" applyAlignment="1">
      <alignment horizontal="left" vertical="center"/>
    </xf>
    <xf numFmtId="0" fontId="15" fillId="2" borderId="0" xfId="334" applyFont="1" applyFill="1" applyBorder="1" applyAlignment="1">
      <alignment horizontal="right" vertical="center"/>
    </xf>
    <xf numFmtId="0" fontId="112" fillId="2" borderId="0" xfId="0" applyFont="1" applyFill="1" applyAlignment="1">
      <alignment horizontal="left" vertical="center"/>
    </xf>
    <xf numFmtId="0" fontId="111" fillId="2" borderId="0" xfId="0" applyFont="1" applyFill="1" applyAlignment="1">
      <alignment horizontal="right" vertical="center"/>
    </xf>
    <xf numFmtId="0" fontId="111" fillId="2" borderId="0" xfId="0" applyFont="1" applyFill="1" applyAlignment="1">
      <alignment horizontal="left" vertical="center"/>
    </xf>
    <xf numFmtId="0" fontId="0" fillId="2" borderId="0" xfId="0" applyFill="1" applyAlignment="1">
      <alignment vertical="center"/>
    </xf>
    <xf numFmtId="0" fontId="32" fillId="2" borderId="0" xfId="12" applyFont="1" applyFill="1" applyBorder="1" applyAlignment="1">
      <alignment horizontal="left" vertical="center"/>
    </xf>
    <xf numFmtId="0" fontId="36" fillId="2" borderId="0" xfId="0" applyFont="1" applyFill="1" applyAlignment="1">
      <alignment horizontal="left" vertical="center"/>
    </xf>
    <xf numFmtId="0" fontId="112" fillId="2" borderId="0" xfId="0" applyFont="1" applyFill="1" applyAlignment="1">
      <alignment horizontal="right" vertical="center"/>
    </xf>
    <xf numFmtId="0" fontId="112" fillId="2" borderId="0" xfId="0" applyFont="1" applyFill="1" applyAlignment="1">
      <alignment vertical="center"/>
    </xf>
    <xf numFmtId="0" fontId="15" fillId="2" borderId="0" xfId="12" applyFont="1" applyFill="1" applyBorder="1" applyAlignment="1">
      <alignment horizontal="right" vertical="center"/>
    </xf>
    <xf numFmtId="0" fontId="36" fillId="2" borderId="0" xfId="0" applyFont="1" applyFill="1" applyAlignment="1">
      <alignment horizontal="right" vertical="center"/>
    </xf>
    <xf numFmtId="0" fontId="15" fillId="2" borderId="0" xfId="381" applyFont="1" applyFill="1" applyBorder="1" applyAlignment="1">
      <alignment horizontal="right" vertical="center"/>
    </xf>
    <xf numFmtId="0" fontId="15" fillId="2" borderId="0" xfId="381" applyFont="1" applyFill="1" applyBorder="1" applyAlignment="1">
      <alignment horizontal="left" vertical="center"/>
    </xf>
    <xf numFmtId="0" fontId="22" fillId="2" borderId="0" xfId="381" applyFont="1" applyFill="1" applyBorder="1" applyAlignment="1">
      <alignment horizontal="right" vertical="center"/>
    </xf>
    <xf numFmtId="0" fontId="22" fillId="2" borderId="0" xfId="381" applyFont="1" applyFill="1" applyBorder="1" applyAlignment="1">
      <alignment horizontal="left" vertical="center"/>
    </xf>
    <xf numFmtId="0" fontId="22" fillId="2" borderId="0" xfId="381" quotePrefix="1" applyFont="1" applyFill="1" applyBorder="1" applyAlignment="1">
      <alignment horizontal="left" vertical="center"/>
    </xf>
    <xf numFmtId="0" fontId="15" fillId="2" borderId="0" xfId="382" applyFont="1" applyFill="1" applyBorder="1" applyAlignment="1">
      <alignment horizontal="left" vertical="center"/>
    </xf>
    <xf numFmtId="0" fontId="15" fillId="2" borderId="0" xfId="382" applyFont="1" applyFill="1" applyBorder="1" applyAlignment="1">
      <alignment horizontal="right" vertical="center"/>
    </xf>
    <xf numFmtId="0" fontId="15" fillId="2" borderId="0" xfId="383" applyFont="1" applyFill="1" applyBorder="1" applyAlignment="1">
      <alignment horizontal="left" vertical="center"/>
    </xf>
    <xf numFmtId="0" fontId="15" fillId="2" borderId="0" xfId="383" applyFont="1" applyFill="1" applyBorder="1" applyAlignment="1">
      <alignment horizontal="right" vertical="center"/>
    </xf>
    <xf numFmtId="0" fontId="15" fillId="2" borderId="0" xfId="384" applyFont="1" applyFill="1" applyBorder="1" applyAlignment="1">
      <alignment horizontal="right" vertical="center"/>
    </xf>
    <xf numFmtId="0" fontId="15" fillId="2" borderId="0" xfId="384" applyFont="1" applyFill="1" applyBorder="1" applyAlignment="1">
      <alignment horizontal="left" vertical="center"/>
    </xf>
    <xf numFmtId="0" fontId="22" fillId="2" borderId="0" xfId="384" applyFont="1" applyFill="1" applyBorder="1" applyAlignment="1">
      <alignment horizontal="right" vertical="center"/>
    </xf>
    <xf numFmtId="0" fontId="22" fillId="2" borderId="0" xfId="384" quotePrefix="1" applyFont="1" applyFill="1" applyBorder="1" applyAlignment="1">
      <alignment horizontal="left" vertical="center"/>
    </xf>
    <xf numFmtId="0" fontId="15" fillId="2" borderId="0" xfId="385" applyFont="1" applyFill="1" applyBorder="1" applyAlignment="1">
      <alignment horizontal="right" vertical="center"/>
    </xf>
    <xf numFmtId="0" fontId="15" fillId="2" borderId="0" xfId="385" applyFont="1" applyFill="1" applyBorder="1" applyAlignment="1">
      <alignment horizontal="left" vertical="center"/>
    </xf>
    <xf numFmtId="49" fontId="15" fillId="2" borderId="0" xfId="332" applyNumberFormat="1" applyFont="1" applyFill="1" applyAlignment="1">
      <alignment horizontal="left" vertical="center" wrapText="1"/>
    </xf>
    <xf numFmtId="0" fontId="13" fillId="2" borderId="2" xfId="380" applyFont="1" applyFill="1" applyBorder="1" applyAlignment="1">
      <alignment horizontal="right" vertical="center"/>
    </xf>
    <xf numFmtId="0" fontId="13" fillId="2" borderId="2" xfId="380" applyFont="1" applyFill="1" applyBorder="1" applyAlignment="1">
      <alignment horizontal="left" vertical="center"/>
    </xf>
    <xf numFmtId="49" fontId="18" fillId="2" borderId="15" xfId="332" applyNumberFormat="1" applyFont="1" applyFill="1" applyBorder="1" applyAlignment="1">
      <alignment horizontal="center" vertical="center" textRotation="255" wrapText="1"/>
    </xf>
    <xf numFmtId="49" fontId="24"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22" fillId="2" borderId="0" xfId="332" applyNumberFormat="1" applyFont="1" applyFill="1" applyAlignment="1">
      <alignment horizontal="right" vertical="center"/>
    </xf>
    <xf numFmtId="0" fontId="18" fillId="2" borderId="0" xfId="12" applyFont="1" applyFill="1" applyBorder="1" applyAlignment="1">
      <alignment horizontal="right" vertical="center"/>
    </xf>
    <xf numFmtId="49" fontId="15" fillId="2" borderId="0" xfId="332" applyNumberFormat="1" applyFont="1" applyFill="1" applyAlignment="1">
      <alignment horizontal="right" vertical="center"/>
    </xf>
    <xf numFmtId="41" fontId="32" fillId="2" borderId="10" xfId="332" applyNumberFormat="1" applyFont="1" applyFill="1" applyBorder="1" applyAlignment="1">
      <alignment horizontal="center" vertical="center"/>
    </xf>
    <xf numFmtId="41" fontId="32" fillId="2" borderId="1" xfId="332" applyNumberFormat="1" applyFont="1" applyFill="1" applyBorder="1" applyAlignment="1">
      <alignment horizontal="center" vertical="center"/>
    </xf>
    <xf numFmtId="49" fontId="18" fillId="2" borderId="13" xfId="332" applyNumberFormat="1" applyFont="1" applyFill="1" applyBorder="1" applyAlignment="1">
      <alignment horizontal="center" vertical="center" textRotation="255" wrapText="1"/>
    </xf>
    <xf numFmtId="41" fontId="32" fillId="2" borderId="0" xfId="332" applyNumberFormat="1" applyFont="1" applyFill="1" applyBorder="1" applyAlignment="1">
      <alignment horizontal="center" vertical="center"/>
    </xf>
    <xf numFmtId="49" fontId="24" fillId="2" borderId="1" xfId="156" applyNumberFormat="1" applyFont="1" applyFill="1" applyBorder="1" applyAlignment="1">
      <alignment horizontal="center" vertical="center" textRotation="90" wrapText="1"/>
    </xf>
    <xf numFmtId="0" fontId="10" fillId="2" borderId="0" xfId="0" applyFont="1" applyFill="1" applyBorder="1" applyAlignment="1">
      <alignment horizontal="center" vertical="center" textRotation="90" wrapText="1"/>
    </xf>
    <xf numFmtId="0" fontId="10" fillId="2" borderId="2" xfId="0" applyFont="1" applyFill="1" applyBorder="1" applyAlignment="1">
      <alignment horizontal="center" vertical="center" textRotation="90" wrapText="1"/>
    </xf>
    <xf numFmtId="41" fontId="32" fillId="2" borderId="6" xfId="332" applyNumberFormat="1" applyFont="1" applyFill="1" applyBorder="1" applyAlignment="1">
      <alignment horizontal="center" vertical="center"/>
    </xf>
    <xf numFmtId="41" fontId="32" fillId="2" borderId="0" xfId="332" applyNumberFormat="1" applyFont="1" applyFill="1" applyAlignment="1">
      <alignment horizontal="center" vertical="center"/>
    </xf>
    <xf numFmtId="41" fontId="32" fillId="2" borderId="2" xfId="332" applyNumberFormat="1" applyFont="1" applyFill="1" applyBorder="1" applyAlignment="1">
      <alignment horizontal="center" vertical="center"/>
    </xf>
    <xf numFmtId="41" fontId="32" fillId="2" borderId="3" xfId="332" applyNumberFormat="1" applyFont="1" applyFill="1" applyBorder="1" applyAlignment="1">
      <alignment horizontal="center" vertical="center"/>
    </xf>
    <xf numFmtId="2" fontId="18" fillId="0" borderId="10" xfId="324" applyNumberFormat="1" applyFont="1" applyFill="1" applyBorder="1" applyAlignment="1">
      <alignment horizontal="center" vertical="justify" wrapText="1"/>
    </xf>
    <xf numFmtId="2" fontId="18" fillId="0" borderId="1" xfId="324" applyNumberFormat="1" applyFont="1" applyFill="1" applyBorder="1" applyAlignment="1">
      <alignment horizontal="center" vertical="justify"/>
    </xf>
    <xf numFmtId="2" fontId="18" fillId="2" borderId="15" xfId="324" applyNumberFormat="1" applyFont="1" applyFill="1" applyBorder="1" applyAlignment="1">
      <alignment horizontal="center" vertical="center" wrapText="1"/>
    </xf>
    <xf numFmtId="0" fontId="18" fillId="2" borderId="13" xfId="12" applyFont="1" applyFill="1" applyBorder="1" applyAlignment="1">
      <alignment horizontal="center" vertical="center"/>
    </xf>
    <xf numFmtId="2" fontId="18" fillId="2" borderId="13" xfId="324" applyNumberFormat="1" applyFont="1" applyFill="1" applyBorder="1" applyAlignment="1">
      <alignment horizontal="center" vertical="center" wrapText="1"/>
    </xf>
    <xf numFmtId="0" fontId="22" fillId="0" borderId="0" xfId="324" applyFont="1" applyFill="1" applyAlignment="1">
      <alignment horizontal="right" vertical="center"/>
    </xf>
    <xf numFmtId="0" fontId="15" fillId="0" borderId="0" xfId="324" quotePrefix="1" applyFont="1" applyFill="1" applyAlignment="1">
      <alignment horizontal="right" vertical="center"/>
    </xf>
    <xf numFmtId="183" fontId="18" fillId="0" borderId="1" xfId="324" applyNumberFormat="1" applyFont="1" applyFill="1" applyBorder="1" applyAlignment="1" applyProtection="1">
      <alignment horizontal="center" vertical="center" wrapText="1"/>
    </xf>
    <xf numFmtId="183" fontId="18" fillId="0" borderId="0" xfId="324" applyNumberFormat="1" applyFont="1" applyFill="1" applyBorder="1" applyAlignment="1" applyProtection="1">
      <alignment horizontal="center" vertical="center" wrapText="1"/>
    </xf>
    <xf numFmtId="0" fontId="7" fillId="0" borderId="2" xfId="324" applyFont="1" applyFill="1" applyBorder="1" applyAlignment="1">
      <alignment horizontal="center" vertical="center" wrapText="1"/>
    </xf>
    <xf numFmtId="2" fontId="18" fillId="0" borderId="9" xfId="324" applyNumberFormat="1" applyFont="1" applyFill="1" applyBorder="1" applyAlignment="1">
      <alignment horizontal="center" vertical="justify" wrapText="1"/>
    </xf>
    <xf numFmtId="2" fontId="18" fillId="0" borderId="9" xfId="324" applyNumberFormat="1" applyFont="1" applyFill="1" applyBorder="1" applyAlignment="1">
      <alignment horizontal="center" vertical="justify"/>
    </xf>
    <xf numFmtId="2" fontId="18" fillId="0" borderId="11" xfId="324" applyNumberFormat="1" applyFont="1" applyFill="1" applyBorder="1" applyAlignment="1">
      <alignment horizontal="center" vertical="justify" wrapText="1"/>
    </xf>
    <xf numFmtId="0" fontId="15" fillId="0" borderId="0" xfId="12" applyFont="1" applyFill="1" applyBorder="1" applyAlignment="1">
      <alignment horizontal="right" vertical="center"/>
    </xf>
    <xf numFmtId="2" fontId="13" fillId="0" borderId="4" xfId="324" applyNumberFormat="1" applyFont="1" applyFill="1" applyBorder="1" applyAlignment="1">
      <alignment horizontal="center" vertical="center"/>
    </xf>
    <xf numFmtId="2" fontId="13" fillId="0" borderId="5" xfId="324" applyNumberFormat="1" applyFont="1" applyFill="1" applyBorder="1" applyAlignment="1">
      <alignment horizontal="center" vertical="center"/>
    </xf>
    <xf numFmtId="49" fontId="39" fillId="2" borderId="10" xfId="12" applyNumberFormat="1" applyFont="1" applyFill="1" applyBorder="1" applyAlignment="1">
      <alignment horizontal="center" vertical="center" textRotation="255" wrapText="1"/>
    </xf>
    <xf numFmtId="49" fontId="39" fillId="2" borderId="6" xfId="12" applyNumberFormat="1" applyFont="1" applyFill="1" applyBorder="1" applyAlignment="1">
      <alignment horizontal="center" vertical="center" textRotation="255" wrapText="1"/>
    </xf>
    <xf numFmtId="49" fontId="39" fillId="2" borderId="3" xfId="12" applyNumberFormat="1" applyFont="1" applyFill="1" applyBorder="1" applyAlignment="1">
      <alignment horizontal="center" vertical="center" textRotation="255" wrapText="1"/>
    </xf>
    <xf numFmtId="49" fontId="15" fillId="2" borderId="0" xfId="363" applyNumberFormat="1" applyFont="1" applyFill="1" applyAlignment="1">
      <alignment horizontal="right" vertical="center"/>
    </xf>
    <xf numFmtId="49" fontId="15" fillId="2" borderId="0" xfId="363" applyNumberFormat="1" applyFont="1" applyFill="1" applyAlignment="1">
      <alignment horizontal="left" vertical="center"/>
    </xf>
    <xf numFmtId="0" fontId="13" fillId="2" borderId="0" xfId="380" applyFont="1" applyFill="1" applyBorder="1" applyAlignment="1">
      <alignment horizontal="left" vertical="center"/>
    </xf>
    <xf numFmtId="49" fontId="24" fillId="2" borderId="0" xfId="363" applyNumberFormat="1" applyFont="1" applyFill="1" applyBorder="1" applyAlignment="1">
      <alignment horizontal="right"/>
    </xf>
    <xf numFmtId="49" fontId="39" fillId="2" borderId="1" xfId="12" applyNumberFormat="1" applyFont="1" applyFill="1" applyBorder="1" applyAlignment="1">
      <alignment horizontal="center" vertical="center" wrapText="1"/>
    </xf>
    <xf numFmtId="49" fontId="39" fillId="2" borderId="1" xfId="12" applyNumberFormat="1" applyFont="1" applyFill="1" applyBorder="1" applyAlignment="1">
      <alignment horizontal="center" vertical="center"/>
    </xf>
    <xf numFmtId="49" fontId="39" fillId="2" borderId="0" xfId="12" applyNumberFormat="1" applyFont="1" applyFill="1" applyBorder="1" applyAlignment="1">
      <alignment horizontal="center" vertical="center"/>
    </xf>
    <xf numFmtId="49" fontId="39" fillId="2" borderId="2" xfId="12" applyNumberFormat="1" applyFont="1" applyFill="1" applyBorder="1" applyAlignment="1">
      <alignment horizontal="center" vertical="center"/>
    </xf>
    <xf numFmtId="49" fontId="39" fillId="2" borderId="1" xfId="12" applyNumberFormat="1" applyFont="1" applyFill="1" applyBorder="1" applyAlignment="1">
      <alignment horizontal="center" vertical="center" textRotation="255" wrapText="1"/>
    </xf>
    <xf numFmtId="49" fontId="39" fillId="2" borderId="0" xfId="12" applyNumberFormat="1" applyFont="1" applyFill="1" applyBorder="1" applyAlignment="1">
      <alignment horizontal="center" vertical="center" textRotation="255" wrapText="1"/>
    </xf>
    <xf numFmtId="49" fontId="39" fillId="2" borderId="2" xfId="12" applyNumberFormat="1" applyFont="1" applyFill="1" applyBorder="1" applyAlignment="1">
      <alignment horizontal="center" vertical="center" textRotation="255" wrapText="1"/>
    </xf>
    <xf numFmtId="41" fontId="13" fillId="2" borderId="0" xfId="363" applyNumberFormat="1" applyFont="1" applyFill="1" applyBorder="1" applyAlignment="1">
      <alignment horizontal="center" vertical="center"/>
    </xf>
    <xf numFmtId="41" fontId="13" fillId="2" borderId="0" xfId="363" applyNumberFormat="1" applyFont="1" applyFill="1" applyAlignment="1">
      <alignment horizontal="center" vertical="center"/>
    </xf>
    <xf numFmtId="41" fontId="13" fillId="2" borderId="6" xfId="363" applyNumberFormat="1" applyFont="1" applyFill="1" applyBorder="1" applyAlignment="1">
      <alignment horizontal="center" vertical="center"/>
    </xf>
    <xf numFmtId="49" fontId="39" fillId="2" borderId="0" xfId="363" applyNumberFormat="1" applyFont="1" applyFill="1" applyBorder="1" applyAlignment="1">
      <alignment horizontal="center" vertical="center" wrapText="1"/>
    </xf>
    <xf numFmtId="41" fontId="13" fillId="2" borderId="10" xfId="363" applyNumberFormat="1" applyFont="1" applyFill="1" applyBorder="1" applyAlignment="1">
      <alignment horizontal="center" vertical="center"/>
    </xf>
    <xf numFmtId="41" fontId="13" fillId="2" borderId="1" xfId="363" applyNumberFormat="1" applyFont="1" applyFill="1" applyBorder="1" applyAlignment="1">
      <alignment horizontal="center" vertical="center"/>
    </xf>
    <xf numFmtId="41" fontId="13" fillId="2" borderId="2" xfId="363" applyNumberFormat="1" applyFont="1" applyFill="1" applyBorder="1" applyAlignment="1">
      <alignment horizontal="center" vertical="center"/>
    </xf>
    <xf numFmtId="49" fontId="39" fillId="2" borderId="2" xfId="363" applyNumberFormat="1" applyFont="1" applyFill="1" applyBorder="1" applyAlignment="1">
      <alignment horizontal="center" vertical="center" wrapText="1"/>
    </xf>
    <xf numFmtId="41" fontId="13" fillId="2" borderId="3" xfId="363" applyNumberFormat="1" applyFont="1" applyFill="1" applyBorder="1" applyAlignment="1">
      <alignment horizontal="center" vertical="center"/>
    </xf>
    <xf numFmtId="49" fontId="24" fillId="2" borderId="0" xfId="345" applyNumberFormat="1" applyFont="1" applyFill="1" applyBorder="1" applyAlignment="1">
      <alignment horizontal="right" vertical="center"/>
    </xf>
    <xf numFmtId="49" fontId="39" fillId="2" borderId="11" xfId="12" applyNumberFormat="1" applyFont="1" applyFill="1" applyBorder="1" applyAlignment="1">
      <alignment horizontal="center" vertical="center"/>
    </xf>
    <xf numFmtId="49" fontId="39" fillId="2" borderId="8" xfId="12" applyNumberFormat="1" applyFont="1" applyFill="1" applyBorder="1" applyAlignment="1">
      <alignment horizontal="center" vertical="center"/>
    </xf>
    <xf numFmtId="49" fontId="39" fillId="2" borderId="5" xfId="12" applyNumberFormat="1" applyFont="1" applyFill="1" applyBorder="1" applyAlignment="1">
      <alignment horizontal="center" vertical="center"/>
    </xf>
    <xf numFmtId="49" fontId="15" fillId="2" borderId="0" xfId="345" applyNumberFormat="1" applyFont="1" applyFill="1" applyAlignment="1">
      <alignment horizontal="right" vertical="top"/>
    </xf>
    <xf numFmtId="49" fontId="15" fillId="2" borderId="0" xfId="345" applyNumberFormat="1" applyFont="1" applyFill="1" applyAlignment="1">
      <alignment horizontal="left" vertical="top"/>
    </xf>
    <xf numFmtId="49" fontId="39" fillId="2" borderId="0" xfId="345" applyNumberFormat="1" applyFont="1" applyFill="1" applyBorder="1" applyAlignment="1">
      <alignment vertical="center"/>
    </xf>
    <xf numFmtId="49" fontId="39" fillId="2" borderId="0" xfId="345" applyNumberFormat="1" applyFont="1" applyFill="1" applyBorder="1" applyAlignment="1">
      <alignment horizontal="left" vertical="center"/>
    </xf>
    <xf numFmtId="49" fontId="24" fillId="2" borderId="9" xfId="12" applyNumberFormat="1" applyFont="1" applyFill="1" applyBorder="1" applyAlignment="1">
      <alignment horizontal="center" vertical="center" wrapText="1"/>
    </xf>
    <xf numFmtId="49" fontId="24" fillId="2" borderId="7" xfId="12" applyNumberFormat="1" applyFont="1" applyFill="1" applyBorder="1" applyAlignment="1">
      <alignment horizontal="center" vertical="center"/>
    </xf>
    <xf numFmtId="49" fontId="24" fillId="2" borderId="4" xfId="12" applyNumberFormat="1" applyFont="1" applyFill="1" applyBorder="1" applyAlignment="1">
      <alignment horizontal="center" vertical="center"/>
    </xf>
    <xf numFmtId="0" fontId="63" fillId="2" borderId="2" xfId="334" applyFont="1" applyFill="1" applyBorder="1" applyAlignment="1">
      <alignment horizontal="right" vertical="center"/>
    </xf>
    <xf numFmtId="0" fontId="39" fillId="2" borderId="2" xfId="334" applyFont="1" applyFill="1" applyBorder="1" applyAlignment="1">
      <alignment horizontal="left" vertical="center"/>
    </xf>
    <xf numFmtId="0" fontId="39" fillId="2" borderId="15" xfId="334" quotePrefix="1" applyFont="1" applyFill="1" applyBorder="1" applyAlignment="1" applyProtection="1">
      <alignment horizontal="center" vertical="center" wrapText="1"/>
    </xf>
    <xf numFmtId="0" fontId="39" fillId="2" borderId="12" xfId="334" quotePrefix="1" applyFont="1" applyFill="1" applyBorder="1" applyAlignment="1" applyProtection="1">
      <alignment horizontal="center" vertical="center"/>
    </xf>
    <xf numFmtId="49" fontId="39" fillId="2" borderId="8" xfId="332" applyNumberFormat="1" applyFont="1" applyFill="1" applyBorder="1" applyAlignment="1">
      <alignment horizontal="center" vertical="center"/>
    </xf>
    <xf numFmtId="0" fontId="39" fillId="2" borderId="10" xfId="334" applyFont="1" applyFill="1" applyBorder="1" applyAlignment="1">
      <alignment horizontal="center" vertical="center" wrapText="1"/>
    </xf>
    <xf numFmtId="0" fontId="39" fillId="2" borderId="11" xfId="334" applyFont="1" applyFill="1" applyBorder="1" applyAlignment="1">
      <alignment horizontal="center" vertical="center"/>
    </xf>
    <xf numFmtId="0" fontId="39" fillId="2" borderId="3" xfId="334" applyFont="1" applyFill="1" applyBorder="1" applyAlignment="1">
      <alignment horizontal="center" vertical="center"/>
    </xf>
    <xf numFmtId="0" fontId="39" fillId="2" borderId="5" xfId="334" applyFont="1" applyFill="1" applyBorder="1" applyAlignment="1">
      <alignment horizontal="center" vertical="center"/>
    </xf>
    <xf numFmtId="0" fontId="39" fillId="2" borderId="10" xfId="334" applyFont="1" applyFill="1" applyBorder="1" applyAlignment="1" applyProtection="1">
      <alignment horizontal="center" vertical="center" wrapText="1"/>
    </xf>
    <xf numFmtId="0" fontId="39" fillId="2" borderId="1" xfId="334" applyFont="1" applyFill="1" applyBorder="1" applyAlignment="1" applyProtection="1">
      <alignment horizontal="center" vertical="center"/>
    </xf>
    <xf numFmtId="0" fontId="39" fillId="2" borderId="11" xfId="334" applyFont="1" applyFill="1" applyBorder="1" applyAlignment="1" applyProtection="1">
      <alignment horizontal="center" vertical="center"/>
    </xf>
    <xf numFmtId="0" fontId="39" fillId="2" borderId="3" xfId="334" applyFont="1" applyFill="1" applyBorder="1" applyAlignment="1" applyProtection="1">
      <alignment horizontal="center" vertical="center"/>
    </xf>
    <xf numFmtId="0" fontId="39" fillId="2" borderId="5" xfId="334" applyFont="1" applyFill="1" applyBorder="1" applyAlignment="1" applyProtection="1">
      <alignment horizontal="center" vertical="center"/>
    </xf>
    <xf numFmtId="0" fontId="39" fillId="2" borderId="0" xfId="334" applyFont="1" applyFill="1" applyBorder="1" applyAlignment="1" applyProtection="1">
      <alignment horizontal="center" vertical="center"/>
    </xf>
    <xf numFmtId="0" fontId="39" fillId="2" borderId="14" xfId="334" applyFont="1" applyFill="1" applyBorder="1" applyAlignment="1" applyProtection="1">
      <alignment horizontal="center" vertical="center" wrapText="1"/>
    </xf>
    <xf numFmtId="0" fontId="39" fillId="2" borderId="14" xfId="334" applyFont="1" applyFill="1" applyBorder="1" applyAlignment="1" applyProtection="1">
      <alignment horizontal="center" vertical="center"/>
    </xf>
    <xf numFmtId="0" fontId="39" fillId="2" borderId="2" xfId="386" applyFont="1" applyFill="1" applyBorder="1" applyAlignment="1">
      <alignment horizontal="left" vertical="center"/>
    </xf>
    <xf numFmtId="0" fontId="7" fillId="2" borderId="1" xfId="386" applyFont="1" applyFill="1" applyBorder="1" applyAlignment="1">
      <alignment horizontal="center" vertical="center"/>
    </xf>
    <xf numFmtId="0" fontId="7" fillId="2" borderId="0" xfId="386" applyFont="1" applyFill="1" applyBorder="1" applyAlignment="1">
      <alignment horizontal="center" vertical="center"/>
    </xf>
    <xf numFmtId="0" fontId="7" fillId="2" borderId="2" xfId="386" applyFont="1" applyFill="1" applyBorder="1" applyAlignment="1">
      <alignment horizontal="center" vertical="center"/>
    </xf>
    <xf numFmtId="0" fontId="39" fillId="2" borderId="12" xfId="334" quotePrefix="1" applyFont="1" applyFill="1" applyBorder="1" applyAlignment="1" applyProtection="1">
      <alignment horizontal="center" vertical="center" wrapText="1"/>
    </xf>
    <xf numFmtId="0" fontId="15" fillId="2" borderId="0" xfId="386" applyFont="1" applyFill="1" applyBorder="1" applyAlignment="1">
      <alignment horizontal="right" vertical="center"/>
    </xf>
    <xf numFmtId="0" fontId="15" fillId="2" borderId="0" xfId="386" applyFont="1" applyFill="1" applyBorder="1" applyAlignment="1">
      <alignment horizontal="left" vertical="center"/>
    </xf>
    <xf numFmtId="0" fontId="10" fillId="2" borderId="10" xfId="387" applyFont="1" applyFill="1" applyBorder="1" applyAlignment="1" applyProtection="1">
      <alignment horizontal="center" vertical="center" wrapText="1"/>
    </xf>
    <xf numFmtId="0" fontId="10" fillId="2" borderId="3" xfId="387" applyFont="1" applyFill="1" applyBorder="1" applyAlignment="1" applyProtection="1">
      <alignment horizontal="center" vertical="center"/>
    </xf>
    <xf numFmtId="0" fontId="15" fillId="2" borderId="0" xfId="387" applyFont="1" applyFill="1" applyBorder="1" applyAlignment="1">
      <alignment horizontal="right" vertical="center"/>
    </xf>
    <xf numFmtId="0" fontId="15" fillId="2" borderId="0" xfId="387" applyFont="1" applyFill="1" applyBorder="1" applyAlignment="1">
      <alignment horizontal="left" vertical="center"/>
    </xf>
    <xf numFmtId="0" fontId="25" fillId="2" borderId="8" xfId="387" applyFont="1" applyFill="1" applyBorder="1" applyAlignment="1">
      <alignment horizontal="center" vertical="center"/>
    </xf>
    <xf numFmtId="0" fontId="25" fillId="2" borderId="5" xfId="387" applyFont="1" applyFill="1" applyBorder="1" applyAlignment="1">
      <alignment horizontal="center" vertical="center"/>
    </xf>
    <xf numFmtId="0" fontId="11" fillId="2" borderId="9" xfId="387" applyFont="1" applyFill="1" applyBorder="1" applyAlignment="1">
      <alignment horizontal="center" vertical="center" wrapText="1"/>
    </xf>
    <xf numFmtId="0" fontId="25" fillId="2" borderId="4" xfId="12" applyFont="1" applyFill="1" applyBorder="1" applyAlignment="1">
      <alignment horizontal="center" vertical="center"/>
    </xf>
    <xf numFmtId="0" fontId="11" fillId="2" borderId="10" xfId="387" applyFont="1" applyFill="1" applyBorder="1" applyAlignment="1" applyProtection="1">
      <alignment horizontal="center" vertical="center" wrapText="1"/>
    </xf>
    <xf numFmtId="0" fontId="11" fillId="2" borderId="11" xfId="387" applyFont="1" applyFill="1" applyBorder="1" applyAlignment="1" applyProtection="1">
      <alignment horizontal="center" vertical="center"/>
    </xf>
    <xf numFmtId="0" fontId="10" fillId="2" borderId="11" xfId="387" applyFont="1" applyFill="1" applyBorder="1" applyAlignment="1" applyProtection="1">
      <alignment horizontal="center" vertical="center" wrapText="1"/>
    </xf>
    <xf numFmtId="0" fontId="10" fillId="2" borderId="5" xfId="387" applyFont="1" applyFill="1" applyBorder="1" applyAlignment="1" applyProtection="1">
      <alignment horizontal="center" vertical="center" wrapText="1"/>
    </xf>
    <xf numFmtId="0" fontId="10" fillId="2" borderId="9" xfId="387" applyFont="1" applyFill="1" applyBorder="1" applyAlignment="1" applyProtection="1">
      <alignment horizontal="center" vertical="center" wrapText="1"/>
    </xf>
    <xf numFmtId="0" fontId="10" fillId="2" borderId="4" xfId="387" applyFont="1" applyFill="1" applyBorder="1" applyAlignment="1" applyProtection="1">
      <alignment horizontal="center" vertical="center"/>
    </xf>
    <xf numFmtId="0" fontId="10" fillId="2" borderId="4" xfId="387" applyFont="1" applyFill="1" applyBorder="1" applyAlignment="1" applyProtection="1">
      <alignment horizontal="center" vertical="center" wrapText="1"/>
    </xf>
    <xf numFmtId="0" fontId="11" fillId="2" borderId="3" xfId="387" applyFont="1" applyFill="1" applyBorder="1" applyAlignment="1" applyProtection="1">
      <alignment horizontal="center" vertical="center"/>
    </xf>
    <xf numFmtId="0" fontId="15" fillId="2" borderId="0" xfId="388" applyFont="1" applyFill="1" applyBorder="1" applyAlignment="1">
      <alignment horizontal="right" vertical="center"/>
    </xf>
    <xf numFmtId="0" fontId="15" fillId="2" borderId="0" xfId="388" applyFont="1" applyFill="1" applyBorder="1" applyAlignment="1">
      <alignment horizontal="left" vertical="center"/>
    </xf>
    <xf numFmtId="0" fontId="25" fillId="2" borderId="8" xfId="388" applyFont="1" applyFill="1" applyBorder="1" applyAlignment="1">
      <alignment horizontal="center" vertical="center"/>
    </xf>
    <xf numFmtId="0" fontId="25" fillId="2" borderId="5" xfId="388" applyFont="1" applyFill="1" applyBorder="1" applyAlignment="1">
      <alignment horizontal="center" vertical="center"/>
    </xf>
    <xf numFmtId="0" fontId="15" fillId="2" borderId="0" xfId="334" applyFont="1" applyFill="1" applyBorder="1" applyAlignment="1">
      <alignment horizontal="center" vertical="center"/>
    </xf>
    <xf numFmtId="0" fontId="24" fillId="2" borderId="2" xfId="334" applyFont="1" applyFill="1" applyBorder="1" applyAlignment="1">
      <alignment horizontal="right" vertical="center"/>
    </xf>
    <xf numFmtId="0" fontId="11" fillId="2" borderId="15" xfId="334" applyFont="1" applyFill="1" applyBorder="1" applyAlignment="1" applyProtection="1">
      <alignment horizontal="center" vertical="center" wrapText="1"/>
    </xf>
    <xf numFmtId="0" fontId="11" fillId="2" borderId="12" xfId="334" applyFont="1" applyFill="1" applyBorder="1" applyAlignment="1" applyProtection="1">
      <alignment horizontal="center" vertical="center" wrapText="1"/>
    </xf>
    <xf numFmtId="0" fontId="11" fillId="2" borderId="13" xfId="334" applyFont="1" applyFill="1" applyBorder="1" applyAlignment="1" applyProtection="1">
      <alignment horizontal="center" vertical="center" wrapText="1"/>
    </xf>
    <xf numFmtId="0" fontId="11" fillId="2" borderId="3" xfId="334" applyFont="1" applyFill="1" applyBorder="1" applyAlignment="1">
      <alignment horizontal="center" vertical="center" wrapText="1"/>
    </xf>
    <xf numFmtId="0" fontId="11" fillId="2" borderId="5" xfId="334" applyFont="1" applyFill="1" applyBorder="1" applyAlignment="1">
      <alignment horizontal="center" vertical="center"/>
    </xf>
    <xf numFmtId="0" fontId="11" fillId="2" borderId="7" xfId="389" applyFont="1" applyFill="1" applyBorder="1" applyAlignment="1">
      <alignment horizontal="center" vertical="center" wrapText="1"/>
    </xf>
    <xf numFmtId="0" fontId="11" fillId="2" borderId="4" xfId="389" applyFont="1" applyFill="1" applyBorder="1" applyAlignment="1">
      <alignment horizontal="center" vertical="center"/>
    </xf>
    <xf numFmtId="0" fontId="11" fillId="2" borderId="9" xfId="389" applyFont="1" applyFill="1" applyBorder="1" applyAlignment="1">
      <alignment horizontal="center" vertical="center" wrapText="1"/>
    </xf>
    <xf numFmtId="0" fontId="11" fillId="2" borderId="11" xfId="389" applyFont="1" applyFill="1" applyBorder="1" applyAlignment="1">
      <alignment horizontal="center" vertical="center" wrapText="1"/>
    </xf>
    <xf numFmtId="0" fontId="11" fillId="2" borderId="5" xfId="389" applyFont="1" applyFill="1" applyBorder="1" applyAlignment="1">
      <alignment horizontal="center" vertical="center"/>
    </xf>
    <xf numFmtId="0" fontId="11" fillId="2" borderId="6" xfId="389" applyFont="1" applyFill="1" applyBorder="1" applyAlignment="1">
      <alignment horizontal="center" vertical="center" wrapText="1"/>
    </xf>
    <xf numFmtId="0" fontId="11" fillId="2" borderId="3" xfId="389" applyFont="1" applyFill="1" applyBorder="1" applyAlignment="1">
      <alignment horizontal="center" vertical="center"/>
    </xf>
    <xf numFmtId="0" fontId="15" fillId="2" borderId="0" xfId="389" applyFont="1" applyFill="1" applyBorder="1" applyAlignment="1">
      <alignment horizontal="right" vertical="center"/>
    </xf>
    <xf numFmtId="0" fontId="15" fillId="2" borderId="0" xfId="389" applyFont="1" applyFill="1" applyBorder="1" applyAlignment="1">
      <alignment horizontal="left" vertical="center"/>
    </xf>
    <xf numFmtId="0" fontId="39" fillId="2" borderId="2" xfId="389" applyFont="1" applyFill="1" applyBorder="1" applyAlignment="1">
      <alignment horizontal="left" vertical="center"/>
    </xf>
    <xf numFmtId="0" fontId="24" fillId="2" borderId="2" xfId="389" applyFont="1" applyFill="1" applyBorder="1" applyAlignment="1">
      <alignment horizontal="right" vertical="center"/>
    </xf>
    <xf numFmtId="0" fontId="22" fillId="2" borderId="0" xfId="390" quotePrefix="1" applyFont="1" applyFill="1" applyBorder="1" applyAlignment="1">
      <alignment horizontal="left" vertical="center"/>
    </xf>
    <xf numFmtId="0" fontId="22" fillId="2" borderId="0" xfId="12" applyFont="1" applyFill="1" applyAlignment="1">
      <alignment vertical="center"/>
    </xf>
  </cellXfs>
  <cellStyles count="593">
    <cellStyle name="20% - 輔色1 10" xfId="581"/>
    <cellStyle name="20% - 輔色1 2" xfId="17"/>
    <cellStyle name="20% - 輔色1 2 2" xfId="394"/>
    <cellStyle name="20% - 輔色1 2 3" xfId="395"/>
    <cellStyle name="20% - 輔色1 2_11" xfId="396"/>
    <cellStyle name="20% - 輔色1 3" xfId="18"/>
    <cellStyle name="20% - 輔色1 4" xfId="19"/>
    <cellStyle name="20% - 輔色1 5" xfId="16"/>
    <cellStyle name="20% - 輔色1 6" xfId="570"/>
    <cellStyle name="20% - 輔色1 7" xfId="582"/>
    <cellStyle name="20% - 輔色1 8" xfId="573"/>
    <cellStyle name="20% - 輔色1 9" xfId="571"/>
    <cellStyle name="20% - 輔色2 2" xfId="21"/>
    <cellStyle name="20% - 輔色2 2 2" xfId="397"/>
    <cellStyle name="20% - 輔色2 3" xfId="22"/>
    <cellStyle name="20% - 輔色2 4" xfId="20"/>
    <cellStyle name="20% - 輔色3 2" xfId="24"/>
    <cellStyle name="20% - 輔色3 2 2" xfId="398"/>
    <cellStyle name="20% - 輔色3 3" xfId="25"/>
    <cellStyle name="20% - 輔色3 4" xfId="23"/>
    <cellStyle name="20% - 輔色4 2" xfId="27"/>
    <cellStyle name="20% - 輔色4 2 2" xfId="399"/>
    <cellStyle name="20% - 輔色4 3" xfId="28"/>
    <cellStyle name="20% - 輔色4 4" xfId="26"/>
    <cellStyle name="20% - 輔色5 2" xfId="30"/>
    <cellStyle name="20% - 輔色5 2 2" xfId="400"/>
    <cellStyle name="20% - 輔色5 3" xfId="31"/>
    <cellStyle name="20% - 輔色5 4" xfId="29"/>
    <cellStyle name="20% - 輔色6 2" xfId="33"/>
    <cellStyle name="20% - 輔色6 2 2" xfId="401"/>
    <cellStyle name="20% - 輔色6 3" xfId="34"/>
    <cellStyle name="20% - 輔色6 4" xfId="32"/>
    <cellStyle name="40% - 輔色1 2" xfId="36"/>
    <cellStyle name="40% - 輔色1 2 2" xfId="402"/>
    <cellStyle name="40% - 輔色1 3" xfId="37"/>
    <cellStyle name="40% - 輔色1 4" xfId="35"/>
    <cellStyle name="40% - 輔色2 2" xfId="39"/>
    <cellStyle name="40% - 輔色2 2 2" xfId="403"/>
    <cellStyle name="40% - 輔色2 3" xfId="40"/>
    <cellStyle name="40% - 輔色2 4" xfId="38"/>
    <cellStyle name="40% - 輔色3 2" xfId="42"/>
    <cellStyle name="40% - 輔色3 2 2" xfId="404"/>
    <cellStyle name="40% - 輔色3 3" xfId="43"/>
    <cellStyle name="40% - 輔色3 4" xfId="41"/>
    <cellStyle name="40% - 輔色4 2" xfId="45"/>
    <cellStyle name="40% - 輔色4 2 2" xfId="405"/>
    <cellStyle name="40% - 輔色4 3" xfId="46"/>
    <cellStyle name="40% - 輔色4 4" xfId="44"/>
    <cellStyle name="40% - 輔色5 2" xfId="48"/>
    <cellStyle name="40% - 輔色5 2 2" xfId="406"/>
    <cellStyle name="40% - 輔色5 3" xfId="49"/>
    <cellStyle name="40% - 輔色5 4" xfId="47"/>
    <cellStyle name="40% - 輔色6 2" xfId="51"/>
    <cellStyle name="40% - 輔色6 2 2" xfId="407"/>
    <cellStyle name="40% - 輔色6 3" xfId="52"/>
    <cellStyle name="40% - 輔色6 4" xfId="50"/>
    <cellStyle name="60% - 輔色1 2" xfId="54"/>
    <cellStyle name="60% - 輔色1 2 2" xfId="408"/>
    <cellStyle name="60% - 輔色1 3" xfId="55"/>
    <cellStyle name="60% - 輔色1 4" xfId="53"/>
    <cellStyle name="60% - 輔色2 2" xfId="57"/>
    <cellStyle name="60% - 輔色2 2 2" xfId="409"/>
    <cellStyle name="60% - 輔色2 3" xfId="58"/>
    <cellStyle name="60% - 輔色2 4" xfId="56"/>
    <cellStyle name="60% - 輔色3 2" xfId="60"/>
    <cellStyle name="60% - 輔色3 2 2" xfId="410"/>
    <cellStyle name="60% - 輔色3 3" xfId="61"/>
    <cellStyle name="60% - 輔色3 4" xfId="59"/>
    <cellStyle name="60% - 輔色4 2" xfId="63"/>
    <cellStyle name="60% - 輔色4 2 2" xfId="411"/>
    <cellStyle name="60% - 輔色4 3" xfId="64"/>
    <cellStyle name="60% - 輔色4 4" xfId="62"/>
    <cellStyle name="60% - 輔色5 2" xfId="66"/>
    <cellStyle name="60% - 輔色5 2 2" xfId="412"/>
    <cellStyle name="60% - 輔色5 3" xfId="67"/>
    <cellStyle name="60% - 輔色5 4" xfId="65"/>
    <cellStyle name="60% - 輔色6 2" xfId="69"/>
    <cellStyle name="60% - 輔色6 2 2" xfId="413"/>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14"/>
    <cellStyle name="Currency0 3" xfId="482"/>
    <cellStyle name="Currency0 4" xfId="493"/>
    <cellStyle name="Currency0 5" xfId="504"/>
    <cellStyle name="Currency0 6" xfId="572"/>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1"/>
    <cellStyle name="一般 104 2" xfId="515"/>
    <cellStyle name="一般 104 2 2" xfId="530"/>
    <cellStyle name="一般 104 2 2 2" xfId="560"/>
    <cellStyle name="一般 104 2 3" xfId="545"/>
    <cellStyle name="一般 104 3" xfId="520"/>
    <cellStyle name="一般 104 3 2" xfId="535"/>
    <cellStyle name="一般 104 3 2 2" xfId="565"/>
    <cellStyle name="一般 104 3 3" xfId="550"/>
    <cellStyle name="一般 104 4" xfId="525"/>
    <cellStyle name="一般 104 4 2" xfId="555"/>
    <cellStyle name="一般 104 5" xfId="540"/>
    <cellStyle name="一般 104 6" xfId="583"/>
    <cellStyle name="一般 105" xfId="322"/>
    <cellStyle name="一般 105 2" xfId="516"/>
    <cellStyle name="一般 105 2 2" xfId="531"/>
    <cellStyle name="一般 105 2 2 2" xfId="561"/>
    <cellStyle name="一般 105 2 3" xfId="546"/>
    <cellStyle name="一般 105 3" xfId="521"/>
    <cellStyle name="一般 105 3 2" xfId="536"/>
    <cellStyle name="一般 105 3 2 2" xfId="566"/>
    <cellStyle name="一般 105 3 3" xfId="551"/>
    <cellStyle name="一般 105 4" xfId="526"/>
    <cellStyle name="一般 105 4 2" xfId="556"/>
    <cellStyle name="一般 105 5" xfId="541"/>
    <cellStyle name="一般 105 6" xfId="584"/>
    <cellStyle name="一般 106" xfId="337"/>
    <cellStyle name="一般 106 2" xfId="517"/>
    <cellStyle name="一般 106 2 2" xfId="532"/>
    <cellStyle name="一般 106 2 2 2" xfId="562"/>
    <cellStyle name="一般 106 2 3" xfId="547"/>
    <cellStyle name="一般 106 3" xfId="522"/>
    <cellStyle name="一般 106 3 2" xfId="537"/>
    <cellStyle name="一般 106 3 2 2" xfId="567"/>
    <cellStyle name="一般 106 3 3" xfId="552"/>
    <cellStyle name="一般 106 4" xfId="527"/>
    <cellStyle name="一般 106 4 2" xfId="557"/>
    <cellStyle name="一般 106 5" xfId="542"/>
    <cellStyle name="一般 106 6" xfId="585"/>
    <cellStyle name="一般 107" xfId="379"/>
    <cellStyle name="一般 107 2" xfId="519"/>
    <cellStyle name="一般 107 2 2" xfId="534"/>
    <cellStyle name="一般 107 2 2 2" xfId="564"/>
    <cellStyle name="一般 107 2 3" xfId="549"/>
    <cellStyle name="一般 107 3" xfId="524"/>
    <cellStyle name="一般 107 3 2" xfId="539"/>
    <cellStyle name="一般 107 3 2 2" xfId="569"/>
    <cellStyle name="一般 107 3 3" xfId="554"/>
    <cellStyle name="一般 107 4" xfId="529"/>
    <cellStyle name="一般 107 4 2" xfId="559"/>
    <cellStyle name="一般 107 5" xfId="544"/>
    <cellStyle name="一般 107 6" xfId="592"/>
    <cellStyle name="一般 11" xfId="93"/>
    <cellStyle name="一般 11 2" xfId="94"/>
    <cellStyle name="一般 11 2 2" xfId="338"/>
    <cellStyle name="一般 11 3" xfId="339"/>
    <cellStyle name="一般 12" xfId="95"/>
    <cellStyle name="一般 12 2" xfId="96"/>
    <cellStyle name="一般 12 2 2" xfId="340"/>
    <cellStyle name="一般 12 3" xfId="97"/>
    <cellStyle name="一般 12 4" xfId="341"/>
    <cellStyle name="一般 13" xfId="98"/>
    <cellStyle name="一般 13 2" xfId="13"/>
    <cellStyle name="一般 13 2 2" xfId="342"/>
    <cellStyle name="一般 14" xfId="2"/>
    <cellStyle name="一般 14 2" xfId="99"/>
    <cellStyle name="一般 14 2 2" xfId="11"/>
    <cellStyle name="一般 14 2 2 2" xfId="415"/>
    <cellStyle name="一般 14 2 3" xfId="416"/>
    <cellStyle name="一般 14 3" xfId="100"/>
    <cellStyle name="一般 14 3 2" xfId="343"/>
    <cellStyle name="一般 14 4" xfId="101"/>
    <cellStyle name="一般 14_99_死因統計統計表_新制行政區(上網)" xfId="102"/>
    <cellStyle name="一般 15" xfId="14"/>
    <cellStyle name="一般 15 2" xfId="103"/>
    <cellStyle name="一般 15 3" xfId="344"/>
    <cellStyle name="一般 15 4" xfId="417"/>
    <cellStyle name="一般 16" xfId="104"/>
    <cellStyle name="一般 16 2" xfId="418"/>
    <cellStyle name="一般 16 3" xfId="419"/>
    <cellStyle name="一般 16_11" xfId="420"/>
    <cellStyle name="一般 17" xfId="105"/>
    <cellStyle name="一般 18" xfId="106"/>
    <cellStyle name="一般 19" xfId="107"/>
    <cellStyle name="一般 2" xfId="108"/>
    <cellStyle name="一般 2 10" xfId="109"/>
    <cellStyle name="一般 2 10 2" xfId="345"/>
    <cellStyle name="一般 2 11" xfId="110"/>
    <cellStyle name="一般 2 11 2" xfId="346"/>
    <cellStyle name="一般 2 12" xfId="111"/>
    <cellStyle name="一般 2 13" xfId="5"/>
    <cellStyle name="一般 2 14" xfId="329"/>
    <cellStyle name="一般 2 2" xfId="112"/>
    <cellStyle name="一般 2 2 10" xfId="113"/>
    <cellStyle name="一般 2 2 10 2" xfId="347"/>
    <cellStyle name="一般 2 2 11" xfId="114"/>
    <cellStyle name="一般 2 2 11 2" xfId="348"/>
    <cellStyle name="一般 2 2 12" xfId="115"/>
    <cellStyle name="一般 2 2 13" xfId="421"/>
    <cellStyle name="一般 2 2 14" xfId="422"/>
    <cellStyle name="一般 2 2 2" xfId="116"/>
    <cellStyle name="一般 2 2 2 2" xfId="117"/>
    <cellStyle name="一般 2 2 2 2 2" xfId="4"/>
    <cellStyle name="一般 2 2 2 3" xfId="118"/>
    <cellStyle name="一般 2 2 2 4" xfId="1"/>
    <cellStyle name="一般 2 2 3" xfId="119"/>
    <cellStyle name="一般 2 2 3 2" xfId="349"/>
    <cellStyle name="一般 2 2 4" xfId="120"/>
    <cellStyle name="一般 2 2 4 2" xfId="350"/>
    <cellStyle name="一般 2 2 5" xfId="121"/>
    <cellStyle name="一般 2 2 5 2" xfId="351"/>
    <cellStyle name="一般 2 2 6" xfId="122"/>
    <cellStyle name="一般 2 2 6 2" xfId="352"/>
    <cellStyle name="一般 2 2 7" xfId="123"/>
    <cellStyle name="一般 2 2 7 2" xfId="353"/>
    <cellStyle name="一般 2 2 8" xfId="124"/>
    <cellStyle name="一般 2 2 8 2" xfId="354"/>
    <cellStyle name="一般 2 2 9" xfId="125"/>
    <cellStyle name="一般 2 2 9 2" xfId="355"/>
    <cellStyle name="一般 2 3" xfId="126"/>
    <cellStyle name="一般 2 3 2" xfId="356"/>
    <cellStyle name="一般 2 3 3" xfId="423"/>
    <cellStyle name="一般 2 4" xfId="127"/>
    <cellStyle name="一般 2 4 2" xfId="357"/>
    <cellStyle name="一般 2 5" xfId="128"/>
    <cellStyle name="一般 2 5 2" xfId="358"/>
    <cellStyle name="一般 2 6" xfId="129"/>
    <cellStyle name="一般 2 6 2" xfId="359"/>
    <cellStyle name="一般 2 7" xfId="130"/>
    <cellStyle name="一般 2 7 2" xfId="360"/>
    <cellStyle name="一般 2 8" xfId="131"/>
    <cellStyle name="一般 2 8 2" xfId="361"/>
    <cellStyle name="一般 2 9" xfId="132"/>
    <cellStyle name="一般 2 9 2" xfId="362"/>
    <cellStyle name="一般 2_附表9" xfId="133"/>
    <cellStyle name="一般 2_修正34 2" xfId="380"/>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24"/>
    <cellStyle name="一般 3 2 3" xfId="425"/>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3"/>
    <cellStyle name="一般 4 3" xfId="330"/>
    <cellStyle name="一般 4 3 2" xfId="426"/>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64"/>
    <cellStyle name="一般 5 3" xfId="336"/>
    <cellStyle name="一般 50" xfId="170"/>
    <cellStyle name="一般 51" xfId="171"/>
    <cellStyle name="一般 52" xfId="172"/>
    <cellStyle name="一般 53" xfId="173"/>
    <cellStyle name="一般 54" xfId="174"/>
    <cellStyle name="一般 55" xfId="175"/>
    <cellStyle name="一般 55 2" xfId="365"/>
    <cellStyle name="一般 56" xfId="176"/>
    <cellStyle name="一般 56 2" xfId="177"/>
    <cellStyle name="一般 56 2 2" xfId="427"/>
    <cellStyle name="一般 56 2 2 2" xfId="428"/>
    <cellStyle name="一般 56 2 2_11" xfId="429"/>
    <cellStyle name="一般 56 2 3" xfId="430"/>
    <cellStyle name="一般 56 2_11" xfId="431"/>
    <cellStyle name="一般 56 3" xfId="432"/>
    <cellStyle name="一般 56 3 2" xfId="433"/>
    <cellStyle name="一般 56 3_11" xfId="434"/>
    <cellStyle name="一般 56 4" xfId="435"/>
    <cellStyle name="一般 56_11" xfId="436"/>
    <cellStyle name="一般 57" xfId="178"/>
    <cellStyle name="一般 58" xfId="179"/>
    <cellStyle name="一般 58 2" xfId="437"/>
    <cellStyle name="一般 59" xfId="180"/>
    <cellStyle name="一般 59 2" xfId="438"/>
    <cellStyle name="一般 6" xfId="181"/>
    <cellStyle name="一般 6 2" xfId="182"/>
    <cellStyle name="一般 6 2 2" xfId="366"/>
    <cellStyle name="一般 6 3" xfId="367"/>
    <cellStyle name="一般 60" xfId="183"/>
    <cellStyle name="一般 60 2" xfId="439"/>
    <cellStyle name="一般 60_11" xfId="440"/>
    <cellStyle name="一般 61" xfId="184"/>
    <cellStyle name="一般 61 2" xfId="441"/>
    <cellStyle name="一般 62" xfId="185"/>
    <cellStyle name="一般 62 2" xfId="442"/>
    <cellStyle name="一般 62_11" xfId="443"/>
    <cellStyle name="一般 63" xfId="186"/>
    <cellStyle name="一般 63 2" xfId="444"/>
    <cellStyle name="一般 64" xfId="187"/>
    <cellStyle name="一般 64 2" xfId="445"/>
    <cellStyle name="一般 65" xfId="188"/>
    <cellStyle name="一般 65 2" xfId="446"/>
    <cellStyle name="一般 65_11" xfId="447"/>
    <cellStyle name="一般 66" xfId="189"/>
    <cellStyle name="一般 66 2" xfId="448"/>
    <cellStyle name="一般 67" xfId="190"/>
    <cellStyle name="一般 67 2" xfId="449"/>
    <cellStyle name="一般 68" xfId="191"/>
    <cellStyle name="一般 69" xfId="192"/>
    <cellStyle name="一般 7" xfId="193"/>
    <cellStyle name="一般 7 2" xfId="194"/>
    <cellStyle name="一般 7 2 2" xfId="368"/>
    <cellStyle name="一般 7 3" xfId="331"/>
    <cellStyle name="一般 70" xfId="195"/>
    <cellStyle name="一般 70 2" xfId="450"/>
    <cellStyle name="一般 71" xfId="196"/>
    <cellStyle name="一般 71 2" xfId="451"/>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69"/>
    <cellStyle name="一般 8 3" xfId="370"/>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1"/>
    <cellStyle name="一般 9 3" xfId="372"/>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4"/>
    <cellStyle name="一般_Sheet1" xfId="233"/>
    <cellStyle name="一般_表10 2" xfId="332"/>
    <cellStyle name="一般_表10_1 2" xfId="7"/>
    <cellStyle name="一般_表12 2" xfId="326"/>
    <cellStyle name="一般_表13 2" xfId="327"/>
    <cellStyle name="一般_表16 2" xfId="335"/>
    <cellStyle name="一般_表22 2" xfId="323"/>
    <cellStyle name="一般_表23 2" xfId="328"/>
    <cellStyle name="一般_表26 2" xfId="325"/>
    <cellStyle name="一般_表4_1 2" xfId="6"/>
    <cellStyle name="一般_表42" xfId="15"/>
    <cellStyle name="一般_表43 3" xfId="381"/>
    <cellStyle name="一般_表44 3" xfId="382"/>
    <cellStyle name="一般_表45 2" xfId="383"/>
    <cellStyle name="一般_表46 2" xfId="384"/>
    <cellStyle name="一般_表47 2" xfId="385"/>
    <cellStyle name="一般_表48 2" xfId="333"/>
    <cellStyle name="一般_表5 2" xfId="9"/>
    <cellStyle name="一般_表5_ok" xfId="234"/>
    <cellStyle name="一般_表55 2" xfId="386"/>
    <cellStyle name="一般_表56 2" xfId="387"/>
    <cellStyle name="一般_表57 2" xfId="388"/>
    <cellStyle name="一般_表59 2" xfId="389"/>
    <cellStyle name="一般_表60 2" xfId="390"/>
    <cellStyle name="一般_表61 2" xfId="391"/>
    <cellStyle name="一般_表8 2" xfId="324"/>
    <cellStyle name="一般_表9 2" xfId="8"/>
    <cellStyle name="千分位 2" xfId="235"/>
    <cellStyle name="千分位 2 2" xfId="236"/>
    <cellStyle name="千分位 2 2 2" xfId="373"/>
    <cellStyle name="千分位 2 2 2 2" xfId="392"/>
    <cellStyle name="千分位 2 2 2 3" xfId="586"/>
    <cellStyle name="千分位 2 2 3" xfId="453"/>
    <cellStyle name="千分位 2 2 4" xfId="484"/>
    <cellStyle name="千分位 2 2 5" xfId="495"/>
    <cellStyle name="千分位 2 2 6" xfId="506"/>
    <cellStyle name="千分位 2 2 7" xfId="575"/>
    <cellStyle name="千分位 2 3" xfId="374"/>
    <cellStyle name="千分位 2 3 2" xfId="454"/>
    <cellStyle name="千分位 2 3 3" xfId="485"/>
    <cellStyle name="千分位 2 3 4" xfId="496"/>
    <cellStyle name="千分位 2 3 5" xfId="507"/>
    <cellStyle name="千分位 2 3 6" xfId="587"/>
    <cellStyle name="千分位 2 4" xfId="452"/>
    <cellStyle name="千分位 2 5" xfId="483"/>
    <cellStyle name="千分位 2 6" xfId="494"/>
    <cellStyle name="千分位 2 7" xfId="505"/>
    <cellStyle name="千分位 2 8" xfId="574"/>
    <cellStyle name="千分位 3" xfId="237"/>
    <cellStyle name="千分位 3 2" xfId="238"/>
    <cellStyle name="千分位 3 2 2" xfId="375"/>
    <cellStyle name="千分位 3 2 2 2" xfId="588"/>
    <cellStyle name="千分位 3 2 3" xfId="456"/>
    <cellStyle name="千分位 3 2 4" xfId="487"/>
    <cellStyle name="千分位 3 2 5" xfId="498"/>
    <cellStyle name="千分位 3 2 6" xfId="509"/>
    <cellStyle name="千分位 3 2 7" xfId="577"/>
    <cellStyle name="千分位 3 3" xfId="376"/>
    <cellStyle name="千分位 3 3 2" xfId="457"/>
    <cellStyle name="千分位 3 3 3" xfId="488"/>
    <cellStyle name="千分位 3 3 4" xfId="499"/>
    <cellStyle name="千分位 3 3 5" xfId="510"/>
    <cellStyle name="千分位 3 3 6" xfId="589"/>
    <cellStyle name="千分位 3 4" xfId="458"/>
    <cellStyle name="千分位 3 5" xfId="455"/>
    <cellStyle name="千分位 3 6" xfId="486"/>
    <cellStyle name="千分位 3 7" xfId="497"/>
    <cellStyle name="千分位 3 8" xfId="508"/>
    <cellStyle name="千分位 3 9" xfId="576"/>
    <cellStyle name="千分位 4" xfId="239"/>
    <cellStyle name="千分位 4 2" xfId="377"/>
    <cellStyle name="千分位 4 2 2" xfId="590"/>
    <cellStyle name="千分位 4 3" xfId="459"/>
    <cellStyle name="千分位 4 4" xfId="489"/>
    <cellStyle name="千分位 4 5" xfId="500"/>
    <cellStyle name="千分位 4 6" xfId="511"/>
    <cellStyle name="千分位 4 7" xfId="578"/>
    <cellStyle name="千分位 5" xfId="240"/>
    <cellStyle name="千分位 5 2" xfId="579"/>
    <cellStyle name="千分位[0] 2" xfId="241"/>
    <cellStyle name="千分位[0] 2 2" xfId="460"/>
    <cellStyle name="千分位[0] 2 3" xfId="490"/>
    <cellStyle name="千分位[0] 2 4" xfId="501"/>
    <cellStyle name="千分位[0] 2 5" xfId="512"/>
    <cellStyle name="千分位[0] 3" xfId="378"/>
    <cellStyle name="千分位[0] 3 10" xfId="591"/>
    <cellStyle name="千分位[0] 3 2" xfId="461"/>
    <cellStyle name="千分位[0] 3 3" xfId="491"/>
    <cellStyle name="千分位[0] 3 4" xfId="502"/>
    <cellStyle name="千分位[0] 3 5" xfId="513"/>
    <cellStyle name="千分位[0] 3 6" xfId="518"/>
    <cellStyle name="千分位[0] 3 6 2" xfId="533"/>
    <cellStyle name="千分位[0] 3 6 2 2" xfId="563"/>
    <cellStyle name="千分位[0] 3 6 3" xfId="548"/>
    <cellStyle name="千分位[0] 3 7" xfId="523"/>
    <cellStyle name="千分位[0] 3 7 2" xfId="538"/>
    <cellStyle name="千分位[0] 3 7 2 2" xfId="568"/>
    <cellStyle name="千分位[0] 3 7 3" xfId="553"/>
    <cellStyle name="千分位[0] 3 8" xfId="528"/>
    <cellStyle name="千分位[0] 3 8 2" xfId="558"/>
    <cellStyle name="千分位[0] 3 9" xfId="543"/>
    <cellStyle name="已瀏覽過的超連結" xfId="393" builtinId="9" customBuiltin="1"/>
    <cellStyle name="已瀏覽過的超連結 2" xfId="242"/>
    <cellStyle name="中等 2" xfId="244"/>
    <cellStyle name="中等 2 2" xfId="462"/>
    <cellStyle name="中等 3" xfId="245"/>
    <cellStyle name="中等 4" xfId="243"/>
    <cellStyle name="合計 2" xfId="247"/>
    <cellStyle name="合計 3" xfId="248"/>
    <cellStyle name="合計 4" xfId="246"/>
    <cellStyle name="好 2" xfId="250"/>
    <cellStyle name="好 2 2" xfId="463"/>
    <cellStyle name="好 3" xfId="251"/>
    <cellStyle name="好 4" xfId="249"/>
    <cellStyle name="好_11" xfId="464"/>
    <cellStyle name="好_附表9" xfId="252"/>
    <cellStyle name="計算方式 2" xfId="254"/>
    <cellStyle name="計算方式 2 2" xfId="465"/>
    <cellStyle name="計算方式 3" xfId="255"/>
    <cellStyle name="計算方式 4" xfId="253"/>
    <cellStyle name="貨幣[0]" xfId="256"/>
    <cellStyle name="貨幣[0] 2" xfId="257"/>
    <cellStyle name="貨幣[0] 3" xfId="466"/>
    <cellStyle name="貨幣[0] 4" xfId="492"/>
    <cellStyle name="貨幣[0] 5" xfId="503"/>
    <cellStyle name="貨幣[0] 6" xfId="514"/>
    <cellStyle name="貨幣[0] 7" xfId="580"/>
    <cellStyle name="連結的儲存格 2" xfId="259"/>
    <cellStyle name="連結的儲存格 3" xfId="260"/>
    <cellStyle name="連結的儲存格 4" xfId="258"/>
    <cellStyle name="備註 2" xfId="262"/>
    <cellStyle name="備註 2 2" xfId="467"/>
    <cellStyle name="備註 3" xfId="263"/>
    <cellStyle name="備註 4" xfId="261"/>
    <cellStyle name="超連結" xfId="264" builtinId="8" customBuiltin="1"/>
    <cellStyle name="超連結 2" xfId="265"/>
    <cellStyle name="超連結 3" xfId="266"/>
    <cellStyle name="超連結 3 2" xfId="469"/>
    <cellStyle name="超連結 4" xfId="267"/>
    <cellStyle name="超連結 4 2" xfId="470"/>
    <cellStyle name="超連結 5" xfId="268"/>
    <cellStyle name="超連結 6" xfId="468"/>
    <cellStyle name="說明文字 2" xfId="270"/>
    <cellStyle name="說明文字 3" xfId="271"/>
    <cellStyle name="說明文字 4" xfId="269"/>
    <cellStyle name="輔色1 2" xfId="273"/>
    <cellStyle name="輔色1 2 2" xfId="471"/>
    <cellStyle name="輔色1 3" xfId="274"/>
    <cellStyle name="輔色1 4" xfId="272"/>
    <cellStyle name="輔色2 2" xfId="276"/>
    <cellStyle name="輔色2 2 2" xfId="472"/>
    <cellStyle name="輔色2 3" xfId="277"/>
    <cellStyle name="輔色2 4" xfId="275"/>
    <cellStyle name="輔色3 2" xfId="279"/>
    <cellStyle name="輔色3 2 2" xfId="473"/>
    <cellStyle name="輔色3 3" xfId="280"/>
    <cellStyle name="輔色3 4" xfId="278"/>
    <cellStyle name="輔色4 2" xfId="282"/>
    <cellStyle name="輔色4 2 2" xfId="474"/>
    <cellStyle name="輔色4 3" xfId="283"/>
    <cellStyle name="輔色4 4" xfId="281"/>
    <cellStyle name="輔色5 2" xfId="285"/>
    <cellStyle name="輔色5 2 2" xfId="475"/>
    <cellStyle name="輔色5 3" xfId="286"/>
    <cellStyle name="輔色5 4" xfId="284"/>
    <cellStyle name="輔色6 2" xfId="288"/>
    <cellStyle name="輔色6 2 2" xfId="476"/>
    <cellStyle name="輔色6 3" xfId="289"/>
    <cellStyle name="輔色6 4" xfId="287"/>
    <cellStyle name="標題 1 2" xfId="292"/>
    <cellStyle name="標題 1 3" xfId="293"/>
    <cellStyle name="標題 1 4" xfId="291"/>
    <cellStyle name="標題 2 2" xfId="295"/>
    <cellStyle name="標題 2 3" xfId="296"/>
    <cellStyle name="標題 2 4" xfId="294"/>
    <cellStyle name="標題 3 2" xfId="298"/>
    <cellStyle name="標題 3 3" xfId="299"/>
    <cellStyle name="標題 3 4" xfId="297"/>
    <cellStyle name="標題 4 2" xfId="301"/>
    <cellStyle name="標題 4 3" xfId="302"/>
    <cellStyle name="標題 4 4" xfId="300"/>
    <cellStyle name="標題 5" xfId="303"/>
    <cellStyle name="標題 6" xfId="304"/>
    <cellStyle name="標題 7" xfId="290"/>
    <cellStyle name="輸入 2" xfId="306"/>
    <cellStyle name="輸入 2 2" xfId="477"/>
    <cellStyle name="輸入 3" xfId="307"/>
    <cellStyle name="輸入 4" xfId="305"/>
    <cellStyle name="輸出 2" xfId="309"/>
    <cellStyle name="輸出 2 2" xfId="478"/>
    <cellStyle name="輸出 3" xfId="310"/>
    <cellStyle name="輸出 4" xfId="308"/>
    <cellStyle name="檢查儲存格 2" xfId="312"/>
    <cellStyle name="檢查儲存格 2 2" xfId="479"/>
    <cellStyle name="檢查儲存格 3" xfId="313"/>
    <cellStyle name="檢查儲存格 4" xfId="311"/>
    <cellStyle name="壞 2" xfId="315"/>
    <cellStyle name="壞 2 2" xfId="480"/>
    <cellStyle name="壞 3" xfId="316"/>
    <cellStyle name="壞 4" xfId="314"/>
    <cellStyle name="壞_11" xfId="481"/>
    <cellStyle name="壞_附表9" xfId="317"/>
    <cellStyle name="警告文字 2" xfId="319"/>
    <cellStyle name="警告文字 3" xfId="320"/>
    <cellStyle name="警告文字 4" xfId="318"/>
  </cellStyles>
  <dxfs count="0"/>
  <tableStyles count="0" defaultTableStyle="TableStyleMedium2" defaultPivotStyle="PivotStyleLight16"/>
  <colors>
    <mruColors>
      <color rgb="FF0B00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xdr:cNvSpPr>
          <a:spLocks noChangeShapeType="1"/>
        </xdr:cNvSpPr>
      </xdr:nvSpPr>
      <xdr:spPr bwMode="auto">
        <a:xfrm flipH="1" flipV="1">
          <a:off x="9525" y="1285875"/>
          <a:ext cx="704850"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workbookViewId="0">
      <selection activeCell="I12" sqref="I12"/>
    </sheetView>
  </sheetViews>
  <sheetFormatPr defaultColWidth="10.28515625" defaultRowHeight="15.75"/>
  <cols>
    <col min="1" max="1" width="56.28515625" style="1143" bestFit="1" customWidth="1"/>
    <col min="2" max="2" width="43.28515625" style="1143" customWidth="1"/>
    <col min="3" max="3" width="16.42578125" style="1143" customWidth="1"/>
    <col min="4" max="16384" width="10.28515625" style="1143"/>
  </cols>
  <sheetData>
    <row r="1" spans="1:3" s="1142" customFormat="1" ht="16.5">
      <c r="A1" s="379" t="s">
        <v>481</v>
      </c>
      <c r="B1" s="379" t="s">
        <v>482</v>
      </c>
      <c r="C1" s="1141"/>
    </row>
    <row r="2" spans="1:3">
      <c r="A2" s="1143" t="s">
        <v>483</v>
      </c>
      <c r="B2" s="1144" t="s">
        <v>103</v>
      </c>
    </row>
    <row r="3" spans="1:3">
      <c r="A3" s="1143" t="s">
        <v>484</v>
      </c>
      <c r="B3" s="1144" t="s">
        <v>124</v>
      </c>
    </row>
    <row r="4" spans="1:3">
      <c r="A4" s="1143" t="s">
        <v>485</v>
      </c>
      <c r="B4" s="1144" t="s">
        <v>81</v>
      </c>
    </row>
    <row r="5" spans="1:3">
      <c r="A5" s="1143" t="s">
        <v>486</v>
      </c>
      <c r="B5" s="1144" t="s">
        <v>91</v>
      </c>
    </row>
    <row r="6" spans="1:3">
      <c r="A6" s="1143" t="s">
        <v>487</v>
      </c>
      <c r="B6" s="1144" t="s">
        <v>76</v>
      </c>
    </row>
    <row r="7" spans="1:3">
      <c r="A7" s="1143" t="s">
        <v>488</v>
      </c>
      <c r="B7" s="1144" t="s">
        <v>70</v>
      </c>
    </row>
    <row r="8" spans="1:3">
      <c r="A8" s="1143" t="s">
        <v>489</v>
      </c>
      <c r="B8" s="1144" t="s">
        <v>102</v>
      </c>
    </row>
    <row r="9" spans="1:3">
      <c r="A9" s="1143" t="s">
        <v>490</v>
      </c>
      <c r="B9" s="1144" t="s">
        <v>74</v>
      </c>
    </row>
    <row r="10" spans="1:3">
      <c r="A10" s="1143" t="s">
        <v>491</v>
      </c>
      <c r="B10" s="1144" t="s">
        <v>98</v>
      </c>
    </row>
    <row r="11" spans="1:3">
      <c r="A11" s="1145" t="s">
        <v>719</v>
      </c>
      <c r="B11" s="1144" t="s">
        <v>84</v>
      </c>
    </row>
    <row r="12" spans="1:3">
      <c r="A12" s="1143" t="s">
        <v>492</v>
      </c>
      <c r="B12" s="1144" t="s">
        <v>473</v>
      </c>
    </row>
    <row r="13" spans="1:3">
      <c r="A13" s="1143" t="s">
        <v>493</v>
      </c>
      <c r="B13" s="1144" t="s">
        <v>125</v>
      </c>
    </row>
    <row r="14" spans="1:3">
      <c r="A14" s="1143" t="s">
        <v>494</v>
      </c>
      <c r="B14" s="1144" t="s">
        <v>86</v>
      </c>
    </row>
    <row r="15" spans="1:3">
      <c r="A15" s="1143" t="s">
        <v>495</v>
      </c>
      <c r="B15" s="1144" t="s">
        <v>123</v>
      </c>
    </row>
    <row r="16" spans="1:3">
      <c r="A16" s="1143" t="s">
        <v>496</v>
      </c>
      <c r="B16" s="1144" t="s">
        <v>93</v>
      </c>
    </row>
    <row r="17" spans="1:2">
      <c r="A17" s="1143" t="s">
        <v>497</v>
      </c>
      <c r="B17" s="1144" t="s">
        <v>101</v>
      </c>
    </row>
    <row r="18" spans="1:2">
      <c r="A18" s="1143" t="s">
        <v>498</v>
      </c>
      <c r="B18" s="1144" t="s">
        <v>100</v>
      </c>
    </row>
    <row r="19" spans="1:2">
      <c r="A19" s="1143" t="s">
        <v>499</v>
      </c>
      <c r="B19" s="1144" t="s">
        <v>478</v>
      </c>
    </row>
    <row r="20" spans="1:2">
      <c r="A20" s="1143" t="s">
        <v>500</v>
      </c>
      <c r="B20" s="1144" t="s">
        <v>87</v>
      </c>
    </row>
    <row r="21" spans="1:2">
      <c r="A21" s="1145" t="s">
        <v>501</v>
      </c>
      <c r="B21" s="1144" t="s">
        <v>75</v>
      </c>
    </row>
    <row r="22" spans="1:2">
      <c r="A22" s="1143" t="s">
        <v>502</v>
      </c>
      <c r="B22" s="1144" t="s">
        <v>99</v>
      </c>
    </row>
    <row r="23" spans="1:2">
      <c r="A23" s="1143" t="s">
        <v>503</v>
      </c>
      <c r="B23" s="1144" t="s">
        <v>474</v>
      </c>
    </row>
    <row r="24" spans="1:2">
      <c r="A24" s="1143" t="s">
        <v>504</v>
      </c>
      <c r="B24" s="1144" t="s">
        <v>505</v>
      </c>
    </row>
    <row r="25" spans="1:2">
      <c r="A25" s="1143" t="s">
        <v>506</v>
      </c>
      <c r="B25" s="1144" t="s">
        <v>71</v>
      </c>
    </row>
    <row r="26" spans="1:2">
      <c r="A26" s="1143" t="s">
        <v>507</v>
      </c>
      <c r="B26" s="1144" t="s">
        <v>85</v>
      </c>
    </row>
    <row r="27" spans="1:2">
      <c r="A27" s="1143" t="s">
        <v>508</v>
      </c>
      <c r="B27" s="1144" t="s">
        <v>82</v>
      </c>
    </row>
    <row r="28" spans="1:2">
      <c r="A28" s="1143" t="s">
        <v>509</v>
      </c>
      <c r="B28" s="1144" t="s">
        <v>78</v>
      </c>
    </row>
    <row r="29" spans="1:2">
      <c r="A29" s="1143" t="s">
        <v>510</v>
      </c>
      <c r="B29" s="1144" t="s">
        <v>94</v>
      </c>
    </row>
    <row r="30" spans="1:2">
      <c r="A30" s="1143" t="s">
        <v>511</v>
      </c>
      <c r="B30" s="1144" t="s">
        <v>79</v>
      </c>
    </row>
    <row r="31" spans="1:2">
      <c r="A31" s="1143" t="s">
        <v>512</v>
      </c>
      <c r="B31" s="1144" t="s">
        <v>83</v>
      </c>
    </row>
    <row r="32" spans="1:2">
      <c r="A32" s="1143" t="s">
        <v>513</v>
      </c>
      <c r="B32" s="1144" t="s">
        <v>88</v>
      </c>
    </row>
    <row r="33" spans="1:2">
      <c r="A33" s="1143" t="s">
        <v>514</v>
      </c>
      <c r="B33" s="1144" t="s">
        <v>95</v>
      </c>
    </row>
    <row r="34" spans="1:2">
      <c r="A34" s="1143" t="s">
        <v>515</v>
      </c>
      <c r="B34" s="1144" t="s">
        <v>479</v>
      </c>
    </row>
    <row r="35" spans="1:2">
      <c r="A35" s="1143" t="s">
        <v>516</v>
      </c>
      <c r="B35" s="1144" t="s">
        <v>80</v>
      </c>
    </row>
    <row r="36" spans="1:2">
      <c r="A36" s="1143" t="s">
        <v>517</v>
      </c>
      <c r="B36" s="1144" t="s">
        <v>73</v>
      </c>
    </row>
    <row r="37" spans="1:2">
      <c r="A37" s="1143" t="s">
        <v>518</v>
      </c>
      <c r="B37" s="1144" t="s">
        <v>90</v>
      </c>
    </row>
    <row r="38" spans="1:2">
      <c r="A38" s="1143" t="s">
        <v>519</v>
      </c>
      <c r="B38" s="1144" t="s">
        <v>475</v>
      </c>
    </row>
    <row r="39" spans="1:2">
      <c r="A39" s="1143" t="s">
        <v>520</v>
      </c>
      <c r="B39" s="1144" t="s">
        <v>97</v>
      </c>
    </row>
    <row r="40" spans="1:2">
      <c r="A40" s="1143" t="s">
        <v>521</v>
      </c>
      <c r="B40" s="1144" t="s">
        <v>92</v>
      </c>
    </row>
    <row r="41" spans="1:2">
      <c r="A41" s="1143" t="s">
        <v>522</v>
      </c>
      <c r="B41" s="1144" t="s">
        <v>69</v>
      </c>
    </row>
    <row r="42" spans="1:2">
      <c r="B42" s="1144"/>
    </row>
  </sheetData>
  <phoneticPr fontId="9"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workbookViewId="0">
      <selection activeCell="E12" sqref="E12"/>
    </sheetView>
  </sheetViews>
  <sheetFormatPr defaultColWidth="10.28515625" defaultRowHeight="15.75"/>
  <cols>
    <col min="1" max="1" width="45.42578125" style="393" bestFit="1" customWidth="1"/>
    <col min="2" max="2" width="39.140625" style="386" customWidth="1"/>
    <col min="3" max="3" width="6.28515625" style="386" customWidth="1"/>
    <col min="4" max="16384" width="10.28515625" style="386"/>
  </cols>
  <sheetData>
    <row r="1" spans="1:3" ht="40.5">
      <c r="A1" s="383" t="s">
        <v>523</v>
      </c>
      <c r="B1" s="384" t="s">
        <v>524</v>
      </c>
      <c r="C1" s="385" t="s">
        <v>525</v>
      </c>
    </row>
    <row r="2" spans="1:3">
      <c r="A2" s="387" t="s">
        <v>489</v>
      </c>
      <c r="B2" s="388" t="s">
        <v>102</v>
      </c>
      <c r="C2" s="387"/>
    </row>
    <row r="3" spans="1:3">
      <c r="A3" s="387" t="s">
        <v>526</v>
      </c>
      <c r="B3" s="388" t="s">
        <v>208</v>
      </c>
      <c r="C3" s="387"/>
    </row>
    <row r="4" spans="1:3">
      <c r="A4" s="387" t="s">
        <v>527</v>
      </c>
      <c r="B4" s="388" t="s">
        <v>185</v>
      </c>
      <c r="C4" s="387"/>
    </row>
    <row r="5" spans="1:3">
      <c r="A5" s="387" t="s">
        <v>528</v>
      </c>
      <c r="B5" s="388" t="s">
        <v>198</v>
      </c>
      <c r="C5" s="387"/>
    </row>
    <row r="6" spans="1:3">
      <c r="A6" s="387" t="s">
        <v>529</v>
      </c>
      <c r="B6" s="388" t="s">
        <v>205</v>
      </c>
      <c r="C6" s="387"/>
    </row>
    <row r="7" spans="1:3">
      <c r="A7" s="387" t="s">
        <v>530</v>
      </c>
      <c r="B7" s="388" t="s">
        <v>206</v>
      </c>
      <c r="C7" s="387"/>
    </row>
    <row r="8" spans="1:3">
      <c r="A8" s="387" t="s">
        <v>531</v>
      </c>
      <c r="B8" s="388" t="s">
        <v>189</v>
      </c>
      <c r="C8" s="387"/>
    </row>
    <row r="9" spans="1:3">
      <c r="A9" s="387" t="s">
        <v>532</v>
      </c>
      <c r="B9" s="388" t="s">
        <v>210</v>
      </c>
      <c r="C9" s="387"/>
    </row>
    <row r="10" spans="1:3">
      <c r="A10" s="387" t="s">
        <v>533</v>
      </c>
      <c r="B10" s="388" t="s">
        <v>211</v>
      </c>
      <c r="C10" s="387"/>
    </row>
    <row r="11" spans="1:3">
      <c r="A11" s="387" t="s">
        <v>534</v>
      </c>
      <c r="B11" s="388" t="s">
        <v>194</v>
      </c>
      <c r="C11" s="387"/>
    </row>
    <row r="12" spans="1:3">
      <c r="A12" s="387" t="s">
        <v>535</v>
      </c>
      <c r="B12" s="388" t="s">
        <v>204</v>
      </c>
      <c r="C12" s="387"/>
    </row>
    <row r="13" spans="1:3">
      <c r="A13" s="387" t="s">
        <v>536</v>
      </c>
      <c r="B13" s="388" t="s">
        <v>184</v>
      </c>
      <c r="C13" s="387"/>
    </row>
    <row r="14" spans="1:3">
      <c r="A14" s="387" t="s">
        <v>537</v>
      </c>
      <c r="B14" s="388" t="s">
        <v>191</v>
      </c>
      <c r="C14" s="387"/>
    </row>
    <row r="15" spans="1:3">
      <c r="A15" s="387" t="s">
        <v>538</v>
      </c>
      <c r="B15" s="388" t="s">
        <v>212</v>
      </c>
      <c r="C15" s="387"/>
    </row>
    <row r="16" spans="1:3">
      <c r="A16" s="387" t="s">
        <v>539</v>
      </c>
      <c r="B16" s="388" t="s">
        <v>188</v>
      </c>
      <c r="C16" s="387"/>
    </row>
    <row r="17" spans="1:3">
      <c r="A17" s="387" t="s">
        <v>540</v>
      </c>
      <c r="B17" s="388" t="s">
        <v>183</v>
      </c>
      <c r="C17" s="387"/>
    </row>
    <row r="18" spans="1:3">
      <c r="A18" s="387" t="s">
        <v>541</v>
      </c>
      <c r="B18" s="388" t="s">
        <v>187</v>
      </c>
      <c r="C18" s="387"/>
    </row>
    <row r="19" spans="1:3">
      <c r="A19" s="387" t="s">
        <v>542</v>
      </c>
      <c r="B19" s="388" t="s">
        <v>192</v>
      </c>
      <c r="C19" s="387"/>
    </row>
    <row r="20" spans="1:3">
      <c r="A20" s="387" t="s">
        <v>543</v>
      </c>
      <c r="B20" s="388" t="s">
        <v>193</v>
      </c>
      <c r="C20" s="387"/>
    </row>
    <row r="21" spans="1:3">
      <c r="A21" s="389" t="s">
        <v>544</v>
      </c>
      <c r="B21" s="390" t="s">
        <v>209</v>
      </c>
      <c r="C21" s="381" t="s">
        <v>133</v>
      </c>
    </row>
    <row r="22" spans="1:3">
      <c r="A22" s="389" t="s">
        <v>545</v>
      </c>
      <c r="B22" s="390" t="s">
        <v>203</v>
      </c>
      <c r="C22" s="381" t="s">
        <v>133</v>
      </c>
    </row>
    <row r="23" spans="1:3">
      <c r="A23" s="389" t="s">
        <v>546</v>
      </c>
      <c r="B23" s="390" t="s">
        <v>197</v>
      </c>
      <c r="C23" s="381" t="s">
        <v>133</v>
      </c>
    </row>
    <row r="24" spans="1:3">
      <c r="A24" s="389" t="s">
        <v>547</v>
      </c>
      <c r="B24" s="390" t="s">
        <v>477</v>
      </c>
      <c r="C24" s="381" t="s">
        <v>133</v>
      </c>
    </row>
    <row r="25" spans="1:3">
      <c r="A25" s="391" t="s">
        <v>548</v>
      </c>
      <c r="B25" s="392" t="s">
        <v>207</v>
      </c>
      <c r="C25" s="382" t="s">
        <v>135</v>
      </c>
    </row>
    <row r="26" spans="1:3">
      <c r="A26" s="391" t="s">
        <v>549</v>
      </c>
      <c r="B26" s="392" t="s">
        <v>186</v>
      </c>
      <c r="C26" s="382" t="s">
        <v>135</v>
      </c>
    </row>
    <row r="27" spans="1:3">
      <c r="A27" s="387" t="s">
        <v>550</v>
      </c>
      <c r="B27" s="388" t="s">
        <v>551</v>
      </c>
      <c r="C27" s="387"/>
    </row>
    <row r="28" spans="1:3">
      <c r="A28" s="387" t="s">
        <v>552</v>
      </c>
      <c r="B28" s="388" t="s">
        <v>199</v>
      </c>
      <c r="C28" s="387"/>
    </row>
    <row r="29" spans="1:3">
      <c r="A29" s="387" t="s">
        <v>553</v>
      </c>
      <c r="B29" s="388" t="s">
        <v>196</v>
      </c>
      <c r="C29" s="387"/>
    </row>
    <row r="30" spans="1:3">
      <c r="A30" s="387" t="s">
        <v>554</v>
      </c>
      <c r="B30" s="388" t="s">
        <v>180</v>
      </c>
      <c r="C30" s="387"/>
    </row>
    <row r="31" spans="1:3">
      <c r="A31" s="387" t="s">
        <v>555</v>
      </c>
      <c r="B31" s="388" t="s">
        <v>190</v>
      </c>
      <c r="C31" s="387"/>
    </row>
    <row r="32" spans="1:3">
      <c r="A32" s="387" t="s">
        <v>556</v>
      </c>
      <c r="B32" s="388" t="s">
        <v>179</v>
      </c>
      <c r="C32" s="387"/>
    </row>
    <row r="33" spans="1:3">
      <c r="A33" s="387" t="s">
        <v>557</v>
      </c>
      <c r="B33" s="388" t="s">
        <v>202</v>
      </c>
      <c r="C33" s="387"/>
    </row>
    <row r="34" spans="1:3">
      <c r="A34" s="387" t="s">
        <v>558</v>
      </c>
      <c r="B34" s="388" t="s">
        <v>200</v>
      </c>
      <c r="C34" s="387"/>
    </row>
    <row r="35" spans="1:3" ht="46.9" customHeight="1">
      <c r="A35" s="387" t="s">
        <v>559</v>
      </c>
      <c r="B35" s="380" t="s">
        <v>560</v>
      </c>
      <c r="C35" s="387"/>
    </row>
    <row r="36" spans="1:3">
      <c r="A36" s="387"/>
      <c r="B36" s="377"/>
      <c r="C36" s="378"/>
    </row>
    <row r="37" spans="1:3">
      <c r="A37" s="387"/>
      <c r="B37" s="377"/>
      <c r="C37" s="378"/>
    </row>
    <row r="38" spans="1:3">
      <c r="A38" s="387"/>
    </row>
    <row r="39" spans="1:3">
      <c r="A39" s="387"/>
    </row>
    <row r="40" spans="1:3">
      <c r="A40" s="387"/>
    </row>
    <row r="41" spans="1:3">
      <c r="A41" s="387"/>
    </row>
    <row r="42" spans="1:3">
      <c r="A42" s="387"/>
    </row>
  </sheetData>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C5" sqref="C5"/>
    </sheetView>
  </sheetViews>
  <sheetFormatPr defaultRowHeight="15.75"/>
  <cols>
    <col min="1" max="1" width="99.7109375" style="1425" bestFit="1" customWidth="1"/>
    <col min="2" max="16384" width="9.140625" style="1051"/>
  </cols>
  <sheetData>
    <row r="1" spans="1:13" ht="16.5">
      <c r="A1" s="1053" t="s">
        <v>561</v>
      </c>
    </row>
    <row r="2" spans="1:13" ht="6.75" customHeight="1">
      <c r="A2" s="1053"/>
    </row>
    <row r="3" spans="1:13" ht="16.5">
      <c r="A3" s="1053" t="s">
        <v>695</v>
      </c>
    </row>
    <row r="4" spans="1:13" s="1052" customFormat="1" ht="16.5">
      <c r="A4" s="1426" t="s">
        <v>742</v>
      </c>
    </row>
    <row r="5" spans="1:13" ht="16.5">
      <c r="A5" s="1426" t="s">
        <v>696</v>
      </c>
    </row>
    <row r="6" spans="1:13" ht="16.5">
      <c r="A6" s="1426" t="s">
        <v>697</v>
      </c>
    </row>
    <row r="7" spans="1:13" ht="16.5">
      <c r="A7" s="1426" t="s">
        <v>743</v>
      </c>
      <c r="M7" s="1146"/>
    </row>
    <row r="8" spans="1:13" ht="16.5">
      <c r="A8" s="1426" t="s">
        <v>744</v>
      </c>
    </row>
    <row r="9" spans="1:13" ht="16.5">
      <c r="A9" s="1426" t="s">
        <v>698</v>
      </c>
    </row>
    <row r="10" spans="1:13" ht="16.5">
      <c r="A10" s="1426" t="s">
        <v>745</v>
      </c>
    </row>
    <row r="11" spans="1:13" ht="16.5">
      <c r="A11" s="1426" t="s">
        <v>746</v>
      </c>
    </row>
    <row r="12" spans="1:13" ht="16.5">
      <c r="A12" s="1426" t="s">
        <v>747</v>
      </c>
    </row>
    <row r="13" spans="1:13" ht="16.5">
      <c r="A13" s="1426" t="s">
        <v>748</v>
      </c>
    </row>
    <row r="14" spans="1:13" ht="16.5">
      <c r="A14" s="1426" t="s">
        <v>749</v>
      </c>
    </row>
    <row r="15" spans="1:13" ht="16.5">
      <c r="A15" s="1426" t="s">
        <v>699</v>
      </c>
    </row>
    <row r="16" spans="1:13" ht="16.5">
      <c r="A16" s="1426" t="s">
        <v>700</v>
      </c>
    </row>
    <row r="17" spans="1:1" ht="16.5">
      <c r="A17" s="1426" t="s">
        <v>701</v>
      </c>
    </row>
    <row r="18" spans="1:1" ht="16.5">
      <c r="A18" s="1426" t="s">
        <v>702</v>
      </c>
    </row>
    <row r="19" spans="1:1" ht="16.5">
      <c r="A19" s="1426" t="s">
        <v>703</v>
      </c>
    </row>
    <row r="20" spans="1:1" ht="16.5">
      <c r="A20" s="1426" t="s">
        <v>750</v>
      </c>
    </row>
    <row r="21" spans="1:1" ht="16.5">
      <c r="A21" s="1426" t="s">
        <v>704</v>
      </c>
    </row>
    <row r="22" spans="1:1" ht="16.5">
      <c r="A22" s="1426" t="s">
        <v>751</v>
      </c>
    </row>
    <row r="23" spans="1:1" ht="16.5">
      <c r="A23" s="1426" t="s">
        <v>752</v>
      </c>
    </row>
    <row r="24" spans="1:1" ht="16.5">
      <c r="A24" s="1426" t="s">
        <v>753</v>
      </c>
    </row>
    <row r="25" spans="1:1" ht="16.5">
      <c r="A25" s="1426" t="s">
        <v>754</v>
      </c>
    </row>
    <row r="26" spans="1:1" ht="16.5">
      <c r="A26" s="1426" t="s">
        <v>755</v>
      </c>
    </row>
    <row r="27" spans="1:1" ht="16.5">
      <c r="A27" s="1426" t="s">
        <v>756</v>
      </c>
    </row>
    <row r="28" spans="1:1" ht="16.5">
      <c r="A28" s="1426" t="s">
        <v>757</v>
      </c>
    </row>
    <row r="29" spans="1:1" ht="16.5">
      <c r="A29" s="1426" t="s">
        <v>758</v>
      </c>
    </row>
    <row r="30" spans="1:1" ht="16.5">
      <c r="A30" s="1426" t="s">
        <v>759</v>
      </c>
    </row>
    <row r="31" spans="1:1" ht="16.5">
      <c r="A31" s="1426" t="s">
        <v>760</v>
      </c>
    </row>
    <row r="32" spans="1:1" ht="16.5">
      <c r="A32" s="1426" t="s">
        <v>761</v>
      </c>
    </row>
    <row r="33" spans="1:1" ht="16.5">
      <c r="A33" s="1426" t="s">
        <v>762</v>
      </c>
    </row>
    <row r="34" spans="1:1" ht="16.5">
      <c r="A34" s="1426" t="s">
        <v>763</v>
      </c>
    </row>
    <row r="35" spans="1:1" ht="16.5">
      <c r="A35" s="1426" t="s">
        <v>764</v>
      </c>
    </row>
    <row r="36" spans="1:1" ht="16.5">
      <c r="A36" s="1426" t="s">
        <v>765</v>
      </c>
    </row>
    <row r="37" spans="1:1" ht="16.5">
      <c r="A37" s="1053"/>
    </row>
    <row r="38" spans="1:1" ht="16.5">
      <c r="A38" s="1053" t="s">
        <v>705</v>
      </c>
    </row>
    <row r="39" spans="1:1" ht="16.5">
      <c r="A39" s="1426" t="s">
        <v>766</v>
      </c>
    </row>
    <row r="40" spans="1:1" ht="16.5">
      <c r="A40" s="1426" t="s">
        <v>767</v>
      </c>
    </row>
    <row r="41" spans="1:1" ht="16.5">
      <c r="A41" s="1426" t="s">
        <v>768</v>
      </c>
    </row>
    <row r="42" spans="1:1" ht="16.5">
      <c r="A42" s="1426" t="s">
        <v>706</v>
      </c>
    </row>
    <row r="43" spans="1:1" ht="16.5">
      <c r="A43" s="1426" t="s">
        <v>707</v>
      </c>
    </row>
    <row r="44" spans="1:1" ht="16.5">
      <c r="A44" s="1426" t="s">
        <v>769</v>
      </c>
    </row>
    <row r="45" spans="1:1" ht="16.5">
      <c r="A45" s="1426" t="s">
        <v>770</v>
      </c>
    </row>
    <row r="46" spans="1:1" ht="16.5">
      <c r="A46" s="1426" t="s">
        <v>771</v>
      </c>
    </row>
    <row r="47" spans="1:1" ht="16.5">
      <c r="A47" s="1426" t="s">
        <v>772</v>
      </c>
    </row>
    <row r="48" spans="1:1" ht="16.5">
      <c r="A48" s="1426" t="s">
        <v>773</v>
      </c>
    </row>
    <row r="49" spans="1:1" ht="16.5">
      <c r="A49" s="1426" t="s">
        <v>774</v>
      </c>
    </row>
    <row r="50" spans="1:1" ht="16.5">
      <c r="A50" s="1426" t="s">
        <v>775</v>
      </c>
    </row>
    <row r="51" spans="1:1" ht="16.5">
      <c r="A51" s="1426" t="s">
        <v>776</v>
      </c>
    </row>
    <row r="52" spans="1:1" ht="16.5">
      <c r="A52" s="1426" t="s">
        <v>777</v>
      </c>
    </row>
    <row r="53" spans="1:1" ht="16.5">
      <c r="A53" s="1426" t="s">
        <v>778</v>
      </c>
    </row>
    <row r="54" spans="1:1" ht="16.5">
      <c r="A54" s="1426" t="s">
        <v>779</v>
      </c>
    </row>
    <row r="55" spans="1:1" ht="16.5">
      <c r="A55" s="1426" t="s">
        <v>780</v>
      </c>
    </row>
    <row r="56" spans="1:1" ht="16.5">
      <c r="A56" s="1426" t="s">
        <v>781</v>
      </c>
    </row>
    <row r="57" spans="1:1" ht="16.5">
      <c r="A57" s="1426" t="s">
        <v>782</v>
      </c>
    </row>
    <row r="58" spans="1:1" ht="16.5">
      <c r="A58" s="1426" t="s">
        <v>783</v>
      </c>
    </row>
    <row r="59" spans="1:1" ht="16.5">
      <c r="A59" s="1426" t="s">
        <v>784</v>
      </c>
    </row>
    <row r="60" spans="1:1" ht="16.5">
      <c r="A60" s="1426" t="s">
        <v>785</v>
      </c>
    </row>
    <row r="61" spans="1:1" ht="16.5">
      <c r="A61" s="1426" t="s">
        <v>786</v>
      </c>
    </row>
    <row r="62" spans="1:1" ht="16.5">
      <c r="A62" s="1426" t="s">
        <v>787</v>
      </c>
    </row>
    <row r="63" spans="1:1" ht="16.5">
      <c r="A63" s="1426" t="s">
        <v>708</v>
      </c>
    </row>
    <row r="64" spans="1:1" ht="16.5">
      <c r="A64" s="1426" t="s">
        <v>788</v>
      </c>
    </row>
    <row r="65" spans="1:1" ht="16.5">
      <c r="A65" s="1426" t="s">
        <v>709</v>
      </c>
    </row>
    <row r="66" spans="1:1" ht="16.5">
      <c r="A66" s="1426" t="s">
        <v>789</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4"/>
  <sheetViews>
    <sheetView tabSelected="1" view="pageBreakPreview" zoomScaleNormal="100" zoomScaleSheetLayoutView="100" workbookViewId="0">
      <selection activeCell="D8" sqref="D8"/>
    </sheetView>
  </sheetViews>
  <sheetFormatPr defaultRowHeight="15.75"/>
  <cols>
    <col min="1" max="1" width="103" style="1429" customWidth="1"/>
    <col min="2" max="16384" width="9.140625" style="1051"/>
  </cols>
  <sheetData>
    <row r="1" spans="1:1" ht="16.5" customHeight="1">
      <c r="A1" s="1427" t="s">
        <v>640</v>
      </c>
    </row>
    <row r="2" spans="1:1" ht="16.5" customHeight="1">
      <c r="A2" s="1428" t="s">
        <v>641</v>
      </c>
    </row>
    <row r="3" spans="1:1" ht="16.5" customHeight="1">
      <c r="A3" s="1428" t="s">
        <v>231</v>
      </c>
    </row>
    <row r="4" spans="1:1" ht="16.5" customHeight="1">
      <c r="A4" s="1428" t="s">
        <v>240</v>
      </c>
    </row>
    <row r="5" spans="1:1" ht="16.5" customHeight="1">
      <c r="A5" s="1428" t="s">
        <v>642</v>
      </c>
    </row>
    <row r="6" spans="1:1" ht="16.5" customHeight="1">
      <c r="A6" s="1428" t="s">
        <v>643</v>
      </c>
    </row>
    <row r="7" spans="1:1" ht="16.5" customHeight="1">
      <c r="A7" s="1428" t="s">
        <v>283</v>
      </c>
    </row>
    <row r="8" spans="1:1" ht="16.5" customHeight="1">
      <c r="A8" s="1428" t="s">
        <v>644</v>
      </c>
    </row>
    <row r="9" spans="1:1" ht="16.5" customHeight="1">
      <c r="A9" s="1428" t="s">
        <v>645</v>
      </c>
    </row>
    <row r="10" spans="1:1" ht="16.5" customHeight="1">
      <c r="A10" s="1428" t="s">
        <v>646</v>
      </c>
    </row>
    <row r="11" spans="1:1" ht="16.5" customHeight="1">
      <c r="A11" s="1428" t="s">
        <v>647</v>
      </c>
    </row>
    <row r="12" spans="1:1" ht="16.5" customHeight="1">
      <c r="A12" s="1428" t="s">
        <v>790</v>
      </c>
    </row>
    <row r="13" spans="1:1" ht="16.5" customHeight="1">
      <c r="A13" s="1428" t="s">
        <v>791</v>
      </c>
    </row>
    <row r="14" spans="1:1" ht="16.5" customHeight="1">
      <c r="A14" s="1428" t="s">
        <v>792</v>
      </c>
    </row>
    <row r="15" spans="1:1" ht="16.5" customHeight="1">
      <c r="A15" s="1428" t="s">
        <v>648</v>
      </c>
    </row>
    <row r="16" spans="1:1" ht="16.5" customHeight="1">
      <c r="A16" s="1428" t="s">
        <v>649</v>
      </c>
    </row>
    <row r="17" spans="1:1" ht="16.5" customHeight="1">
      <c r="A17" s="1428" t="s">
        <v>650</v>
      </c>
    </row>
    <row r="18" spans="1:1" ht="16.5" customHeight="1">
      <c r="A18" s="1428" t="s">
        <v>651</v>
      </c>
    </row>
    <row r="19" spans="1:1" ht="16.5" customHeight="1">
      <c r="A19" s="1428" t="s">
        <v>652</v>
      </c>
    </row>
    <row r="20" spans="1:1" ht="16.5" customHeight="1">
      <c r="A20" s="1428" t="s">
        <v>653</v>
      </c>
    </row>
    <row r="21" spans="1:1" ht="16.5" customHeight="1">
      <c r="A21" s="1428" t="s">
        <v>654</v>
      </c>
    </row>
    <row r="22" spans="1:1" ht="16.5" customHeight="1">
      <c r="A22" s="1428" t="s">
        <v>655</v>
      </c>
    </row>
    <row r="23" spans="1:1" ht="16.5" customHeight="1">
      <c r="A23" s="1428" t="s">
        <v>656</v>
      </c>
    </row>
    <row r="24" spans="1:1" ht="16.5" customHeight="1">
      <c r="A24" s="1428" t="s">
        <v>657</v>
      </c>
    </row>
    <row r="25" spans="1:1" ht="16.5" customHeight="1">
      <c r="A25" s="1428" t="s">
        <v>658</v>
      </c>
    </row>
    <row r="26" spans="1:1" ht="16.5" customHeight="1">
      <c r="A26" s="1428" t="s">
        <v>659</v>
      </c>
    </row>
    <row r="27" spans="1:1" ht="16.5" customHeight="1">
      <c r="A27" s="1428" t="s">
        <v>660</v>
      </c>
    </row>
    <row r="28" spans="1:1" ht="16.5" customHeight="1">
      <c r="A28" s="1428" t="s">
        <v>661</v>
      </c>
    </row>
    <row r="29" spans="1:1" ht="16.5" customHeight="1">
      <c r="A29" s="1428" t="s">
        <v>662</v>
      </c>
    </row>
    <row r="30" spans="1:1" ht="16.5" customHeight="1">
      <c r="A30" s="1428" t="s">
        <v>663</v>
      </c>
    </row>
    <row r="31" spans="1:1" ht="16.5" customHeight="1">
      <c r="A31" s="1428" t="s">
        <v>664</v>
      </c>
    </row>
    <row r="32" spans="1:1" ht="16.5" customHeight="1">
      <c r="A32" s="1428" t="s">
        <v>665</v>
      </c>
    </row>
    <row r="33" spans="1:1" ht="16.5" customHeight="1">
      <c r="A33" s="1428" t="s">
        <v>666</v>
      </c>
    </row>
    <row r="34" spans="1:1" ht="16.5" customHeight="1">
      <c r="A34" s="1428" t="s">
        <v>667</v>
      </c>
    </row>
    <row r="35" spans="1:1" ht="16.5" customHeight="1">
      <c r="A35" s="1428"/>
    </row>
    <row r="36" spans="1:1" ht="16.5" customHeight="1">
      <c r="A36" s="1427" t="s">
        <v>3391</v>
      </c>
    </row>
    <row r="37" spans="1:1" ht="16.5" customHeight="1">
      <c r="A37" s="1428" t="s">
        <v>668</v>
      </c>
    </row>
    <row r="38" spans="1:1" ht="16.5" customHeight="1">
      <c r="A38" s="1428" t="s">
        <v>669</v>
      </c>
    </row>
    <row r="39" spans="1:1" ht="16.5" customHeight="1">
      <c r="A39" s="1428" t="s">
        <v>670</v>
      </c>
    </row>
    <row r="40" spans="1:1" ht="16.5" customHeight="1">
      <c r="A40" s="1428" t="s">
        <v>671</v>
      </c>
    </row>
    <row r="41" spans="1:1" ht="16.5" customHeight="1">
      <c r="A41" s="1428" t="s">
        <v>672</v>
      </c>
    </row>
    <row r="42" spans="1:1" ht="16.5" customHeight="1">
      <c r="A42" s="1428" t="s">
        <v>673</v>
      </c>
    </row>
    <row r="43" spans="1:1" ht="16.5" customHeight="1">
      <c r="A43" s="1428" t="s">
        <v>793</v>
      </c>
    </row>
    <row r="44" spans="1:1" ht="16.5" customHeight="1">
      <c r="A44" s="1428" t="s">
        <v>674</v>
      </c>
    </row>
    <row r="45" spans="1:1">
      <c r="A45" s="1428" t="s">
        <v>675</v>
      </c>
    </row>
    <row r="46" spans="1:1" ht="16.5" customHeight="1">
      <c r="A46" s="1428" t="s">
        <v>676</v>
      </c>
    </row>
    <row r="47" spans="1:1" ht="16.5" customHeight="1">
      <c r="A47" s="1428" t="s">
        <v>677</v>
      </c>
    </row>
    <row r="48" spans="1:1" ht="16.5" customHeight="1">
      <c r="A48" s="1428" t="s">
        <v>678</v>
      </c>
    </row>
    <row r="49" spans="1:1" ht="16.5" customHeight="1">
      <c r="A49" s="1428" t="s">
        <v>679</v>
      </c>
    </row>
    <row r="50" spans="1:1" ht="16.5" customHeight="1">
      <c r="A50" s="1428" t="s">
        <v>680</v>
      </c>
    </row>
    <row r="51" spans="1:1" ht="16.5" customHeight="1">
      <c r="A51" s="1428" t="s">
        <v>681</v>
      </c>
    </row>
    <row r="52" spans="1:1" ht="16.5" customHeight="1">
      <c r="A52" s="1428" t="s">
        <v>682</v>
      </c>
    </row>
    <row r="53" spans="1:1" ht="16.5" customHeight="1">
      <c r="A53" s="1428" t="s">
        <v>683</v>
      </c>
    </row>
    <row r="54" spans="1:1" ht="16.5" customHeight="1">
      <c r="A54" s="1428" t="s">
        <v>684</v>
      </c>
    </row>
    <row r="55" spans="1:1" ht="16.5" customHeight="1">
      <c r="A55" s="1428" t="s">
        <v>685</v>
      </c>
    </row>
    <row r="56" spans="1:1" ht="16.5" customHeight="1">
      <c r="A56" s="1428" t="s">
        <v>686</v>
      </c>
    </row>
    <row r="57" spans="1:1" ht="16.5" customHeight="1">
      <c r="A57" s="1428" t="s">
        <v>687</v>
      </c>
    </row>
    <row r="58" spans="1:1" ht="16.5" customHeight="1">
      <c r="A58" s="1428" t="s">
        <v>688</v>
      </c>
    </row>
    <row r="59" spans="1:1" ht="16.5" customHeight="1">
      <c r="A59" s="1428" t="s">
        <v>689</v>
      </c>
    </row>
    <row r="60" spans="1:1" ht="16.5" customHeight="1">
      <c r="A60" s="1428" t="s">
        <v>690</v>
      </c>
    </row>
    <row r="61" spans="1:1" ht="16.5" customHeight="1">
      <c r="A61" s="1428" t="s">
        <v>691</v>
      </c>
    </row>
    <row r="62" spans="1:1" ht="16.5" customHeight="1">
      <c r="A62" s="1428" t="s">
        <v>692</v>
      </c>
    </row>
    <row r="63" spans="1:1" ht="16.5" customHeight="1">
      <c r="A63" s="1428" t="s">
        <v>693</v>
      </c>
    </row>
    <row r="64" spans="1:1" ht="16.5" customHeight="1">
      <c r="A64" s="1428" t="s">
        <v>694</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4" location="3!A1" display="3!A1"/>
    <hyperlink ref="A12" location="11!A1" display="11!A1"/>
  </hyperlinks>
  <pageMargins left="0.7" right="0.7" top="0.75" bottom="0.75" header="0.3" footer="0.3"/>
  <pageSetup paperSize="9" scale="85" orientation="portrait" r:id="rId1"/>
  <rowBreaks count="1" manualBreakCount="1">
    <brk id="53" max="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2"/>
  <sheetViews>
    <sheetView showGridLines="0" view="pageBreakPreview" zoomScale="70" zoomScaleSheetLayoutView="70" workbookViewId="0">
      <selection activeCell="E32" sqref="E32"/>
    </sheetView>
  </sheetViews>
  <sheetFormatPr defaultColWidth="10.140625" defaultRowHeight="11.25"/>
  <cols>
    <col min="1" max="1" width="10.140625" style="1" customWidth="1"/>
    <col min="2" max="2" width="24.42578125" style="8" customWidth="1"/>
    <col min="3" max="3" width="91.7109375" style="8" customWidth="1"/>
    <col min="4" max="4" width="19.7109375" style="7" customWidth="1"/>
    <col min="5" max="6" width="19.7109375" style="6" customWidth="1"/>
    <col min="7" max="7" width="1.42578125" style="1" customWidth="1"/>
    <col min="8" max="8" width="10.140625" style="1" customWidth="1"/>
    <col min="9" max="9" width="24.42578125" style="8" customWidth="1"/>
    <col min="10" max="10" width="91.7109375" style="8" customWidth="1"/>
    <col min="11" max="11" width="19.7109375" style="7" customWidth="1"/>
    <col min="12" max="13" width="19.7109375" style="6" customWidth="1"/>
    <col min="14" max="14" width="1.425781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425781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42578125" style="1" customWidth="1"/>
    <col min="29" max="29" width="10.140625" style="5" customWidth="1"/>
    <col min="30" max="30" width="24.42578125" style="4" customWidth="1"/>
    <col min="31" max="31" width="91.7109375" style="4" customWidth="1"/>
    <col min="32" max="32" width="19.7109375" style="3" customWidth="1"/>
    <col min="33" max="34" width="19.7109375" style="2" customWidth="1"/>
    <col min="35" max="35" width="1.42578125" style="1" customWidth="1"/>
    <col min="36" max="36" width="10.140625" style="5" customWidth="1"/>
    <col min="37" max="37" width="24.42578125" style="4" customWidth="1"/>
    <col min="38" max="38" width="91.7109375" style="4" customWidth="1"/>
    <col min="39" max="39" width="19.7109375" style="3" customWidth="1"/>
    <col min="40" max="41" width="19.7109375" style="2" customWidth="1"/>
    <col min="42" max="42" width="1.42578125" style="1" customWidth="1"/>
    <col min="43" max="43" width="10.140625" style="5" customWidth="1"/>
    <col min="44" max="44" width="24.42578125" style="4" customWidth="1"/>
    <col min="45" max="45" width="91.7109375" style="4" customWidth="1"/>
    <col min="46" max="46" width="19.7109375" style="3" customWidth="1"/>
    <col min="47" max="48" width="19.7109375" style="2" customWidth="1"/>
    <col min="49" max="49" width="1.42578125" style="1" customWidth="1"/>
    <col min="50" max="16384" width="10.140625" style="1"/>
  </cols>
  <sheetData>
    <row r="1" spans="1:49" s="28" customFormat="1" ht="24" customHeight="1">
      <c r="A1" s="1434" t="s">
        <v>794</v>
      </c>
      <c r="B1" s="1435"/>
      <c r="C1" s="1435"/>
      <c r="D1" s="1435"/>
      <c r="E1" s="1435"/>
      <c r="F1" s="1435"/>
      <c r="G1" s="30"/>
      <c r="H1" s="1434" t="s">
        <v>795</v>
      </c>
      <c r="I1" s="1435"/>
      <c r="J1" s="1435"/>
      <c r="K1" s="1435"/>
      <c r="L1" s="1435"/>
      <c r="M1" s="1435"/>
      <c r="N1" s="30"/>
      <c r="O1" s="1434" t="s">
        <v>67</v>
      </c>
      <c r="P1" s="1435"/>
      <c r="Q1" s="1435"/>
      <c r="R1" s="1435"/>
      <c r="S1" s="1435"/>
      <c r="T1" s="1435"/>
      <c r="U1" s="30"/>
      <c r="V1" s="1434" t="s">
        <v>66</v>
      </c>
      <c r="W1" s="1435"/>
      <c r="X1" s="1435"/>
      <c r="Y1" s="1435"/>
      <c r="Z1" s="1435"/>
      <c r="AA1" s="1435"/>
      <c r="AB1" s="30"/>
      <c r="AC1" s="1434" t="s">
        <v>65</v>
      </c>
      <c r="AD1" s="1434"/>
      <c r="AE1" s="1434"/>
      <c r="AF1" s="1434"/>
      <c r="AG1" s="1434"/>
      <c r="AH1" s="1434"/>
      <c r="AI1" s="30"/>
      <c r="AJ1" s="1434" t="s">
        <v>64</v>
      </c>
      <c r="AK1" s="1434"/>
      <c r="AL1" s="1434"/>
      <c r="AM1" s="1434"/>
      <c r="AN1" s="1434"/>
      <c r="AO1" s="1434"/>
      <c r="AQ1" s="1434" t="s">
        <v>63</v>
      </c>
      <c r="AR1" s="1434"/>
      <c r="AS1" s="1434"/>
      <c r="AT1" s="1434"/>
      <c r="AU1" s="1434"/>
      <c r="AV1" s="1434"/>
      <c r="AW1" s="1247"/>
    </row>
    <row r="2" spans="1:49" s="28" customFormat="1" ht="24" customHeight="1">
      <c r="A2" s="1434" t="s">
        <v>796</v>
      </c>
      <c r="B2" s="1434"/>
      <c r="C2" s="1434"/>
      <c r="D2" s="1434"/>
      <c r="E2" s="1434"/>
      <c r="F2" s="1434"/>
      <c r="G2" s="30"/>
      <c r="H2" s="1434" t="s">
        <v>249</v>
      </c>
      <c r="I2" s="1434"/>
      <c r="J2" s="1434"/>
      <c r="K2" s="1434"/>
      <c r="L2" s="1434"/>
      <c r="M2" s="1434"/>
      <c r="N2" s="30"/>
      <c r="O2" s="1434" t="s">
        <v>250</v>
      </c>
      <c r="P2" s="1434"/>
      <c r="Q2" s="1434"/>
      <c r="R2" s="1434"/>
      <c r="S2" s="1434"/>
      <c r="T2" s="1434"/>
      <c r="U2" s="30"/>
      <c r="V2" s="1434" t="s">
        <v>251</v>
      </c>
      <c r="W2" s="1434"/>
      <c r="X2" s="1434"/>
      <c r="Y2" s="1434"/>
      <c r="Z2" s="1434"/>
      <c r="AA2" s="1434"/>
      <c r="AB2" s="30"/>
      <c r="AC2" s="1434" t="s">
        <v>252</v>
      </c>
      <c r="AD2" s="1434"/>
      <c r="AE2" s="1434"/>
      <c r="AF2" s="1434"/>
      <c r="AG2" s="1434"/>
      <c r="AH2" s="1434"/>
      <c r="AI2" s="30"/>
      <c r="AJ2" s="1434" t="s">
        <v>253</v>
      </c>
      <c r="AK2" s="1434"/>
      <c r="AL2" s="1434"/>
      <c r="AM2" s="1434"/>
      <c r="AN2" s="1434"/>
      <c r="AO2" s="1434"/>
      <c r="AQ2" s="1434" t="s">
        <v>254</v>
      </c>
      <c r="AR2" s="1434"/>
      <c r="AS2" s="1434"/>
      <c r="AT2" s="1434"/>
      <c r="AU2" s="1434"/>
      <c r="AV2" s="1434"/>
      <c r="AW2" s="1247"/>
    </row>
    <row r="3" spans="1:49" s="15" customFormat="1" ht="9.6" customHeight="1">
      <c r="A3" s="18"/>
      <c r="B3" s="19"/>
      <c r="C3" s="19"/>
      <c r="D3" s="87"/>
      <c r="E3" s="107"/>
      <c r="F3" s="107"/>
      <c r="G3" s="18"/>
      <c r="H3" s="18"/>
      <c r="I3" s="17"/>
      <c r="J3" s="17"/>
      <c r="K3" s="87"/>
      <c r="L3" s="107"/>
      <c r="M3" s="107"/>
      <c r="O3" s="18"/>
      <c r="P3" s="17"/>
      <c r="Q3" s="17"/>
      <c r="R3" s="87"/>
      <c r="S3" s="107"/>
      <c r="T3" s="107"/>
      <c r="U3" s="18"/>
      <c r="V3" s="18"/>
      <c r="W3" s="17"/>
      <c r="X3" s="17"/>
      <c r="Y3" s="87"/>
      <c r="Z3" s="107"/>
      <c r="AA3" s="107"/>
      <c r="AB3" s="13"/>
      <c r="AC3" s="18"/>
      <c r="AD3" s="17"/>
      <c r="AE3" s="17"/>
      <c r="AF3" s="87"/>
      <c r="AG3" s="107"/>
      <c r="AH3" s="107"/>
      <c r="AI3" s="13"/>
      <c r="AJ3" s="18"/>
      <c r="AK3" s="17"/>
      <c r="AL3" s="17"/>
      <c r="AM3" s="87"/>
      <c r="AN3" s="107"/>
      <c r="AO3" s="107"/>
      <c r="AP3" s="13"/>
      <c r="AQ3" s="18"/>
      <c r="AR3" s="17"/>
      <c r="AS3" s="17"/>
      <c r="AT3" s="87"/>
      <c r="AU3" s="107"/>
      <c r="AV3" s="107"/>
      <c r="AW3" s="16"/>
    </row>
    <row r="4" spans="1:49" s="88" customFormat="1" ht="19.5">
      <c r="A4" s="129" t="s">
        <v>797</v>
      </c>
      <c r="B4" s="130"/>
      <c r="C4" s="130"/>
      <c r="D4" s="131"/>
      <c r="E4" s="131"/>
      <c r="F4" s="132" t="s">
        <v>230</v>
      </c>
      <c r="G4" s="134"/>
      <c r="H4" s="129" t="s">
        <v>797</v>
      </c>
      <c r="I4" s="130"/>
      <c r="J4" s="130"/>
      <c r="K4" s="131"/>
      <c r="L4" s="131"/>
      <c r="M4" s="132" t="s">
        <v>230</v>
      </c>
      <c r="N4" s="139"/>
      <c r="O4" s="129" t="s">
        <v>797</v>
      </c>
      <c r="P4" s="130"/>
      <c r="Q4" s="130"/>
      <c r="R4" s="131"/>
      <c r="S4" s="131"/>
      <c r="T4" s="132" t="s">
        <v>230</v>
      </c>
      <c r="U4" s="110"/>
      <c r="V4" s="129" t="s">
        <v>797</v>
      </c>
      <c r="W4" s="130"/>
      <c r="X4" s="130"/>
      <c r="Y4" s="131"/>
      <c r="Z4" s="131"/>
      <c r="AA4" s="132" t="s">
        <v>230</v>
      </c>
      <c r="AC4" s="129" t="s">
        <v>797</v>
      </c>
      <c r="AD4" s="130"/>
      <c r="AE4" s="130"/>
      <c r="AF4" s="131"/>
      <c r="AG4" s="131"/>
      <c r="AH4" s="132" t="s">
        <v>230</v>
      </c>
      <c r="AJ4" s="129" t="s">
        <v>797</v>
      </c>
      <c r="AK4" s="130"/>
      <c r="AL4" s="130"/>
      <c r="AM4" s="131"/>
      <c r="AN4" s="131"/>
      <c r="AO4" s="132" t="s">
        <v>230</v>
      </c>
      <c r="AQ4" s="129" t="s">
        <v>797</v>
      </c>
      <c r="AR4" s="130"/>
      <c r="AS4" s="130"/>
      <c r="AT4" s="131"/>
      <c r="AU4" s="131"/>
      <c r="AV4" s="132" t="s">
        <v>230</v>
      </c>
      <c r="AW4" s="134"/>
    </row>
    <row r="5" spans="1:49" s="88" customFormat="1" ht="16.5" customHeight="1">
      <c r="A5" s="1436" t="s">
        <v>303</v>
      </c>
      <c r="B5" s="1431" t="s">
        <v>798</v>
      </c>
      <c r="C5" s="1432"/>
      <c r="D5" s="1432"/>
      <c r="E5" s="1432"/>
      <c r="F5" s="1433"/>
      <c r="G5" s="130"/>
      <c r="H5" s="1436" t="s">
        <v>303</v>
      </c>
      <c r="I5" s="1431" t="s">
        <v>799</v>
      </c>
      <c r="J5" s="1432"/>
      <c r="K5" s="1432"/>
      <c r="L5" s="1432"/>
      <c r="M5" s="1433"/>
      <c r="O5" s="1436" t="s">
        <v>303</v>
      </c>
      <c r="P5" s="1431" t="s">
        <v>800</v>
      </c>
      <c r="Q5" s="1432"/>
      <c r="R5" s="1432"/>
      <c r="S5" s="1432"/>
      <c r="T5" s="1433"/>
      <c r="U5" s="130"/>
      <c r="V5" s="1436" t="s">
        <v>303</v>
      </c>
      <c r="W5" s="1431" t="s">
        <v>801</v>
      </c>
      <c r="X5" s="1432"/>
      <c r="Y5" s="1432"/>
      <c r="Z5" s="1432"/>
      <c r="AA5" s="1432"/>
      <c r="AB5" s="140"/>
      <c r="AC5" s="1436" t="s">
        <v>303</v>
      </c>
      <c r="AD5" s="1431" t="s">
        <v>802</v>
      </c>
      <c r="AE5" s="1432"/>
      <c r="AF5" s="1432"/>
      <c r="AG5" s="1432"/>
      <c r="AH5" s="1433"/>
      <c r="AJ5" s="1436" t="s">
        <v>303</v>
      </c>
      <c r="AK5" s="1431" t="s">
        <v>803</v>
      </c>
      <c r="AL5" s="1432"/>
      <c r="AM5" s="1432"/>
      <c r="AN5" s="1432"/>
      <c r="AO5" s="1433"/>
      <c r="AQ5" s="1436" t="s">
        <v>303</v>
      </c>
      <c r="AR5" s="1431" t="s">
        <v>804</v>
      </c>
      <c r="AS5" s="1432"/>
      <c r="AT5" s="1432"/>
      <c r="AU5" s="1432"/>
      <c r="AV5" s="1433"/>
      <c r="AW5" s="130"/>
    </row>
    <row r="6" spans="1:49" s="88" customFormat="1" ht="16.5" customHeight="1">
      <c r="A6" s="1437"/>
      <c r="B6" s="1446">
        <v>1981</v>
      </c>
      <c r="C6" s="1447"/>
      <c r="D6" s="1447"/>
      <c r="E6" s="1447"/>
      <c r="F6" s="1448"/>
      <c r="G6" s="130"/>
      <c r="H6" s="1437"/>
      <c r="I6" s="1446">
        <v>1986</v>
      </c>
      <c r="J6" s="1447"/>
      <c r="K6" s="1447"/>
      <c r="L6" s="1447"/>
      <c r="M6" s="1448"/>
      <c r="O6" s="1437"/>
      <c r="P6" s="1446">
        <v>1991</v>
      </c>
      <c r="Q6" s="1447"/>
      <c r="R6" s="1447"/>
      <c r="S6" s="1447"/>
      <c r="T6" s="1448"/>
      <c r="U6" s="130"/>
      <c r="V6" s="1437"/>
      <c r="W6" s="1446">
        <v>1996</v>
      </c>
      <c r="X6" s="1447"/>
      <c r="Y6" s="1447"/>
      <c r="Z6" s="1447"/>
      <c r="AA6" s="1447"/>
      <c r="AB6" s="140"/>
      <c r="AC6" s="1437"/>
      <c r="AD6" s="1446">
        <v>2001</v>
      </c>
      <c r="AE6" s="1447"/>
      <c r="AF6" s="1447"/>
      <c r="AG6" s="1447"/>
      <c r="AH6" s="1448"/>
      <c r="AJ6" s="1437"/>
      <c r="AK6" s="1446">
        <v>2006</v>
      </c>
      <c r="AL6" s="1447"/>
      <c r="AM6" s="1447"/>
      <c r="AN6" s="1447"/>
      <c r="AO6" s="1448"/>
      <c r="AQ6" s="1437"/>
      <c r="AR6" s="1446">
        <v>2007</v>
      </c>
      <c r="AS6" s="1447"/>
      <c r="AT6" s="1447"/>
      <c r="AU6" s="1447"/>
      <c r="AV6" s="1448"/>
      <c r="AW6" s="130"/>
    </row>
    <row r="7" spans="1:49" s="88" customFormat="1" ht="20.25" customHeight="1">
      <c r="B7" s="133" t="s">
        <v>805</v>
      </c>
      <c r="C7" s="1440" t="s">
        <v>806</v>
      </c>
      <c r="D7" s="1443" t="s">
        <v>807</v>
      </c>
      <c r="E7" s="1444" t="s">
        <v>808</v>
      </c>
      <c r="F7" s="1444" t="s">
        <v>809</v>
      </c>
      <c r="G7" s="134"/>
      <c r="I7" s="133" t="s">
        <v>805</v>
      </c>
      <c r="J7" s="1440" t="s">
        <v>806</v>
      </c>
      <c r="K7" s="1438" t="s">
        <v>810</v>
      </c>
      <c r="L7" s="1444" t="s">
        <v>811</v>
      </c>
      <c r="M7" s="1444" t="s">
        <v>809</v>
      </c>
      <c r="P7" s="133" t="s">
        <v>805</v>
      </c>
      <c r="Q7" s="1440" t="s">
        <v>806</v>
      </c>
      <c r="R7" s="1438" t="s">
        <v>810</v>
      </c>
      <c r="S7" s="1444" t="s">
        <v>808</v>
      </c>
      <c r="T7" s="1444" t="s">
        <v>809</v>
      </c>
      <c r="U7" s="134"/>
      <c r="W7" s="133" t="s">
        <v>805</v>
      </c>
      <c r="X7" s="1440" t="s">
        <v>806</v>
      </c>
      <c r="Y7" s="1438" t="s">
        <v>812</v>
      </c>
      <c r="Z7" s="1444" t="s">
        <v>808</v>
      </c>
      <c r="AA7" s="1444" t="s">
        <v>813</v>
      </c>
      <c r="AB7" s="140"/>
      <c r="AD7" s="133" t="s">
        <v>814</v>
      </c>
      <c r="AE7" s="1440" t="s">
        <v>806</v>
      </c>
      <c r="AF7" s="1438" t="s">
        <v>810</v>
      </c>
      <c r="AG7" s="1444" t="s">
        <v>808</v>
      </c>
      <c r="AH7" s="1444" t="s">
        <v>809</v>
      </c>
      <c r="AK7" s="133" t="s">
        <v>814</v>
      </c>
      <c r="AL7" s="1440" t="s">
        <v>806</v>
      </c>
      <c r="AM7" s="1438" t="s">
        <v>810</v>
      </c>
      <c r="AN7" s="1444" t="s">
        <v>808</v>
      </c>
      <c r="AO7" s="1444" t="s">
        <v>813</v>
      </c>
      <c r="AR7" s="133" t="s">
        <v>805</v>
      </c>
      <c r="AS7" s="1440" t="s">
        <v>806</v>
      </c>
      <c r="AT7" s="1438" t="s">
        <v>810</v>
      </c>
      <c r="AU7" s="1444" t="s">
        <v>808</v>
      </c>
      <c r="AV7" s="1444" t="s">
        <v>809</v>
      </c>
      <c r="AW7" s="134"/>
    </row>
    <row r="8" spans="1:49" s="88" customFormat="1" ht="20.25" customHeight="1">
      <c r="A8" s="134"/>
      <c r="B8" s="138" t="s">
        <v>815</v>
      </c>
      <c r="C8" s="1441"/>
      <c r="D8" s="1439"/>
      <c r="E8" s="1445"/>
      <c r="F8" s="1445"/>
      <c r="G8" s="134"/>
      <c r="H8" s="134"/>
      <c r="I8" s="138" t="s">
        <v>816</v>
      </c>
      <c r="J8" s="1441"/>
      <c r="K8" s="1439"/>
      <c r="L8" s="1445"/>
      <c r="M8" s="1445"/>
      <c r="O8" s="134"/>
      <c r="P8" s="138" t="s">
        <v>815</v>
      </c>
      <c r="Q8" s="1441"/>
      <c r="R8" s="1439"/>
      <c r="S8" s="1445"/>
      <c r="T8" s="1445"/>
      <c r="U8" s="134"/>
      <c r="V8" s="134"/>
      <c r="W8" s="138" t="s">
        <v>816</v>
      </c>
      <c r="X8" s="1441"/>
      <c r="Y8" s="1439"/>
      <c r="Z8" s="1445"/>
      <c r="AA8" s="1445"/>
      <c r="AB8" s="1251"/>
      <c r="AC8" s="134"/>
      <c r="AD8" s="138" t="s">
        <v>815</v>
      </c>
      <c r="AE8" s="1441"/>
      <c r="AF8" s="1439"/>
      <c r="AG8" s="1445"/>
      <c r="AH8" s="1445"/>
      <c r="AJ8" s="134"/>
      <c r="AK8" s="138" t="s">
        <v>815</v>
      </c>
      <c r="AL8" s="1441"/>
      <c r="AM8" s="1439"/>
      <c r="AN8" s="1445"/>
      <c r="AO8" s="1445"/>
      <c r="AQ8" s="134"/>
      <c r="AR8" s="138" t="s">
        <v>816</v>
      </c>
      <c r="AS8" s="1441"/>
      <c r="AT8" s="1439"/>
      <c r="AU8" s="1445"/>
      <c r="AV8" s="1445"/>
      <c r="AW8" s="134"/>
    </row>
    <row r="9" spans="1:49" s="88" customFormat="1" ht="37.5" customHeight="1">
      <c r="A9" s="135" t="s">
        <v>229</v>
      </c>
      <c r="B9" s="124" t="s">
        <v>228</v>
      </c>
      <c r="C9" s="1442"/>
      <c r="D9" s="1252" t="s">
        <v>817</v>
      </c>
      <c r="E9" s="1257" t="s">
        <v>818</v>
      </c>
      <c r="F9" s="136" t="s">
        <v>819</v>
      </c>
      <c r="G9" s="134"/>
      <c r="H9" s="135" t="s">
        <v>229</v>
      </c>
      <c r="I9" s="124" t="s">
        <v>228</v>
      </c>
      <c r="J9" s="1442"/>
      <c r="K9" s="1252" t="s">
        <v>817</v>
      </c>
      <c r="L9" s="1257" t="s">
        <v>818</v>
      </c>
      <c r="M9" s="136" t="s">
        <v>820</v>
      </c>
      <c r="O9" s="135" t="s">
        <v>229</v>
      </c>
      <c r="P9" s="124" t="s">
        <v>228</v>
      </c>
      <c r="Q9" s="1442"/>
      <c r="R9" s="1252" t="s">
        <v>821</v>
      </c>
      <c r="S9" s="1257" t="s">
        <v>818</v>
      </c>
      <c r="T9" s="136" t="s">
        <v>819</v>
      </c>
      <c r="U9" s="134"/>
      <c r="V9" s="135" t="s">
        <v>229</v>
      </c>
      <c r="W9" s="124" t="s">
        <v>228</v>
      </c>
      <c r="X9" s="1442"/>
      <c r="Y9" s="1252" t="s">
        <v>817</v>
      </c>
      <c r="Z9" s="1257" t="s">
        <v>818</v>
      </c>
      <c r="AA9" s="136" t="s">
        <v>819</v>
      </c>
      <c r="AB9" s="140"/>
      <c r="AC9" s="135" t="s">
        <v>229</v>
      </c>
      <c r="AD9" s="124" t="s">
        <v>228</v>
      </c>
      <c r="AE9" s="1442"/>
      <c r="AF9" s="1252" t="s">
        <v>821</v>
      </c>
      <c r="AG9" s="1257" t="s">
        <v>822</v>
      </c>
      <c r="AH9" s="136" t="s">
        <v>820</v>
      </c>
      <c r="AJ9" s="135" t="s">
        <v>229</v>
      </c>
      <c r="AK9" s="124" t="s">
        <v>228</v>
      </c>
      <c r="AL9" s="1442"/>
      <c r="AM9" s="1252" t="s">
        <v>817</v>
      </c>
      <c r="AN9" s="1257" t="s">
        <v>818</v>
      </c>
      <c r="AO9" s="136" t="s">
        <v>819</v>
      </c>
      <c r="AQ9" s="135" t="s">
        <v>229</v>
      </c>
      <c r="AR9" s="124" t="s">
        <v>228</v>
      </c>
      <c r="AS9" s="1442"/>
      <c r="AT9" s="1252" t="s">
        <v>817</v>
      </c>
      <c r="AU9" s="1257" t="s">
        <v>818</v>
      </c>
      <c r="AV9" s="136" t="s">
        <v>819</v>
      </c>
      <c r="AW9" s="134"/>
    </row>
    <row r="10" spans="1:49" s="88" customFormat="1" ht="43.5" customHeight="1">
      <c r="A10" s="110"/>
      <c r="B10" s="1246"/>
      <c r="C10" s="111" t="s">
        <v>823</v>
      </c>
      <c r="D10" s="112">
        <v>86204</v>
      </c>
      <c r="E10" s="113">
        <v>479.70294076533446</v>
      </c>
      <c r="F10" s="114">
        <v>810.15455138726441</v>
      </c>
      <c r="G10" s="134"/>
      <c r="H10" s="110"/>
      <c r="I10" s="1246"/>
      <c r="J10" s="111" t="s">
        <v>823</v>
      </c>
      <c r="K10" s="112">
        <v>93865</v>
      </c>
      <c r="L10" s="113">
        <v>484.93177761839269</v>
      </c>
      <c r="M10" s="113">
        <v>731.71946468820943</v>
      </c>
      <c r="O10" s="110"/>
      <c r="P10" s="1246"/>
      <c r="Q10" s="111" t="s">
        <v>823</v>
      </c>
      <c r="R10" s="112">
        <v>104461</v>
      </c>
      <c r="S10" s="113">
        <v>510.68927040674453</v>
      </c>
      <c r="T10" s="114">
        <v>669.517443975947</v>
      </c>
      <c r="U10" s="134"/>
      <c r="V10" s="110"/>
      <c r="W10" s="1246"/>
      <c r="X10" s="111" t="s">
        <v>823</v>
      </c>
      <c r="Y10" s="141">
        <v>120605</v>
      </c>
      <c r="Z10" s="114">
        <v>562.4857518844824</v>
      </c>
      <c r="AA10" s="114">
        <v>641.11633884326886</v>
      </c>
      <c r="AC10" s="110"/>
      <c r="AD10" s="1246"/>
      <c r="AE10" s="111" t="s">
        <v>712</v>
      </c>
      <c r="AF10" s="112">
        <v>126667</v>
      </c>
      <c r="AG10" s="113">
        <v>566.96799444253463</v>
      </c>
      <c r="AH10" s="114">
        <v>558.74062470387821</v>
      </c>
      <c r="AJ10" s="110"/>
      <c r="AK10" s="1246"/>
      <c r="AL10" s="111" t="s">
        <v>823</v>
      </c>
      <c r="AM10" s="141">
        <v>135071</v>
      </c>
      <c r="AN10" s="114">
        <v>591.80785731169976</v>
      </c>
      <c r="AO10" s="114">
        <v>495.40234858863181</v>
      </c>
      <c r="AQ10" s="110"/>
      <c r="AR10" s="1246"/>
      <c r="AS10" s="111" t="s">
        <v>823</v>
      </c>
      <c r="AT10" s="112">
        <v>139376</v>
      </c>
      <c r="AU10" s="113">
        <v>608.16552734375</v>
      </c>
      <c r="AV10" s="114">
        <v>491.5748291015625</v>
      </c>
      <c r="AW10" s="134"/>
    </row>
    <row r="11" spans="1:49" s="88" customFormat="1" ht="44.1" customHeight="1">
      <c r="A11" s="90" t="s">
        <v>62</v>
      </c>
      <c r="B11" s="115" t="s">
        <v>2</v>
      </c>
      <c r="C11" s="116" t="s">
        <v>824</v>
      </c>
      <c r="D11" s="117">
        <v>14202</v>
      </c>
      <c r="E11" s="118">
        <v>79.030452934310233</v>
      </c>
      <c r="F11" s="118">
        <v>146.15350365812739</v>
      </c>
      <c r="G11" s="134"/>
      <c r="H11" s="90" t="s">
        <v>62</v>
      </c>
      <c r="I11" s="115" t="s">
        <v>61</v>
      </c>
      <c r="J11" s="116" t="s">
        <v>304</v>
      </c>
      <c r="K11" s="117">
        <v>16559</v>
      </c>
      <c r="L11" s="118">
        <v>85.548237421647727</v>
      </c>
      <c r="M11" s="118">
        <v>118.32311537317022</v>
      </c>
      <c r="N11" s="142"/>
      <c r="O11" s="90" t="s">
        <v>62</v>
      </c>
      <c r="P11" s="115" t="s">
        <v>61</v>
      </c>
      <c r="Q11" s="116" t="s">
        <v>304</v>
      </c>
      <c r="R11" s="112">
        <v>19630</v>
      </c>
      <c r="S11" s="113">
        <v>95.967206690385837</v>
      </c>
      <c r="T11" s="113">
        <v>117.77396610550426</v>
      </c>
      <c r="U11" s="134"/>
      <c r="V11" s="90" t="s">
        <v>62</v>
      </c>
      <c r="W11" s="115" t="s">
        <v>61</v>
      </c>
      <c r="X11" s="116" t="s">
        <v>304</v>
      </c>
      <c r="Y11" s="112">
        <v>27961</v>
      </c>
      <c r="Z11" s="113">
        <v>130.40640196046607</v>
      </c>
      <c r="AA11" s="113">
        <v>143.54359107786919</v>
      </c>
      <c r="AB11" s="142"/>
      <c r="AC11" s="90" t="s">
        <v>62</v>
      </c>
      <c r="AD11" s="115" t="s">
        <v>61</v>
      </c>
      <c r="AE11" s="116" t="s">
        <v>304</v>
      </c>
      <c r="AF11" s="112">
        <v>32993</v>
      </c>
      <c r="AG11" s="113">
        <v>147.67836169359458</v>
      </c>
      <c r="AH11" s="113">
        <v>143.12082241960101</v>
      </c>
      <c r="AI11" s="142"/>
      <c r="AJ11" s="90" t="s">
        <v>62</v>
      </c>
      <c r="AK11" s="115" t="s">
        <v>61</v>
      </c>
      <c r="AL11" s="116" t="s">
        <v>304</v>
      </c>
      <c r="AM11" s="112">
        <v>37998</v>
      </c>
      <c r="AN11" s="113">
        <v>166.4866252721159</v>
      </c>
      <c r="AO11" s="113">
        <v>139.28197610254188</v>
      </c>
      <c r="AP11" s="142"/>
      <c r="AQ11" s="90" t="s">
        <v>62</v>
      </c>
      <c r="AR11" s="115" t="s">
        <v>61</v>
      </c>
      <c r="AS11" s="116" t="s">
        <v>304</v>
      </c>
      <c r="AT11" s="112">
        <v>40306</v>
      </c>
      <c r="AU11" s="113">
        <v>175.874755859375</v>
      </c>
      <c r="AV11" s="113">
        <v>142.64469909667969</v>
      </c>
      <c r="AW11" s="134"/>
    </row>
    <row r="12" spans="1:49" s="139" customFormat="1" ht="44.1" customHeight="1">
      <c r="A12" s="90" t="s">
        <v>60</v>
      </c>
      <c r="B12" s="115" t="s">
        <v>61</v>
      </c>
      <c r="C12" s="116" t="s">
        <v>825</v>
      </c>
      <c r="D12" s="117">
        <v>13764</v>
      </c>
      <c r="E12" s="118">
        <v>76.593096337688067</v>
      </c>
      <c r="F12" s="118">
        <v>116.22901729736513</v>
      </c>
      <c r="G12" s="143"/>
      <c r="H12" s="90" t="s">
        <v>60</v>
      </c>
      <c r="I12" s="115" t="s">
        <v>2</v>
      </c>
      <c r="J12" s="116" t="s">
        <v>305</v>
      </c>
      <c r="K12" s="117">
        <v>14862</v>
      </c>
      <c r="L12" s="118">
        <v>76.781080050759613</v>
      </c>
      <c r="M12" s="118">
        <v>121.878361720339</v>
      </c>
      <c r="N12" s="142"/>
      <c r="O12" s="90" t="s">
        <v>60</v>
      </c>
      <c r="P12" s="115" t="s">
        <v>2</v>
      </c>
      <c r="Q12" s="116" t="s">
        <v>305</v>
      </c>
      <c r="R12" s="112">
        <v>14137</v>
      </c>
      <c r="S12" s="113">
        <v>69.113010747936045</v>
      </c>
      <c r="T12" s="113">
        <v>93.696512966885436</v>
      </c>
      <c r="U12" s="143"/>
      <c r="V12" s="90" t="s">
        <v>60</v>
      </c>
      <c r="W12" s="115" t="s">
        <v>2</v>
      </c>
      <c r="X12" s="116" t="s">
        <v>305</v>
      </c>
      <c r="Y12" s="112">
        <v>13944</v>
      </c>
      <c r="Z12" s="113">
        <v>65.032969812837123</v>
      </c>
      <c r="AA12" s="113">
        <v>75.315789361776638</v>
      </c>
      <c r="AB12" s="142"/>
      <c r="AC12" s="90" t="s">
        <v>60</v>
      </c>
      <c r="AD12" s="115" t="s">
        <v>2</v>
      </c>
      <c r="AE12" s="116" t="s">
        <v>305</v>
      </c>
      <c r="AF12" s="112">
        <v>13141</v>
      </c>
      <c r="AG12" s="113">
        <v>58.81979059241435</v>
      </c>
      <c r="AH12" s="113">
        <v>57.755460709993692</v>
      </c>
      <c r="AI12" s="142"/>
      <c r="AJ12" s="90" t="s">
        <v>60</v>
      </c>
      <c r="AK12" s="115" t="s">
        <v>2</v>
      </c>
      <c r="AL12" s="116" t="s">
        <v>305</v>
      </c>
      <c r="AM12" s="112">
        <v>12596</v>
      </c>
      <c r="AN12" s="113">
        <v>55.188839726500653</v>
      </c>
      <c r="AO12" s="113">
        <v>44.724321823636579</v>
      </c>
      <c r="AP12" s="142"/>
      <c r="AQ12" s="90" t="s">
        <v>60</v>
      </c>
      <c r="AR12" s="115" t="s">
        <v>59</v>
      </c>
      <c r="AS12" s="119" t="s">
        <v>306</v>
      </c>
      <c r="AT12" s="112">
        <v>13003</v>
      </c>
      <c r="AU12" s="113">
        <v>56.738437652587891</v>
      </c>
      <c r="AV12" s="113">
        <v>44.436592102050781</v>
      </c>
      <c r="AW12" s="143"/>
    </row>
    <row r="13" spans="1:49" s="145" customFormat="1" ht="44.1" customHeight="1">
      <c r="A13" s="90" t="s">
        <v>58</v>
      </c>
      <c r="B13" s="115" t="s">
        <v>54</v>
      </c>
      <c r="C13" s="116" t="s">
        <v>826</v>
      </c>
      <c r="D13" s="117">
        <v>11616</v>
      </c>
      <c r="E13" s="118">
        <v>64.64003248028078</v>
      </c>
      <c r="F13" s="118">
        <v>73.872267758741089</v>
      </c>
      <c r="G13" s="144"/>
      <c r="H13" s="90" t="s">
        <v>58</v>
      </c>
      <c r="I13" s="115" t="s">
        <v>54</v>
      </c>
      <c r="J13" s="116" t="s">
        <v>307</v>
      </c>
      <c r="K13" s="117">
        <v>12187</v>
      </c>
      <c r="L13" s="118">
        <v>62.961312244557092</v>
      </c>
      <c r="M13" s="118">
        <v>70.469244528711144</v>
      </c>
      <c r="N13" s="142"/>
      <c r="O13" s="90" t="s">
        <v>58</v>
      </c>
      <c r="P13" s="115" t="s">
        <v>54</v>
      </c>
      <c r="Q13" s="116" t="s">
        <v>307</v>
      </c>
      <c r="R13" s="112">
        <v>13636</v>
      </c>
      <c r="S13" s="113">
        <v>66.66372034794199</v>
      </c>
      <c r="T13" s="113">
        <v>71.285765352739091</v>
      </c>
      <c r="U13" s="144"/>
      <c r="V13" s="90" t="s">
        <v>58</v>
      </c>
      <c r="W13" s="115" t="s">
        <v>54</v>
      </c>
      <c r="X13" s="116" t="s">
        <v>307</v>
      </c>
      <c r="Y13" s="112">
        <v>12422</v>
      </c>
      <c r="Z13" s="113">
        <v>57.934563325807716</v>
      </c>
      <c r="AA13" s="113">
        <v>58.89757708327528</v>
      </c>
      <c r="AB13" s="142"/>
      <c r="AC13" s="90" t="s">
        <v>58</v>
      </c>
      <c r="AD13" s="115" t="s">
        <v>57</v>
      </c>
      <c r="AE13" s="119" t="s">
        <v>306</v>
      </c>
      <c r="AF13" s="112">
        <v>11003</v>
      </c>
      <c r="AG13" s="113">
        <v>49.249992838317866</v>
      </c>
      <c r="AH13" s="113">
        <v>48.792253125364631</v>
      </c>
      <c r="AI13" s="142"/>
      <c r="AJ13" s="90" t="s">
        <v>58</v>
      </c>
      <c r="AK13" s="115" t="s">
        <v>57</v>
      </c>
      <c r="AL13" s="119" t="s">
        <v>306</v>
      </c>
      <c r="AM13" s="112">
        <v>12283</v>
      </c>
      <c r="AN13" s="113">
        <v>53.817443502747508</v>
      </c>
      <c r="AO13" s="113">
        <v>43.80008655788528</v>
      </c>
      <c r="AP13" s="142"/>
      <c r="AQ13" s="90" t="s">
        <v>58</v>
      </c>
      <c r="AR13" s="115" t="s">
        <v>2</v>
      </c>
      <c r="AS13" s="116" t="s">
        <v>305</v>
      </c>
      <c r="AT13" s="112">
        <v>12875</v>
      </c>
      <c r="AU13" s="113">
        <v>56.179912567138672</v>
      </c>
      <c r="AV13" s="113">
        <v>43.78814697265625</v>
      </c>
      <c r="AW13" s="144"/>
    </row>
    <row r="14" spans="1:49" s="88" customFormat="1" ht="44.1" customHeight="1">
      <c r="A14" s="90" t="s">
        <v>56</v>
      </c>
      <c r="B14" s="115" t="s">
        <v>57</v>
      </c>
      <c r="C14" s="119" t="s">
        <v>827</v>
      </c>
      <c r="D14" s="117">
        <v>7706</v>
      </c>
      <c r="E14" s="118">
        <v>42.881894825503075</v>
      </c>
      <c r="F14" s="118">
        <v>85.33674868630446</v>
      </c>
      <c r="G14" s="144"/>
      <c r="H14" s="90" t="s">
        <v>56</v>
      </c>
      <c r="I14" s="115" t="s">
        <v>57</v>
      </c>
      <c r="J14" s="119" t="s">
        <v>306</v>
      </c>
      <c r="K14" s="117">
        <v>9953</v>
      </c>
      <c r="L14" s="118">
        <v>51.419868775750935</v>
      </c>
      <c r="M14" s="118">
        <v>87.389950377600869</v>
      </c>
      <c r="N14" s="142"/>
      <c r="O14" s="90" t="s">
        <v>56</v>
      </c>
      <c r="P14" s="115" t="s">
        <v>57</v>
      </c>
      <c r="Q14" s="119" t="s">
        <v>306</v>
      </c>
      <c r="R14" s="112">
        <v>12026</v>
      </c>
      <c r="S14" s="113">
        <v>58.792747206244528</v>
      </c>
      <c r="T14" s="113">
        <v>84.146989337053583</v>
      </c>
      <c r="U14" s="144"/>
      <c r="V14" s="90" t="s">
        <v>56</v>
      </c>
      <c r="W14" s="115" t="s">
        <v>57</v>
      </c>
      <c r="X14" s="119" t="s">
        <v>306</v>
      </c>
      <c r="Y14" s="112">
        <v>11273</v>
      </c>
      <c r="Z14" s="113">
        <v>52.575779453536498</v>
      </c>
      <c r="AA14" s="113">
        <v>62.157562635398975</v>
      </c>
      <c r="AB14" s="142"/>
      <c r="AC14" s="90" t="s">
        <v>56</v>
      </c>
      <c r="AD14" s="115" t="s">
        <v>54</v>
      </c>
      <c r="AE14" s="116" t="s">
        <v>307</v>
      </c>
      <c r="AF14" s="112">
        <v>9513</v>
      </c>
      <c r="AG14" s="113">
        <v>42.580676349260912</v>
      </c>
      <c r="AH14" s="113">
        <v>41.473901256740945</v>
      </c>
      <c r="AI14" s="142"/>
      <c r="AJ14" s="90" t="s">
        <v>56</v>
      </c>
      <c r="AK14" s="115" t="s">
        <v>43</v>
      </c>
      <c r="AL14" s="116" t="s">
        <v>308</v>
      </c>
      <c r="AM14" s="112">
        <v>9690</v>
      </c>
      <c r="AN14" s="113">
        <v>42.45632398775733</v>
      </c>
      <c r="AO14" s="113">
        <v>34.911519835229214</v>
      </c>
      <c r="AP14" s="142"/>
      <c r="AQ14" s="90" t="s">
        <v>56</v>
      </c>
      <c r="AR14" s="115" t="s">
        <v>43</v>
      </c>
      <c r="AS14" s="116" t="s">
        <v>308</v>
      </c>
      <c r="AT14" s="112">
        <v>10231</v>
      </c>
      <c r="AU14" s="113">
        <v>44.642848968505859</v>
      </c>
      <c r="AV14" s="113">
        <v>35.542240142822266</v>
      </c>
      <c r="AW14" s="144"/>
    </row>
    <row r="15" spans="1:49" s="88" customFormat="1" ht="44.1" customHeight="1">
      <c r="A15" s="90" t="s">
        <v>55</v>
      </c>
      <c r="B15" s="115" t="s">
        <v>11</v>
      </c>
      <c r="C15" s="119" t="s">
        <v>828</v>
      </c>
      <c r="D15" s="117">
        <v>3146</v>
      </c>
      <c r="E15" s="118">
        <v>17.50667546340938</v>
      </c>
      <c r="F15" s="118">
        <v>35.443030478271211</v>
      </c>
      <c r="G15" s="144"/>
      <c r="H15" s="90" t="s">
        <v>55</v>
      </c>
      <c r="I15" s="115" t="s">
        <v>11</v>
      </c>
      <c r="J15" s="119" t="s">
        <v>309</v>
      </c>
      <c r="K15" s="117">
        <v>3349</v>
      </c>
      <c r="L15" s="118">
        <v>17.301832666531688</v>
      </c>
      <c r="M15" s="118">
        <v>29.421485988196981</v>
      </c>
      <c r="N15" s="142"/>
      <c r="O15" s="90" t="s">
        <v>55</v>
      </c>
      <c r="P15" s="115" t="s">
        <v>43</v>
      </c>
      <c r="Q15" s="116" t="s">
        <v>308</v>
      </c>
      <c r="R15" s="112">
        <v>4210</v>
      </c>
      <c r="S15" s="113">
        <v>20.581861445059825</v>
      </c>
      <c r="T15" s="113">
        <v>26.609878532258154</v>
      </c>
      <c r="U15" s="144"/>
      <c r="V15" s="90" t="s">
        <v>55</v>
      </c>
      <c r="W15" s="115" t="s">
        <v>43</v>
      </c>
      <c r="X15" s="116" t="s">
        <v>308</v>
      </c>
      <c r="Y15" s="112">
        <v>7525</v>
      </c>
      <c r="Z15" s="113">
        <v>35.095603689156583</v>
      </c>
      <c r="AA15" s="113">
        <v>39.423494780129538</v>
      </c>
      <c r="AB15" s="142"/>
      <c r="AC15" s="90" t="s">
        <v>55</v>
      </c>
      <c r="AD15" s="115" t="s">
        <v>43</v>
      </c>
      <c r="AE15" s="116" t="s">
        <v>308</v>
      </c>
      <c r="AF15" s="112">
        <v>9113</v>
      </c>
      <c r="AG15" s="113">
        <v>40.790255815285889</v>
      </c>
      <c r="AH15" s="113">
        <v>39.758366784642185</v>
      </c>
      <c r="AI15" s="142"/>
      <c r="AJ15" s="90" t="s">
        <v>55</v>
      </c>
      <c r="AK15" s="115" t="s">
        <v>54</v>
      </c>
      <c r="AL15" s="116" t="s">
        <v>307</v>
      </c>
      <c r="AM15" s="112">
        <v>8011</v>
      </c>
      <c r="AN15" s="113">
        <v>35.099856704429719</v>
      </c>
      <c r="AO15" s="113">
        <v>31.90094674952449</v>
      </c>
      <c r="AP15" s="142"/>
      <c r="AQ15" s="90" t="s">
        <v>55</v>
      </c>
      <c r="AR15" s="115" t="s">
        <v>54</v>
      </c>
      <c r="AS15" s="116" t="s">
        <v>307</v>
      </c>
      <c r="AT15" s="112">
        <v>7130</v>
      </c>
      <c r="AU15" s="113">
        <v>31.111671447753906</v>
      </c>
      <c r="AV15" s="113">
        <v>27.85243034362793</v>
      </c>
      <c r="AW15" s="144"/>
    </row>
    <row r="16" spans="1:49" s="88" customFormat="1" ht="44.1" customHeight="1">
      <c r="A16" s="90" t="s">
        <v>53</v>
      </c>
      <c r="B16" s="115" t="s">
        <v>51</v>
      </c>
      <c r="C16" s="116" t="s">
        <v>829</v>
      </c>
      <c r="D16" s="117">
        <v>3075</v>
      </c>
      <c r="E16" s="118">
        <v>17.11157884614871</v>
      </c>
      <c r="F16" s="118">
        <v>26.075238738349682</v>
      </c>
      <c r="H16" s="90" t="s">
        <v>53</v>
      </c>
      <c r="I16" s="115" t="s">
        <v>51</v>
      </c>
      <c r="J16" s="116" t="s">
        <v>310</v>
      </c>
      <c r="K16" s="117">
        <v>3218</v>
      </c>
      <c r="L16" s="118">
        <v>16.625051514153174</v>
      </c>
      <c r="M16" s="118">
        <v>22.69521779865817</v>
      </c>
      <c r="N16" s="142"/>
      <c r="O16" s="90" t="s">
        <v>53</v>
      </c>
      <c r="P16" s="115" t="s">
        <v>51</v>
      </c>
      <c r="Q16" s="116" t="s">
        <v>310</v>
      </c>
      <c r="R16" s="112">
        <v>3601</v>
      </c>
      <c r="S16" s="113">
        <v>17.604580300156872</v>
      </c>
      <c r="T16" s="113">
        <v>21.093538918497465</v>
      </c>
      <c r="V16" s="90" t="s">
        <v>53</v>
      </c>
      <c r="W16" s="115" t="s">
        <v>51</v>
      </c>
      <c r="X16" s="116" t="s">
        <v>310</v>
      </c>
      <c r="Y16" s="112">
        <v>4610</v>
      </c>
      <c r="Z16" s="113">
        <v>21.5004296354833</v>
      </c>
      <c r="AA16" s="113">
        <v>23.056930161897299</v>
      </c>
      <c r="AB16" s="142"/>
      <c r="AC16" s="90" t="s">
        <v>53</v>
      </c>
      <c r="AD16" s="115" t="s">
        <v>51</v>
      </c>
      <c r="AE16" s="116" t="s">
        <v>310</v>
      </c>
      <c r="AF16" s="112">
        <v>5239</v>
      </c>
      <c r="AG16" s="113">
        <v>23.450032943737828</v>
      </c>
      <c r="AH16" s="113">
        <v>22.34165742223777</v>
      </c>
      <c r="AI16" s="142"/>
      <c r="AJ16" s="90" t="s">
        <v>53</v>
      </c>
      <c r="AK16" s="115" t="s">
        <v>49</v>
      </c>
      <c r="AL16" s="116" t="s">
        <v>311</v>
      </c>
      <c r="AM16" s="112">
        <v>5396</v>
      </c>
      <c r="AN16" s="113">
        <v>23.642345122594278</v>
      </c>
      <c r="AO16" s="113">
        <v>18.864891506233921</v>
      </c>
      <c r="AP16" s="142"/>
      <c r="AQ16" s="90" t="s">
        <v>53</v>
      </c>
      <c r="AR16" s="115" t="s">
        <v>49</v>
      </c>
      <c r="AS16" s="116" t="s">
        <v>311</v>
      </c>
      <c r="AT16" s="112">
        <v>5895</v>
      </c>
      <c r="AU16" s="113">
        <v>25.722763061523438</v>
      </c>
      <c r="AV16" s="113">
        <v>19.55870246887207</v>
      </c>
    </row>
    <row r="17" spans="1:49" s="88" customFormat="1" ht="44.1" customHeight="1">
      <c r="A17" s="90" t="s">
        <v>52</v>
      </c>
      <c r="B17" s="1246" t="s">
        <v>40</v>
      </c>
      <c r="C17" s="119" t="s">
        <v>830</v>
      </c>
      <c r="D17" s="117">
        <v>2845</v>
      </c>
      <c r="E17" s="118">
        <v>15.831688395867669</v>
      </c>
      <c r="F17" s="118">
        <v>15.831688395867669</v>
      </c>
      <c r="G17" s="118">
        <v>15.831688395867669</v>
      </c>
      <c r="H17" s="90" t="s">
        <v>52</v>
      </c>
      <c r="I17" s="115" t="s">
        <v>43</v>
      </c>
      <c r="J17" s="116" t="s">
        <v>308</v>
      </c>
      <c r="K17" s="117">
        <v>2970</v>
      </c>
      <c r="L17" s="118">
        <v>15.343816966138883</v>
      </c>
      <c r="M17" s="118">
        <v>23.117166638361908</v>
      </c>
      <c r="N17" s="142"/>
      <c r="O17" s="90" t="s">
        <v>52</v>
      </c>
      <c r="P17" s="115" t="s">
        <v>49</v>
      </c>
      <c r="Q17" s="116" t="s">
        <v>311</v>
      </c>
      <c r="R17" s="112">
        <v>2644</v>
      </c>
      <c r="S17" s="113">
        <v>12.925995643880801</v>
      </c>
      <c r="T17" s="113">
        <v>19.28626685936133</v>
      </c>
      <c r="U17" s="144"/>
      <c r="V17" s="90" t="s">
        <v>52</v>
      </c>
      <c r="W17" s="115" t="s">
        <v>46</v>
      </c>
      <c r="X17" s="116" t="s">
        <v>312</v>
      </c>
      <c r="Y17" s="112">
        <v>3547</v>
      </c>
      <c r="Z17" s="113">
        <v>16.542738376802443</v>
      </c>
      <c r="AA17" s="113">
        <v>19.413083311216269</v>
      </c>
      <c r="AB17" s="142"/>
      <c r="AC17" s="90" t="s">
        <v>52</v>
      </c>
      <c r="AD17" s="115" t="s">
        <v>46</v>
      </c>
      <c r="AE17" s="116" t="s">
        <v>312</v>
      </c>
      <c r="AF17" s="112">
        <v>4056</v>
      </c>
      <c r="AG17" s="113">
        <v>18.154864214506702</v>
      </c>
      <c r="AH17" s="113">
        <v>17.906901728502238</v>
      </c>
      <c r="AI17" s="142"/>
      <c r="AJ17" s="90" t="s">
        <v>52</v>
      </c>
      <c r="AK17" s="115" t="s">
        <v>51</v>
      </c>
      <c r="AL17" s="116" t="s">
        <v>310</v>
      </c>
      <c r="AM17" s="112">
        <v>5049</v>
      </c>
      <c r="AN17" s="113">
        <v>22.121979340989345</v>
      </c>
      <c r="AO17" s="113">
        <v>18.557729187642583</v>
      </c>
      <c r="AP17" s="142"/>
      <c r="AQ17" s="90" t="s">
        <v>52</v>
      </c>
      <c r="AR17" s="115" t="s">
        <v>51</v>
      </c>
      <c r="AS17" s="116" t="s">
        <v>310</v>
      </c>
      <c r="AT17" s="112">
        <v>5160</v>
      </c>
      <c r="AU17" s="113">
        <v>22.515600204467773</v>
      </c>
      <c r="AV17" s="113">
        <v>18.401105880737305</v>
      </c>
      <c r="AW17" s="144"/>
    </row>
    <row r="18" spans="1:49" s="88" customFormat="1" ht="44.1" customHeight="1">
      <c r="A18" s="90" t="s">
        <v>50</v>
      </c>
      <c r="B18" s="115" t="s">
        <v>49</v>
      </c>
      <c r="C18" s="116" t="s">
        <v>831</v>
      </c>
      <c r="D18" s="117">
        <v>2833</v>
      </c>
      <c r="E18" s="118">
        <v>15.764911502809525</v>
      </c>
      <c r="F18" s="118">
        <v>27.66800030006161</v>
      </c>
      <c r="G18" s="144"/>
      <c r="H18" s="90" t="s">
        <v>50</v>
      </c>
      <c r="I18" s="1246" t="s">
        <v>40</v>
      </c>
      <c r="J18" s="119" t="s">
        <v>313</v>
      </c>
      <c r="K18" s="117">
        <v>2644</v>
      </c>
      <c r="L18" s="118">
        <v>13.659613487700744</v>
      </c>
      <c r="M18" s="118">
        <v>24.349225164899021</v>
      </c>
      <c r="N18" s="142"/>
      <c r="O18" s="90" t="s">
        <v>50</v>
      </c>
      <c r="P18" s="115" t="s">
        <v>46</v>
      </c>
      <c r="Q18" s="116" t="s">
        <v>312</v>
      </c>
      <c r="R18" s="112">
        <v>2527</v>
      </c>
      <c r="S18" s="113">
        <v>12.354005670229496</v>
      </c>
      <c r="T18" s="113">
        <v>16.616531159329213</v>
      </c>
      <c r="U18" s="144"/>
      <c r="V18" s="90" t="s">
        <v>50</v>
      </c>
      <c r="W18" s="115" t="s">
        <v>49</v>
      </c>
      <c r="X18" s="116" t="s">
        <v>311</v>
      </c>
      <c r="Y18" s="112">
        <v>3200</v>
      </c>
      <c r="Z18" s="113">
        <v>14.924376319641336</v>
      </c>
      <c r="AA18" s="113">
        <v>18.526539124255297</v>
      </c>
      <c r="AB18" s="142"/>
      <c r="AC18" s="90" t="s">
        <v>50</v>
      </c>
      <c r="AD18" s="115" t="s">
        <v>49</v>
      </c>
      <c r="AE18" s="116" t="s">
        <v>311</v>
      </c>
      <c r="AF18" s="112">
        <v>3746</v>
      </c>
      <c r="AG18" s="113">
        <v>16.767288300676061</v>
      </c>
      <c r="AH18" s="113">
        <v>16.845067103940611</v>
      </c>
      <c r="AI18" s="142"/>
      <c r="AJ18" s="90" t="s">
        <v>50</v>
      </c>
      <c r="AK18" s="115" t="s">
        <v>46</v>
      </c>
      <c r="AL18" s="116" t="s">
        <v>312</v>
      </c>
      <c r="AM18" s="112">
        <v>4712</v>
      </c>
      <c r="AN18" s="113">
        <v>20.645428135223174</v>
      </c>
      <c r="AO18" s="113">
        <v>16.823283817727855</v>
      </c>
      <c r="AP18" s="142"/>
      <c r="AQ18" s="90" t="s">
        <v>50</v>
      </c>
      <c r="AR18" s="115" t="s">
        <v>46</v>
      </c>
      <c r="AS18" s="116" t="s">
        <v>312</v>
      </c>
      <c r="AT18" s="112">
        <v>5099</v>
      </c>
      <c r="AU18" s="113">
        <v>22.249427795410156</v>
      </c>
      <c r="AV18" s="113">
        <v>17.340442657470703</v>
      </c>
      <c r="AW18" s="144"/>
    </row>
    <row r="19" spans="1:49" s="88" customFormat="1" ht="44.1" customHeight="1">
      <c r="A19" s="90" t="s">
        <v>48</v>
      </c>
      <c r="B19" s="115" t="s">
        <v>38</v>
      </c>
      <c r="C19" s="116" t="s">
        <v>832</v>
      </c>
      <c r="D19" s="117">
        <v>2586</v>
      </c>
      <c r="E19" s="118">
        <v>14.390420454029451</v>
      </c>
      <c r="F19" s="118">
        <v>23.742285519541753</v>
      </c>
      <c r="G19" s="144"/>
      <c r="H19" s="90" t="s">
        <v>48</v>
      </c>
      <c r="I19" s="115" t="s">
        <v>49</v>
      </c>
      <c r="J19" s="116" t="s">
        <v>311</v>
      </c>
      <c r="K19" s="117">
        <v>2378</v>
      </c>
      <c r="L19" s="118">
        <v>12.285386109588641</v>
      </c>
      <c r="M19" s="118">
        <v>20.938498953519808</v>
      </c>
      <c r="N19" s="142"/>
      <c r="O19" s="90" t="s">
        <v>48</v>
      </c>
      <c r="P19" s="115" t="s">
        <v>11</v>
      </c>
      <c r="Q19" s="119" t="s">
        <v>309</v>
      </c>
      <c r="R19" s="112">
        <v>2492</v>
      </c>
      <c r="S19" s="113">
        <v>12.182897558453464</v>
      </c>
      <c r="T19" s="113">
        <v>17.360782598162039</v>
      </c>
      <c r="U19" s="144"/>
      <c r="V19" s="90" t="s">
        <v>48</v>
      </c>
      <c r="W19" s="115" t="s">
        <v>11</v>
      </c>
      <c r="X19" s="119" t="s">
        <v>309</v>
      </c>
      <c r="Y19" s="112">
        <v>2656</v>
      </c>
      <c r="Z19" s="113">
        <v>12.38723234530231</v>
      </c>
      <c r="AA19" s="113">
        <v>14.879100089300749</v>
      </c>
      <c r="AB19" s="142"/>
      <c r="AC19" s="90" t="s">
        <v>48</v>
      </c>
      <c r="AD19" s="115" t="s">
        <v>42</v>
      </c>
      <c r="AE19" s="119" t="s">
        <v>314</v>
      </c>
      <c r="AF19" s="112">
        <v>2781</v>
      </c>
      <c r="AG19" s="113">
        <v>12.447898762461326</v>
      </c>
      <c r="AH19" s="113">
        <v>11.706402626675812</v>
      </c>
      <c r="AI19" s="142"/>
      <c r="AJ19" s="90" t="s">
        <v>48</v>
      </c>
      <c r="AK19" s="115" t="s">
        <v>42</v>
      </c>
      <c r="AL19" s="119" t="s">
        <v>314</v>
      </c>
      <c r="AM19" s="112">
        <v>4406</v>
      </c>
      <c r="AN19" s="113">
        <v>19.304702114557152</v>
      </c>
      <c r="AO19" s="113">
        <v>16.760608216372308</v>
      </c>
      <c r="AP19" s="142"/>
      <c r="AQ19" s="90" t="s">
        <v>48</v>
      </c>
      <c r="AR19" s="115" t="s">
        <v>42</v>
      </c>
      <c r="AS19" s="119" t="s">
        <v>314</v>
      </c>
      <c r="AT19" s="112">
        <v>3933</v>
      </c>
      <c r="AU19" s="113">
        <v>17.161600112915039</v>
      </c>
      <c r="AV19" s="113">
        <v>14.71543025970459</v>
      </c>
      <c r="AW19" s="144"/>
    </row>
    <row r="20" spans="1:49" s="88" customFormat="1" ht="44.1" customHeight="1">
      <c r="A20" s="90" t="s">
        <v>47</v>
      </c>
      <c r="B20" s="115" t="s">
        <v>46</v>
      </c>
      <c r="C20" s="116" t="s">
        <v>833</v>
      </c>
      <c r="D20" s="117">
        <v>2329</v>
      </c>
      <c r="E20" s="118">
        <v>12.960281994367593</v>
      </c>
      <c r="F20" s="118">
        <v>21.259980736251041</v>
      </c>
      <c r="G20" s="144"/>
      <c r="H20" s="90" t="s">
        <v>47</v>
      </c>
      <c r="I20" s="115" t="s">
        <v>42</v>
      </c>
      <c r="J20" s="119" t="s">
        <v>314</v>
      </c>
      <c r="K20" s="117">
        <v>2260</v>
      </c>
      <c r="L20" s="118">
        <v>11.6757664456141</v>
      </c>
      <c r="M20" s="118">
        <v>13.548636539450895</v>
      </c>
      <c r="N20" s="142"/>
      <c r="O20" s="90" t="s">
        <v>47</v>
      </c>
      <c r="P20" s="1246" t="s">
        <v>40</v>
      </c>
      <c r="Q20" s="119" t="s">
        <v>313</v>
      </c>
      <c r="R20" s="112">
        <v>2176</v>
      </c>
      <c r="S20" s="113">
        <v>10.638035749275577</v>
      </c>
      <c r="T20" s="113">
        <v>15.434944865410754</v>
      </c>
      <c r="U20" s="144"/>
      <c r="V20" s="90" t="s">
        <v>47</v>
      </c>
      <c r="W20" s="1246" t="s">
        <v>40</v>
      </c>
      <c r="X20" s="119" t="s">
        <v>313</v>
      </c>
      <c r="Y20" s="112">
        <v>2036</v>
      </c>
      <c r="Z20" s="113">
        <v>9.4956344333718015</v>
      </c>
      <c r="AA20" s="113">
        <v>11.428783452561058</v>
      </c>
      <c r="AB20" s="142"/>
      <c r="AC20" s="90" t="s">
        <v>47</v>
      </c>
      <c r="AD20" s="115" t="s">
        <v>11</v>
      </c>
      <c r="AE20" s="119" t="s">
        <v>309</v>
      </c>
      <c r="AF20" s="112">
        <v>1766</v>
      </c>
      <c r="AG20" s="113">
        <v>7.9047066574997134</v>
      </c>
      <c r="AH20" s="113">
        <v>7.9043381151942436</v>
      </c>
      <c r="AI20" s="142"/>
      <c r="AJ20" s="90" t="s">
        <v>47</v>
      </c>
      <c r="AK20" s="115" t="s">
        <v>11</v>
      </c>
      <c r="AL20" s="119" t="s">
        <v>309</v>
      </c>
      <c r="AM20" s="112">
        <v>1816</v>
      </c>
      <c r="AN20" s="113">
        <v>7.9567269723186076</v>
      </c>
      <c r="AO20" s="113">
        <v>6.3773056215022841</v>
      </c>
      <c r="AP20" s="142"/>
      <c r="AQ20" s="90" t="s">
        <v>47</v>
      </c>
      <c r="AR20" s="115" t="s">
        <v>11</v>
      </c>
      <c r="AS20" s="119" t="s">
        <v>309</v>
      </c>
      <c r="AT20" s="112">
        <v>1977</v>
      </c>
      <c r="AU20" s="113">
        <v>8.6266164779663086</v>
      </c>
      <c r="AV20" s="113">
        <v>6.5772795677185059</v>
      </c>
      <c r="AW20" s="144"/>
    </row>
    <row r="21" spans="1:49" s="88" customFormat="1" ht="44.1" customHeight="1">
      <c r="A21" s="90" t="s">
        <v>834</v>
      </c>
      <c r="B21" s="115" t="s">
        <v>42</v>
      </c>
      <c r="C21" s="119" t="s">
        <v>835</v>
      </c>
      <c r="D21" s="117">
        <v>2037</v>
      </c>
      <c r="E21" s="118">
        <v>11.335377596619486</v>
      </c>
      <c r="F21" s="118">
        <v>14.119013057416293</v>
      </c>
      <c r="G21" s="144"/>
      <c r="H21" s="90" t="s">
        <v>836</v>
      </c>
      <c r="I21" s="115" t="s">
        <v>46</v>
      </c>
      <c r="J21" s="116" t="s">
        <v>312</v>
      </c>
      <c r="K21" s="117">
        <v>2134</v>
      </c>
      <c r="L21" s="118">
        <v>11.024816634929419</v>
      </c>
      <c r="M21" s="118">
        <v>16.622938271071916</v>
      </c>
      <c r="N21" s="142"/>
      <c r="O21" s="90" t="s">
        <v>834</v>
      </c>
      <c r="P21" s="115" t="s">
        <v>38</v>
      </c>
      <c r="Q21" s="116" t="s">
        <v>315</v>
      </c>
      <c r="R21" s="112">
        <v>1847</v>
      </c>
      <c r="S21" s="113">
        <v>9.0296194985808782</v>
      </c>
      <c r="T21" s="113">
        <v>11.896278123797249</v>
      </c>
      <c r="U21" s="144"/>
      <c r="V21" s="90" t="s">
        <v>834</v>
      </c>
      <c r="W21" s="115" t="s">
        <v>42</v>
      </c>
      <c r="X21" s="119" t="s">
        <v>314</v>
      </c>
      <c r="Y21" s="112">
        <v>1847</v>
      </c>
      <c r="Z21" s="113">
        <v>8.6141634569929852</v>
      </c>
      <c r="AA21" s="113">
        <v>8.7003683009573098</v>
      </c>
      <c r="AB21" s="142"/>
      <c r="AC21" s="90" t="s">
        <v>834</v>
      </c>
      <c r="AD21" s="1246" t="s">
        <v>40</v>
      </c>
      <c r="AE21" s="119" t="s">
        <v>313</v>
      </c>
      <c r="AF21" s="112">
        <v>1589</v>
      </c>
      <c r="AG21" s="113">
        <v>7.1124455712157673</v>
      </c>
      <c r="AH21" s="113">
        <v>7.0066062417883206</v>
      </c>
      <c r="AI21" s="142"/>
      <c r="AJ21" s="90" t="s">
        <v>45</v>
      </c>
      <c r="AK21" s="1246" t="s">
        <v>40</v>
      </c>
      <c r="AL21" s="119" t="s">
        <v>313</v>
      </c>
      <c r="AM21" s="112">
        <v>1231</v>
      </c>
      <c r="AN21" s="113">
        <v>5.3935742857512148</v>
      </c>
      <c r="AO21" s="113">
        <v>4.3597351000982805</v>
      </c>
      <c r="AP21" s="142"/>
      <c r="AQ21" s="90" t="s">
        <v>834</v>
      </c>
      <c r="AR21" s="1246" t="s">
        <v>33</v>
      </c>
      <c r="AS21" s="119" t="s">
        <v>316</v>
      </c>
      <c r="AT21" s="112">
        <v>1245</v>
      </c>
      <c r="AU21" s="113">
        <v>5.4325428009033203</v>
      </c>
      <c r="AV21" s="113">
        <v>4.1629543304443359</v>
      </c>
      <c r="AW21" s="144"/>
    </row>
    <row r="22" spans="1:49" s="88" customFormat="1" ht="44.1" customHeight="1">
      <c r="A22" s="90" t="s">
        <v>837</v>
      </c>
      <c r="B22" s="115" t="s">
        <v>43</v>
      </c>
      <c r="C22" s="116" t="s">
        <v>838</v>
      </c>
      <c r="D22" s="117">
        <v>1613</v>
      </c>
      <c r="E22" s="118">
        <v>8.9759273752318283</v>
      </c>
      <c r="F22" s="118">
        <v>15.569112779446224</v>
      </c>
      <c r="G22" s="144"/>
      <c r="H22" s="90" t="s">
        <v>837</v>
      </c>
      <c r="I22" s="115" t="s">
        <v>38</v>
      </c>
      <c r="J22" s="116" t="s">
        <v>315</v>
      </c>
      <c r="K22" s="117">
        <v>1854</v>
      </c>
      <c r="L22" s="118">
        <v>9.578261500074575</v>
      </c>
      <c r="M22" s="118">
        <v>14.249212369787584</v>
      </c>
      <c r="N22" s="142"/>
      <c r="O22" s="90" t="s">
        <v>837</v>
      </c>
      <c r="P22" s="115" t="s">
        <v>42</v>
      </c>
      <c r="Q22" s="119" t="s">
        <v>314</v>
      </c>
      <c r="R22" s="112">
        <v>1465</v>
      </c>
      <c r="S22" s="113">
        <v>7.1620966786253319</v>
      </c>
      <c r="T22" s="113">
        <v>7.6602891318533963</v>
      </c>
      <c r="U22" s="144"/>
      <c r="V22" s="90" t="s">
        <v>839</v>
      </c>
      <c r="W22" s="115" t="s">
        <v>38</v>
      </c>
      <c r="X22" s="116" t="s">
        <v>315</v>
      </c>
      <c r="Y22" s="112">
        <v>1699</v>
      </c>
      <c r="Z22" s="113">
        <v>7.9239110522095721</v>
      </c>
      <c r="AA22" s="113">
        <v>9.0863395467609909</v>
      </c>
      <c r="AB22" s="142"/>
      <c r="AC22" s="90" t="s">
        <v>837</v>
      </c>
      <c r="AD22" s="115" t="s">
        <v>38</v>
      </c>
      <c r="AE22" s="116" t="s">
        <v>315</v>
      </c>
      <c r="AF22" s="112">
        <v>1299</v>
      </c>
      <c r="AG22" s="113">
        <v>5.8143906840838779</v>
      </c>
      <c r="AH22" s="113">
        <v>5.6995345656002048</v>
      </c>
      <c r="AI22" s="142"/>
      <c r="AJ22" s="90" t="s">
        <v>41</v>
      </c>
      <c r="AK22" s="115" t="s">
        <v>33</v>
      </c>
      <c r="AL22" s="119" t="s">
        <v>316</v>
      </c>
      <c r="AM22" s="112">
        <v>1198</v>
      </c>
      <c r="AN22" s="113">
        <v>5.2489861854833109</v>
      </c>
      <c r="AO22" s="113">
        <v>4.2320735148165642</v>
      </c>
      <c r="AP22" s="142"/>
      <c r="AQ22" s="90" t="s">
        <v>837</v>
      </c>
      <c r="AR22" s="115" t="s">
        <v>40</v>
      </c>
      <c r="AS22" s="119" t="s">
        <v>830</v>
      </c>
      <c r="AT22" s="112">
        <v>1165</v>
      </c>
      <c r="AU22" s="113">
        <v>5.0834641456604004</v>
      </c>
      <c r="AV22" s="113">
        <v>3.9289176464080811</v>
      </c>
      <c r="AW22" s="144"/>
    </row>
    <row r="23" spans="1:49" s="88" customFormat="1" ht="44.1" customHeight="1">
      <c r="A23" s="90" t="s">
        <v>840</v>
      </c>
      <c r="B23" s="1246" t="s">
        <v>30</v>
      </c>
      <c r="C23" s="119" t="s">
        <v>841</v>
      </c>
      <c r="D23" s="117">
        <v>1034</v>
      </c>
      <c r="E23" s="118">
        <v>5.7539422851765094</v>
      </c>
      <c r="F23" s="118">
        <v>4.9292978971083103</v>
      </c>
      <c r="G23" s="144"/>
      <c r="H23" s="90" t="s">
        <v>840</v>
      </c>
      <c r="I23" s="1246" t="s">
        <v>30</v>
      </c>
      <c r="J23" s="119" t="s">
        <v>317</v>
      </c>
      <c r="K23" s="117">
        <v>877</v>
      </c>
      <c r="L23" s="118">
        <v>4.5308173330989225</v>
      </c>
      <c r="M23" s="118">
        <v>4.8303297176620985</v>
      </c>
      <c r="N23" s="142"/>
      <c r="O23" s="90" t="s">
        <v>840</v>
      </c>
      <c r="P23" s="115" t="s">
        <v>33</v>
      </c>
      <c r="Q23" s="119" t="s">
        <v>316</v>
      </c>
      <c r="R23" s="112">
        <v>1429</v>
      </c>
      <c r="S23" s="113">
        <v>6.9860997636556981</v>
      </c>
      <c r="T23" s="113">
        <v>9.5264594858211389</v>
      </c>
      <c r="U23" s="144"/>
      <c r="V23" s="90" t="s">
        <v>840</v>
      </c>
      <c r="W23" s="115" t="s">
        <v>33</v>
      </c>
      <c r="X23" s="119" t="s">
        <v>316</v>
      </c>
      <c r="Y23" s="112">
        <v>1387</v>
      </c>
      <c r="Z23" s="113">
        <v>6.4687843610445412</v>
      </c>
      <c r="AA23" s="113">
        <v>7.6526981597467651</v>
      </c>
      <c r="AB23" s="142"/>
      <c r="AC23" s="90" t="s">
        <v>840</v>
      </c>
      <c r="AD23" s="115" t="s">
        <v>33</v>
      </c>
      <c r="AE23" s="119" t="s">
        <v>316</v>
      </c>
      <c r="AF23" s="112">
        <v>1031</v>
      </c>
      <c r="AG23" s="113">
        <v>4.614808926320614</v>
      </c>
      <c r="AH23" s="113">
        <v>4.5827915651769473</v>
      </c>
      <c r="AI23" s="142"/>
      <c r="AJ23" s="90" t="s">
        <v>39</v>
      </c>
      <c r="AK23" s="115" t="s">
        <v>38</v>
      </c>
      <c r="AL23" s="116" t="s">
        <v>315</v>
      </c>
      <c r="AM23" s="112">
        <v>832</v>
      </c>
      <c r="AN23" s="113">
        <v>3.6453727097847368</v>
      </c>
      <c r="AO23" s="113">
        <v>2.9157768469186358</v>
      </c>
      <c r="AP23" s="142"/>
      <c r="AQ23" s="90" t="s">
        <v>840</v>
      </c>
      <c r="AR23" s="115" t="s">
        <v>38</v>
      </c>
      <c r="AS23" s="116" t="s">
        <v>315</v>
      </c>
      <c r="AT23" s="112">
        <v>783</v>
      </c>
      <c r="AU23" s="113">
        <v>3.4166114330291748</v>
      </c>
      <c r="AV23" s="113">
        <v>2.6285760402679443</v>
      </c>
      <c r="AW23" s="144"/>
    </row>
    <row r="24" spans="1:49" s="88" customFormat="1" ht="44.1" customHeight="1">
      <c r="A24" s="90" t="s">
        <v>842</v>
      </c>
      <c r="B24" s="115" t="s">
        <v>32</v>
      </c>
      <c r="C24" s="119" t="s">
        <v>843</v>
      </c>
      <c r="D24" s="117">
        <v>984</v>
      </c>
      <c r="E24" s="118">
        <v>5.4757052307675869</v>
      </c>
      <c r="F24" s="118">
        <v>4.7326147482725638</v>
      </c>
      <c r="G24" s="144"/>
      <c r="H24" s="90" t="s">
        <v>842</v>
      </c>
      <c r="I24" s="115" t="s">
        <v>33</v>
      </c>
      <c r="J24" s="119" t="s">
        <v>316</v>
      </c>
      <c r="K24" s="117">
        <v>758</v>
      </c>
      <c r="L24" s="118">
        <v>3.9160314007856138</v>
      </c>
      <c r="M24" s="118">
        <v>5.6321601054969888</v>
      </c>
      <c r="N24" s="142"/>
      <c r="O24" s="90" t="s">
        <v>842</v>
      </c>
      <c r="P24" s="115" t="s">
        <v>35</v>
      </c>
      <c r="Q24" s="119" t="s">
        <v>318</v>
      </c>
      <c r="R24" s="112">
        <v>792</v>
      </c>
      <c r="S24" s="113">
        <v>3.8719321293319191</v>
      </c>
      <c r="T24" s="113">
        <v>5.4436219769556358</v>
      </c>
      <c r="U24" s="144"/>
      <c r="V24" s="90" t="s">
        <v>842</v>
      </c>
      <c r="W24" s="1246" t="s">
        <v>30</v>
      </c>
      <c r="X24" s="119" t="s">
        <v>317</v>
      </c>
      <c r="Y24" s="112">
        <v>1056</v>
      </c>
      <c r="Z24" s="113">
        <v>4.9250441854816414</v>
      </c>
      <c r="AA24" s="113">
        <v>6.0233794743227582</v>
      </c>
      <c r="AB24" s="142"/>
      <c r="AC24" s="90" t="s">
        <v>842</v>
      </c>
      <c r="AD24" s="115" t="s">
        <v>35</v>
      </c>
      <c r="AE24" s="119" t="s">
        <v>318</v>
      </c>
      <c r="AF24" s="112">
        <v>915</v>
      </c>
      <c r="AG24" s="113">
        <v>4.0955869714678581</v>
      </c>
      <c r="AH24" s="113">
        <v>4.0139491709182531</v>
      </c>
      <c r="AI24" s="142"/>
      <c r="AJ24" s="90" t="s">
        <v>36</v>
      </c>
      <c r="AK24" s="115" t="s">
        <v>35</v>
      </c>
      <c r="AL24" s="119" t="s">
        <v>318</v>
      </c>
      <c r="AM24" s="112">
        <v>784</v>
      </c>
      <c r="AN24" s="113">
        <v>3.4350627457586942</v>
      </c>
      <c r="AO24" s="113">
        <v>2.7907301783613141</v>
      </c>
      <c r="AP24" s="142"/>
      <c r="AQ24" s="90" t="s">
        <v>842</v>
      </c>
      <c r="AR24" s="115" t="s">
        <v>35</v>
      </c>
      <c r="AS24" s="119" t="s">
        <v>318</v>
      </c>
      <c r="AT24" s="112">
        <v>747</v>
      </c>
      <c r="AU24" s="113">
        <v>3.2595257759094238</v>
      </c>
      <c r="AV24" s="113">
        <v>2.5203917026519775</v>
      </c>
      <c r="AW24" s="144"/>
    </row>
    <row r="25" spans="1:49" s="88" customFormat="1" ht="44.1" customHeight="1">
      <c r="A25" s="90" t="s">
        <v>844</v>
      </c>
      <c r="B25" s="115" t="s">
        <v>35</v>
      </c>
      <c r="C25" s="119" t="s">
        <v>845</v>
      </c>
      <c r="D25" s="117">
        <v>918</v>
      </c>
      <c r="E25" s="118">
        <v>5.10843231894781</v>
      </c>
      <c r="F25" s="118">
        <v>9.8283978460455259</v>
      </c>
      <c r="G25" s="144"/>
      <c r="H25" s="90" t="s">
        <v>844</v>
      </c>
      <c r="I25" s="115" t="s">
        <v>35</v>
      </c>
      <c r="J25" s="119" t="s">
        <v>318</v>
      </c>
      <c r="K25" s="117">
        <v>753</v>
      </c>
      <c r="L25" s="118">
        <v>3.8902000590917774</v>
      </c>
      <c r="M25" s="118">
        <v>6.3389995534442889</v>
      </c>
      <c r="N25" s="142"/>
      <c r="O25" s="90" t="s">
        <v>846</v>
      </c>
      <c r="P25" s="1246" t="s">
        <v>30</v>
      </c>
      <c r="Q25" s="119" t="s">
        <v>317</v>
      </c>
      <c r="R25" s="112">
        <v>751</v>
      </c>
      <c r="S25" s="113">
        <v>3.6714911983942824</v>
      </c>
      <c r="T25" s="113">
        <v>4.1465082855682995</v>
      </c>
      <c r="U25" s="144"/>
      <c r="V25" s="90" t="s">
        <v>844</v>
      </c>
      <c r="W25" s="115" t="s">
        <v>35</v>
      </c>
      <c r="X25" s="119" t="s">
        <v>318</v>
      </c>
      <c r="Y25" s="112">
        <v>984</v>
      </c>
      <c r="Z25" s="113">
        <v>4.5892457182897113</v>
      </c>
      <c r="AA25" s="113">
        <v>5.3982469884255124</v>
      </c>
      <c r="AB25" s="142"/>
      <c r="AC25" s="90" t="s">
        <v>844</v>
      </c>
      <c r="AD25" s="115" t="s">
        <v>32</v>
      </c>
      <c r="AE25" s="119" t="s">
        <v>319</v>
      </c>
      <c r="AF25" s="112">
        <v>756</v>
      </c>
      <c r="AG25" s="113">
        <v>3.3838948092127881</v>
      </c>
      <c r="AH25" s="113">
        <v>5.0483765655606332</v>
      </c>
      <c r="AI25" s="142"/>
      <c r="AJ25" s="90" t="s">
        <v>34</v>
      </c>
      <c r="AK25" s="115" t="s">
        <v>32</v>
      </c>
      <c r="AL25" s="119" t="s">
        <v>319</v>
      </c>
      <c r="AM25" s="112">
        <v>483</v>
      </c>
      <c r="AN25" s="113">
        <v>2.1162440130120528</v>
      </c>
      <c r="AO25" s="113">
        <v>4.4789267885569455</v>
      </c>
      <c r="AP25" s="142"/>
      <c r="AQ25" s="90" t="s">
        <v>844</v>
      </c>
      <c r="AR25" s="115" t="s">
        <v>32</v>
      </c>
      <c r="AS25" s="119" t="s">
        <v>319</v>
      </c>
      <c r="AT25" s="112">
        <v>487</v>
      </c>
      <c r="AU25" s="113">
        <v>2.125018835067749</v>
      </c>
      <c r="AV25" s="113">
        <v>4.5548548698425293</v>
      </c>
      <c r="AW25" s="144"/>
    </row>
    <row r="26" spans="1:49" s="88" customFormat="1" ht="44.1" customHeight="1">
      <c r="A26" s="90" t="s">
        <v>847</v>
      </c>
      <c r="B26" s="115" t="s">
        <v>33</v>
      </c>
      <c r="C26" s="119" t="s">
        <v>848</v>
      </c>
      <c r="D26" s="117">
        <v>510</v>
      </c>
      <c r="E26" s="118">
        <v>2.8380179549710052</v>
      </c>
      <c r="F26" s="118">
        <v>3.7966387990723924</v>
      </c>
      <c r="G26" s="144"/>
      <c r="H26" s="90" t="s">
        <v>847</v>
      </c>
      <c r="I26" s="115" t="s">
        <v>32</v>
      </c>
      <c r="J26" s="119" t="s">
        <v>319</v>
      </c>
      <c r="K26" s="117">
        <v>450</v>
      </c>
      <c r="L26" s="118">
        <v>2.3248207524452851</v>
      </c>
      <c r="M26" s="118">
        <v>2.6790764132128078</v>
      </c>
      <c r="N26" s="142"/>
      <c r="O26" s="90" t="s">
        <v>847</v>
      </c>
      <c r="P26" s="115" t="s">
        <v>32</v>
      </c>
      <c r="Q26" s="119" t="s">
        <v>319</v>
      </c>
      <c r="R26" s="112">
        <v>384</v>
      </c>
      <c r="S26" s="113">
        <v>1.8773004263427489</v>
      </c>
      <c r="T26" s="113">
        <v>2.1903361557572376</v>
      </c>
      <c r="U26" s="144"/>
      <c r="V26" s="90" t="s">
        <v>847</v>
      </c>
      <c r="W26" s="115" t="s">
        <v>32</v>
      </c>
      <c r="X26" s="119" t="s">
        <v>319</v>
      </c>
      <c r="Y26" s="112">
        <v>923</v>
      </c>
      <c r="Z26" s="113">
        <v>4.3047497946965487</v>
      </c>
      <c r="AA26" s="113">
        <v>5.4831683168316827</v>
      </c>
      <c r="AB26" s="142"/>
      <c r="AC26" s="90" t="s">
        <v>847</v>
      </c>
      <c r="AD26" s="1246" t="s">
        <v>30</v>
      </c>
      <c r="AE26" s="119" t="s">
        <v>317</v>
      </c>
      <c r="AF26" s="112">
        <v>644</v>
      </c>
      <c r="AG26" s="113">
        <v>2.8825770596997824</v>
      </c>
      <c r="AH26" s="113">
        <v>3.9757597056981244</v>
      </c>
      <c r="AI26" s="142"/>
      <c r="AJ26" s="90" t="s">
        <v>31</v>
      </c>
      <c r="AK26" s="1246" t="s">
        <v>30</v>
      </c>
      <c r="AL26" s="119" t="s">
        <v>317</v>
      </c>
      <c r="AM26" s="112">
        <v>375</v>
      </c>
      <c r="AN26" s="113">
        <v>1.6430465939534571</v>
      </c>
      <c r="AO26" s="113">
        <v>2.9708418195096917</v>
      </c>
      <c r="AP26" s="142"/>
      <c r="AQ26" s="90" t="s">
        <v>847</v>
      </c>
      <c r="AR26" s="1246" t="s">
        <v>30</v>
      </c>
      <c r="AS26" s="119" t="s">
        <v>317</v>
      </c>
      <c r="AT26" s="112">
        <v>410</v>
      </c>
      <c r="AU26" s="113">
        <v>1.7890301942825317</v>
      </c>
      <c r="AV26" s="113">
        <v>3.3263635635375977</v>
      </c>
      <c r="AW26" s="144"/>
    </row>
    <row r="27" spans="1:49" s="88" customFormat="1" ht="44.1" customHeight="1">
      <c r="A27" s="90" t="s">
        <v>849</v>
      </c>
      <c r="B27" s="115" t="s">
        <v>9</v>
      </c>
      <c r="C27" s="120" t="s">
        <v>850</v>
      </c>
      <c r="D27" s="117">
        <v>462</v>
      </c>
      <c r="E27" s="118">
        <v>2.5709103827384401</v>
      </c>
      <c r="F27" s="118">
        <v>3.4677096755599544</v>
      </c>
      <c r="G27" s="144"/>
      <c r="H27" s="90" t="s">
        <v>849</v>
      </c>
      <c r="I27" s="115" t="s">
        <v>26</v>
      </c>
      <c r="J27" s="119" t="s">
        <v>320</v>
      </c>
      <c r="K27" s="117">
        <v>357</v>
      </c>
      <c r="L27" s="118">
        <v>1.8443577969399261</v>
      </c>
      <c r="M27" s="118">
        <v>1.8446904434855762</v>
      </c>
      <c r="N27" s="142"/>
      <c r="O27" s="90" t="s">
        <v>849</v>
      </c>
      <c r="P27" s="115" t="s">
        <v>26</v>
      </c>
      <c r="Q27" s="119" t="s">
        <v>320</v>
      </c>
      <c r="R27" s="112">
        <v>379</v>
      </c>
      <c r="S27" s="113">
        <v>1.8528564103747445</v>
      </c>
      <c r="T27" s="113">
        <v>1.8342279508518664</v>
      </c>
      <c r="U27" s="144"/>
      <c r="V27" s="90" t="s">
        <v>849</v>
      </c>
      <c r="W27" s="115" t="s">
        <v>26</v>
      </c>
      <c r="X27" s="119" t="s">
        <v>320</v>
      </c>
      <c r="Y27" s="112">
        <v>327</v>
      </c>
      <c r="Z27" s="113">
        <v>1.5250847051633492</v>
      </c>
      <c r="AA27" s="113">
        <v>1.4635652092932572</v>
      </c>
      <c r="AB27" s="142"/>
      <c r="AC27" s="90" t="s">
        <v>849</v>
      </c>
      <c r="AD27" s="115" t="s">
        <v>26</v>
      </c>
      <c r="AE27" s="119" t="s">
        <v>320</v>
      </c>
      <c r="AF27" s="112">
        <v>306</v>
      </c>
      <c r="AG27" s="113">
        <v>1.3696717084908905</v>
      </c>
      <c r="AH27" s="113">
        <v>1.3228072806060511</v>
      </c>
      <c r="AI27" s="142"/>
      <c r="AJ27" s="90" t="s">
        <v>29</v>
      </c>
      <c r="AK27" s="115" t="s">
        <v>25</v>
      </c>
      <c r="AL27" s="121" t="s">
        <v>321</v>
      </c>
      <c r="AM27" s="112">
        <v>253</v>
      </c>
      <c r="AN27" s="113">
        <v>1.108508768720599</v>
      </c>
      <c r="AO27" s="113">
        <v>0.9272607254861176</v>
      </c>
      <c r="AP27" s="142"/>
      <c r="AQ27" s="90" t="s">
        <v>851</v>
      </c>
      <c r="AR27" s="115" t="s">
        <v>25</v>
      </c>
      <c r="AS27" s="121" t="s">
        <v>321</v>
      </c>
      <c r="AT27" s="112">
        <v>268</v>
      </c>
      <c r="AU27" s="113">
        <v>1.1694148778915405</v>
      </c>
      <c r="AV27" s="113">
        <v>0.91771513223648071</v>
      </c>
      <c r="AW27" s="144"/>
    </row>
    <row r="28" spans="1:49" s="88" customFormat="1" ht="44.1" customHeight="1">
      <c r="A28" s="90" t="s">
        <v>852</v>
      </c>
      <c r="B28" s="115" t="s">
        <v>26</v>
      </c>
      <c r="C28" s="119" t="s">
        <v>853</v>
      </c>
      <c r="D28" s="117">
        <v>336</v>
      </c>
      <c r="E28" s="118">
        <v>1.8697530056279565</v>
      </c>
      <c r="F28" s="118">
        <v>1.8939234500150957</v>
      </c>
      <c r="G28" s="144"/>
      <c r="H28" s="90" t="s">
        <v>854</v>
      </c>
      <c r="I28" s="115" t="s">
        <v>25</v>
      </c>
      <c r="J28" s="121" t="s">
        <v>321</v>
      </c>
      <c r="K28" s="117">
        <v>255</v>
      </c>
      <c r="L28" s="118">
        <v>1.3173984263856617</v>
      </c>
      <c r="M28" s="118">
        <v>1.9715027870951125</v>
      </c>
      <c r="N28" s="142"/>
      <c r="O28" s="90" t="s">
        <v>854</v>
      </c>
      <c r="P28" s="115" t="s">
        <v>20</v>
      </c>
      <c r="Q28" s="119" t="s">
        <v>322</v>
      </c>
      <c r="R28" s="112">
        <v>207</v>
      </c>
      <c r="S28" s="113">
        <v>1.0119822610753879</v>
      </c>
      <c r="T28" s="113">
        <v>1.2184714760465876</v>
      </c>
      <c r="U28" s="144"/>
      <c r="V28" s="90" t="s">
        <v>852</v>
      </c>
      <c r="W28" s="115" t="s">
        <v>20</v>
      </c>
      <c r="X28" s="119" t="s">
        <v>322</v>
      </c>
      <c r="Y28" s="112">
        <v>192</v>
      </c>
      <c r="Z28" s="113">
        <v>0.89546257917848027</v>
      </c>
      <c r="AA28" s="113">
        <v>0.98346367531993151</v>
      </c>
      <c r="AB28" s="142"/>
      <c r="AC28" s="90" t="s">
        <v>852</v>
      </c>
      <c r="AD28" s="115" t="s">
        <v>25</v>
      </c>
      <c r="AE28" s="121" t="s">
        <v>321</v>
      </c>
      <c r="AF28" s="112">
        <v>240</v>
      </c>
      <c r="AG28" s="113">
        <v>1.0742523203850121</v>
      </c>
      <c r="AH28" s="113">
        <v>1.0674955242487927</v>
      </c>
      <c r="AI28" s="142"/>
      <c r="AJ28" s="90" t="s">
        <v>27</v>
      </c>
      <c r="AK28" s="115" t="s">
        <v>26</v>
      </c>
      <c r="AL28" s="119" t="s">
        <v>320</v>
      </c>
      <c r="AM28" s="112">
        <v>228</v>
      </c>
      <c r="AN28" s="113">
        <v>0.99897232912370182</v>
      </c>
      <c r="AO28" s="113">
        <v>0.97513545808348912</v>
      </c>
      <c r="AP28" s="142"/>
      <c r="AQ28" s="90" t="s">
        <v>852</v>
      </c>
      <c r="AR28" s="115" t="s">
        <v>26</v>
      </c>
      <c r="AS28" s="119" t="s">
        <v>320</v>
      </c>
      <c r="AT28" s="112">
        <v>176</v>
      </c>
      <c r="AU28" s="113">
        <v>0.76797395944595337</v>
      </c>
      <c r="AV28" s="113">
        <v>0.73705250024795532</v>
      </c>
      <c r="AW28" s="144"/>
    </row>
    <row r="29" spans="1:49" s="88" customFormat="1" ht="44.1" customHeight="1">
      <c r="A29" s="90" t="s">
        <v>855</v>
      </c>
      <c r="B29" s="115" t="s">
        <v>25</v>
      </c>
      <c r="C29" s="121" t="s">
        <v>856</v>
      </c>
      <c r="D29" s="117">
        <v>265</v>
      </c>
      <c r="E29" s="118">
        <v>1.4746563883672872</v>
      </c>
      <c r="F29" s="118">
        <v>2.6530707253059318</v>
      </c>
      <c r="G29" s="144"/>
      <c r="H29" s="90" t="s">
        <v>855</v>
      </c>
      <c r="I29" s="115" t="s">
        <v>9</v>
      </c>
      <c r="J29" s="120" t="s">
        <v>323</v>
      </c>
      <c r="K29" s="117">
        <v>202</v>
      </c>
      <c r="L29" s="118">
        <v>1.0435862044309947</v>
      </c>
      <c r="M29" s="118">
        <v>1.6041104818634322</v>
      </c>
      <c r="N29" s="142"/>
      <c r="O29" s="90" t="s">
        <v>855</v>
      </c>
      <c r="P29" s="115" t="s">
        <v>25</v>
      </c>
      <c r="Q29" s="121" t="s">
        <v>321</v>
      </c>
      <c r="R29" s="112">
        <v>163</v>
      </c>
      <c r="S29" s="113">
        <v>0.7968749205569482</v>
      </c>
      <c r="T29" s="113">
        <v>1.0759505366014508</v>
      </c>
      <c r="U29" s="144"/>
      <c r="V29" s="90" t="s">
        <v>855</v>
      </c>
      <c r="W29" s="115" t="s">
        <v>25</v>
      </c>
      <c r="X29" s="121" t="s">
        <v>321</v>
      </c>
      <c r="Y29" s="112">
        <v>154</v>
      </c>
      <c r="Z29" s="113">
        <v>0.71823561038273931</v>
      </c>
      <c r="AA29" s="113">
        <v>0.83031020703785396</v>
      </c>
      <c r="AB29" s="142"/>
      <c r="AC29" s="90" t="s">
        <v>855</v>
      </c>
      <c r="AD29" s="115" t="s">
        <v>20</v>
      </c>
      <c r="AE29" s="119" t="s">
        <v>322</v>
      </c>
      <c r="AF29" s="112">
        <v>146</v>
      </c>
      <c r="AG29" s="113">
        <v>0.65350349490088233</v>
      </c>
      <c r="AH29" s="113">
        <v>0.66446764257551072</v>
      </c>
      <c r="AI29" s="142"/>
      <c r="AJ29" s="90" t="s">
        <v>24</v>
      </c>
      <c r="AK29" s="115" t="s">
        <v>20</v>
      </c>
      <c r="AL29" s="119" t="s">
        <v>322</v>
      </c>
      <c r="AM29" s="112">
        <v>105</v>
      </c>
      <c r="AN29" s="113">
        <v>0.46005304630696797</v>
      </c>
      <c r="AO29" s="113">
        <v>0.4045470160513201</v>
      </c>
      <c r="AP29" s="142"/>
      <c r="AQ29" s="90" t="s">
        <v>855</v>
      </c>
      <c r="AR29" s="115" t="s">
        <v>20</v>
      </c>
      <c r="AS29" s="119" t="s">
        <v>322</v>
      </c>
      <c r="AT29" s="112">
        <v>91</v>
      </c>
      <c r="AU29" s="113">
        <v>0.39707744121551514</v>
      </c>
      <c r="AV29" s="113">
        <v>0.34793531894683838</v>
      </c>
      <c r="AW29" s="144"/>
    </row>
    <row r="30" spans="1:49" s="88" customFormat="1" ht="44.1" customHeight="1">
      <c r="A30" s="90" t="s">
        <v>857</v>
      </c>
      <c r="B30" s="115" t="s">
        <v>21</v>
      </c>
      <c r="C30" s="120" t="s">
        <v>858</v>
      </c>
      <c r="D30" s="117">
        <v>252</v>
      </c>
      <c r="E30" s="118">
        <v>1.4023147542209673</v>
      </c>
      <c r="F30" s="118">
        <v>3.1843169583539601</v>
      </c>
      <c r="G30" s="144"/>
      <c r="H30" s="90" t="s">
        <v>857</v>
      </c>
      <c r="I30" s="115" t="s">
        <v>21</v>
      </c>
      <c r="J30" s="120" t="s">
        <v>324</v>
      </c>
      <c r="K30" s="117">
        <v>170</v>
      </c>
      <c r="L30" s="118">
        <v>0.87826561759044108</v>
      </c>
      <c r="M30" s="118">
        <v>1.7363866270886199</v>
      </c>
      <c r="N30" s="142"/>
      <c r="O30" s="90" t="s">
        <v>857</v>
      </c>
      <c r="P30" s="115" t="s">
        <v>21</v>
      </c>
      <c r="Q30" s="120" t="s">
        <v>324</v>
      </c>
      <c r="R30" s="112">
        <v>155</v>
      </c>
      <c r="S30" s="113">
        <v>0.7577644950081408</v>
      </c>
      <c r="T30" s="113">
        <v>1.1985681876690495</v>
      </c>
      <c r="U30" s="144"/>
      <c r="V30" s="90" t="s">
        <v>857</v>
      </c>
      <c r="W30" s="115" t="s">
        <v>18</v>
      </c>
      <c r="X30" s="119" t="s">
        <v>859</v>
      </c>
      <c r="Y30" s="112">
        <v>108</v>
      </c>
      <c r="Z30" s="113">
        <v>0.50369770078789511</v>
      </c>
      <c r="AA30" s="113">
        <v>0.66316586581034032</v>
      </c>
      <c r="AB30" s="142"/>
      <c r="AC30" s="90" t="s">
        <v>857</v>
      </c>
      <c r="AD30" s="115" t="s">
        <v>18</v>
      </c>
      <c r="AE30" s="119" t="s">
        <v>859</v>
      </c>
      <c r="AF30" s="112">
        <v>84</v>
      </c>
      <c r="AG30" s="113">
        <v>0.3759883121347542</v>
      </c>
      <c r="AH30" s="113">
        <v>0.38676183381457174</v>
      </c>
      <c r="AI30" s="142"/>
      <c r="AJ30" s="90" t="s">
        <v>23</v>
      </c>
      <c r="AK30" s="115" t="s">
        <v>18</v>
      </c>
      <c r="AL30" s="119" t="s">
        <v>859</v>
      </c>
      <c r="AM30" s="112">
        <v>86</v>
      </c>
      <c r="AN30" s="113">
        <v>0.37680535221332617</v>
      </c>
      <c r="AO30" s="113">
        <v>0.31080770247269951</v>
      </c>
      <c r="AP30" s="142"/>
      <c r="AQ30" s="90" t="s">
        <v>857</v>
      </c>
      <c r="AR30" s="115" t="s">
        <v>18</v>
      </c>
      <c r="AS30" s="119" t="s">
        <v>859</v>
      </c>
      <c r="AT30" s="112">
        <v>68</v>
      </c>
      <c r="AU30" s="113">
        <v>0.29671719670295715</v>
      </c>
      <c r="AV30" s="113">
        <v>0.23392759263515472</v>
      </c>
      <c r="AW30" s="144"/>
    </row>
    <row r="31" spans="1:49" s="88" customFormat="1" ht="44.1" customHeight="1">
      <c r="A31" s="122" t="s">
        <v>860</v>
      </c>
      <c r="B31" s="115" t="s">
        <v>20</v>
      </c>
      <c r="C31" s="119" t="s">
        <v>861</v>
      </c>
      <c r="D31" s="117">
        <v>222</v>
      </c>
      <c r="E31" s="118">
        <v>1.2353725215756142</v>
      </c>
      <c r="F31" s="118">
        <v>1.2720825565695444</v>
      </c>
      <c r="G31" s="144"/>
      <c r="H31" s="122" t="s">
        <v>860</v>
      </c>
      <c r="I31" s="115" t="s">
        <v>18</v>
      </c>
      <c r="J31" s="119" t="s">
        <v>859</v>
      </c>
      <c r="K31" s="117">
        <v>159</v>
      </c>
      <c r="L31" s="118">
        <v>0.82143666586400088</v>
      </c>
      <c r="M31" s="118">
        <v>1.70932348071636</v>
      </c>
      <c r="N31" s="142"/>
      <c r="O31" s="122" t="s">
        <v>860</v>
      </c>
      <c r="P31" s="115" t="s">
        <v>13</v>
      </c>
      <c r="Q31" s="120" t="s">
        <v>325</v>
      </c>
      <c r="R31" s="112">
        <v>107</v>
      </c>
      <c r="S31" s="113">
        <v>0.52310194171529723</v>
      </c>
      <c r="T31" s="113">
        <v>0.8372458147441757</v>
      </c>
      <c r="U31" s="144"/>
      <c r="V31" s="122" t="s">
        <v>860</v>
      </c>
      <c r="W31" s="115" t="s">
        <v>21</v>
      </c>
      <c r="X31" s="120" t="s">
        <v>324</v>
      </c>
      <c r="Y31" s="112">
        <v>91</v>
      </c>
      <c r="Z31" s="113">
        <v>0.4244119515898005</v>
      </c>
      <c r="AA31" s="113">
        <v>0.51714661947024321</v>
      </c>
      <c r="AB31" s="142"/>
      <c r="AC31" s="122" t="s">
        <v>860</v>
      </c>
      <c r="AD31" s="115" t="s">
        <v>21</v>
      </c>
      <c r="AE31" s="120" t="s">
        <v>324</v>
      </c>
      <c r="AF31" s="112">
        <v>46</v>
      </c>
      <c r="AG31" s="113">
        <v>0.20589836140712728</v>
      </c>
      <c r="AH31" s="113">
        <v>0.20705733000893198</v>
      </c>
      <c r="AI31" s="142"/>
      <c r="AJ31" s="122" t="s">
        <v>22</v>
      </c>
      <c r="AK31" s="115" t="s">
        <v>21</v>
      </c>
      <c r="AL31" s="120" t="s">
        <v>324</v>
      </c>
      <c r="AM31" s="112">
        <v>28</v>
      </c>
      <c r="AN31" s="113">
        <v>0.12268081234852481</v>
      </c>
      <c r="AO31" s="113">
        <v>9.8926437629299105E-2</v>
      </c>
      <c r="AP31" s="142"/>
      <c r="AQ31" s="122" t="s">
        <v>860</v>
      </c>
      <c r="AR31" s="115" t="s">
        <v>21</v>
      </c>
      <c r="AS31" s="120" t="s">
        <v>324</v>
      </c>
      <c r="AT31" s="112">
        <v>46</v>
      </c>
      <c r="AU31" s="113">
        <v>0.20072045922279358</v>
      </c>
      <c r="AV31" s="113">
        <v>0.15363326668739319</v>
      </c>
      <c r="AW31" s="144"/>
    </row>
    <row r="32" spans="1:49" s="88" customFormat="1" ht="44.1" customHeight="1">
      <c r="A32" s="122" t="s">
        <v>862</v>
      </c>
      <c r="B32" s="115" t="s">
        <v>6</v>
      </c>
      <c r="C32" s="120" t="s">
        <v>863</v>
      </c>
      <c r="D32" s="117">
        <v>148</v>
      </c>
      <c r="E32" s="118">
        <v>0.82358168105040941</v>
      </c>
      <c r="F32" s="118">
        <v>1.7839294995157158</v>
      </c>
      <c r="G32" s="144"/>
      <c r="H32" s="122" t="s">
        <v>862</v>
      </c>
      <c r="I32" s="115" t="s">
        <v>20</v>
      </c>
      <c r="J32" s="119" t="s">
        <v>322</v>
      </c>
      <c r="K32" s="117">
        <v>149</v>
      </c>
      <c r="L32" s="118">
        <v>0.76977398247632778</v>
      </c>
      <c r="M32" s="118">
        <v>0.94363865668144997</v>
      </c>
      <c r="N32" s="142"/>
      <c r="O32" s="122" t="s">
        <v>862</v>
      </c>
      <c r="P32" s="115" t="s">
        <v>18</v>
      </c>
      <c r="Q32" s="119" t="s">
        <v>864</v>
      </c>
      <c r="R32" s="112">
        <v>96</v>
      </c>
      <c r="S32" s="113">
        <v>0.46932510658568721</v>
      </c>
      <c r="T32" s="113">
        <v>0.75942211474989263</v>
      </c>
      <c r="U32" s="144"/>
      <c r="V32" s="122" t="s">
        <v>862</v>
      </c>
      <c r="W32" s="115" t="s">
        <v>13</v>
      </c>
      <c r="X32" s="120" t="s">
        <v>325</v>
      </c>
      <c r="Y32" s="112">
        <v>75</v>
      </c>
      <c r="Z32" s="113">
        <v>0.34979006999159384</v>
      </c>
      <c r="AA32" s="113">
        <v>0.43920352549846642</v>
      </c>
      <c r="AB32" s="142"/>
      <c r="AC32" s="122" t="s">
        <v>862</v>
      </c>
      <c r="AD32" s="115" t="s">
        <v>16</v>
      </c>
      <c r="AE32" s="120" t="s">
        <v>326</v>
      </c>
      <c r="AF32" s="112">
        <v>43</v>
      </c>
      <c r="AG32" s="113">
        <v>0.19247020740231466</v>
      </c>
      <c r="AH32" s="113">
        <v>0.18693525308268902</v>
      </c>
      <c r="AI32" s="142"/>
      <c r="AJ32" s="122" t="s">
        <v>19</v>
      </c>
      <c r="AK32" s="115" t="s">
        <v>16</v>
      </c>
      <c r="AL32" s="120" t="s">
        <v>326</v>
      </c>
      <c r="AM32" s="112">
        <v>27</v>
      </c>
      <c r="AN32" s="113">
        <v>0.11829935476464891</v>
      </c>
      <c r="AO32" s="113">
        <v>9.0690294027182469E-2</v>
      </c>
      <c r="AP32" s="142"/>
      <c r="AQ32" s="122" t="s">
        <v>862</v>
      </c>
      <c r="AR32" s="115" t="s">
        <v>16</v>
      </c>
      <c r="AS32" s="120" t="s">
        <v>326</v>
      </c>
      <c r="AT32" s="112">
        <v>25</v>
      </c>
      <c r="AU32" s="113">
        <v>0.10908720642328262</v>
      </c>
      <c r="AV32" s="113">
        <v>8.4316365420818329E-2</v>
      </c>
      <c r="AW32" s="144"/>
    </row>
    <row r="33" spans="1:49" s="88" customFormat="1" ht="44.1" customHeight="1">
      <c r="A33" s="122" t="s">
        <v>865</v>
      </c>
      <c r="B33" s="115" t="s">
        <v>18</v>
      </c>
      <c r="C33" s="119" t="s">
        <v>859</v>
      </c>
      <c r="D33" s="117">
        <v>104</v>
      </c>
      <c r="E33" s="118">
        <v>0.578733073170558</v>
      </c>
      <c r="F33" s="118">
        <v>1.1888359951886716</v>
      </c>
      <c r="G33" s="144"/>
      <c r="H33" s="122" t="s">
        <v>865</v>
      </c>
      <c r="I33" s="115" t="s">
        <v>6</v>
      </c>
      <c r="J33" s="120" t="s">
        <v>327</v>
      </c>
      <c r="K33" s="117">
        <v>104</v>
      </c>
      <c r="L33" s="118">
        <v>0.53729190723179931</v>
      </c>
      <c r="M33" s="118">
        <v>1.0524693533423948</v>
      </c>
      <c r="N33" s="142"/>
      <c r="O33" s="122" t="s">
        <v>865</v>
      </c>
      <c r="P33" s="115" t="s">
        <v>9</v>
      </c>
      <c r="Q33" s="120" t="s">
        <v>323</v>
      </c>
      <c r="R33" s="112">
        <v>86</v>
      </c>
      <c r="S33" s="113">
        <v>0.42043707464967817</v>
      </c>
      <c r="T33" s="113">
        <v>0.58035837474980023</v>
      </c>
      <c r="U33" s="144"/>
      <c r="V33" s="122" t="s">
        <v>865</v>
      </c>
      <c r="W33" s="115" t="s">
        <v>16</v>
      </c>
      <c r="X33" s="120" t="s">
        <v>326</v>
      </c>
      <c r="Y33" s="112">
        <v>47</v>
      </c>
      <c r="Z33" s="113">
        <v>0.21920177719473213</v>
      </c>
      <c r="AA33" s="113">
        <v>0.28802592178788133</v>
      </c>
      <c r="AB33" s="142"/>
      <c r="AC33" s="122" t="s">
        <v>865</v>
      </c>
      <c r="AD33" s="115" t="s">
        <v>13</v>
      </c>
      <c r="AE33" s="120" t="s">
        <v>325</v>
      </c>
      <c r="AF33" s="112">
        <v>30</v>
      </c>
      <c r="AG33" s="113">
        <v>0.13428154004812651</v>
      </c>
      <c r="AH33" s="113">
        <v>0.1373409415782525</v>
      </c>
      <c r="AI33" s="142"/>
      <c r="AJ33" s="122" t="s">
        <v>17</v>
      </c>
      <c r="AK33" s="115" t="s">
        <v>13</v>
      </c>
      <c r="AL33" s="120" t="s">
        <v>325</v>
      </c>
      <c r="AM33" s="112">
        <v>22</v>
      </c>
      <c r="AN33" s="113">
        <v>9.6392066845269492E-2</v>
      </c>
      <c r="AO33" s="113">
        <v>7.9114754790716391E-2</v>
      </c>
      <c r="AP33" s="142"/>
      <c r="AQ33" s="122" t="s">
        <v>865</v>
      </c>
      <c r="AR33" s="115" t="s">
        <v>9</v>
      </c>
      <c r="AS33" s="120" t="s">
        <v>323</v>
      </c>
      <c r="AT33" s="112">
        <v>18</v>
      </c>
      <c r="AU33" s="113">
        <v>7.8542791306972504E-2</v>
      </c>
      <c r="AV33" s="113">
        <v>6.6317111253738403E-2</v>
      </c>
      <c r="AW33" s="144"/>
    </row>
    <row r="34" spans="1:49" s="88" customFormat="1" ht="44.1" customHeight="1">
      <c r="A34" s="122" t="s">
        <v>866</v>
      </c>
      <c r="B34" s="115" t="s">
        <v>16</v>
      </c>
      <c r="C34" s="120" t="s">
        <v>867</v>
      </c>
      <c r="D34" s="117">
        <v>89</v>
      </c>
      <c r="E34" s="118">
        <v>0.49526195684788138</v>
      </c>
      <c r="F34" s="118">
        <v>1.3741602596116373</v>
      </c>
      <c r="G34" s="144"/>
      <c r="H34" s="122" t="s">
        <v>868</v>
      </c>
      <c r="I34" s="115" t="s">
        <v>16</v>
      </c>
      <c r="J34" s="120" t="s">
        <v>326</v>
      </c>
      <c r="K34" s="117">
        <v>95</v>
      </c>
      <c r="L34" s="118">
        <v>0.49079549218289359</v>
      </c>
      <c r="M34" s="118">
        <v>1.0048395495483735</v>
      </c>
      <c r="N34" s="142"/>
      <c r="O34" s="122" t="s">
        <v>868</v>
      </c>
      <c r="P34" s="115" t="s">
        <v>16</v>
      </c>
      <c r="Q34" s="120" t="s">
        <v>326</v>
      </c>
      <c r="R34" s="112">
        <v>64</v>
      </c>
      <c r="S34" s="113">
        <v>0.31288340439045814</v>
      </c>
      <c r="T34" s="113">
        <v>0.49964785116859406</v>
      </c>
      <c r="U34" s="144"/>
      <c r="V34" s="122" t="s">
        <v>868</v>
      </c>
      <c r="W34" s="115" t="s">
        <v>6</v>
      </c>
      <c r="X34" s="120" t="s">
        <v>327</v>
      </c>
      <c r="Y34" s="112">
        <v>34</v>
      </c>
      <c r="Z34" s="113">
        <v>0.1585714983961892</v>
      </c>
      <c r="AA34" s="113">
        <v>0.21181612375969272</v>
      </c>
      <c r="AB34" s="142"/>
      <c r="AC34" s="122" t="s">
        <v>868</v>
      </c>
      <c r="AD34" s="115" t="s">
        <v>7</v>
      </c>
      <c r="AE34" s="120" t="s">
        <v>328</v>
      </c>
      <c r="AF34" s="112">
        <v>23</v>
      </c>
      <c r="AG34" s="113">
        <v>0.10294918070356364</v>
      </c>
      <c r="AH34" s="113">
        <v>0.10545813878665568</v>
      </c>
      <c r="AI34" s="142"/>
      <c r="AJ34" s="122" t="s">
        <v>15</v>
      </c>
      <c r="AK34" s="115" t="s">
        <v>9</v>
      </c>
      <c r="AL34" s="120" t="s">
        <v>323</v>
      </c>
      <c r="AM34" s="112">
        <v>21</v>
      </c>
      <c r="AN34" s="113">
        <v>9.2010609261393594E-2</v>
      </c>
      <c r="AO34" s="113">
        <v>8.1596840981890559E-2</v>
      </c>
      <c r="AP34" s="142"/>
      <c r="AQ34" s="122" t="s">
        <v>868</v>
      </c>
      <c r="AR34" s="115" t="s">
        <v>7</v>
      </c>
      <c r="AS34" s="120" t="s">
        <v>328</v>
      </c>
      <c r="AT34" s="112">
        <v>15</v>
      </c>
      <c r="AU34" s="113">
        <v>6.5452322363853455E-2</v>
      </c>
      <c r="AV34" s="113">
        <v>5.646524578332901E-2</v>
      </c>
      <c r="AW34" s="144"/>
    </row>
    <row r="35" spans="1:49" s="88" customFormat="1" ht="44.1" customHeight="1">
      <c r="A35" s="122" t="s">
        <v>869</v>
      </c>
      <c r="B35" s="115" t="s">
        <v>13</v>
      </c>
      <c r="C35" s="120" t="s">
        <v>870</v>
      </c>
      <c r="D35" s="117">
        <v>83</v>
      </c>
      <c r="E35" s="118">
        <v>0.46187351031881069</v>
      </c>
      <c r="F35" s="118">
        <v>1.184273259638396</v>
      </c>
      <c r="G35" s="144"/>
      <c r="H35" s="122" t="s">
        <v>869</v>
      </c>
      <c r="I35" s="115" t="s">
        <v>13</v>
      </c>
      <c r="J35" s="120" t="s">
        <v>325</v>
      </c>
      <c r="K35" s="117">
        <v>92</v>
      </c>
      <c r="L35" s="118">
        <v>0.47529668716659168</v>
      </c>
      <c r="M35" s="118">
        <v>0.97675699590939014</v>
      </c>
      <c r="N35" s="142"/>
      <c r="O35" s="122" t="s">
        <v>869</v>
      </c>
      <c r="P35" s="115" t="s">
        <v>6</v>
      </c>
      <c r="Q35" s="120" t="s">
        <v>327</v>
      </c>
      <c r="R35" s="112">
        <v>30</v>
      </c>
      <c r="S35" s="113">
        <v>0.14666409580802728</v>
      </c>
      <c r="T35" s="113">
        <v>0.2266224739107526</v>
      </c>
      <c r="U35" s="144"/>
      <c r="V35" s="122" t="s">
        <v>869</v>
      </c>
      <c r="W35" s="115" t="s">
        <v>10</v>
      </c>
      <c r="X35" s="120" t="s">
        <v>329</v>
      </c>
      <c r="Y35" s="112">
        <v>24</v>
      </c>
      <c r="Z35" s="113">
        <v>0.11193282239731003</v>
      </c>
      <c r="AA35" s="113">
        <v>9.6654173992506254E-2</v>
      </c>
      <c r="AB35" s="142"/>
      <c r="AC35" s="122" t="s">
        <v>869</v>
      </c>
      <c r="AD35" s="115" t="s">
        <v>9</v>
      </c>
      <c r="AE35" s="120" t="s">
        <v>323</v>
      </c>
      <c r="AF35" s="112">
        <v>17</v>
      </c>
      <c r="AG35" s="113">
        <v>7.6092872693938343E-2</v>
      </c>
      <c r="AH35" s="113">
        <v>7.3500686088220468E-2</v>
      </c>
      <c r="AI35" s="142"/>
      <c r="AJ35" s="122" t="s">
        <v>14</v>
      </c>
      <c r="AK35" s="115" t="s">
        <v>7</v>
      </c>
      <c r="AL35" s="120" t="s">
        <v>328</v>
      </c>
      <c r="AM35" s="112">
        <v>18</v>
      </c>
      <c r="AN35" s="113">
        <v>7.8866236509765944E-2</v>
      </c>
      <c r="AO35" s="113">
        <v>6.3658933490013628E-2</v>
      </c>
      <c r="AP35" s="142"/>
      <c r="AQ35" s="122" t="s">
        <v>869</v>
      </c>
      <c r="AR35" s="115" t="s">
        <v>13</v>
      </c>
      <c r="AS35" s="120" t="s">
        <v>325</v>
      </c>
      <c r="AT35" s="112">
        <v>14</v>
      </c>
      <c r="AU35" s="113">
        <v>6.1088837683200836E-2</v>
      </c>
      <c r="AV35" s="113">
        <v>4.7041621059179306E-2</v>
      </c>
      <c r="AW35" s="144"/>
    </row>
    <row r="36" spans="1:49" s="88" customFormat="1" ht="44.1" customHeight="1">
      <c r="A36" s="122" t="s">
        <v>871</v>
      </c>
      <c r="B36" s="115" t="s">
        <v>10</v>
      </c>
      <c r="C36" s="120" t="s">
        <v>872</v>
      </c>
      <c r="D36" s="117">
        <v>73</v>
      </c>
      <c r="E36" s="118">
        <v>0.40622609943702626</v>
      </c>
      <c r="F36" s="118">
        <v>0.36553864249001367</v>
      </c>
      <c r="G36" s="144"/>
      <c r="H36" s="122" t="s">
        <v>873</v>
      </c>
      <c r="I36" s="115" t="s">
        <v>0</v>
      </c>
      <c r="J36" s="120" t="s">
        <v>330</v>
      </c>
      <c r="K36" s="117">
        <v>36</v>
      </c>
      <c r="L36" s="118">
        <v>0.18598566019562282</v>
      </c>
      <c r="M36" s="118">
        <v>0.27614021963595842</v>
      </c>
      <c r="N36" s="142"/>
      <c r="O36" s="122" t="s">
        <v>871</v>
      </c>
      <c r="P36" s="115" t="s">
        <v>10</v>
      </c>
      <c r="Q36" s="120" t="s">
        <v>329</v>
      </c>
      <c r="R36" s="112">
        <v>25</v>
      </c>
      <c r="S36" s="113">
        <v>0.12222007984002271</v>
      </c>
      <c r="T36" s="113">
        <v>0.10346428340980443</v>
      </c>
      <c r="U36" s="144"/>
      <c r="V36" s="122" t="s">
        <v>871</v>
      </c>
      <c r="W36" s="115" t="s">
        <v>7</v>
      </c>
      <c r="X36" s="120" t="s">
        <v>328</v>
      </c>
      <c r="Y36" s="112">
        <v>12</v>
      </c>
      <c r="Z36" s="113">
        <v>5.5966411198655017E-2</v>
      </c>
      <c r="AA36" s="113">
        <v>6.2066609517714338E-2</v>
      </c>
      <c r="AB36" s="142"/>
      <c r="AC36" s="122" t="s">
        <v>871</v>
      </c>
      <c r="AD36" s="115" t="s">
        <v>10</v>
      </c>
      <c r="AE36" s="120" t="s">
        <v>329</v>
      </c>
      <c r="AF36" s="112">
        <v>15</v>
      </c>
      <c r="AG36" s="113">
        <v>6.7140770024063254E-2</v>
      </c>
      <c r="AH36" s="113">
        <v>5.8931223711044714E-2</v>
      </c>
      <c r="AI36" s="142"/>
      <c r="AJ36" s="122" t="s">
        <v>11</v>
      </c>
      <c r="AK36" s="115" t="s">
        <v>10</v>
      </c>
      <c r="AL36" s="120" t="s">
        <v>329</v>
      </c>
      <c r="AM36" s="112">
        <v>13</v>
      </c>
      <c r="AN36" s="113">
        <v>5.6958948590386513E-2</v>
      </c>
      <c r="AO36" s="113">
        <v>5.1240591954204759E-2</v>
      </c>
      <c r="AP36" s="142"/>
      <c r="AQ36" s="122" t="s">
        <v>871</v>
      </c>
      <c r="AR36" s="115" t="s">
        <v>10</v>
      </c>
      <c r="AS36" s="120" t="s">
        <v>329</v>
      </c>
      <c r="AT36" s="112">
        <v>13</v>
      </c>
      <c r="AU36" s="113">
        <v>5.6725349277257919E-2</v>
      </c>
      <c r="AV36" s="113">
        <v>5.1967740058898926E-2</v>
      </c>
      <c r="AW36" s="144"/>
    </row>
    <row r="37" spans="1:49" s="88" customFormat="1" ht="44.1" customHeight="1">
      <c r="A37" s="122" t="s">
        <v>874</v>
      </c>
      <c r="B37" s="115" t="s">
        <v>0</v>
      </c>
      <c r="C37" s="120" t="s">
        <v>875</v>
      </c>
      <c r="D37" s="117">
        <v>48</v>
      </c>
      <c r="E37" s="118">
        <v>0.26710757223256526</v>
      </c>
      <c r="F37" s="118">
        <v>0.40961289334997347</v>
      </c>
      <c r="G37" s="144"/>
      <c r="H37" s="122" t="s">
        <v>874</v>
      </c>
      <c r="I37" s="115" t="s">
        <v>10</v>
      </c>
      <c r="J37" s="120" t="s">
        <v>329</v>
      </c>
      <c r="K37" s="117">
        <v>28</v>
      </c>
      <c r="L37" s="118">
        <v>0.14465551348548442</v>
      </c>
      <c r="M37" s="118">
        <v>0.12414414370916178</v>
      </c>
      <c r="N37" s="142"/>
      <c r="O37" s="122" t="s">
        <v>874</v>
      </c>
      <c r="P37" s="115" t="s">
        <v>7</v>
      </c>
      <c r="Q37" s="120" t="s">
        <v>328</v>
      </c>
      <c r="R37" s="112">
        <v>21</v>
      </c>
      <c r="S37" s="113">
        <v>0.10266486706561909</v>
      </c>
      <c r="T37" s="113">
        <v>0.1390964332069532</v>
      </c>
      <c r="U37" s="144"/>
      <c r="V37" s="122" t="s">
        <v>874</v>
      </c>
      <c r="W37" s="115" t="s">
        <v>9</v>
      </c>
      <c r="X37" s="120" t="s">
        <v>323</v>
      </c>
      <c r="Y37" s="112">
        <v>11</v>
      </c>
      <c r="Z37" s="113">
        <v>5.1302543598767097E-2</v>
      </c>
      <c r="AA37" s="113">
        <v>5.7865187452618781E-2</v>
      </c>
      <c r="AB37" s="142"/>
      <c r="AC37" s="122" t="s">
        <v>874</v>
      </c>
      <c r="AD37" s="115" t="s">
        <v>1</v>
      </c>
      <c r="AE37" s="120" t="s">
        <v>331</v>
      </c>
      <c r="AF37" s="112">
        <v>3</v>
      </c>
      <c r="AG37" s="113">
        <v>1.3428154004812651E-2</v>
      </c>
      <c r="AH37" s="113">
        <v>1.2242961312617814E-2</v>
      </c>
      <c r="AI37" s="142"/>
      <c r="AJ37" s="122" t="s">
        <v>8</v>
      </c>
      <c r="AK37" s="115" t="s">
        <v>6</v>
      </c>
      <c r="AL37" s="120" t="s">
        <v>327</v>
      </c>
      <c r="AM37" s="112">
        <v>3</v>
      </c>
      <c r="AN37" s="113">
        <v>1.3144372751627657E-2</v>
      </c>
      <c r="AO37" s="113">
        <v>1.5654971885543361E-2</v>
      </c>
      <c r="AP37" s="142"/>
      <c r="AQ37" s="122" t="s">
        <v>874</v>
      </c>
      <c r="AR37" s="115" t="s">
        <v>6</v>
      </c>
      <c r="AS37" s="120" t="s">
        <v>327</v>
      </c>
      <c r="AT37" s="112">
        <v>8</v>
      </c>
      <c r="AU37" s="113">
        <v>3.4907907247543335E-2</v>
      </c>
      <c r="AV37" s="113">
        <v>3.1780503690242767E-2</v>
      </c>
      <c r="AW37" s="144"/>
    </row>
    <row r="38" spans="1:49" s="88" customFormat="1" ht="44.1" customHeight="1">
      <c r="A38" s="122" t="s">
        <v>876</v>
      </c>
      <c r="B38" s="115" t="s">
        <v>7</v>
      </c>
      <c r="C38" s="120" t="s">
        <v>877</v>
      </c>
      <c r="D38" s="117">
        <v>38</v>
      </c>
      <c r="E38" s="118">
        <v>0.2114601613507808</v>
      </c>
      <c r="F38" s="118">
        <v>0.31942757729754073</v>
      </c>
      <c r="G38" s="144"/>
      <c r="H38" s="122" t="s">
        <v>876</v>
      </c>
      <c r="I38" s="115" t="s">
        <v>7</v>
      </c>
      <c r="J38" s="120" t="s">
        <v>328</v>
      </c>
      <c r="K38" s="117">
        <v>22</v>
      </c>
      <c r="L38" s="118">
        <v>0.11365790345288061</v>
      </c>
      <c r="M38" s="118">
        <v>0.18515666328013861</v>
      </c>
      <c r="N38" s="142"/>
      <c r="O38" s="122" t="s">
        <v>876</v>
      </c>
      <c r="P38" s="115" t="s">
        <v>0</v>
      </c>
      <c r="Q38" s="120" t="s">
        <v>330</v>
      </c>
      <c r="R38" s="112">
        <v>14</v>
      </c>
      <c r="S38" s="113">
        <v>6.8443244710412715E-2</v>
      </c>
      <c r="T38" s="113">
        <v>9.8621534434357783E-2</v>
      </c>
      <c r="U38" s="144"/>
      <c r="V38" s="122" t="s">
        <v>876</v>
      </c>
      <c r="W38" s="115" t="s">
        <v>0</v>
      </c>
      <c r="X38" s="120" t="s">
        <v>330</v>
      </c>
      <c r="Y38" s="112">
        <v>5</v>
      </c>
      <c r="Z38" s="113">
        <v>2.3319337999439589E-2</v>
      </c>
      <c r="AA38" s="113">
        <v>2.6664308267379602E-2</v>
      </c>
      <c r="AB38" s="142"/>
      <c r="AC38" s="122" t="s">
        <v>876</v>
      </c>
      <c r="AD38" s="115" t="s">
        <v>6</v>
      </c>
      <c r="AE38" s="120" t="s">
        <v>327</v>
      </c>
      <c r="AF38" s="112">
        <v>2</v>
      </c>
      <c r="AG38" s="113">
        <v>8.9521026698750998E-3</v>
      </c>
      <c r="AH38" s="113">
        <v>9.7690259702563932E-3</v>
      </c>
      <c r="AI38" s="142"/>
      <c r="AJ38" s="122" t="s">
        <v>5</v>
      </c>
      <c r="AK38" s="115" t="s">
        <v>0</v>
      </c>
      <c r="AL38" s="120" t="s">
        <v>330</v>
      </c>
      <c r="AM38" s="112">
        <v>3</v>
      </c>
      <c r="AN38" s="113">
        <v>1.3144372751627657E-2</v>
      </c>
      <c r="AO38" s="113">
        <v>1.1029916097439732E-2</v>
      </c>
      <c r="AP38" s="142"/>
      <c r="AQ38" s="122" t="s">
        <v>876</v>
      </c>
      <c r="AR38" s="115" t="s">
        <v>1</v>
      </c>
      <c r="AS38" s="120" t="s">
        <v>331</v>
      </c>
      <c r="AT38" s="112">
        <v>1</v>
      </c>
      <c r="AU38" s="113">
        <v>4.3634884059429169E-3</v>
      </c>
      <c r="AV38" s="113">
        <v>4.1050505824387074E-3</v>
      </c>
      <c r="AW38" s="144"/>
    </row>
    <row r="39" spans="1:49" s="88" customFormat="1" ht="44.1" customHeight="1">
      <c r="A39" s="122" t="s">
        <v>878</v>
      </c>
      <c r="B39" s="115" t="s">
        <v>879</v>
      </c>
      <c r="C39" s="120" t="s">
        <v>880</v>
      </c>
      <c r="D39" s="117">
        <v>18</v>
      </c>
      <c r="E39" s="118">
        <v>0.10016533958721197</v>
      </c>
      <c r="F39" s="118">
        <v>8.2982072496457962E-2</v>
      </c>
      <c r="G39" s="144"/>
      <c r="H39" s="122" t="s">
        <v>881</v>
      </c>
      <c r="I39" s="115" t="s">
        <v>879</v>
      </c>
      <c r="J39" s="120" t="s">
        <v>332</v>
      </c>
      <c r="K39" s="117">
        <v>3</v>
      </c>
      <c r="L39" s="118">
        <v>1.5498805016301902E-2</v>
      </c>
      <c r="M39" s="118">
        <v>1.4878642982388604E-2</v>
      </c>
      <c r="N39" s="142"/>
      <c r="O39" s="122"/>
      <c r="P39" s="115"/>
      <c r="Q39" s="146"/>
      <c r="R39" s="112"/>
      <c r="S39" s="113"/>
      <c r="T39" s="113"/>
      <c r="U39" s="144"/>
      <c r="V39" s="122" t="s">
        <v>881</v>
      </c>
      <c r="W39" s="115" t="s">
        <v>3</v>
      </c>
      <c r="X39" s="120" t="s">
        <v>333</v>
      </c>
      <c r="Y39" s="112">
        <v>2</v>
      </c>
      <c r="Z39" s="113">
        <v>9.327735199775835E-3</v>
      </c>
      <c r="AA39" s="113">
        <v>9.1066859322302754E-3</v>
      </c>
      <c r="AB39" s="142"/>
      <c r="AC39" s="122" t="s">
        <v>881</v>
      </c>
      <c r="AD39" s="115" t="s">
        <v>3</v>
      </c>
      <c r="AE39" s="120" t="s">
        <v>333</v>
      </c>
      <c r="AF39" s="112">
        <v>1</v>
      </c>
      <c r="AG39" s="113">
        <v>4.4760513349375499E-3</v>
      </c>
      <c r="AH39" s="113">
        <v>4.6021798992122599E-3</v>
      </c>
      <c r="AI39" s="142"/>
      <c r="AJ39" s="122" t="s">
        <v>2</v>
      </c>
      <c r="AK39" s="115" t="s">
        <v>1</v>
      </c>
      <c r="AL39" s="120" t="s">
        <v>331</v>
      </c>
      <c r="AM39" s="112">
        <v>2</v>
      </c>
      <c r="AN39" s="113">
        <v>8.7629151677517721E-3</v>
      </c>
      <c r="AO39" s="113">
        <v>7.8974372816021203E-3</v>
      </c>
      <c r="AP39" s="142"/>
      <c r="AQ39" s="122" t="s">
        <v>881</v>
      </c>
      <c r="AR39" s="115" t="s">
        <v>0</v>
      </c>
      <c r="AS39" s="120" t="s">
        <v>330</v>
      </c>
      <c r="AT39" s="112">
        <v>1</v>
      </c>
      <c r="AU39" s="113">
        <v>4.3634884059429169E-3</v>
      </c>
      <c r="AV39" s="113">
        <v>3.6134659312665462E-3</v>
      </c>
      <c r="AW39" s="144"/>
    </row>
    <row r="40" spans="1:49" s="88" customFormat="1" ht="44.1" customHeight="1">
      <c r="A40" s="122" t="s">
        <v>882</v>
      </c>
      <c r="B40" s="115">
        <v>38</v>
      </c>
      <c r="C40" s="120" t="s">
        <v>883</v>
      </c>
      <c r="D40" s="117">
        <v>7</v>
      </c>
      <c r="E40" s="118">
        <v>3.8953187617249092E-2</v>
      </c>
      <c r="F40" s="118">
        <v>3.7641786538556488E-2</v>
      </c>
      <c r="G40" s="144"/>
      <c r="H40" s="122" t="s">
        <v>882</v>
      </c>
      <c r="I40" s="115">
        <v>38</v>
      </c>
      <c r="J40" s="120" t="s">
        <v>331</v>
      </c>
      <c r="K40" s="117">
        <v>1</v>
      </c>
      <c r="L40" s="118">
        <v>5.1662683387673006E-3</v>
      </c>
      <c r="M40" s="118">
        <v>4.1143859504758386E-3</v>
      </c>
      <c r="N40" s="142"/>
      <c r="O40" s="122"/>
      <c r="P40" s="115"/>
      <c r="Q40" s="146"/>
      <c r="R40" s="112"/>
      <c r="S40" s="113"/>
      <c r="T40" s="113"/>
      <c r="U40" s="144"/>
      <c r="V40" s="122" t="s">
        <v>882</v>
      </c>
      <c r="W40" s="115" t="s">
        <v>1</v>
      </c>
      <c r="X40" s="120" t="s">
        <v>331</v>
      </c>
      <c r="Y40" s="112">
        <v>1</v>
      </c>
      <c r="Z40" s="113">
        <v>4.6638675998879175E-3</v>
      </c>
      <c r="AA40" s="113">
        <v>4.5500146488276503E-3</v>
      </c>
      <c r="AB40" s="142"/>
      <c r="AC40" s="122" t="s">
        <v>882</v>
      </c>
      <c r="AD40" s="115" t="s">
        <v>0</v>
      </c>
      <c r="AE40" s="120" t="s">
        <v>330</v>
      </c>
      <c r="AF40" s="112">
        <v>1</v>
      </c>
      <c r="AG40" s="113">
        <v>4.4760513349375499E-3</v>
      </c>
      <c r="AH40" s="113">
        <v>5.1668460710441334E-3</v>
      </c>
      <c r="AI40" s="142"/>
      <c r="AJ40" s="122"/>
      <c r="AK40" s="115"/>
      <c r="AL40" s="146"/>
      <c r="AM40" s="112"/>
      <c r="AN40" s="113"/>
      <c r="AO40" s="113"/>
      <c r="AP40" s="142"/>
      <c r="AQ40" s="122"/>
      <c r="AR40" s="115"/>
      <c r="AS40" s="147"/>
      <c r="AT40" s="112"/>
      <c r="AU40" s="113"/>
      <c r="AV40" s="113"/>
      <c r="AW40" s="144"/>
    </row>
    <row r="41" spans="1:49" s="88" customFormat="1" ht="44.1" customHeight="1">
      <c r="A41" s="122" t="s">
        <v>884</v>
      </c>
      <c r="B41" s="115" t="s">
        <v>885</v>
      </c>
      <c r="C41" s="120" t="s">
        <v>886</v>
      </c>
      <c r="D41" s="117">
        <v>2</v>
      </c>
      <c r="E41" s="118">
        <v>1.1129482176356884E-2</v>
      </c>
      <c r="F41" s="118">
        <v>9.6191356672206581E-3</v>
      </c>
      <c r="G41" s="144"/>
      <c r="H41" s="122"/>
      <c r="I41" s="115"/>
      <c r="J41" s="146"/>
      <c r="K41" s="117"/>
      <c r="L41" s="118"/>
      <c r="M41" s="118"/>
      <c r="N41" s="142"/>
      <c r="O41" s="122"/>
      <c r="P41" s="115"/>
      <c r="Q41" s="146"/>
      <c r="R41" s="112"/>
      <c r="S41" s="113"/>
      <c r="T41" s="113"/>
      <c r="U41" s="144"/>
      <c r="V41" s="122"/>
      <c r="W41" s="115"/>
      <c r="X41" s="146"/>
      <c r="Y41" s="112"/>
      <c r="Z41" s="113"/>
      <c r="AA41" s="113"/>
      <c r="AC41" s="122"/>
      <c r="AD41" s="115"/>
      <c r="AE41" s="146"/>
      <c r="AF41" s="112"/>
      <c r="AG41" s="113"/>
      <c r="AH41" s="113"/>
      <c r="AJ41" s="122"/>
      <c r="AK41" s="115"/>
      <c r="AL41" s="146"/>
      <c r="AM41" s="112"/>
      <c r="AN41" s="113"/>
      <c r="AO41" s="113"/>
      <c r="AP41" s="142"/>
      <c r="AQ41" s="122"/>
      <c r="AR41" s="115"/>
      <c r="AS41" s="147"/>
      <c r="AT41" s="112"/>
      <c r="AU41" s="113"/>
      <c r="AV41" s="113"/>
      <c r="AW41" s="144"/>
    </row>
    <row r="42" spans="1:49" s="88" customFormat="1" ht="44.1" customHeight="1">
      <c r="A42" s="123"/>
      <c r="B42" s="124"/>
      <c r="C42" s="125" t="s">
        <v>887</v>
      </c>
      <c r="D42" s="126">
        <v>12859</v>
      </c>
      <c r="E42" s="127">
        <v>71.557005652886588</v>
      </c>
      <c r="F42" s="1147">
        <v>148.99225144863863</v>
      </c>
      <c r="H42" s="123"/>
      <c r="I42" s="124"/>
      <c r="J42" s="125" t="s">
        <v>887</v>
      </c>
      <c r="K42" s="126">
        <v>14986</v>
      </c>
      <c r="L42" s="127">
        <v>77.421697324766768</v>
      </c>
      <c r="M42" s="1147">
        <v>135.78769274333689</v>
      </c>
      <c r="O42" s="123"/>
      <c r="P42" s="124"/>
      <c r="Q42" s="125" t="s">
        <v>887</v>
      </c>
      <c r="R42" s="126">
        <v>19367</v>
      </c>
      <c r="S42" s="127">
        <v>94.681451450468799</v>
      </c>
      <c r="T42" s="261">
        <v>136.77707708944951</v>
      </c>
      <c r="V42" s="123"/>
      <c r="W42" s="124"/>
      <c r="X42" s="125" t="s">
        <v>887</v>
      </c>
      <c r="Y42" s="126">
        <v>22452</v>
      </c>
      <c r="Z42" s="127">
        <v>104.71315535268353</v>
      </c>
      <c r="AA42" s="127">
        <v>126.47608285075501</v>
      </c>
      <c r="AC42" s="123"/>
      <c r="AD42" s="124"/>
      <c r="AE42" s="125" t="s">
        <v>887</v>
      </c>
      <c r="AF42" s="126">
        <v>26125</v>
      </c>
      <c r="AG42" s="127">
        <v>116.93684112524349</v>
      </c>
      <c r="AH42" s="127">
        <v>116.56589872848876</v>
      </c>
      <c r="AJ42" s="123"/>
      <c r="AK42" s="124"/>
      <c r="AL42" s="125" t="s">
        <v>887</v>
      </c>
      <c r="AM42" s="126">
        <v>27402</v>
      </c>
      <c r="AN42" s="127">
        <v>120.06070071336701</v>
      </c>
      <c r="AO42" s="127">
        <v>98.534033841842501</v>
      </c>
      <c r="AQ42" s="123"/>
      <c r="AR42" s="124"/>
      <c r="AS42" s="125" t="s">
        <v>887</v>
      </c>
      <c r="AT42" s="126">
        <v>28186</v>
      </c>
      <c r="AU42" s="127">
        <v>122.9892646856606</v>
      </c>
      <c r="AV42" s="127">
        <v>96.859830541536724</v>
      </c>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5" man="1"/>
    <brk id="28" max="45" man="1"/>
    <brk id="35" max="45" man="1"/>
    <brk id="42" max="4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8"/>
  <sheetViews>
    <sheetView showGridLines="0" view="pageBreakPreview" zoomScale="70" zoomScaleNormal="100" zoomScaleSheetLayoutView="70" workbookViewId="0">
      <selection activeCell="E32" sqref="E32"/>
    </sheetView>
  </sheetViews>
  <sheetFormatPr defaultColWidth="10.140625" defaultRowHeight="15"/>
  <cols>
    <col min="1" max="1" width="10.140625" style="5" customWidth="1"/>
    <col min="2" max="2" width="24.42578125" style="4" customWidth="1"/>
    <col min="3" max="3" width="91.7109375" style="4" customWidth="1"/>
    <col min="4" max="4" width="19.85546875" style="3" customWidth="1"/>
    <col min="5" max="6" width="19.85546875" style="2" customWidth="1"/>
    <col min="7" max="7" width="1.42578125" style="34" customWidth="1"/>
    <col min="8" max="8" width="10.140625" style="5" customWidth="1"/>
    <col min="9" max="9" width="24.42578125" style="4" customWidth="1"/>
    <col min="10" max="10" width="91.7109375" style="4" customWidth="1"/>
    <col min="11" max="11" width="19.85546875" style="3" customWidth="1"/>
    <col min="12" max="13" width="19.85546875" style="2" customWidth="1"/>
    <col min="14" max="14" width="1.42578125" style="1" customWidth="1"/>
    <col min="15" max="15" width="10.140625" style="5" customWidth="1"/>
    <col min="16" max="16" width="24.42578125" style="4" customWidth="1"/>
    <col min="17" max="17" width="91.7109375" style="4" customWidth="1"/>
    <col min="18" max="18" width="19.85546875" style="3" customWidth="1"/>
    <col min="19" max="20" width="19.85546875" style="2" customWidth="1"/>
    <col min="21" max="21" width="1.42578125" style="1" customWidth="1"/>
    <col min="22" max="22" width="10.140625" style="5" customWidth="1"/>
    <col min="23" max="23" width="24.42578125" style="4" customWidth="1"/>
    <col min="24" max="24" width="91.7109375" style="4" customWidth="1"/>
    <col min="25" max="25" width="19.85546875" style="3" customWidth="1"/>
    <col min="26" max="27" width="19.85546875" style="2" customWidth="1"/>
    <col min="28" max="28" width="1.42578125" style="34" customWidth="1"/>
    <col min="29" max="29" width="10.140625" style="21" customWidth="1"/>
    <col min="30" max="30" width="24.42578125" style="21" customWidth="1"/>
    <col min="31" max="31" width="91.7109375" style="21" customWidth="1"/>
    <col min="32" max="34" width="19.85546875" style="21" customWidth="1"/>
    <col min="35" max="35" width="1.42578125" style="5" customWidth="1"/>
    <col min="36" max="36" width="10.140625" style="21" customWidth="1"/>
    <col min="37" max="37" width="24.42578125" style="21" customWidth="1"/>
    <col min="38" max="38" width="91.7109375" style="21" customWidth="1"/>
    <col min="39" max="41" width="19.85546875" style="21" customWidth="1"/>
    <col min="42" max="42" width="1.42578125" style="5" customWidth="1"/>
    <col min="43" max="43" width="10.140625" style="33" customWidth="1"/>
    <col min="44" max="44" width="24.42578125" style="33" customWidth="1"/>
    <col min="45" max="45" width="91.7109375" style="33" customWidth="1"/>
    <col min="46" max="46" width="19.85546875" style="32" customWidth="1"/>
    <col min="47" max="48" width="19.85546875" style="31" customWidth="1"/>
    <col min="49" max="49" width="1.42578125" style="5" customWidth="1"/>
    <col min="50" max="50" width="10.140625" style="33" customWidth="1"/>
    <col min="51" max="51" width="24.42578125" style="33" customWidth="1"/>
    <col min="52" max="52" width="91.7109375" style="33" customWidth="1"/>
    <col min="53" max="53" width="19.85546875" style="32" customWidth="1"/>
    <col min="54" max="55" width="19.85546875" style="31" customWidth="1"/>
    <col min="56" max="56" width="1.42578125" style="5"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ol min="65" max="65" width="24.42578125" style="5" customWidth="1"/>
    <col min="66" max="66" width="91.7109375" style="5" customWidth="1"/>
    <col min="67" max="69" width="19.85546875" style="5" customWidth="1"/>
    <col min="70" max="70" width="1.42578125" style="5" customWidth="1"/>
    <col min="71" max="71" width="10.140625" style="5"/>
    <col min="72" max="72" width="24.42578125" style="5" customWidth="1"/>
    <col min="73" max="73" width="91.7109375" style="5" customWidth="1"/>
    <col min="74" max="76" width="19.85546875" style="5" customWidth="1"/>
    <col min="77" max="77" width="1.42578125" style="1" customWidth="1"/>
    <col min="78" max="78" width="10.140625" style="5"/>
    <col min="79" max="79" width="24.42578125" style="5" customWidth="1"/>
    <col min="80" max="80" width="91.7109375" style="5" customWidth="1"/>
    <col min="81" max="83" width="19.85546875" style="5" customWidth="1"/>
    <col min="84" max="84" width="1.42578125" style="1" customWidth="1"/>
    <col min="85" max="16384" width="10.140625" style="5"/>
  </cols>
  <sheetData>
    <row r="1" spans="1:84" s="28" customFormat="1" ht="24" customHeight="1">
      <c r="A1" s="1434" t="s">
        <v>105</v>
      </c>
      <c r="B1" s="1434"/>
      <c r="C1" s="1434"/>
      <c r="D1" s="1434"/>
      <c r="E1" s="1434"/>
      <c r="F1" s="1434"/>
      <c r="H1" s="1434" t="s">
        <v>104</v>
      </c>
      <c r="I1" s="1434"/>
      <c r="J1" s="1434"/>
      <c r="K1" s="1434"/>
      <c r="L1" s="1434"/>
      <c r="M1" s="1434"/>
      <c r="N1" s="30"/>
      <c r="O1" s="1451" t="s">
        <v>888</v>
      </c>
      <c r="P1" s="1451"/>
      <c r="Q1" s="1451"/>
      <c r="R1" s="1451"/>
      <c r="S1" s="1451"/>
      <c r="T1" s="1451"/>
      <c r="V1" s="1451" t="s">
        <v>889</v>
      </c>
      <c r="W1" s="1451"/>
      <c r="X1" s="1451"/>
      <c r="Y1" s="1451"/>
      <c r="Z1" s="1451"/>
      <c r="AA1" s="1451"/>
      <c r="AB1" s="1255"/>
      <c r="AC1" s="1451" t="s">
        <v>890</v>
      </c>
      <c r="AD1" s="1451"/>
      <c r="AE1" s="1451"/>
      <c r="AF1" s="1451"/>
      <c r="AG1" s="1451"/>
      <c r="AH1" s="1451"/>
      <c r="AJ1" s="1451" t="s">
        <v>891</v>
      </c>
      <c r="AK1" s="1451"/>
      <c r="AL1" s="1451"/>
      <c r="AM1" s="1451"/>
      <c r="AN1" s="1451"/>
      <c r="AO1" s="1451"/>
      <c r="AQ1" s="1449" t="s">
        <v>892</v>
      </c>
      <c r="AR1" s="1449"/>
      <c r="AS1" s="1449"/>
      <c r="AT1" s="1449"/>
      <c r="AU1" s="1449"/>
      <c r="AV1" s="1449"/>
      <c r="AX1" s="1449" t="s">
        <v>893</v>
      </c>
      <c r="AY1" s="1449"/>
      <c r="AZ1" s="1449"/>
      <c r="BA1" s="1449"/>
      <c r="BB1" s="1449"/>
      <c r="BC1" s="1449"/>
      <c r="BE1" s="1434" t="s">
        <v>894</v>
      </c>
      <c r="BF1" s="1450"/>
      <c r="BG1" s="1450"/>
      <c r="BH1" s="1450"/>
      <c r="BI1" s="1450"/>
      <c r="BJ1" s="1450"/>
      <c r="BL1" s="1434" t="s">
        <v>895</v>
      </c>
      <c r="BM1" s="1450"/>
      <c r="BN1" s="1450"/>
      <c r="BO1" s="1450"/>
      <c r="BP1" s="1450"/>
      <c r="BQ1" s="1450"/>
      <c r="BS1" s="1434" t="s">
        <v>896</v>
      </c>
      <c r="BT1" s="1450"/>
      <c r="BU1" s="1450"/>
      <c r="BV1" s="1450"/>
      <c r="BW1" s="1450"/>
      <c r="BX1" s="1450"/>
      <c r="BY1" s="30"/>
      <c r="BZ1" s="1434" t="s">
        <v>897</v>
      </c>
      <c r="CA1" s="1435"/>
      <c r="CB1" s="1435"/>
      <c r="CC1" s="1435"/>
      <c r="CD1" s="1435"/>
      <c r="CE1" s="1435"/>
      <c r="CF1" s="30"/>
    </row>
    <row r="2" spans="1:84" s="28" customFormat="1" ht="24" customHeight="1">
      <c r="A2" s="1434" t="s">
        <v>255</v>
      </c>
      <c r="B2" s="1434"/>
      <c r="C2" s="1434"/>
      <c r="D2" s="1434"/>
      <c r="E2" s="1434"/>
      <c r="F2" s="1434"/>
      <c r="H2" s="1434" t="s">
        <v>256</v>
      </c>
      <c r="I2" s="1434"/>
      <c r="J2" s="1434"/>
      <c r="K2" s="1434"/>
      <c r="L2" s="1434"/>
      <c r="M2" s="1434"/>
      <c r="N2" s="30"/>
      <c r="O2" s="1434" t="s">
        <v>257</v>
      </c>
      <c r="P2" s="1434"/>
      <c r="Q2" s="1434"/>
      <c r="R2" s="1434"/>
      <c r="S2" s="1434"/>
      <c r="T2" s="1434"/>
      <c r="V2" s="1434" t="s">
        <v>258</v>
      </c>
      <c r="W2" s="1434"/>
      <c r="X2" s="1434"/>
      <c r="Y2" s="1434"/>
      <c r="Z2" s="1434"/>
      <c r="AA2" s="1434"/>
      <c r="AB2" s="1255"/>
      <c r="AC2" s="1434" t="s">
        <v>259</v>
      </c>
      <c r="AD2" s="1434"/>
      <c r="AE2" s="1434"/>
      <c r="AF2" s="1434"/>
      <c r="AG2" s="1434"/>
      <c r="AH2" s="1434"/>
      <c r="AJ2" s="1434" t="s">
        <v>260</v>
      </c>
      <c r="AK2" s="1434"/>
      <c r="AL2" s="1434"/>
      <c r="AM2" s="1434"/>
      <c r="AN2" s="1434"/>
      <c r="AO2" s="1434"/>
      <c r="AQ2" s="1434" t="s">
        <v>261</v>
      </c>
      <c r="AR2" s="1434"/>
      <c r="AS2" s="1434"/>
      <c r="AT2" s="1434"/>
      <c r="AU2" s="1434"/>
      <c r="AV2" s="1434"/>
      <c r="AX2" s="1434" t="s">
        <v>262</v>
      </c>
      <c r="AY2" s="1450"/>
      <c r="AZ2" s="1450"/>
      <c r="BA2" s="1450"/>
      <c r="BB2" s="1450"/>
      <c r="BC2" s="1450"/>
      <c r="BE2" s="1434" t="s">
        <v>263</v>
      </c>
      <c r="BF2" s="1450"/>
      <c r="BG2" s="1450"/>
      <c r="BH2" s="1450"/>
      <c r="BI2" s="1450"/>
      <c r="BJ2" s="1450"/>
      <c r="BL2" s="1434" t="s">
        <v>264</v>
      </c>
      <c r="BM2" s="1450"/>
      <c r="BN2" s="1450"/>
      <c r="BO2" s="1450"/>
      <c r="BP2" s="1450"/>
      <c r="BQ2" s="1450"/>
      <c r="BS2" s="1434" t="s">
        <v>898</v>
      </c>
      <c r="BT2" s="1450"/>
      <c r="BU2" s="1450"/>
      <c r="BV2" s="1450"/>
      <c r="BW2" s="1450"/>
      <c r="BX2" s="1450"/>
      <c r="BY2" s="30"/>
      <c r="BZ2" s="1434" t="s">
        <v>718</v>
      </c>
      <c r="CA2" s="1434"/>
      <c r="CB2" s="1434"/>
      <c r="CC2" s="1434"/>
      <c r="CD2" s="1434"/>
      <c r="CE2" s="1434"/>
      <c r="CF2" s="30"/>
    </row>
    <row r="3" spans="1:84" s="36" customFormat="1" ht="9.6" customHeight="1">
      <c r="A3" s="18"/>
      <c r="B3" s="19"/>
      <c r="C3" s="19"/>
      <c r="E3" s="107"/>
      <c r="F3" s="107"/>
      <c r="H3" s="18"/>
      <c r="I3" s="19"/>
      <c r="J3" s="19"/>
      <c r="L3" s="107"/>
      <c r="M3" s="107"/>
      <c r="N3" s="16"/>
      <c r="O3" s="18"/>
      <c r="P3" s="19"/>
      <c r="Q3" s="19"/>
      <c r="S3" s="107"/>
      <c r="T3" s="107"/>
      <c r="U3" s="16"/>
      <c r="V3" s="18"/>
      <c r="W3" s="19"/>
      <c r="X3" s="19"/>
      <c r="Z3" s="107"/>
      <c r="AA3" s="107"/>
      <c r="AC3" s="18"/>
      <c r="AD3" s="19"/>
      <c r="AE3" s="19"/>
      <c r="AG3" s="107"/>
      <c r="AH3" s="107"/>
      <c r="AJ3" s="18"/>
      <c r="AK3" s="19"/>
      <c r="AL3" s="19"/>
      <c r="AN3" s="107"/>
      <c r="AO3" s="107"/>
      <c r="AQ3" s="18"/>
      <c r="AR3" s="19"/>
      <c r="AS3" s="19"/>
      <c r="AT3" s="107"/>
      <c r="AU3" s="107"/>
      <c r="AV3" s="197"/>
      <c r="AX3" s="18"/>
      <c r="AY3" s="19"/>
      <c r="AZ3" s="19"/>
      <c r="BB3" s="107"/>
      <c r="BC3" s="107"/>
      <c r="BE3" s="18"/>
      <c r="BF3" s="19"/>
      <c r="BG3" s="19"/>
      <c r="BI3" s="107"/>
      <c r="BJ3" s="107"/>
      <c r="BL3" s="18"/>
      <c r="BM3" s="19"/>
      <c r="BN3" s="19"/>
      <c r="BP3" s="107"/>
      <c r="BQ3" s="107"/>
      <c r="BS3" s="18"/>
      <c r="BT3" s="19"/>
      <c r="BU3" s="19"/>
      <c r="BW3" s="107"/>
      <c r="BX3" s="107"/>
      <c r="BY3" s="13"/>
      <c r="BZ3" s="18"/>
      <c r="CA3" s="19"/>
      <c r="CB3" s="19"/>
      <c r="CC3" s="87"/>
      <c r="CD3" s="107"/>
      <c r="CE3" s="107"/>
      <c r="CF3" s="13"/>
    </row>
    <row r="4" spans="1:84" s="89" customFormat="1" ht="19.5" customHeight="1">
      <c r="A4" s="129" t="s">
        <v>797</v>
      </c>
      <c r="B4" s="130"/>
      <c r="C4" s="130"/>
      <c r="D4" s="131"/>
      <c r="E4" s="131"/>
      <c r="F4" s="132" t="s">
        <v>230</v>
      </c>
      <c r="H4" s="129" t="s">
        <v>797</v>
      </c>
      <c r="I4" s="130"/>
      <c r="J4" s="130"/>
      <c r="K4" s="131"/>
      <c r="L4" s="131"/>
      <c r="M4" s="132" t="s">
        <v>230</v>
      </c>
      <c r="N4" s="134"/>
      <c r="O4" s="129" t="s">
        <v>797</v>
      </c>
      <c r="P4" s="130"/>
      <c r="Q4" s="130"/>
      <c r="R4" s="131"/>
      <c r="S4" s="131"/>
      <c r="T4" s="132" t="s">
        <v>230</v>
      </c>
      <c r="U4" s="134"/>
      <c r="V4" s="129" t="s">
        <v>797</v>
      </c>
      <c r="W4" s="130"/>
      <c r="X4" s="130"/>
      <c r="Y4" s="131"/>
      <c r="Z4" s="131"/>
      <c r="AA4" s="132" t="s">
        <v>230</v>
      </c>
      <c r="AC4" s="129" t="s">
        <v>899</v>
      </c>
      <c r="AD4" s="130"/>
      <c r="AE4" s="130"/>
      <c r="AF4" s="131"/>
      <c r="AG4" s="131"/>
      <c r="AH4" s="132" t="s">
        <v>230</v>
      </c>
      <c r="AJ4" s="129" t="s">
        <v>797</v>
      </c>
      <c r="AK4" s="130"/>
      <c r="AL4" s="130"/>
      <c r="AM4" s="131"/>
      <c r="AN4" s="131"/>
      <c r="AO4" s="132" t="s">
        <v>230</v>
      </c>
      <c r="AQ4" s="129" t="s">
        <v>797</v>
      </c>
      <c r="AR4" s="130"/>
      <c r="AS4" s="130"/>
      <c r="AT4" s="131"/>
      <c r="AU4" s="131"/>
      <c r="AV4" s="132" t="s">
        <v>230</v>
      </c>
      <c r="AX4" s="129" t="s">
        <v>797</v>
      </c>
      <c r="AY4" s="130"/>
      <c r="AZ4" s="130"/>
      <c r="BA4" s="131"/>
      <c r="BB4" s="131"/>
      <c r="BC4" s="132" t="s">
        <v>230</v>
      </c>
      <c r="BE4" s="129" t="s">
        <v>797</v>
      </c>
      <c r="BF4" s="130"/>
      <c r="BG4" s="130"/>
      <c r="BH4" s="131"/>
      <c r="BI4" s="131"/>
      <c r="BJ4" s="132" t="s">
        <v>230</v>
      </c>
      <c r="BL4" s="129" t="s">
        <v>797</v>
      </c>
      <c r="BM4" s="130"/>
      <c r="BN4" s="130"/>
      <c r="BO4" s="131"/>
      <c r="BP4" s="131"/>
      <c r="BQ4" s="132" t="s">
        <v>230</v>
      </c>
      <c r="BS4" s="129" t="s">
        <v>797</v>
      </c>
      <c r="BT4" s="130"/>
      <c r="BU4" s="130"/>
      <c r="BV4" s="131"/>
      <c r="BW4" s="131"/>
      <c r="BX4" s="132" t="s">
        <v>230</v>
      </c>
      <c r="BY4" s="88"/>
      <c r="BZ4" s="129" t="s">
        <v>797</v>
      </c>
      <c r="CA4" s="130"/>
      <c r="CB4" s="130"/>
      <c r="CC4" s="131"/>
      <c r="CD4" s="131"/>
      <c r="CE4" s="132" t="s">
        <v>230</v>
      </c>
      <c r="CF4" s="88"/>
    </row>
    <row r="5" spans="1:84" s="89" customFormat="1" ht="16.5" customHeight="1">
      <c r="A5" s="1436" t="s">
        <v>303</v>
      </c>
      <c r="B5" s="1431" t="s">
        <v>900</v>
      </c>
      <c r="C5" s="1432"/>
      <c r="D5" s="1432"/>
      <c r="E5" s="1432"/>
      <c r="F5" s="1433"/>
      <c r="G5" s="88"/>
      <c r="H5" s="1436" t="s">
        <v>303</v>
      </c>
      <c r="I5" s="1431" t="s">
        <v>901</v>
      </c>
      <c r="J5" s="1432"/>
      <c r="K5" s="1432"/>
      <c r="L5" s="1432"/>
      <c r="M5" s="1433"/>
      <c r="N5" s="130"/>
      <c r="O5" s="1436" t="s">
        <v>303</v>
      </c>
      <c r="P5" s="1431" t="s">
        <v>902</v>
      </c>
      <c r="Q5" s="1432"/>
      <c r="R5" s="1432"/>
      <c r="S5" s="1432"/>
      <c r="T5" s="1433"/>
      <c r="U5" s="130"/>
      <c r="V5" s="1436" t="s">
        <v>303</v>
      </c>
      <c r="W5" s="1431" t="s">
        <v>903</v>
      </c>
      <c r="X5" s="1432"/>
      <c r="Y5" s="1432"/>
      <c r="Z5" s="1432"/>
      <c r="AA5" s="1433"/>
      <c r="AB5" s="88"/>
      <c r="AC5" s="1436" t="s">
        <v>303</v>
      </c>
      <c r="AD5" s="1431" t="s">
        <v>904</v>
      </c>
      <c r="AE5" s="1432"/>
      <c r="AF5" s="1432"/>
      <c r="AG5" s="1432"/>
      <c r="AH5" s="1433"/>
      <c r="AJ5" s="1436" t="s">
        <v>303</v>
      </c>
      <c r="AK5" s="1431" t="s">
        <v>905</v>
      </c>
      <c r="AL5" s="1432"/>
      <c r="AM5" s="1432"/>
      <c r="AN5" s="1432"/>
      <c r="AO5" s="1433"/>
      <c r="AQ5" s="1436" t="s">
        <v>303</v>
      </c>
      <c r="AR5" s="1431" t="s">
        <v>906</v>
      </c>
      <c r="AS5" s="1432"/>
      <c r="AT5" s="1432"/>
      <c r="AU5" s="1432"/>
      <c r="AV5" s="1433"/>
      <c r="AX5" s="1436" t="s">
        <v>303</v>
      </c>
      <c r="AY5" s="1431" t="s">
        <v>907</v>
      </c>
      <c r="AZ5" s="1432"/>
      <c r="BA5" s="1432"/>
      <c r="BB5" s="1432"/>
      <c r="BC5" s="1433"/>
      <c r="BE5" s="1436" t="s">
        <v>303</v>
      </c>
      <c r="BF5" s="1431" t="s">
        <v>908</v>
      </c>
      <c r="BG5" s="1432"/>
      <c r="BH5" s="1432"/>
      <c r="BI5" s="1432"/>
      <c r="BJ5" s="1433"/>
      <c r="BL5" s="1436" t="s">
        <v>303</v>
      </c>
      <c r="BM5" s="1431" t="s">
        <v>909</v>
      </c>
      <c r="BN5" s="1432"/>
      <c r="BO5" s="1432"/>
      <c r="BP5" s="1432"/>
      <c r="BQ5" s="1433"/>
      <c r="BS5" s="1436" t="s">
        <v>303</v>
      </c>
      <c r="BT5" s="1431" t="s">
        <v>910</v>
      </c>
      <c r="BU5" s="1432"/>
      <c r="BV5" s="1432"/>
      <c r="BW5" s="1432"/>
      <c r="BX5" s="1433"/>
      <c r="BY5" s="88"/>
      <c r="BZ5" s="1436" t="s">
        <v>303</v>
      </c>
      <c r="CA5" s="1431" t="s">
        <v>911</v>
      </c>
      <c r="CB5" s="1432"/>
      <c r="CC5" s="1432"/>
      <c r="CD5" s="1432"/>
      <c r="CE5" s="1432"/>
      <c r="CF5" s="88"/>
    </row>
    <row r="6" spans="1:84" s="89" customFormat="1" ht="16.5" customHeight="1">
      <c r="A6" s="1437"/>
      <c r="B6" s="1446">
        <v>2008</v>
      </c>
      <c r="C6" s="1447"/>
      <c r="D6" s="1447"/>
      <c r="E6" s="1447"/>
      <c r="F6" s="1448"/>
      <c r="G6" s="88"/>
      <c r="H6" s="1437"/>
      <c r="I6" s="1446">
        <v>2009</v>
      </c>
      <c r="J6" s="1447"/>
      <c r="K6" s="1447"/>
      <c r="L6" s="1447"/>
      <c r="M6" s="1448"/>
      <c r="N6" s="130"/>
      <c r="O6" s="1437"/>
      <c r="P6" s="1446">
        <v>2010</v>
      </c>
      <c r="Q6" s="1447"/>
      <c r="R6" s="1447"/>
      <c r="S6" s="1447"/>
      <c r="T6" s="1448"/>
      <c r="U6" s="130"/>
      <c r="V6" s="1437"/>
      <c r="W6" s="1446">
        <v>2011</v>
      </c>
      <c r="X6" s="1447"/>
      <c r="Y6" s="1447"/>
      <c r="Z6" s="1447"/>
      <c r="AA6" s="1448"/>
      <c r="AB6" s="88"/>
      <c r="AC6" s="1437"/>
      <c r="AD6" s="1446">
        <v>2012</v>
      </c>
      <c r="AE6" s="1447"/>
      <c r="AF6" s="1447"/>
      <c r="AG6" s="1447"/>
      <c r="AH6" s="1448"/>
      <c r="AJ6" s="1437"/>
      <c r="AK6" s="1446">
        <v>2013</v>
      </c>
      <c r="AL6" s="1447"/>
      <c r="AM6" s="1447"/>
      <c r="AN6" s="1447"/>
      <c r="AO6" s="1448"/>
      <c r="AQ6" s="1437"/>
      <c r="AR6" s="1446">
        <v>2014</v>
      </c>
      <c r="AS6" s="1447"/>
      <c r="AT6" s="1447"/>
      <c r="AU6" s="1447"/>
      <c r="AV6" s="1448"/>
      <c r="AX6" s="1437"/>
      <c r="AY6" s="1446">
        <v>2015</v>
      </c>
      <c r="AZ6" s="1447"/>
      <c r="BA6" s="1447"/>
      <c r="BB6" s="1447"/>
      <c r="BC6" s="1448"/>
      <c r="BE6" s="1437"/>
      <c r="BF6" s="1446">
        <v>2016</v>
      </c>
      <c r="BG6" s="1447"/>
      <c r="BH6" s="1447"/>
      <c r="BI6" s="1447"/>
      <c r="BJ6" s="1448"/>
      <c r="BL6" s="1437"/>
      <c r="BM6" s="1446">
        <v>2017</v>
      </c>
      <c r="BN6" s="1447"/>
      <c r="BO6" s="1447"/>
      <c r="BP6" s="1447"/>
      <c r="BQ6" s="1448"/>
      <c r="BS6" s="1437"/>
      <c r="BT6" s="1446">
        <v>2018</v>
      </c>
      <c r="BU6" s="1447"/>
      <c r="BV6" s="1447"/>
      <c r="BW6" s="1447"/>
      <c r="BX6" s="1448"/>
      <c r="BY6" s="88"/>
      <c r="BZ6" s="1437"/>
      <c r="CA6" s="1446">
        <v>2019</v>
      </c>
      <c r="CB6" s="1447"/>
      <c r="CC6" s="1447"/>
      <c r="CD6" s="1447"/>
      <c r="CE6" s="1447"/>
      <c r="CF6" s="88"/>
    </row>
    <row r="7" spans="1:84" s="89" customFormat="1" ht="20.25" customHeight="1">
      <c r="A7" s="88"/>
      <c r="B7" s="1245" t="s">
        <v>912</v>
      </c>
      <c r="C7" s="1440" t="s">
        <v>913</v>
      </c>
      <c r="D7" s="1250" t="s">
        <v>810</v>
      </c>
      <c r="E7" s="1258" t="s">
        <v>808</v>
      </c>
      <c r="F7" s="1258" t="s">
        <v>809</v>
      </c>
      <c r="G7" s="88"/>
      <c r="H7" s="88"/>
      <c r="I7" s="1245" t="s">
        <v>912</v>
      </c>
      <c r="J7" s="1440" t="s">
        <v>806</v>
      </c>
      <c r="K7" s="1250" t="s">
        <v>810</v>
      </c>
      <c r="L7" s="1258" t="s">
        <v>808</v>
      </c>
      <c r="M7" s="1258" t="s">
        <v>809</v>
      </c>
      <c r="N7" s="134"/>
      <c r="O7" s="88"/>
      <c r="P7" s="1245" t="s">
        <v>912</v>
      </c>
      <c r="Q7" s="1440" t="s">
        <v>806</v>
      </c>
      <c r="R7" s="1250" t="s">
        <v>812</v>
      </c>
      <c r="S7" s="1258" t="s">
        <v>808</v>
      </c>
      <c r="T7" s="1258" t="s">
        <v>809</v>
      </c>
      <c r="U7" s="134"/>
      <c r="V7" s="88"/>
      <c r="W7" s="1245" t="s">
        <v>912</v>
      </c>
      <c r="X7" s="1440" t="s">
        <v>806</v>
      </c>
      <c r="Y7" s="1250" t="s">
        <v>810</v>
      </c>
      <c r="Z7" s="1258" t="s">
        <v>808</v>
      </c>
      <c r="AA7" s="1258" t="s">
        <v>809</v>
      </c>
      <c r="AB7" s="88"/>
      <c r="AC7" s="88"/>
      <c r="AD7" s="1245" t="s">
        <v>912</v>
      </c>
      <c r="AE7" s="1440" t="s">
        <v>806</v>
      </c>
      <c r="AF7" s="1250" t="s">
        <v>812</v>
      </c>
      <c r="AG7" s="1258" t="s">
        <v>811</v>
      </c>
      <c r="AH7" s="1258" t="s">
        <v>813</v>
      </c>
      <c r="AJ7" s="88"/>
      <c r="AK7" s="1245" t="s">
        <v>914</v>
      </c>
      <c r="AL7" s="1440" t="s">
        <v>806</v>
      </c>
      <c r="AM7" s="1250" t="s">
        <v>810</v>
      </c>
      <c r="AN7" s="1258" t="s">
        <v>808</v>
      </c>
      <c r="AO7" s="1258" t="s">
        <v>813</v>
      </c>
      <c r="AQ7" s="88"/>
      <c r="AR7" s="1245" t="s">
        <v>912</v>
      </c>
      <c r="AS7" s="1440" t="s">
        <v>806</v>
      </c>
      <c r="AT7" s="1250" t="s">
        <v>810</v>
      </c>
      <c r="AU7" s="1258" t="s">
        <v>811</v>
      </c>
      <c r="AV7" s="1258" t="s">
        <v>813</v>
      </c>
      <c r="AX7" s="88"/>
      <c r="AY7" s="1245" t="s">
        <v>912</v>
      </c>
      <c r="AZ7" s="1440" t="s">
        <v>806</v>
      </c>
      <c r="BA7" s="1250" t="s">
        <v>812</v>
      </c>
      <c r="BB7" s="1258" t="s">
        <v>811</v>
      </c>
      <c r="BC7" s="1258" t="s">
        <v>813</v>
      </c>
      <c r="BE7" s="88"/>
      <c r="BF7" s="1245" t="s">
        <v>912</v>
      </c>
      <c r="BG7" s="1440" t="s">
        <v>806</v>
      </c>
      <c r="BH7" s="1250" t="s">
        <v>812</v>
      </c>
      <c r="BI7" s="1258" t="s">
        <v>808</v>
      </c>
      <c r="BJ7" s="1258" t="s">
        <v>809</v>
      </c>
      <c r="BL7" s="88"/>
      <c r="BM7" s="1245" t="s">
        <v>914</v>
      </c>
      <c r="BN7" s="1440" t="s">
        <v>913</v>
      </c>
      <c r="BO7" s="1250" t="s">
        <v>810</v>
      </c>
      <c r="BP7" s="1258" t="s">
        <v>811</v>
      </c>
      <c r="BQ7" s="1258" t="s">
        <v>809</v>
      </c>
      <c r="BS7" s="88"/>
      <c r="BT7" s="1245" t="s">
        <v>912</v>
      </c>
      <c r="BU7" s="1440" t="s">
        <v>806</v>
      </c>
      <c r="BV7" s="1250" t="s">
        <v>810</v>
      </c>
      <c r="BW7" s="1258" t="s">
        <v>811</v>
      </c>
      <c r="BX7" s="1258" t="s">
        <v>813</v>
      </c>
      <c r="BY7" s="88"/>
      <c r="BZ7" s="88"/>
      <c r="CA7" s="1245" t="s">
        <v>912</v>
      </c>
      <c r="CB7" s="1440" t="s">
        <v>806</v>
      </c>
      <c r="CC7" s="1443" t="s">
        <v>915</v>
      </c>
      <c r="CD7" s="1444" t="s">
        <v>808</v>
      </c>
      <c r="CE7" s="1456" t="s">
        <v>809</v>
      </c>
      <c r="CF7" s="88"/>
    </row>
    <row r="8" spans="1:84" s="89" customFormat="1" ht="20.25" customHeight="1">
      <c r="A8" s="134"/>
      <c r="B8" s="1246" t="s">
        <v>916</v>
      </c>
      <c r="C8" s="1441"/>
      <c r="D8" s="1452" t="s">
        <v>917</v>
      </c>
      <c r="E8" s="1452" t="s">
        <v>918</v>
      </c>
      <c r="F8" s="1454" t="s">
        <v>819</v>
      </c>
      <c r="G8" s="88"/>
      <c r="H8" s="134"/>
      <c r="I8" s="1246" t="s">
        <v>919</v>
      </c>
      <c r="J8" s="1441"/>
      <c r="K8" s="1452" t="s">
        <v>920</v>
      </c>
      <c r="L8" s="1452" t="s">
        <v>921</v>
      </c>
      <c r="M8" s="1454" t="s">
        <v>819</v>
      </c>
      <c r="N8" s="134"/>
      <c r="O8" s="134"/>
      <c r="P8" s="1246" t="s">
        <v>919</v>
      </c>
      <c r="Q8" s="1441"/>
      <c r="R8" s="1452" t="s">
        <v>917</v>
      </c>
      <c r="S8" s="1452" t="s">
        <v>921</v>
      </c>
      <c r="T8" s="1454" t="s">
        <v>819</v>
      </c>
      <c r="U8" s="134"/>
      <c r="V8" s="134"/>
      <c r="W8" s="1246" t="s">
        <v>919</v>
      </c>
      <c r="X8" s="1441"/>
      <c r="Y8" s="1452" t="s">
        <v>917</v>
      </c>
      <c r="Z8" s="1452" t="s">
        <v>921</v>
      </c>
      <c r="AA8" s="1454" t="s">
        <v>820</v>
      </c>
      <c r="AB8" s="88"/>
      <c r="AC8" s="134"/>
      <c r="AD8" s="1246" t="s">
        <v>919</v>
      </c>
      <c r="AE8" s="1441"/>
      <c r="AF8" s="1452" t="s">
        <v>920</v>
      </c>
      <c r="AG8" s="1452" t="s">
        <v>918</v>
      </c>
      <c r="AH8" s="1454" t="s">
        <v>819</v>
      </c>
      <c r="AJ8" s="134"/>
      <c r="AK8" s="1246" t="s">
        <v>919</v>
      </c>
      <c r="AL8" s="1441"/>
      <c r="AM8" s="1452" t="s">
        <v>917</v>
      </c>
      <c r="AN8" s="1452" t="s">
        <v>918</v>
      </c>
      <c r="AO8" s="1454" t="s">
        <v>820</v>
      </c>
      <c r="AQ8" s="134"/>
      <c r="AR8" s="1246" t="s">
        <v>919</v>
      </c>
      <c r="AS8" s="1441"/>
      <c r="AT8" s="1452" t="s">
        <v>920</v>
      </c>
      <c r="AU8" s="1452" t="s">
        <v>918</v>
      </c>
      <c r="AV8" s="1454" t="s">
        <v>820</v>
      </c>
      <c r="AX8" s="134"/>
      <c r="AY8" s="1246" t="s">
        <v>916</v>
      </c>
      <c r="AZ8" s="1441"/>
      <c r="BA8" s="1452" t="s">
        <v>917</v>
      </c>
      <c r="BB8" s="1452" t="s">
        <v>921</v>
      </c>
      <c r="BC8" s="1454" t="s">
        <v>820</v>
      </c>
      <c r="BE8" s="134"/>
      <c r="BF8" s="1246" t="s">
        <v>916</v>
      </c>
      <c r="BG8" s="1441"/>
      <c r="BH8" s="1452" t="s">
        <v>917</v>
      </c>
      <c r="BI8" s="1452" t="s">
        <v>918</v>
      </c>
      <c r="BJ8" s="1454" t="s">
        <v>819</v>
      </c>
      <c r="BL8" s="134"/>
      <c r="BM8" s="1246" t="s">
        <v>919</v>
      </c>
      <c r="BN8" s="1441"/>
      <c r="BO8" s="1452" t="s">
        <v>920</v>
      </c>
      <c r="BP8" s="1452" t="s">
        <v>918</v>
      </c>
      <c r="BQ8" s="1454" t="s">
        <v>819</v>
      </c>
      <c r="BS8" s="134"/>
      <c r="BT8" s="1246" t="s">
        <v>919</v>
      </c>
      <c r="BU8" s="1441"/>
      <c r="BV8" s="1452" t="s">
        <v>920</v>
      </c>
      <c r="BW8" s="1452" t="s">
        <v>921</v>
      </c>
      <c r="BX8" s="1454" t="s">
        <v>819</v>
      </c>
      <c r="BY8" s="88"/>
      <c r="BZ8" s="134"/>
      <c r="CA8" s="1246" t="s">
        <v>919</v>
      </c>
      <c r="CB8" s="1441"/>
      <c r="CC8" s="1439"/>
      <c r="CD8" s="1445"/>
      <c r="CE8" s="1457"/>
      <c r="CF8" s="88"/>
    </row>
    <row r="9" spans="1:84" s="89" customFormat="1" ht="37.5" customHeight="1">
      <c r="A9" s="135" t="s">
        <v>229</v>
      </c>
      <c r="B9" s="124" t="s">
        <v>228</v>
      </c>
      <c r="C9" s="1442"/>
      <c r="D9" s="1453"/>
      <c r="E9" s="1453"/>
      <c r="F9" s="1455"/>
      <c r="G9" s="88"/>
      <c r="H9" s="135" t="s">
        <v>229</v>
      </c>
      <c r="I9" s="124" t="s">
        <v>228</v>
      </c>
      <c r="J9" s="1442"/>
      <c r="K9" s="1453"/>
      <c r="L9" s="1453"/>
      <c r="M9" s="1455"/>
      <c r="N9" s="134"/>
      <c r="O9" s="135" t="s">
        <v>229</v>
      </c>
      <c r="P9" s="124" t="s">
        <v>228</v>
      </c>
      <c r="Q9" s="1442"/>
      <c r="R9" s="1453"/>
      <c r="S9" s="1453"/>
      <c r="T9" s="1455"/>
      <c r="U9" s="134"/>
      <c r="V9" s="135" t="s">
        <v>229</v>
      </c>
      <c r="W9" s="124" t="s">
        <v>228</v>
      </c>
      <c r="X9" s="1442"/>
      <c r="Y9" s="1453"/>
      <c r="Z9" s="1453"/>
      <c r="AA9" s="1455"/>
      <c r="AB9" s="88"/>
      <c r="AC9" s="135" t="s">
        <v>229</v>
      </c>
      <c r="AD9" s="124" t="s">
        <v>228</v>
      </c>
      <c r="AE9" s="1442"/>
      <c r="AF9" s="1453"/>
      <c r="AG9" s="1453"/>
      <c r="AH9" s="1455"/>
      <c r="AJ9" s="135" t="s">
        <v>229</v>
      </c>
      <c r="AK9" s="124" t="s">
        <v>228</v>
      </c>
      <c r="AL9" s="1442"/>
      <c r="AM9" s="1453"/>
      <c r="AN9" s="1453"/>
      <c r="AO9" s="1455"/>
      <c r="AQ9" s="135" t="s">
        <v>229</v>
      </c>
      <c r="AR9" s="124" t="s">
        <v>228</v>
      </c>
      <c r="AS9" s="1442"/>
      <c r="AT9" s="1453"/>
      <c r="AU9" s="1453"/>
      <c r="AV9" s="1455"/>
      <c r="AX9" s="135" t="s">
        <v>229</v>
      </c>
      <c r="AY9" s="124" t="s">
        <v>228</v>
      </c>
      <c r="AZ9" s="1442"/>
      <c r="BA9" s="1453"/>
      <c r="BB9" s="1453"/>
      <c r="BC9" s="1455"/>
      <c r="BE9" s="135" t="s">
        <v>229</v>
      </c>
      <c r="BF9" s="124" t="s">
        <v>228</v>
      </c>
      <c r="BG9" s="1442"/>
      <c r="BH9" s="1453"/>
      <c r="BI9" s="1453"/>
      <c r="BJ9" s="1455"/>
      <c r="BL9" s="135" t="s">
        <v>229</v>
      </c>
      <c r="BM9" s="124" t="s">
        <v>228</v>
      </c>
      <c r="BN9" s="1442"/>
      <c r="BO9" s="1453"/>
      <c r="BP9" s="1453"/>
      <c r="BQ9" s="1455"/>
      <c r="BS9" s="135" t="s">
        <v>229</v>
      </c>
      <c r="BT9" s="124" t="s">
        <v>228</v>
      </c>
      <c r="BU9" s="1442"/>
      <c r="BV9" s="1453"/>
      <c r="BW9" s="1453"/>
      <c r="BX9" s="1455"/>
      <c r="BY9" s="88"/>
      <c r="BZ9" s="135" t="s">
        <v>229</v>
      </c>
      <c r="CA9" s="124" t="s">
        <v>228</v>
      </c>
      <c r="CB9" s="1442"/>
      <c r="CC9" s="1252" t="s">
        <v>821</v>
      </c>
      <c r="CD9" s="1257" t="s">
        <v>822</v>
      </c>
      <c r="CE9" s="365" t="s">
        <v>820</v>
      </c>
      <c r="CF9" s="88"/>
    </row>
    <row r="10" spans="1:84" s="89" customFormat="1" ht="43.5" customHeight="1">
      <c r="A10" s="110"/>
      <c r="B10" s="1246" t="s">
        <v>103</v>
      </c>
      <c r="C10" s="111" t="s">
        <v>823</v>
      </c>
      <c r="D10" s="141">
        <v>142283</v>
      </c>
      <c r="E10" s="114">
        <v>618.6837158203125</v>
      </c>
      <c r="F10" s="114">
        <v>484.267333984375</v>
      </c>
      <c r="G10" s="88"/>
      <c r="H10" s="110"/>
      <c r="I10" s="1246" t="s">
        <v>103</v>
      </c>
      <c r="J10" s="111" t="s">
        <v>823</v>
      </c>
      <c r="K10" s="112">
        <v>142240</v>
      </c>
      <c r="L10" s="113">
        <v>616.29999999999995</v>
      </c>
      <c r="M10" s="114">
        <v>466.7</v>
      </c>
      <c r="N10" s="134"/>
      <c r="O10" s="110"/>
      <c r="P10" s="1246" t="s">
        <v>103</v>
      </c>
      <c r="Q10" s="111" t="s">
        <v>823</v>
      </c>
      <c r="R10" s="141">
        <v>144709</v>
      </c>
      <c r="S10" s="114">
        <v>625.33740234375</v>
      </c>
      <c r="T10" s="113">
        <v>455.59060668945312</v>
      </c>
      <c r="U10" s="134"/>
      <c r="V10" s="110"/>
      <c r="W10" s="1246" t="s">
        <v>103</v>
      </c>
      <c r="X10" s="111" t="s">
        <v>712</v>
      </c>
      <c r="Y10" s="112">
        <v>152030</v>
      </c>
      <c r="Z10" s="113">
        <v>655.48486328125</v>
      </c>
      <c r="AA10" s="113">
        <v>462.37991333007812</v>
      </c>
      <c r="AB10" s="88"/>
      <c r="AC10" s="130"/>
      <c r="AD10" s="1246" t="s">
        <v>103</v>
      </c>
      <c r="AE10" s="111" t="s">
        <v>712</v>
      </c>
      <c r="AF10" s="199">
        <v>153823</v>
      </c>
      <c r="AG10" s="200">
        <v>661.02524296000001</v>
      </c>
      <c r="AH10" s="113">
        <v>450.62701611</v>
      </c>
      <c r="AJ10" s="130"/>
      <c r="AK10" s="1246" t="s">
        <v>103</v>
      </c>
      <c r="AL10" s="111" t="s">
        <v>823</v>
      </c>
      <c r="AM10" s="199">
        <v>154374</v>
      </c>
      <c r="AN10" s="200">
        <v>661.3</v>
      </c>
      <c r="AO10" s="200">
        <v>435.3</v>
      </c>
      <c r="AQ10" s="201"/>
      <c r="AR10" s="1246" t="s">
        <v>103</v>
      </c>
      <c r="AS10" s="111" t="s">
        <v>712</v>
      </c>
      <c r="AT10" s="202">
        <v>162886</v>
      </c>
      <c r="AU10" s="203">
        <v>695.98590000000002</v>
      </c>
      <c r="AV10" s="113">
        <v>443.49869999999999</v>
      </c>
      <c r="AX10" s="201"/>
      <c r="AY10" s="1246" t="s">
        <v>103</v>
      </c>
      <c r="AZ10" s="111" t="s">
        <v>712</v>
      </c>
      <c r="BA10" s="202">
        <v>163574</v>
      </c>
      <c r="BB10" s="203">
        <v>697.15980000000002</v>
      </c>
      <c r="BC10" s="113">
        <v>431.45319999999998</v>
      </c>
      <c r="BE10" s="110"/>
      <c r="BF10" s="1246" t="s">
        <v>103</v>
      </c>
      <c r="BG10" s="111" t="s">
        <v>823</v>
      </c>
      <c r="BH10" s="112">
        <v>172418</v>
      </c>
      <c r="BI10" s="113">
        <v>733.1961</v>
      </c>
      <c r="BJ10" s="113">
        <v>439.36</v>
      </c>
      <c r="BL10" s="110"/>
      <c r="BM10" s="1246" t="s">
        <v>710</v>
      </c>
      <c r="BN10" s="111" t="s">
        <v>823</v>
      </c>
      <c r="BO10" s="112">
        <v>171857</v>
      </c>
      <c r="BP10" s="113">
        <v>729.58259999999996</v>
      </c>
      <c r="BQ10" s="113">
        <v>424.30349999999999</v>
      </c>
      <c r="BS10" s="110"/>
      <c r="BT10" s="1246" t="s">
        <v>922</v>
      </c>
      <c r="BU10" s="116" t="s">
        <v>923</v>
      </c>
      <c r="BV10" s="112">
        <v>172859</v>
      </c>
      <c r="BW10" s="113">
        <v>733.07209999999998</v>
      </c>
      <c r="BX10" s="113">
        <v>415.03530000000001</v>
      </c>
      <c r="BY10" s="88"/>
      <c r="BZ10" s="110"/>
      <c r="CA10" s="1246" t="s">
        <v>922</v>
      </c>
      <c r="CB10" s="111" t="s">
        <v>924</v>
      </c>
      <c r="CC10" s="112">
        <v>175424</v>
      </c>
      <c r="CD10" s="113">
        <v>743.44720709650005</v>
      </c>
      <c r="CE10" s="114">
        <v>408.20447078493999</v>
      </c>
      <c r="CF10" s="88"/>
    </row>
    <row r="11" spans="1:84" s="89" customFormat="1" ht="44.1" customHeight="1">
      <c r="A11" s="90" t="s">
        <v>62</v>
      </c>
      <c r="B11" s="115" t="s">
        <v>102</v>
      </c>
      <c r="C11" s="116" t="s">
        <v>925</v>
      </c>
      <c r="D11" s="112">
        <v>38913</v>
      </c>
      <c r="E11" s="113">
        <v>169.20390319824219</v>
      </c>
      <c r="F11" s="113">
        <v>133.71920776367188</v>
      </c>
      <c r="G11" s="142"/>
      <c r="H11" s="90" t="s">
        <v>62</v>
      </c>
      <c r="I11" s="115" t="s">
        <v>102</v>
      </c>
      <c r="J11" s="116" t="s">
        <v>925</v>
      </c>
      <c r="K11" s="112">
        <v>39918</v>
      </c>
      <c r="L11" s="113">
        <v>173</v>
      </c>
      <c r="M11" s="113">
        <v>132.5</v>
      </c>
      <c r="N11" s="134"/>
      <c r="O11" s="90">
        <v>1</v>
      </c>
      <c r="P11" s="115" t="s">
        <v>102</v>
      </c>
      <c r="Q11" s="116" t="s">
        <v>926</v>
      </c>
      <c r="R11" s="112">
        <v>41046</v>
      </c>
      <c r="S11" s="113">
        <v>177.37388610839844</v>
      </c>
      <c r="T11" s="118">
        <v>131.56016540527344</v>
      </c>
      <c r="U11" s="134"/>
      <c r="V11" s="90" t="s">
        <v>62</v>
      </c>
      <c r="W11" s="115" t="s">
        <v>102</v>
      </c>
      <c r="X11" s="116" t="s">
        <v>926</v>
      </c>
      <c r="Y11" s="112">
        <v>42559</v>
      </c>
      <c r="Z11" s="113">
        <v>183.4952392578125</v>
      </c>
      <c r="AA11" s="118">
        <v>132.22320556640625</v>
      </c>
      <c r="AB11" s="142"/>
      <c r="AC11" s="204">
        <v>1</v>
      </c>
      <c r="AD11" s="115" t="s">
        <v>102</v>
      </c>
      <c r="AE11" s="116" t="s">
        <v>926</v>
      </c>
      <c r="AF11" s="205">
        <v>43665</v>
      </c>
      <c r="AG11" s="206">
        <v>187.64207715000001</v>
      </c>
      <c r="AH11" s="118">
        <v>131.33076957</v>
      </c>
      <c r="AJ11" s="204" t="s">
        <v>62</v>
      </c>
      <c r="AK11" s="115" t="s">
        <v>102</v>
      </c>
      <c r="AL11" s="116" t="s">
        <v>926</v>
      </c>
      <c r="AM11" s="205">
        <v>44791</v>
      </c>
      <c r="AN11" s="206">
        <v>191.9</v>
      </c>
      <c r="AO11" s="206">
        <v>130.4</v>
      </c>
      <c r="AQ11" s="207">
        <v>1</v>
      </c>
      <c r="AR11" s="115" t="s">
        <v>102</v>
      </c>
      <c r="AS11" s="116" t="s">
        <v>925</v>
      </c>
      <c r="AT11" s="208">
        <v>46093</v>
      </c>
      <c r="AU11" s="209">
        <v>196.94800000000001</v>
      </c>
      <c r="AV11" s="118">
        <v>130.15090000000001</v>
      </c>
      <c r="AX11" s="207">
        <v>1</v>
      </c>
      <c r="AY11" s="115" t="s">
        <v>102</v>
      </c>
      <c r="AZ11" s="116" t="s">
        <v>925</v>
      </c>
      <c r="BA11" s="208">
        <v>46829</v>
      </c>
      <c r="BB11" s="209">
        <v>199.58699999999999</v>
      </c>
      <c r="BC11" s="118">
        <v>128.00389999999999</v>
      </c>
      <c r="BE11" s="90" t="s">
        <v>62</v>
      </c>
      <c r="BF11" s="115" t="s">
        <v>102</v>
      </c>
      <c r="BG11" s="116" t="s">
        <v>926</v>
      </c>
      <c r="BH11" s="117">
        <v>47760</v>
      </c>
      <c r="BI11" s="118">
        <v>203.09620000000001</v>
      </c>
      <c r="BJ11" s="118">
        <v>126.75700000000001</v>
      </c>
      <c r="BL11" s="90" t="s">
        <v>62</v>
      </c>
      <c r="BM11" s="115" t="s">
        <v>717</v>
      </c>
      <c r="BN11" s="116" t="s">
        <v>925</v>
      </c>
      <c r="BO11" s="117">
        <v>48037</v>
      </c>
      <c r="BP11" s="118">
        <v>203.93</v>
      </c>
      <c r="BQ11" s="118">
        <v>123.4066</v>
      </c>
      <c r="BS11" s="90" t="s">
        <v>62</v>
      </c>
      <c r="BT11" s="115" t="s">
        <v>102</v>
      </c>
      <c r="BU11" s="116" t="s">
        <v>925</v>
      </c>
      <c r="BV11" s="117">
        <v>48784</v>
      </c>
      <c r="BW11" s="118">
        <v>206.886</v>
      </c>
      <c r="BX11" s="118">
        <v>121.7606</v>
      </c>
      <c r="BY11" s="88"/>
      <c r="BZ11" s="90" t="s">
        <v>62</v>
      </c>
      <c r="CA11" s="115" t="s">
        <v>102</v>
      </c>
      <c r="CB11" s="116" t="s">
        <v>927</v>
      </c>
      <c r="CC11" s="117">
        <v>50232</v>
      </c>
      <c r="CD11" s="118">
        <v>212.88300000000001</v>
      </c>
      <c r="CE11" s="118">
        <v>121.332359216565</v>
      </c>
      <c r="CF11" s="88"/>
    </row>
    <row r="12" spans="1:84" s="210" customFormat="1" ht="44.1" customHeight="1">
      <c r="A12" s="90" t="s">
        <v>60</v>
      </c>
      <c r="B12" s="115" t="s">
        <v>101</v>
      </c>
      <c r="C12" s="116" t="s">
        <v>928</v>
      </c>
      <c r="D12" s="112">
        <v>15726</v>
      </c>
      <c r="E12" s="113">
        <v>68.380760192871094</v>
      </c>
      <c r="F12" s="113">
        <v>51.695430755615234</v>
      </c>
      <c r="G12" s="142"/>
      <c r="H12" s="90" t="s">
        <v>60</v>
      </c>
      <c r="I12" s="115" t="s">
        <v>101</v>
      </c>
      <c r="J12" s="116" t="s">
        <v>928</v>
      </c>
      <c r="K12" s="112">
        <v>15094</v>
      </c>
      <c r="L12" s="113">
        <v>65.400000000000006</v>
      </c>
      <c r="M12" s="113">
        <v>47.7</v>
      </c>
      <c r="N12" s="143"/>
      <c r="O12" s="90">
        <v>2</v>
      </c>
      <c r="P12" s="115" t="s">
        <v>101</v>
      </c>
      <c r="Q12" s="116" t="s">
        <v>928</v>
      </c>
      <c r="R12" s="112">
        <v>15675</v>
      </c>
      <c r="S12" s="113">
        <v>67.737068176269531</v>
      </c>
      <c r="T12" s="118">
        <v>47.414791107177734</v>
      </c>
      <c r="U12" s="143"/>
      <c r="V12" s="90" t="s">
        <v>60</v>
      </c>
      <c r="W12" s="115" t="s">
        <v>101</v>
      </c>
      <c r="X12" s="116" t="s">
        <v>929</v>
      </c>
      <c r="Y12" s="112">
        <v>16513</v>
      </c>
      <c r="Z12" s="113">
        <v>71.196617126464844</v>
      </c>
      <c r="AA12" s="118">
        <v>47.905918121337891</v>
      </c>
      <c r="AB12" s="142"/>
      <c r="AC12" s="204">
        <v>2</v>
      </c>
      <c r="AD12" s="115" t="s">
        <v>101</v>
      </c>
      <c r="AE12" s="116" t="s">
        <v>928</v>
      </c>
      <c r="AF12" s="205">
        <v>17121</v>
      </c>
      <c r="AG12" s="206">
        <v>73.574258627000006</v>
      </c>
      <c r="AH12" s="118">
        <v>47.900923693000003</v>
      </c>
      <c r="AJ12" s="204" t="s">
        <v>60</v>
      </c>
      <c r="AK12" s="115" t="s">
        <v>101</v>
      </c>
      <c r="AL12" s="116" t="s">
        <v>928</v>
      </c>
      <c r="AM12" s="205">
        <v>17694</v>
      </c>
      <c r="AN12" s="206">
        <v>75.8</v>
      </c>
      <c r="AO12" s="206">
        <v>47.7</v>
      </c>
      <c r="AQ12" s="207">
        <v>2</v>
      </c>
      <c r="AR12" s="115" t="s">
        <v>101</v>
      </c>
      <c r="AS12" s="116" t="s">
        <v>928</v>
      </c>
      <c r="AT12" s="208">
        <v>19399</v>
      </c>
      <c r="AU12" s="209">
        <v>82.888829999999999</v>
      </c>
      <c r="AV12" s="118">
        <v>50.242190000000001</v>
      </c>
      <c r="AX12" s="207">
        <v>2</v>
      </c>
      <c r="AY12" s="115" t="s">
        <v>101</v>
      </c>
      <c r="AZ12" s="116" t="s">
        <v>929</v>
      </c>
      <c r="BA12" s="208">
        <v>19202</v>
      </c>
      <c r="BB12" s="209">
        <v>81.838999999999999</v>
      </c>
      <c r="BC12" s="118">
        <v>48.072279999999999</v>
      </c>
      <c r="BE12" s="90" t="s">
        <v>60</v>
      </c>
      <c r="BF12" s="115" t="s">
        <v>101</v>
      </c>
      <c r="BG12" s="116" t="s">
        <v>928</v>
      </c>
      <c r="BH12" s="117">
        <v>20812</v>
      </c>
      <c r="BI12" s="118">
        <v>88.501660000000001</v>
      </c>
      <c r="BJ12" s="118">
        <v>50.340809999999998</v>
      </c>
      <c r="BL12" s="90" t="s">
        <v>60</v>
      </c>
      <c r="BM12" s="115" t="s">
        <v>930</v>
      </c>
      <c r="BN12" s="116" t="s">
        <v>928</v>
      </c>
      <c r="BO12" s="117">
        <v>20644</v>
      </c>
      <c r="BP12" s="118">
        <v>87.638999999999996</v>
      </c>
      <c r="BQ12" s="118">
        <v>48.455539999999999</v>
      </c>
      <c r="BS12" s="90" t="s">
        <v>60</v>
      </c>
      <c r="BT12" s="115" t="s">
        <v>101</v>
      </c>
      <c r="BU12" s="116" t="s">
        <v>928</v>
      </c>
      <c r="BV12" s="117">
        <v>21569</v>
      </c>
      <c r="BW12" s="118">
        <v>91.471000000000004</v>
      </c>
      <c r="BX12" s="118">
        <v>48.816180000000003</v>
      </c>
      <c r="BY12" s="139"/>
      <c r="BZ12" s="90" t="s">
        <v>60</v>
      </c>
      <c r="CA12" s="115" t="s">
        <v>101</v>
      </c>
      <c r="CB12" s="116" t="s">
        <v>711</v>
      </c>
      <c r="CC12" s="117">
        <v>19859</v>
      </c>
      <c r="CD12" s="118">
        <v>84.162000000000006</v>
      </c>
      <c r="CE12" s="118">
        <v>43.604710050482701</v>
      </c>
      <c r="CF12" s="139"/>
    </row>
    <row r="13" spans="1:84" s="211" customFormat="1" ht="44.1" customHeight="1">
      <c r="A13" s="90" t="s">
        <v>58</v>
      </c>
      <c r="B13" s="115" t="s">
        <v>100</v>
      </c>
      <c r="C13" s="116" t="s">
        <v>931</v>
      </c>
      <c r="D13" s="112">
        <v>10663</v>
      </c>
      <c r="E13" s="113">
        <v>46.365512847900391</v>
      </c>
      <c r="F13" s="113">
        <v>35.013092041015625</v>
      </c>
      <c r="G13" s="142"/>
      <c r="H13" s="90" t="s">
        <v>58</v>
      </c>
      <c r="I13" s="115" t="s">
        <v>100</v>
      </c>
      <c r="J13" s="116" t="s">
        <v>932</v>
      </c>
      <c r="K13" s="112">
        <v>10383</v>
      </c>
      <c r="L13" s="113">
        <v>45</v>
      </c>
      <c r="M13" s="113">
        <v>32.799999999999997</v>
      </c>
      <c r="N13" s="144"/>
      <c r="O13" s="90">
        <v>3</v>
      </c>
      <c r="P13" s="115" t="s">
        <v>100</v>
      </c>
      <c r="Q13" s="116" t="s">
        <v>931</v>
      </c>
      <c r="R13" s="112">
        <v>10134</v>
      </c>
      <c r="S13" s="113">
        <v>43.792503356933594</v>
      </c>
      <c r="T13" s="118">
        <v>30.621799468994141</v>
      </c>
      <c r="U13" s="144"/>
      <c r="V13" s="90" t="s">
        <v>58</v>
      </c>
      <c r="W13" s="115" t="s">
        <v>100</v>
      </c>
      <c r="X13" s="116" t="s">
        <v>931</v>
      </c>
      <c r="Y13" s="112">
        <v>10823</v>
      </c>
      <c r="Z13" s="113">
        <v>46.663898468017578</v>
      </c>
      <c r="AA13" s="118">
        <v>31.345304489135742</v>
      </c>
      <c r="AB13" s="142"/>
      <c r="AC13" s="204">
        <v>3</v>
      </c>
      <c r="AD13" s="115" t="s">
        <v>100</v>
      </c>
      <c r="AE13" s="116" t="s">
        <v>824</v>
      </c>
      <c r="AF13" s="205">
        <v>11061</v>
      </c>
      <c r="AG13" s="206">
        <v>47.532555029999997</v>
      </c>
      <c r="AH13" s="118">
        <v>30.811054210000002</v>
      </c>
      <c r="AJ13" s="204" t="s">
        <v>58</v>
      </c>
      <c r="AK13" s="115" t="s">
        <v>100</v>
      </c>
      <c r="AL13" s="116" t="s">
        <v>931</v>
      </c>
      <c r="AM13" s="205">
        <v>11313</v>
      </c>
      <c r="AN13" s="206">
        <v>48.5</v>
      </c>
      <c r="AO13" s="206">
        <v>30.3</v>
      </c>
      <c r="AQ13" s="207">
        <v>3</v>
      </c>
      <c r="AR13" s="115" t="s">
        <v>100</v>
      </c>
      <c r="AS13" s="116" t="s">
        <v>931</v>
      </c>
      <c r="AT13" s="208">
        <v>11733</v>
      </c>
      <c r="AU13" s="209">
        <v>50.133240000000001</v>
      </c>
      <c r="AV13" s="118">
        <v>30.38747</v>
      </c>
      <c r="AX13" s="207">
        <v>3</v>
      </c>
      <c r="AY13" s="115" t="s">
        <v>100</v>
      </c>
      <c r="AZ13" s="116" t="s">
        <v>932</v>
      </c>
      <c r="BA13" s="208">
        <v>11169</v>
      </c>
      <c r="BB13" s="209">
        <v>47.601999999999997</v>
      </c>
      <c r="BC13" s="118">
        <v>27.912880000000001</v>
      </c>
      <c r="BE13" s="90" t="s">
        <v>58</v>
      </c>
      <c r="BF13" s="115" t="s">
        <v>99</v>
      </c>
      <c r="BG13" s="116" t="s">
        <v>933</v>
      </c>
      <c r="BH13" s="117">
        <v>12212</v>
      </c>
      <c r="BI13" s="118">
        <v>51.930720000000001</v>
      </c>
      <c r="BJ13" s="118">
        <v>26.922470000000001</v>
      </c>
      <c r="BL13" s="90" t="s">
        <v>58</v>
      </c>
      <c r="BM13" s="115" t="s">
        <v>934</v>
      </c>
      <c r="BN13" s="116" t="s">
        <v>831</v>
      </c>
      <c r="BO13" s="117">
        <v>12480</v>
      </c>
      <c r="BP13" s="118">
        <v>52.981000000000002</v>
      </c>
      <c r="BQ13" s="118">
        <v>26.512090000000001</v>
      </c>
      <c r="BS13" s="90" t="s">
        <v>58</v>
      </c>
      <c r="BT13" s="115" t="s">
        <v>99</v>
      </c>
      <c r="BU13" s="116" t="s">
        <v>935</v>
      </c>
      <c r="BV13" s="117">
        <v>13421</v>
      </c>
      <c r="BW13" s="118">
        <v>56.915999999999997</v>
      </c>
      <c r="BX13" s="118">
        <v>27.431539999999998</v>
      </c>
      <c r="BY13" s="145"/>
      <c r="BZ13" s="90" t="s">
        <v>58</v>
      </c>
      <c r="CA13" s="115" t="s">
        <v>99</v>
      </c>
      <c r="CB13" s="116" t="s">
        <v>936</v>
      </c>
      <c r="CC13" s="117">
        <v>15185</v>
      </c>
      <c r="CD13" s="118">
        <v>64.353999999999999</v>
      </c>
      <c r="CE13" s="118">
        <v>30.0265894042215</v>
      </c>
      <c r="CF13" s="145"/>
    </row>
    <row r="14" spans="1:84" s="89" customFormat="1" ht="44.1" customHeight="1">
      <c r="A14" s="90" t="s">
        <v>56</v>
      </c>
      <c r="B14" s="115" t="s">
        <v>99</v>
      </c>
      <c r="C14" s="116" t="s">
        <v>831</v>
      </c>
      <c r="D14" s="112">
        <v>8661</v>
      </c>
      <c r="E14" s="113">
        <v>37.660293579101563</v>
      </c>
      <c r="F14" s="113">
        <v>27.538793563842773</v>
      </c>
      <c r="G14" s="142"/>
      <c r="H14" s="90" t="s">
        <v>56</v>
      </c>
      <c r="I14" s="115" t="s">
        <v>99</v>
      </c>
      <c r="J14" s="116" t="s">
        <v>831</v>
      </c>
      <c r="K14" s="112">
        <v>8358</v>
      </c>
      <c r="L14" s="113">
        <v>36.200000000000003</v>
      </c>
      <c r="M14" s="113">
        <v>25.3</v>
      </c>
      <c r="N14" s="144"/>
      <c r="O14" s="90">
        <v>4</v>
      </c>
      <c r="P14" s="115" t="s">
        <v>99</v>
      </c>
      <c r="Q14" s="116" t="s">
        <v>831</v>
      </c>
      <c r="R14" s="112">
        <v>8909</v>
      </c>
      <c r="S14" s="113">
        <v>38.498855590820313</v>
      </c>
      <c r="T14" s="118">
        <v>25.617950439453125</v>
      </c>
      <c r="U14" s="144"/>
      <c r="V14" s="90" t="s">
        <v>56</v>
      </c>
      <c r="W14" s="115" t="s">
        <v>98</v>
      </c>
      <c r="X14" s="116" t="s">
        <v>838</v>
      </c>
      <c r="Y14" s="112">
        <v>9081</v>
      </c>
      <c r="Z14" s="113">
        <v>39.153179168701172</v>
      </c>
      <c r="AA14" s="118">
        <v>26.896385192871094</v>
      </c>
      <c r="AB14" s="142"/>
      <c r="AC14" s="204">
        <v>4</v>
      </c>
      <c r="AD14" s="115" t="s">
        <v>99</v>
      </c>
      <c r="AE14" s="116" t="s">
        <v>831</v>
      </c>
      <c r="AF14" s="205">
        <v>9314</v>
      </c>
      <c r="AG14" s="206">
        <v>40.025153019999998</v>
      </c>
      <c r="AH14" s="118">
        <v>24.370773178</v>
      </c>
      <c r="AJ14" s="204" t="s">
        <v>56</v>
      </c>
      <c r="AK14" s="115" t="s">
        <v>98</v>
      </c>
      <c r="AL14" s="116" t="s">
        <v>838</v>
      </c>
      <c r="AM14" s="205">
        <v>9438</v>
      </c>
      <c r="AN14" s="206">
        <v>40.4</v>
      </c>
      <c r="AO14" s="206">
        <v>25.8</v>
      </c>
      <c r="AQ14" s="207">
        <v>4</v>
      </c>
      <c r="AR14" s="115" t="s">
        <v>99</v>
      </c>
      <c r="AS14" s="116" t="s">
        <v>831</v>
      </c>
      <c r="AT14" s="208">
        <v>10353</v>
      </c>
      <c r="AU14" s="209">
        <v>44.236719999999998</v>
      </c>
      <c r="AV14" s="118">
        <v>24.690190000000001</v>
      </c>
      <c r="AX14" s="207">
        <v>4</v>
      </c>
      <c r="AY14" s="115" t="s">
        <v>99</v>
      </c>
      <c r="AZ14" s="116" t="s">
        <v>935</v>
      </c>
      <c r="BA14" s="208">
        <v>10761</v>
      </c>
      <c r="BB14" s="209">
        <v>45.863</v>
      </c>
      <c r="BC14" s="118">
        <v>24.63006</v>
      </c>
      <c r="BE14" s="90" t="s">
        <v>56</v>
      </c>
      <c r="BF14" s="115" t="s">
        <v>100</v>
      </c>
      <c r="BG14" s="116" t="s">
        <v>824</v>
      </c>
      <c r="BH14" s="117">
        <v>11846</v>
      </c>
      <c r="BI14" s="118">
        <v>50.37433</v>
      </c>
      <c r="BJ14" s="118">
        <v>28.592189999999999</v>
      </c>
      <c r="BL14" s="90" t="s">
        <v>56</v>
      </c>
      <c r="BM14" s="115" t="s">
        <v>937</v>
      </c>
      <c r="BN14" s="116" t="s">
        <v>932</v>
      </c>
      <c r="BO14" s="117">
        <v>11755</v>
      </c>
      <c r="BP14" s="118">
        <v>49.902999999999999</v>
      </c>
      <c r="BQ14" s="118">
        <v>27.47437</v>
      </c>
      <c r="BS14" s="90" t="s">
        <v>56</v>
      </c>
      <c r="BT14" s="115" t="s">
        <v>100</v>
      </c>
      <c r="BU14" s="116" t="s">
        <v>932</v>
      </c>
      <c r="BV14" s="117">
        <v>11520</v>
      </c>
      <c r="BW14" s="118">
        <v>48.853999999999999</v>
      </c>
      <c r="BX14" s="118">
        <v>26.097429999999999</v>
      </c>
      <c r="BY14" s="88"/>
      <c r="BZ14" s="90" t="s">
        <v>56</v>
      </c>
      <c r="CA14" s="115" t="s">
        <v>100</v>
      </c>
      <c r="CB14" s="119" t="s">
        <v>938</v>
      </c>
      <c r="CC14" s="117">
        <v>12176</v>
      </c>
      <c r="CD14" s="118">
        <v>51.600999999999999</v>
      </c>
      <c r="CE14" s="118">
        <v>26.6758079034222</v>
      </c>
      <c r="CF14" s="88"/>
    </row>
    <row r="15" spans="1:84" s="89" customFormat="1" ht="44.1" customHeight="1">
      <c r="A15" s="90" t="s">
        <v>55</v>
      </c>
      <c r="B15" s="115" t="s">
        <v>98</v>
      </c>
      <c r="C15" s="116" t="s">
        <v>838</v>
      </c>
      <c r="D15" s="112">
        <v>8036</v>
      </c>
      <c r="E15" s="113">
        <v>34.942630767822266</v>
      </c>
      <c r="F15" s="113">
        <v>26.92430305480957</v>
      </c>
      <c r="G15" s="142"/>
      <c r="H15" s="90" t="s">
        <v>55</v>
      </c>
      <c r="I15" s="115" t="s">
        <v>98</v>
      </c>
      <c r="J15" s="116" t="s">
        <v>939</v>
      </c>
      <c r="K15" s="112">
        <v>8230</v>
      </c>
      <c r="L15" s="113">
        <v>35.700000000000003</v>
      </c>
      <c r="M15" s="113">
        <v>26.6</v>
      </c>
      <c r="N15" s="144"/>
      <c r="O15" s="90">
        <v>5</v>
      </c>
      <c r="P15" s="115" t="s">
        <v>98</v>
      </c>
      <c r="Q15" s="116" t="s">
        <v>940</v>
      </c>
      <c r="R15" s="112">
        <v>8211</v>
      </c>
      <c r="S15" s="113">
        <v>35.482555389404297</v>
      </c>
      <c r="T15" s="118">
        <v>25.263181686401367</v>
      </c>
      <c r="U15" s="144"/>
      <c r="V15" s="90" t="s">
        <v>55</v>
      </c>
      <c r="W15" s="115" t="s">
        <v>99</v>
      </c>
      <c r="X15" s="116" t="s">
        <v>831</v>
      </c>
      <c r="Y15" s="112">
        <v>9047</v>
      </c>
      <c r="Z15" s="113">
        <v>39.006587982177734</v>
      </c>
      <c r="AA15" s="118">
        <v>24.789093017578125</v>
      </c>
      <c r="AB15" s="142"/>
      <c r="AC15" s="204">
        <v>5</v>
      </c>
      <c r="AD15" s="115" t="s">
        <v>98</v>
      </c>
      <c r="AE15" s="116" t="s">
        <v>838</v>
      </c>
      <c r="AF15" s="205">
        <v>9281</v>
      </c>
      <c r="AG15" s="206">
        <v>39.883341762999997</v>
      </c>
      <c r="AH15" s="118">
        <v>26.468755927</v>
      </c>
      <c r="AJ15" s="204" t="s">
        <v>55</v>
      </c>
      <c r="AK15" s="115" t="s">
        <v>99</v>
      </c>
      <c r="AL15" s="116" t="s">
        <v>831</v>
      </c>
      <c r="AM15" s="205">
        <v>9042</v>
      </c>
      <c r="AN15" s="206">
        <v>38.700000000000003</v>
      </c>
      <c r="AO15" s="206">
        <v>22.5</v>
      </c>
      <c r="AQ15" s="207">
        <v>5</v>
      </c>
      <c r="AR15" s="115" t="s">
        <v>98</v>
      </c>
      <c r="AS15" s="116" t="s">
        <v>838</v>
      </c>
      <c r="AT15" s="208">
        <v>9846</v>
      </c>
      <c r="AU15" s="209">
        <v>42.070390000000003</v>
      </c>
      <c r="AV15" s="118">
        <v>26.012049999999999</v>
      </c>
      <c r="AX15" s="207">
        <v>5</v>
      </c>
      <c r="AY15" s="115" t="s">
        <v>98</v>
      </c>
      <c r="AZ15" s="116" t="s">
        <v>838</v>
      </c>
      <c r="BA15" s="208">
        <v>9530</v>
      </c>
      <c r="BB15" s="209">
        <v>40.616999999999997</v>
      </c>
      <c r="BC15" s="118">
        <v>24.306570000000001</v>
      </c>
      <c r="BE15" s="90" t="s">
        <v>55</v>
      </c>
      <c r="BF15" s="115" t="s">
        <v>98</v>
      </c>
      <c r="BG15" s="116" t="s">
        <v>838</v>
      </c>
      <c r="BH15" s="117">
        <v>9960</v>
      </c>
      <c r="BI15" s="118">
        <v>42.354239999999997</v>
      </c>
      <c r="BJ15" s="118">
        <v>24.513100000000001</v>
      </c>
      <c r="BL15" s="90" t="s">
        <v>55</v>
      </c>
      <c r="BM15" s="115" t="s">
        <v>941</v>
      </c>
      <c r="BN15" s="116" t="s">
        <v>940</v>
      </c>
      <c r="BO15" s="117">
        <v>9845</v>
      </c>
      <c r="BP15" s="118">
        <v>41.793999999999997</v>
      </c>
      <c r="BQ15" s="118">
        <v>23.483360000000001</v>
      </c>
      <c r="BS15" s="90" t="s">
        <v>55</v>
      </c>
      <c r="BT15" s="115" t="s">
        <v>98</v>
      </c>
      <c r="BU15" s="116" t="s">
        <v>838</v>
      </c>
      <c r="BV15" s="117">
        <v>9374</v>
      </c>
      <c r="BW15" s="118">
        <v>39.753</v>
      </c>
      <c r="BX15" s="118">
        <v>21.541640000000001</v>
      </c>
      <c r="BY15" s="88"/>
      <c r="BZ15" s="90" t="s">
        <v>55</v>
      </c>
      <c r="CA15" s="115" t="s">
        <v>98</v>
      </c>
      <c r="CB15" s="119" t="s">
        <v>942</v>
      </c>
      <c r="CC15" s="117">
        <v>9996</v>
      </c>
      <c r="CD15" s="118">
        <v>42.363</v>
      </c>
      <c r="CE15" s="118">
        <v>22.2614602978147</v>
      </c>
      <c r="CF15" s="88"/>
    </row>
    <row r="16" spans="1:84" s="89" customFormat="1" ht="44.1" customHeight="1">
      <c r="A16" s="90" t="s">
        <v>53</v>
      </c>
      <c r="B16" s="115" t="s">
        <v>97</v>
      </c>
      <c r="C16" s="116" t="s">
        <v>826</v>
      </c>
      <c r="D16" s="112">
        <v>7077</v>
      </c>
      <c r="E16" s="113">
        <v>30.772647857666016</v>
      </c>
      <c r="F16" s="113">
        <v>27.020431518554688</v>
      </c>
      <c r="G16" s="142"/>
      <c r="H16" s="90" t="s">
        <v>53</v>
      </c>
      <c r="I16" s="115" t="s">
        <v>97</v>
      </c>
      <c r="J16" s="116" t="s">
        <v>826</v>
      </c>
      <c r="K16" s="112">
        <v>7358</v>
      </c>
      <c r="L16" s="113">
        <v>31.9</v>
      </c>
      <c r="M16" s="113">
        <v>27.7</v>
      </c>
      <c r="N16" s="88"/>
      <c r="O16" s="90">
        <v>6</v>
      </c>
      <c r="P16" s="115" t="s">
        <v>97</v>
      </c>
      <c r="Q16" s="116" t="s">
        <v>826</v>
      </c>
      <c r="R16" s="112">
        <v>6669</v>
      </c>
      <c r="S16" s="113">
        <v>28.81904411315918</v>
      </c>
      <c r="T16" s="118">
        <v>24.401472091674805</v>
      </c>
      <c r="U16" s="88"/>
      <c r="V16" s="90" t="s">
        <v>53</v>
      </c>
      <c r="W16" s="115" t="s">
        <v>97</v>
      </c>
      <c r="X16" s="116" t="s">
        <v>826</v>
      </c>
      <c r="Y16" s="112">
        <v>6726</v>
      </c>
      <c r="Z16" s="113">
        <v>28.999481201171875</v>
      </c>
      <c r="AA16" s="118">
        <v>24.057010650634766</v>
      </c>
      <c r="AB16" s="142"/>
      <c r="AC16" s="204">
        <v>6</v>
      </c>
      <c r="AD16" s="115" t="s">
        <v>97</v>
      </c>
      <c r="AE16" s="116" t="s">
        <v>826</v>
      </c>
      <c r="AF16" s="205">
        <v>6873</v>
      </c>
      <c r="AG16" s="206">
        <v>29.535417296999999</v>
      </c>
      <c r="AH16" s="118">
        <v>23.766447209999999</v>
      </c>
      <c r="AJ16" s="204" t="s">
        <v>53</v>
      </c>
      <c r="AK16" s="115" t="s">
        <v>97</v>
      </c>
      <c r="AL16" s="116" t="s">
        <v>826</v>
      </c>
      <c r="AM16" s="205">
        <v>6619</v>
      </c>
      <c r="AN16" s="206">
        <v>28.4</v>
      </c>
      <c r="AO16" s="206">
        <v>22.4</v>
      </c>
      <c r="AQ16" s="207">
        <v>6</v>
      </c>
      <c r="AR16" s="115" t="s">
        <v>97</v>
      </c>
      <c r="AS16" s="116" t="s">
        <v>826</v>
      </c>
      <c r="AT16" s="208">
        <v>7118</v>
      </c>
      <c r="AU16" s="209">
        <v>30.414079999999998</v>
      </c>
      <c r="AV16" s="118">
        <v>23.688559999999999</v>
      </c>
      <c r="AX16" s="207">
        <v>6</v>
      </c>
      <c r="AY16" s="115" t="s">
        <v>97</v>
      </c>
      <c r="AZ16" s="116" t="s">
        <v>826</v>
      </c>
      <c r="BA16" s="208">
        <v>7033</v>
      </c>
      <c r="BB16" s="209">
        <v>29.974</v>
      </c>
      <c r="BC16" s="118">
        <v>22.8019</v>
      </c>
      <c r="BE16" s="90" t="s">
        <v>53</v>
      </c>
      <c r="BF16" s="115" t="s">
        <v>97</v>
      </c>
      <c r="BG16" s="116" t="s">
        <v>943</v>
      </c>
      <c r="BH16" s="117">
        <v>7206</v>
      </c>
      <c r="BI16" s="118">
        <v>30.643039999999999</v>
      </c>
      <c r="BJ16" s="118">
        <v>23.068709999999999</v>
      </c>
      <c r="BL16" s="90" t="s">
        <v>53</v>
      </c>
      <c r="BM16" s="115" t="s">
        <v>944</v>
      </c>
      <c r="BN16" s="116" t="s">
        <v>826</v>
      </c>
      <c r="BO16" s="117">
        <v>6965</v>
      </c>
      <c r="BP16" s="118">
        <v>29.568000000000001</v>
      </c>
      <c r="BQ16" s="118">
        <v>21.862400000000001</v>
      </c>
      <c r="BS16" s="90" t="s">
        <v>53</v>
      </c>
      <c r="BT16" s="115" t="s">
        <v>97</v>
      </c>
      <c r="BU16" s="116" t="s">
        <v>826</v>
      </c>
      <c r="BV16" s="117">
        <v>6846</v>
      </c>
      <c r="BW16" s="118">
        <v>29.032</v>
      </c>
      <c r="BX16" s="118">
        <v>21.059419999999999</v>
      </c>
      <c r="BY16" s="88"/>
      <c r="BZ16" s="90" t="s">
        <v>53</v>
      </c>
      <c r="CA16" s="115" t="s">
        <v>97</v>
      </c>
      <c r="CB16" s="116" t="s">
        <v>945</v>
      </c>
      <c r="CC16" s="117">
        <v>6640</v>
      </c>
      <c r="CD16" s="118">
        <v>28.14</v>
      </c>
      <c r="CE16" s="118">
        <v>20.0345170951116</v>
      </c>
      <c r="CF16" s="88"/>
    </row>
    <row r="17" spans="1:84" s="89" customFormat="1" ht="44.1" customHeight="1">
      <c r="A17" s="90" t="s">
        <v>52</v>
      </c>
      <c r="B17" s="115" t="s">
        <v>96</v>
      </c>
      <c r="C17" s="116" t="s">
        <v>946</v>
      </c>
      <c r="D17" s="112">
        <v>5374</v>
      </c>
      <c r="E17" s="113">
        <v>23.367557525634766</v>
      </c>
      <c r="F17" s="113">
        <v>16.945974349975586</v>
      </c>
      <c r="G17" s="142"/>
      <c r="H17" s="90" t="s">
        <v>52</v>
      </c>
      <c r="I17" s="115" t="s">
        <v>96</v>
      </c>
      <c r="J17" s="116" t="s">
        <v>946</v>
      </c>
      <c r="K17" s="112">
        <v>4955</v>
      </c>
      <c r="L17" s="113">
        <v>21.5</v>
      </c>
      <c r="M17" s="113">
        <v>14.9</v>
      </c>
      <c r="N17" s="144"/>
      <c r="O17" s="90">
        <v>7</v>
      </c>
      <c r="P17" s="115" t="s">
        <v>96</v>
      </c>
      <c r="Q17" s="116" t="s">
        <v>946</v>
      </c>
      <c r="R17" s="112">
        <v>5197</v>
      </c>
      <c r="S17" s="113">
        <v>22.458024978637695</v>
      </c>
      <c r="T17" s="118">
        <v>14.810660362243652</v>
      </c>
      <c r="U17" s="144"/>
      <c r="V17" s="90" t="s">
        <v>52</v>
      </c>
      <c r="W17" s="115" t="s">
        <v>96</v>
      </c>
      <c r="X17" s="116" t="s">
        <v>946</v>
      </c>
      <c r="Y17" s="112">
        <v>5984</v>
      </c>
      <c r="Z17" s="113">
        <v>25.800312042236328</v>
      </c>
      <c r="AA17" s="118">
        <v>16.228664398193359</v>
      </c>
      <c r="AB17" s="142"/>
      <c r="AC17" s="204">
        <v>7</v>
      </c>
      <c r="AD17" s="115" t="s">
        <v>96</v>
      </c>
      <c r="AE17" s="116" t="s">
        <v>946</v>
      </c>
      <c r="AF17" s="205">
        <v>6326</v>
      </c>
      <c r="AG17" s="206">
        <v>27.184788275999999</v>
      </c>
      <c r="AH17" s="118">
        <v>16.408454214999999</v>
      </c>
      <c r="AJ17" s="204" t="s">
        <v>52</v>
      </c>
      <c r="AK17" s="115" t="s">
        <v>96</v>
      </c>
      <c r="AL17" s="116" t="s">
        <v>946</v>
      </c>
      <c r="AM17" s="205">
        <v>5959</v>
      </c>
      <c r="AN17" s="206">
        <v>25.5</v>
      </c>
      <c r="AO17" s="206">
        <v>14.9</v>
      </c>
      <c r="AQ17" s="207">
        <v>7</v>
      </c>
      <c r="AR17" s="115" t="s">
        <v>96</v>
      </c>
      <c r="AS17" s="116" t="s">
        <v>946</v>
      </c>
      <c r="AT17" s="208">
        <v>6428</v>
      </c>
      <c r="AU17" s="209">
        <v>27.465820000000001</v>
      </c>
      <c r="AV17" s="118">
        <v>15.277749999999999</v>
      </c>
      <c r="AX17" s="207">
        <v>7</v>
      </c>
      <c r="AY17" s="115" t="s">
        <v>96</v>
      </c>
      <c r="AZ17" s="116" t="s">
        <v>946</v>
      </c>
      <c r="BA17" s="208">
        <v>6383</v>
      </c>
      <c r="BB17" s="209">
        <v>27.204000000000001</v>
      </c>
      <c r="BC17" s="118">
        <v>14.56739</v>
      </c>
      <c r="BE17" s="90" t="s">
        <v>52</v>
      </c>
      <c r="BF17" s="1246" t="s">
        <v>96</v>
      </c>
      <c r="BG17" s="116" t="s">
        <v>947</v>
      </c>
      <c r="BH17" s="117">
        <v>6787</v>
      </c>
      <c r="BI17" s="118">
        <v>28.861270000000001</v>
      </c>
      <c r="BJ17" s="118">
        <v>15.080360000000001</v>
      </c>
      <c r="BL17" s="90" t="s">
        <v>52</v>
      </c>
      <c r="BM17" s="1246" t="s">
        <v>948</v>
      </c>
      <c r="BN17" s="116" t="s">
        <v>946</v>
      </c>
      <c r="BO17" s="117">
        <v>6260</v>
      </c>
      <c r="BP17" s="118">
        <v>26.574999999999999</v>
      </c>
      <c r="BQ17" s="118">
        <v>13.300129999999999</v>
      </c>
      <c r="BS17" s="90" t="s">
        <v>52</v>
      </c>
      <c r="BT17" s="1246" t="s">
        <v>96</v>
      </c>
      <c r="BU17" s="116" t="s">
        <v>947</v>
      </c>
      <c r="BV17" s="117">
        <v>6146</v>
      </c>
      <c r="BW17" s="118">
        <v>26.064</v>
      </c>
      <c r="BX17" s="118">
        <v>12.745620000000001</v>
      </c>
      <c r="BY17" s="88"/>
      <c r="BZ17" s="90" t="s">
        <v>52</v>
      </c>
      <c r="CA17" s="1246" t="s">
        <v>96</v>
      </c>
      <c r="CB17" s="119" t="s">
        <v>949</v>
      </c>
      <c r="CC17" s="117">
        <v>6301</v>
      </c>
      <c r="CD17" s="118">
        <v>26.702999999999999</v>
      </c>
      <c r="CE17" s="118">
        <v>12.573320877709101</v>
      </c>
      <c r="CF17" s="88"/>
    </row>
    <row r="18" spans="1:84" s="89" customFormat="1" ht="44.1" customHeight="1">
      <c r="A18" s="90" t="s">
        <v>50</v>
      </c>
      <c r="B18" s="115" t="s">
        <v>94</v>
      </c>
      <c r="C18" s="116" t="s">
        <v>950</v>
      </c>
      <c r="D18" s="112">
        <v>4917</v>
      </c>
      <c r="E18" s="113">
        <v>21.380403518676758</v>
      </c>
      <c r="F18" s="113">
        <v>17.056119918823242</v>
      </c>
      <c r="G18" s="142"/>
      <c r="H18" s="90" t="s">
        <v>50</v>
      </c>
      <c r="I18" s="115" t="s">
        <v>94</v>
      </c>
      <c r="J18" s="116" t="s">
        <v>950</v>
      </c>
      <c r="K18" s="112">
        <v>4918</v>
      </c>
      <c r="L18" s="113">
        <v>21.3</v>
      </c>
      <c r="M18" s="113">
        <v>16.600000000000001</v>
      </c>
      <c r="N18" s="144"/>
      <c r="O18" s="90">
        <v>8</v>
      </c>
      <c r="P18" s="115" t="s">
        <v>94</v>
      </c>
      <c r="Q18" s="116" t="s">
        <v>950</v>
      </c>
      <c r="R18" s="112">
        <v>4912</v>
      </c>
      <c r="S18" s="113">
        <v>21.226442337036133</v>
      </c>
      <c r="T18" s="118">
        <v>16.143886566162109</v>
      </c>
      <c r="U18" s="144"/>
      <c r="V18" s="90" t="s">
        <v>50</v>
      </c>
      <c r="W18" s="115" t="s">
        <v>94</v>
      </c>
      <c r="X18" s="116" t="s">
        <v>950</v>
      </c>
      <c r="Y18" s="112">
        <v>5153</v>
      </c>
      <c r="Z18" s="113">
        <v>22.217414855957031</v>
      </c>
      <c r="AA18" s="118">
        <v>16.534208297729492</v>
      </c>
      <c r="AB18" s="142"/>
      <c r="AC18" s="204">
        <v>8</v>
      </c>
      <c r="AD18" s="115" t="s">
        <v>93</v>
      </c>
      <c r="AE18" s="116" t="s">
        <v>951</v>
      </c>
      <c r="AF18" s="205">
        <v>4986</v>
      </c>
      <c r="AG18" s="206">
        <v>21.426391770999999</v>
      </c>
      <c r="AH18" s="118">
        <v>13.297890356</v>
      </c>
      <c r="AJ18" s="204" t="s">
        <v>50</v>
      </c>
      <c r="AK18" s="115" t="s">
        <v>93</v>
      </c>
      <c r="AL18" s="116" t="s">
        <v>951</v>
      </c>
      <c r="AM18" s="205">
        <v>5033</v>
      </c>
      <c r="AN18" s="206">
        <v>21.6</v>
      </c>
      <c r="AO18" s="206">
        <v>12.9</v>
      </c>
      <c r="AQ18" s="207">
        <v>8</v>
      </c>
      <c r="AR18" s="115" t="s">
        <v>93</v>
      </c>
      <c r="AS18" s="116" t="s">
        <v>952</v>
      </c>
      <c r="AT18" s="208">
        <v>5459</v>
      </c>
      <c r="AU18" s="209">
        <v>23.32544</v>
      </c>
      <c r="AV18" s="118">
        <v>13.456390000000001</v>
      </c>
      <c r="AX18" s="207">
        <v>8</v>
      </c>
      <c r="AY18" s="115" t="s">
        <v>93</v>
      </c>
      <c r="AZ18" s="116" t="s">
        <v>951</v>
      </c>
      <c r="BA18" s="208">
        <v>5536</v>
      </c>
      <c r="BB18" s="209">
        <v>23.594000000000001</v>
      </c>
      <c r="BC18" s="118">
        <v>13.1677</v>
      </c>
      <c r="BE18" s="90" t="s">
        <v>50</v>
      </c>
      <c r="BF18" s="115" t="s">
        <v>93</v>
      </c>
      <c r="BG18" s="116" t="s">
        <v>951</v>
      </c>
      <c r="BH18" s="117">
        <v>5881</v>
      </c>
      <c r="BI18" s="118">
        <v>25.008559999999999</v>
      </c>
      <c r="BJ18" s="118">
        <v>13.47662</v>
      </c>
      <c r="BL18" s="90" t="s">
        <v>50</v>
      </c>
      <c r="BM18" s="115" t="s">
        <v>953</v>
      </c>
      <c r="BN18" s="116" t="s">
        <v>951</v>
      </c>
      <c r="BO18" s="117">
        <v>6072</v>
      </c>
      <c r="BP18" s="118">
        <v>25.777000000000001</v>
      </c>
      <c r="BQ18" s="118">
        <v>13.33816</v>
      </c>
      <c r="BS18" s="90" t="s">
        <v>50</v>
      </c>
      <c r="BT18" s="115" t="s">
        <v>93</v>
      </c>
      <c r="BU18" s="116" t="s">
        <v>951</v>
      </c>
      <c r="BV18" s="117">
        <v>5991</v>
      </c>
      <c r="BW18" s="118">
        <v>25.407</v>
      </c>
      <c r="BX18" s="118">
        <v>12.762639999999999</v>
      </c>
      <c r="BY18" s="88"/>
      <c r="BZ18" s="90" t="s">
        <v>50</v>
      </c>
      <c r="CA18" s="115" t="s">
        <v>93</v>
      </c>
      <c r="CB18" s="116" t="s">
        <v>954</v>
      </c>
      <c r="CC18" s="117">
        <v>6255</v>
      </c>
      <c r="CD18" s="118">
        <v>26.507999999999999</v>
      </c>
      <c r="CE18" s="118">
        <v>12.9344160480626</v>
      </c>
      <c r="CF18" s="88"/>
    </row>
    <row r="19" spans="1:84" s="89" customFormat="1" ht="44.1" customHeight="1">
      <c r="A19" s="90" t="s">
        <v>48</v>
      </c>
      <c r="B19" s="115" t="s">
        <v>92</v>
      </c>
      <c r="C19" s="116" t="s">
        <v>955</v>
      </c>
      <c r="D19" s="112">
        <v>4128</v>
      </c>
      <c r="E19" s="113">
        <v>17.949625015258789</v>
      </c>
      <c r="F19" s="113">
        <v>15.191274642944336</v>
      </c>
      <c r="G19" s="142"/>
      <c r="H19" s="90" t="s">
        <v>48</v>
      </c>
      <c r="I19" s="115" t="s">
        <v>92</v>
      </c>
      <c r="J19" s="116" t="s">
        <v>955</v>
      </c>
      <c r="K19" s="112">
        <v>4063</v>
      </c>
      <c r="L19" s="113">
        <v>17.600000000000001</v>
      </c>
      <c r="M19" s="113">
        <v>14.7</v>
      </c>
      <c r="N19" s="144"/>
      <c r="O19" s="90">
        <v>9</v>
      </c>
      <c r="P19" s="115" t="s">
        <v>93</v>
      </c>
      <c r="Q19" s="116" t="s">
        <v>951</v>
      </c>
      <c r="R19" s="112">
        <v>4174</v>
      </c>
      <c r="S19" s="113">
        <v>18.037290573120117</v>
      </c>
      <c r="T19" s="118">
        <v>12.235777854919434</v>
      </c>
      <c r="U19" s="144"/>
      <c r="V19" s="90" t="s">
        <v>48</v>
      </c>
      <c r="W19" s="115" t="s">
        <v>93</v>
      </c>
      <c r="X19" s="116" t="s">
        <v>951</v>
      </c>
      <c r="Y19" s="112">
        <v>4631</v>
      </c>
      <c r="Z19" s="113">
        <v>19.966785430908203</v>
      </c>
      <c r="AA19" s="118">
        <v>12.936487197875977</v>
      </c>
      <c r="AB19" s="142"/>
      <c r="AC19" s="204">
        <v>9</v>
      </c>
      <c r="AD19" s="115" t="s">
        <v>94</v>
      </c>
      <c r="AE19" s="116" t="s">
        <v>950</v>
      </c>
      <c r="AF19" s="205">
        <v>4975</v>
      </c>
      <c r="AG19" s="206">
        <v>21.379121351999999</v>
      </c>
      <c r="AH19" s="118">
        <v>15.593964425999999</v>
      </c>
      <c r="AJ19" s="204" t="s">
        <v>48</v>
      </c>
      <c r="AK19" s="115" t="s">
        <v>94</v>
      </c>
      <c r="AL19" s="116" t="s">
        <v>950</v>
      </c>
      <c r="AM19" s="205">
        <v>4843</v>
      </c>
      <c r="AN19" s="206">
        <v>20.7</v>
      </c>
      <c r="AO19" s="206">
        <v>14.8</v>
      </c>
      <c r="AQ19" s="207">
        <v>9</v>
      </c>
      <c r="AR19" s="115" t="s">
        <v>94</v>
      </c>
      <c r="AS19" s="116" t="s">
        <v>829</v>
      </c>
      <c r="AT19" s="208">
        <v>4962</v>
      </c>
      <c r="AU19" s="209">
        <v>21.201830000000001</v>
      </c>
      <c r="AV19" s="118">
        <v>14.786210000000001</v>
      </c>
      <c r="AX19" s="207">
        <v>9</v>
      </c>
      <c r="AY19" s="115" t="s">
        <v>95</v>
      </c>
      <c r="AZ19" s="116" t="s">
        <v>833</v>
      </c>
      <c r="BA19" s="208">
        <v>4762</v>
      </c>
      <c r="BB19" s="209">
        <v>20.295000000000002</v>
      </c>
      <c r="BC19" s="118">
        <v>11.80415</v>
      </c>
      <c r="BE19" s="90" t="s">
        <v>48</v>
      </c>
      <c r="BF19" s="115" t="s">
        <v>95</v>
      </c>
      <c r="BG19" s="116" t="s">
        <v>833</v>
      </c>
      <c r="BH19" s="117">
        <v>5226</v>
      </c>
      <c r="BI19" s="118">
        <v>22.223220000000001</v>
      </c>
      <c r="BJ19" s="118">
        <v>12.437099999999999</v>
      </c>
      <c r="BL19" s="90" t="s">
        <v>48</v>
      </c>
      <c r="BM19" s="115" t="s">
        <v>956</v>
      </c>
      <c r="BN19" s="116" t="s">
        <v>833</v>
      </c>
      <c r="BO19" s="117">
        <v>5381</v>
      </c>
      <c r="BP19" s="118">
        <v>22.843</v>
      </c>
      <c r="BQ19" s="118">
        <v>12.37041</v>
      </c>
      <c r="BS19" s="90" t="s">
        <v>48</v>
      </c>
      <c r="BT19" s="115" t="s">
        <v>95</v>
      </c>
      <c r="BU19" s="116" t="s">
        <v>833</v>
      </c>
      <c r="BV19" s="117">
        <v>5523</v>
      </c>
      <c r="BW19" s="118">
        <v>23.422000000000001</v>
      </c>
      <c r="BX19" s="118">
        <v>12.273999999999999</v>
      </c>
      <c r="BY19" s="88"/>
      <c r="BZ19" s="90" t="s">
        <v>48</v>
      </c>
      <c r="CA19" s="115" t="s">
        <v>95</v>
      </c>
      <c r="CB19" s="116" t="s">
        <v>957</v>
      </c>
      <c r="CC19" s="117">
        <v>5049</v>
      </c>
      <c r="CD19" s="118">
        <v>21.396999999999998</v>
      </c>
      <c r="CE19" s="118">
        <v>10.732453392401601</v>
      </c>
      <c r="CF19" s="88"/>
    </row>
    <row r="20" spans="1:84" s="89" customFormat="1" ht="44.1" customHeight="1">
      <c r="A20" s="90" t="s">
        <v>47</v>
      </c>
      <c r="B20" s="115" t="s">
        <v>95</v>
      </c>
      <c r="C20" s="116" t="s">
        <v>833</v>
      </c>
      <c r="D20" s="112">
        <v>4012</v>
      </c>
      <c r="E20" s="113">
        <v>17.445226669311523</v>
      </c>
      <c r="F20" s="113">
        <v>13.233678817749023</v>
      </c>
      <c r="G20" s="142"/>
      <c r="H20" s="90" t="s">
        <v>958</v>
      </c>
      <c r="I20" s="115" t="s">
        <v>95</v>
      </c>
      <c r="J20" s="116" t="s">
        <v>833</v>
      </c>
      <c r="K20" s="112">
        <v>3999</v>
      </c>
      <c r="L20" s="113">
        <v>17.3</v>
      </c>
      <c r="M20" s="113">
        <v>12.5</v>
      </c>
      <c r="N20" s="144"/>
      <c r="O20" s="90">
        <v>10</v>
      </c>
      <c r="P20" s="115" t="s">
        <v>95</v>
      </c>
      <c r="Q20" s="116" t="s">
        <v>833</v>
      </c>
      <c r="R20" s="112">
        <v>4105</v>
      </c>
      <c r="S20" s="113">
        <v>17.739118576049805</v>
      </c>
      <c r="T20" s="118">
        <v>12.382024765014648</v>
      </c>
      <c r="U20" s="144"/>
      <c r="V20" s="90" t="s">
        <v>958</v>
      </c>
      <c r="W20" s="115" t="s">
        <v>95</v>
      </c>
      <c r="X20" s="116" t="s">
        <v>833</v>
      </c>
      <c r="Y20" s="112">
        <v>4368</v>
      </c>
      <c r="Z20" s="113">
        <v>18.832847595214844</v>
      </c>
      <c r="AA20" s="118">
        <v>12.641304016113281</v>
      </c>
      <c r="AB20" s="142"/>
      <c r="AC20" s="204">
        <v>10</v>
      </c>
      <c r="AD20" s="115" t="s">
        <v>95</v>
      </c>
      <c r="AE20" s="116" t="s">
        <v>833</v>
      </c>
      <c r="AF20" s="205">
        <v>4327</v>
      </c>
      <c r="AG20" s="206">
        <v>18.594463938000001</v>
      </c>
      <c r="AH20" s="118">
        <v>12.109615344</v>
      </c>
      <c r="AJ20" s="204" t="s">
        <v>47</v>
      </c>
      <c r="AK20" s="115" t="s">
        <v>95</v>
      </c>
      <c r="AL20" s="116" t="s">
        <v>833</v>
      </c>
      <c r="AM20" s="205">
        <v>4489</v>
      </c>
      <c r="AN20" s="206">
        <v>19.2</v>
      </c>
      <c r="AO20" s="206">
        <v>11.9</v>
      </c>
      <c r="AQ20" s="207">
        <v>10</v>
      </c>
      <c r="AR20" s="115" t="s">
        <v>95</v>
      </c>
      <c r="AS20" s="116" t="s">
        <v>833</v>
      </c>
      <c r="AT20" s="208">
        <v>4868</v>
      </c>
      <c r="AU20" s="209">
        <v>20.800190000000001</v>
      </c>
      <c r="AV20" s="118">
        <v>12.51854</v>
      </c>
      <c r="AX20" s="207">
        <v>10</v>
      </c>
      <c r="AY20" s="115" t="s">
        <v>94</v>
      </c>
      <c r="AZ20" s="116" t="s">
        <v>950</v>
      </c>
      <c r="BA20" s="208">
        <v>4688</v>
      </c>
      <c r="BB20" s="209">
        <v>19.98</v>
      </c>
      <c r="BC20" s="118">
        <v>13.62922</v>
      </c>
      <c r="BE20" s="90" t="s">
        <v>47</v>
      </c>
      <c r="BF20" s="115" t="s">
        <v>94</v>
      </c>
      <c r="BG20" s="116" t="s">
        <v>950</v>
      </c>
      <c r="BH20" s="117">
        <v>4738</v>
      </c>
      <c r="BI20" s="118">
        <v>20.148029999999999</v>
      </c>
      <c r="BJ20" s="118">
        <v>13.387790000000001</v>
      </c>
      <c r="BL20" s="90" t="s">
        <v>47</v>
      </c>
      <c r="BM20" s="115" t="s">
        <v>959</v>
      </c>
      <c r="BN20" s="116" t="s">
        <v>950</v>
      </c>
      <c r="BO20" s="117">
        <v>4554</v>
      </c>
      <c r="BP20" s="118">
        <v>19.332999999999998</v>
      </c>
      <c r="BQ20" s="118">
        <v>12.636039999999999</v>
      </c>
      <c r="BS20" s="90" t="s">
        <v>47</v>
      </c>
      <c r="BT20" s="115" t="s">
        <v>94</v>
      </c>
      <c r="BU20" s="116" t="s">
        <v>829</v>
      </c>
      <c r="BV20" s="117">
        <v>4315</v>
      </c>
      <c r="BW20" s="118">
        <v>18.298999999999999</v>
      </c>
      <c r="BX20" s="118">
        <v>11.622299999999999</v>
      </c>
      <c r="BY20" s="88"/>
      <c r="BZ20" s="90" t="s">
        <v>47</v>
      </c>
      <c r="CA20" s="115" t="s">
        <v>94</v>
      </c>
      <c r="CB20" s="116" t="s">
        <v>960</v>
      </c>
      <c r="CC20" s="117">
        <v>4240</v>
      </c>
      <c r="CD20" s="118">
        <v>17.969000000000001</v>
      </c>
      <c r="CE20" s="118">
        <v>11.1872305031695</v>
      </c>
      <c r="CF20" s="88"/>
    </row>
    <row r="21" spans="1:84" s="89" customFormat="1" ht="44.1" customHeight="1">
      <c r="A21" s="90" t="s">
        <v>834</v>
      </c>
      <c r="B21" s="1246" t="s">
        <v>91</v>
      </c>
      <c r="C21" s="116" t="s">
        <v>961</v>
      </c>
      <c r="D21" s="112">
        <v>3534</v>
      </c>
      <c r="E21" s="113">
        <v>15.366756439208984</v>
      </c>
      <c r="F21" s="113">
        <v>11.551858901977539</v>
      </c>
      <c r="G21" s="142"/>
      <c r="H21" s="90" t="s">
        <v>834</v>
      </c>
      <c r="I21" s="1246" t="s">
        <v>93</v>
      </c>
      <c r="J21" s="116" t="s">
        <v>962</v>
      </c>
      <c r="K21" s="112">
        <v>3721</v>
      </c>
      <c r="L21" s="113">
        <v>16.100000000000001</v>
      </c>
      <c r="M21" s="113">
        <v>11.5</v>
      </c>
      <c r="N21" s="144"/>
      <c r="O21" s="90">
        <v>11</v>
      </c>
      <c r="P21" s="1246" t="s">
        <v>92</v>
      </c>
      <c r="Q21" s="116" t="s">
        <v>955</v>
      </c>
      <c r="R21" s="112">
        <v>3889</v>
      </c>
      <c r="S21" s="113">
        <v>16.805707931518555</v>
      </c>
      <c r="T21" s="118">
        <v>13.75635814666748</v>
      </c>
      <c r="U21" s="144"/>
      <c r="V21" s="90" t="s">
        <v>834</v>
      </c>
      <c r="W21" s="1246" t="s">
        <v>91</v>
      </c>
      <c r="X21" s="116" t="s">
        <v>961</v>
      </c>
      <c r="Y21" s="112">
        <v>3886</v>
      </c>
      <c r="Z21" s="113">
        <v>16.754680633544922</v>
      </c>
      <c r="AA21" s="118">
        <v>11.033196449279785</v>
      </c>
      <c r="AB21" s="142"/>
      <c r="AC21" s="204">
        <v>11</v>
      </c>
      <c r="AD21" s="1246" t="s">
        <v>92</v>
      </c>
      <c r="AE21" s="116" t="s">
        <v>955</v>
      </c>
      <c r="AF21" s="205">
        <v>3766</v>
      </c>
      <c r="AG21" s="206">
        <v>16.183672564999998</v>
      </c>
      <c r="AH21" s="118">
        <v>13.080183892999999</v>
      </c>
      <c r="AJ21" s="204" t="s">
        <v>45</v>
      </c>
      <c r="AK21" s="1246" t="s">
        <v>92</v>
      </c>
      <c r="AL21" s="116" t="s">
        <v>955</v>
      </c>
      <c r="AM21" s="205">
        <v>3565</v>
      </c>
      <c r="AN21" s="206">
        <v>15.3</v>
      </c>
      <c r="AO21" s="206">
        <v>12</v>
      </c>
      <c r="AQ21" s="207">
        <v>11</v>
      </c>
      <c r="AR21" s="115" t="s">
        <v>92</v>
      </c>
      <c r="AS21" s="116" t="s">
        <v>963</v>
      </c>
      <c r="AT21" s="208">
        <v>3542</v>
      </c>
      <c r="AU21" s="209">
        <v>15.134399999999999</v>
      </c>
      <c r="AV21" s="118">
        <v>11.75778</v>
      </c>
      <c r="AX21" s="207">
        <v>11</v>
      </c>
      <c r="AY21" s="115" t="s">
        <v>92</v>
      </c>
      <c r="AZ21" s="116" t="s">
        <v>955</v>
      </c>
      <c r="BA21" s="208">
        <v>3675</v>
      </c>
      <c r="BB21" s="209">
        <v>15.663</v>
      </c>
      <c r="BC21" s="118">
        <v>12.100429999999999</v>
      </c>
      <c r="BE21" s="90" t="s">
        <v>834</v>
      </c>
      <c r="BF21" s="115" t="s">
        <v>91</v>
      </c>
      <c r="BG21" s="116" t="s">
        <v>964</v>
      </c>
      <c r="BH21" s="117">
        <v>3787</v>
      </c>
      <c r="BI21" s="118">
        <v>16.10397</v>
      </c>
      <c r="BJ21" s="118">
        <v>8.8718280000000007</v>
      </c>
      <c r="BL21" s="90" t="s">
        <v>834</v>
      </c>
      <c r="BM21" s="115" t="s">
        <v>965</v>
      </c>
      <c r="BN21" s="116" t="s">
        <v>955</v>
      </c>
      <c r="BO21" s="117">
        <v>3871</v>
      </c>
      <c r="BP21" s="118">
        <v>16.433</v>
      </c>
      <c r="BQ21" s="118">
        <v>12.50731</v>
      </c>
      <c r="BS21" s="90" t="s">
        <v>834</v>
      </c>
      <c r="BT21" s="115" t="s">
        <v>92</v>
      </c>
      <c r="BU21" s="116" t="s">
        <v>955</v>
      </c>
      <c r="BV21" s="117">
        <v>3865</v>
      </c>
      <c r="BW21" s="118">
        <v>16.39</v>
      </c>
      <c r="BX21" s="118">
        <v>12.450760000000001</v>
      </c>
      <c r="BY21" s="88"/>
      <c r="BZ21" s="90" t="s">
        <v>834</v>
      </c>
      <c r="CA21" s="115" t="s">
        <v>92</v>
      </c>
      <c r="CB21" s="119" t="s">
        <v>966</v>
      </c>
      <c r="CC21" s="117">
        <v>3864</v>
      </c>
      <c r="CD21" s="118">
        <v>16.375</v>
      </c>
      <c r="CE21" s="118">
        <v>12.573414426358299</v>
      </c>
      <c r="CF21" s="88"/>
    </row>
    <row r="22" spans="1:84" s="89" customFormat="1" ht="44.1" customHeight="1">
      <c r="A22" s="90" t="s">
        <v>837</v>
      </c>
      <c r="B22" s="115" t="s">
        <v>93</v>
      </c>
      <c r="C22" s="116" t="s">
        <v>951</v>
      </c>
      <c r="D22" s="112">
        <v>3507</v>
      </c>
      <c r="E22" s="113">
        <v>15.249353408813477</v>
      </c>
      <c r="F22" s="113">
        <v>11.234914779663086</v>
      </c>
      <c r="G22" s="142"/>
      <c r="H22" s="90" t="s">
        <v>837</v>
      </c>
      <c r="I22" s="115" t="s">
        <v>91</v>
      </c>
      <c r="J22" s="116" t="s">
        <v>961</v>
      </c>
      <c r="K22" s="112">
        <v>3623</v>
      </c>
      <c r="L22" s="113">
        <v>15.7</v>
      </c>
      <c r="M22" s="113">
        <v>11.4</v>
      </c>
      <c r="N22" s="144"/>
      <c r="O22" s="90">
        <v>12</v>
      </c>
      <c r="P22" s="115" t="s">
        <v>91</v>
      </c>
      <c r="Q22" s="116" t="s">
        <v>961</v>
      </c>
      <c r="R22" s="112">
        <v>3784</v>
      </c>
      <c r="S22" s="113">
        <v>16.351966857910156</v>
      </c>
      <c r="T22" s="118">
        <v>11.325555801391602</v>
      </c>
      <c r="U22" s="144"/>
      <c r="V22" s="90" t="s">
        <v>837</v>
      </c>
      <c r="W22" s="115" t="s">
        <v>92</v>
      </c>
      <c r="X22" s="116" t="s">
        <v>955</v>
      </c>
      <c r="Y22" s="112">
        <v>3507</v>
      </c>
      <c r="Z22" s="113">
        <v>15.120603561401367</v>
      </c>
      <c r="AA22" s="118">
        <v>12.250855445861816</v>
      </c>
      <c r="AB22" s="142"/>
      <c r="AC22" s="204">
        <v>12</v>
      </c>
      <c r="AD22" s="115" t="s">
        <v>91</v>
      </c>
      <c r="AE22" s="116" t="s">
        <v>961</v>
      </c>
      <c r="AF22" s="205">
        <v>3671</v>
      </c>
      <c r="AG22" s="206">
        <v>15.775428036999999</v>
      </c>
      <c r="AH22" s="118">
        <v>10.001036456</v>
      </c>
      <c r="AJ22" s="204" t="s">
        <v>41</v>
      </c>
      <c r="AK22" s="115" t="s">
        <v>91</v>
      </c>
      <c r="AL22" s="116" t="s">
        <v>967</v>
      </c>
      <c r="AM22" s="205">
        <v>3446</v>
      </c>
      <c r="AN22" s="206">
        <v>14.8</v>
      </c>
      <c r="AO22" s="206">
        <v>9</v>
      </c>
      <c r="AQ22" s="207">
        <v>12</v>
      </c>
      <c r="AR22" s="115" t="s">
        <v>91</v>
      </c>
      <c r="AS22" s="116" t="s">
        <v>961</v>
      </c>
      <c r="AT22" s="208">
        <v>3435</v>
      </c>
      <c r="AU22" s="209">
        <v>14.677210000000001</v>
      </c>
      <c r="AV22" s="118">
        <v>8.7210599999999996</v>
      </c>
      <c r="AX22" s="207">
        <v>12</v>
      </c>
      <c r="AY22" s="115" t="s">
        <v>91</v>
      </c>
      <c r="AZ22" s="116" t="s">
        <v>961</v>
      </c>
      <c r="BA22" s="208">
        <v>3428</v>
      </c>
      <c r="BB22" s="209">
        <v>14.61</v>
      </c>
      <c r="BC22" s="118">
        <v>8.3236410000000003</v>
      </c>
      <c r="BE22" s="90" t="s">
        <v>839</v>
      </c>
      <c r="BF22" s="115" t="s">
        <v>92</v>
      </c>
      <c r="BG22" s="116" t="s">
        <v>955</v>
      </c>
      <c r="BH22" s="117">
        <v>3765</v>
      </c>
      <c r="BI22" s="118">
        <v>16.01041</v>
      </c>
      <c r="BJ22" s="118">
        <v>12.2921</v>
      </c>
      <c r="BL22" s="90" t="s">
        <v>837</v>
      </c>
      <c r="BM22" s="115" t="s">
        <v>968</v>
      </c>
      <c r="BN22" s="116" t="s">
        <v>961</v>
      </c>
      <c r="BO22" s="117">
        <v>3752</v>
      </c>
      <c r="BP22" s="118">
        <v>15.928000000000001</v>
      </c>
      <c r="BQ22" s="118">
        <v>8.4913550000000004</v>
      </c>
      <c r="BS22" s="90" t="s">
        <v>837</v>
      </c>
      <c r="BT22" s="115" t="s">
        <v>91</v>
      </c>
      <c r="BU22" s="116" t="s">
        <v>961</v>
      </c>
      <c r="BV22" s="117">
        <v>3773</v>
      </c>
      <c r="BW22" s="118">
        <v>16</v>
      </c>
      <c r="BX22" s="118">
        <v>8.4177940000000007</v>
      </c>
      <c r="BY22" s="88"/>
      <c r="BZ22" s="90" t="s">
        <v>837</v>
      </c>
      <c r="CA22" s="115" t="s">
        <v>91</v>
      </c>
      <c r="CB22" s="116" t="s">
        <v>969</v>
      </c>
      <c r="CC22" s="117">
        <v>2925</v>
      </c>
      <c r="CD22" s="118">
        <v>12.396000000000001</v>
      </c>
      <c r="CE22" s="118">
        <v>6.1454125052572897</v>
      </c>
      <c r="CF22" s="88"/>
    </row>
    <row r="23" spans="1:84" s="89" customFormat="1" ht="44.1" customHeight="1">
      <c r="A23" s="90" t="s">
        <v>840</v>
      </c>
      <c r="B23" s="115" t="s">
        <v>90</v>
      </c>
      <c r="C23" s="116" t="s">
        <v>970</v>
      </c>
      <c r="D23" s="112">
        <v>1615</v>
      </c>
      <c r="E23" s="113">
        <v>7.0224428176879883</v>
      </c>
      <c r="F23" s="113">
        <v>4.9265899658203125</v>
      </c>
      <c r="G23" s="142"/>
      <c r="H23" s="90" t="s">
        <v>840</v>
      </c>
      <c r="I23" s="115" t="s">
        <v>90</v>
      </c>
      <c r="J23" s="116" t="s">
        <v>970</v>
      </c>
      <c r="K23" s="112">
        <v>1480</v>
      </c>
      <c r="L23" s="113">
        <v>6.4</v>
      </c>
      <c r="M23" s="113">
        <v>4.3</v>
      </c>
      <c r="N23" s="144"/>
      <c r="O23" s="90">
        <v>13</v>
      </c>
      <c r="P23" s="115" t="s">
        <v>88</v>
      </c>
      <c r="Q23" s="121" t="s">
        <v>971</v>
      </c>
      <c r="R23" s="112">
        <v>1534</v>
      </c>
      <c r="S23" s="113">
        <v>6.6289420127868652</v>
      </c>
      <c r="T23" s="118">
        <v>4.6049337387084961</v>
      </c>
      <c r="U23" s="144"/>
      <c r="V23" s="90" t="s">
        <v>840</v>
      </c>
      <c r="W23" s="115" t="s">
        <v>90</v>
      </c>
      <c r="X23" s="116" t="s">
        <v>970</v>
      </c>
      <c r="Y23" s="112">
        <v>1504</v>
      </c>
      <c r="Z23" s="113">
        <v>6.4845705032348633</v>
      </c>
      <c r="AA23" s="118">
        <v>3.8265221118927002</v>
      </c>
      <c r="AB23" s="142"/>
      <c r="AC23" s="204">
        <v>13</v>
      </c>
      <c r="AD23" s="115" t="s">
        <v>90</v>
      </c>
      <c r="AE23" s="116" t="s">
        <v>970</v>
      </c>
      <c r="AF23" s="205">
        <v>1359</v>
      </c>
      <c r="AG23" s="206">
        <v>5.8400454105000001</v>
      </c>
      <c r="AH23" s="118">
        <v>3.239281783</v>
      </c>
      <c r="AJ23" s="204" t="s">
        <v>39</v>
      </c>
      <c r="AK23" s="115" t="s">
        <v>90</v>
      </c>
      <c r="AL23" s="116" t="s">
        <v>970</v>
      </c>
      <c r="AM23" s="205">
        <v>1308</v>
      </c>
      <c r="AN23" s="206">
        <v>5.6</v>
      </c>
      <c r="AO23" s="206">
        <v>2.9</v>
      </c>
      <c r="AQ23" s="207">
        <v>13</v>
      </c>
      <c r="AR23" s="115" t="s">
        <v>88</v>
      </c>
      <c r="AS23" s="121" t="s">
        <v>971</v>
      </c>
      <c r="AT23" s="208">
        <v>1606</v>
      </c>
      <c r="AU23" s="209">
        <v>6.8621819999999998</v>
      </c>
      <c r="AV23" s="118">
        <v>4.2568789999999996</v>
      </c>
      <c r="AX23" s="207">
        <v>13</v>
      </c>
      <c r="AY23" s="115" t="s">
        <v>88</v>
      </c>
      <c r="AZ23" s="121" t="s">
        <v>972</v>
      </c>
      <c r="BA23" s="208">
        <v>1624</v>
      </c>
      <c r="BB23" s="209">
        <v>6.9210000000000003</v>
      </c>
      <c r="BC23" s="118">
        <v>4.1724860000000001</v>
      </c>
      <c r="BE23" s="90" t="s">
        <v>973</v>
      </c>
      <c r="BF23" s="1246" t="s">
        <v>88</v>
      </c>
      <c r="BG23" s="121" t="s">
        <v>972</v>
      </c>
      <c r="BH23" s="117">
        <v>1715</v>
      </c>
      <c r="BI23" s="118">
        <v>7.2929240000000002</v>
      </c>
      <c r="BJ23" s="118">
        <v>4.2021600000000001</v>
      </c>
      <c r="BL23" s="90" t="s">
        <v>840</v>
      </c>
      <c r="BM23" s="1246" t="s">
        <v>974</v>
      </c>
      <c r="BN23" s="116" t="s">
        <v>975</v>
      </c>
      <c r="BO23" s="117">
        <v>1721</v>
      </c>
      <c r="BP23" s="118">
        <v>7.306</v>
      </c>
      <c r="BQ23" s="118">
        <v>3.2826</v>
      </c>
      <c r="BS23" s="90" t="s">
        <v>840</v>
      </c>
      <c r="BT23" s="1246" t="s">
        <v>84</v>
      </c>
      <c r="BU23" s="116" t="s">
        <v>975</v>
      </c>
      <c r="BV23" s="117">
        <v>1521</v>
      </c>
      <c r="BW23" s="118">
        <v>6.45</v>
      </c>
      <c r="BX23" s="118">
        <v>2.8358979999999998</v>
      </c>
      <c r="BY23" s="88"/>
      <c r="BZ23" s="90" t="s">
        <v>840</v>
      </c>
      <c r="CA23" s="1246" t="s">
        <v>84</v>
      </c>
      <c r="CB23" s="119" t="s">
        <v>976</v>
      </c>
      <c r="CC23" s="117">
        <v>2625</v>
      </c>
      <c r="CD23" s="118">
        <v>11.124000000000001</v>
      </c>
      <c r="CE23" s="118">
        <v>4.7362473388054598</v>
      </c>
      <c r="CF23" s="88"/>
    </row>
    <row r="24" spans="1:84" s="89" customFormat="1" ht="44.1" customHeight="1">
      <c r="A24" s="90" t="s">
        <v>842</v>
      </c>
      <c r="B24" s="115" t="s">
        <v>89</v>
      </c>
      <c r="C24" s="116" t="s">
        <v>977</v>
      </c>
      <c r="D24" s="112">
        <v>1342</v>
      </c>
      <c r="E24" s="113">
        <v>5.8353672027587891</v>
      </c>
      <c r="F24" s="113">
        <v>4.521395206451416</v>
      </c>
      <c r="G24" s="142"/>
      <c r="H24" s="90" t="s">
        <v>842</v>
      </c>
      <c r="I24" s="115" t="s">
        <v>88</v>
      </c>
      <c r="J24" s="121" t="s">
        <v>971</v>
      </c>
      <c r="K24" s="112">
        <v>1314</v>
      </c>
      <c r="L24" s="113">
        <v>5.7</v>
      </c>
      <c r="M24" s="113">
        <v>4.2</v>
      </c>
      <c r="N24" s="144"/>
      <c r="O24" s="90">
        <v>14</v>
      </c>
      <c r="P24" s="115" t="s">
        <v>90</v>
      </c>
      <c r="Q24" s="116" t="s">
        <v>970</v>
      </c>
      <c r="R24" s="112">
        <v>1518</v>
      </c>
      <c r="S24" s="113">
        <v>6.5598006248474121</v>
      </c>
      <c r="T24" s="118">
        <v>4.114112377166748</v>
      </c>
      <c r="U24" s="144"/>
      <c r="V24" s="90" t="s">
        <v>842</v>
      </c>
      <c r="W24" s="115" t="s">
        <v>88</v>
      </c>
      <c r="X24" s="121" t="s">
        <v>971</v>
      </c>
      <c r="Y24" s="112">
        <v>1280</v>
      </c>
      <c r="Z24" s="113">
        <v>5.5187830924987793</v>
      </c>
      <c r="AA24" s="118">
        <v>3.8804571628570557</v>
      </c>
      <c r="AB24" s="142"/>
      <c r="AC24" s="204">
        <v>14</v>
      </c>
      <c r="AD24" s="115" t="s">
        <v>88</v>
      </c>
      <c r="AE24" s="121" t="s">
        <v>971</v>
      </c>
      <c r="AF24" s="205">
        <v>1244</v>
      </c>
      <c r="AG24" s="206">
        <v>5.3458546657000001</v>
      </c>
      <c r="AH24" s="118">
        <v>3.657646728</v>
      </c>
      <c r="AJ24" s="204" t="s">
        <v>36</v>
      </c>
      <c r="AK24" s="115" t="s">
        <v>88</v>
      </c>
      <c r="AL24" s="121" t="s">
        <v>971</v>
      </c>
      <c r="AM24" s="205">
        <v>1266</v>
      </c>
      <c r="AN24" s="206">
        <v>5.4</v>
      </c>
      <c r="AO24" s="206">
        <v>3.6</v>
      </c>
      <c r="AQ24" s="207">
        <v>14</v>
      </c>
      <c r="AR24" s="115" t="s">
        <v>90</v>
      </c>
      <c r="AS24" s="116" t="s">
        <v>970</v>
      </c>
      <c r="AT24" s="208">
        <v>1460</v>
      </c>
      <c r="AU24" s="209">
        <v>6.2383470000000001</v>
      </c>
      <c r="AV24" s="118">
        <v>3.0867879999999999</v>
      </c>
      <c r="AX24" s="207">
        <v>14</v>
      </c>
      <c r="AY24" s="115" t="s">
        <v>90</v>
      </c>
      <c r="AZ24" s="116" t="s">
        <v>978</v>
      </c>
      <c r="BA24" s="208">
        <v>1440</v>
      </c>
      <c r="BB24" s="209">
        <v>6.1369999999999996</v>
      </c>
      <c r="BC24" s="118">
        <v>2.921799</v>
      </c>
      <c r="BE24" s="90" t="s">
        <v>842</v>
      </c>
      <c r="BF24" s="115" t="s">
        <v>84</v>
      </c>
      <c r="BG24" s="116" t="s">
        <v>975</v>
      </c>
      <c r="BH24" s="117">
        <v>1622</v>
      </c>
      <c r="BI24" s="118">
        <v>6.8974479999999998</v>
      </c>
      <c r="BJ24" s="118">
        <v>3.1756350000000002</v>
      </c>
      <c r="BL24" s="90" t="s">
        <v>842</v>
      </c>
      <c r="BM24" s="115" t="s">
        <v>979</v>
      </c>
      <c r="BN24" s="116" t="s">
        <v>970</v>
      </c>
      <c r="BO24" s="117">
        <v>1555</v>
      </c>
      <c r="BP24" s="118">
        <v>6.601</v>
      </c>
      <c r="BQ24" s="118">
        <v>2.8502969999999999</v>
      </c>
      <c r="BS24" s="90" t="s">
        <v>842</v>
      </c>
      <c r="BT24" s="115" t="s">
        <v>90</v>
      </c>
      <c r="BU24" s="116" t="s">
        <v>970</v>
      </c>
      <c r="BV24" s="117">
        <v>1487</v>
      </c>
      <c r="BW24" s="118">
        <v>6.306</v>
      </c>
      <c r="BX24" s="118">
        <v>2.6420940000000002</v>
      </c>
      <c r="BY24" s="88"/>
      <c r="BZ24" s="90" t="s">
        <v>842</v>
      </c>
      <c r="CA24" s="115" t="s">
        <v>90</v>
      </c>
      <c r="CB24" s="119" t="s">
        <v>980</v>
      </c>
      <c r="CC24" s="117">
        <v>2199</v>
      </c>
      <c r="CD24" s="118">
        <v>9.3190000000000008</v>
      </c>
      <c r="CE24" s="118">
        <v>3.86264948853111</v>
      </c>
      <c r="CF24" s="88"/>
    </row>
    <row r="25" spans="1:84" s="89" customFormat="1" ht="44.1" customHeight="1">
      <c r="A25" s="90" t="s">
        <v>844</v>
      </c>
      <c r="B25" s="115" t="s">
        <v>88</v>
      </c>
      <c r="C25" s="121" t="s">
        <v>971</v>
      </c>
      <c r="D25" s="112">
        <v>1282</v>
      </c>
      <c r="E25" s="113">
        <v>5.5744714736938477</v>
      </c>
      <c r="F25" s="113">
        <v>4.2958564758300781</v>
      </c>
      <c r="G25" s="142"/>
      <c r="H25" s="90" t="s">
        <v>844</v>
      </c>
      <c r="I25" s="115" t="s">
        <v>89</v>
      </c>
      <c r="J25" s="116" t="s">
        <v>977</v>
      </c>
      <c r="K25" s="112">
        <v>1139</v>
      </c>
      <c r="L25" s="113">
        <v>4.9000000000000004</v>
      </c>
      <c r="M25" s="113">
        <v>3.6</v>
      </c>
      <c r="N25" s="144"/>
      <c r="O25" s="90">
        <v>15</v>
      </c>
      <c r="P25" s="115" t="s">
        <v>89</v>
      </c>
      <c r="Q25" s="116" t="s">
        <v>977</v>
      </c>
      <c r="R25" s="112">
        <v>968</v>
      </c>
      <c r="S25" s="113">
        <v>4.1830611228942871</v>
      </c>
      <c r="T25" s="118">
        <v>2.9539804458618164</v>
      </c>
      <c r="U25" s="144"/>
      <c r="V25" s="90" t="s">
        <v>844</v>
      </c>
      <c r="W25" s="115" t="s">
        <v>89</v>
      </c>
      <c r="X25" s="116" t="s">
        <v>977</v>
      </c>
      <c r="Y25" s="112">
        <v>1067</v>
      </c>
      <c r="Z25" s="113">
        <v>4.6004233360290527</v>
      </c>
      <c r="AA25" s="118">
        <v>3.1577563285827637</v>
      </c>
      <c r="AB25" s="142"/>
      <c r="AC25" s="204">
        <v>15</v>
      </c>
      <c r="AD25" s="115" t="s">
        <v>89</v>
      </c>
      <c r="AE25" s="116" t="s">
        <v>977</v>
      </c>
      <c r="AF25" s="205">
        <v>1091</v>
      </c>
      <c r="AG25" s="206">
        <v>4.6883661096000004</v>
      </c>
      <c r="AH25" s="118">
        <v>3.1208083433999998</v>
      </c>
      <c r="AJ25" s="204" t="s">
        <v>34</v>
      </c>
      <c r="AK25" s="115" t="s">
        <v>89</v>
      </c>
      <c r="AL25" s="116" t="s">
        <v>977</v>
      </c>
      <c r="AM25" s="205">
        <v>1191</v>
      </c>
      <c r="AN25" s="206">
        <v>5.0999999999999996</v>
      </c>
      <c r="AO25" s="206">
        <v>3.2</v>
      </c>
      <c r="AQ25" s="207">
        <v>15</v>
      </c>
      <c r="AR25" s="115" t="s">
        <v>89</v>
      </c>
      <c r="AS25" s="116" t="s">
        <v>977</v>
      </c>
      <c r="AT25" s="208">
        <v>1357</v>
      </c>
      <c r="AU25" s="209">
        <v>5.7982440000000004</v>
      </c>
      <c r="AV25" s="118">
        <v>3.6178050000000002</v>
      </c>
      <c r="AX25" s="207">
        <v>15</v>
      </c>
      <c r="AY25" s="115" t="s">
        <v>89</v>
      </c>
      <c r="AZ25" s="116" t="s">
        <v>977</v>
      </c>
      <c r="BA25" s="208">
        <v>1386</v>
      </c>
      <c r="BB25" s="209">
        <v>5.907</v>
      </c>
      <c r="BC25" s="118">
        <v>3.5483060000000002</v>
      </c>
      <c r="BE25" s="90" t="s">
        <v>844</v>
      </c>
      <c r="BF25" s="115" t="s">
        <v>90</v>
      </c>
      <c r="BG25" s="116" t="s">
        <v>970</v>
      </c>
      <c r="BH25" s="117">
        <v>1549</v>
      </c>
      <c r="BI25" s="118">
        <v>6.5870199999999999</v>
      </c>
      <c r="BJ25" s="118">
        <v>2.99173</v>
      </c>
      <c r="BL25" s="90" t="s">
        <v>844</v>
      </c>
      <c r="BM25" s="115" t="s">
        <v>981</v>
      </c>
      <c r="BN25" s="116" t="s">
        <v>977</v>
      </c>
      <c r="BO25" s="117">
        <v>1507</v>
      </c>
      <c r="BP25" s="118">
        <v>6.3970000000000002</v>
      </c>
      <c r="BQ25" s="118">
        <v>3.5873390000000001</v>
      </c>
      <c r="BS25" s="90" t="s">
        <v>844</v>
      </c>
      <c r="BT25" s="115" t="s">
        <v>89</v>
      </c>
      <c r="BU25" s="116" t="s">
        <v>977</v>
      </c>
      <c r="BV25" s="117">
        <v>1432</v>
      </c>
      <c r="BW25" s="118">
        <v>6.0720000000000001</v>
      </c>
      <c r="BX25" s="118">
        <v>3.3125079999999998</v>
      </c>
      <c r="BY25" s="88"/>
      <c r="BZ25" s="90" t="s">
        <v>844</v>
      </c>
      <c r="CA25" s="115" t="s">
        <v>89</v>
      </c>
      <c r="CB25" s="119" t="s">
        <v>982</v>
      </c>
      <c r="CC25" s="117">
        <v>1447</v>
      </c>
      <c r="CD25" s="118">
        <v>6.1319999999999997</v>
      </c>
      <c r="CE25" s="118">
        <v>3.2632920169546402</v>
      </c>
      <c r="CF25" s="88"/>
    </row>
    <row r="26" spans="1:84" s="89" customFormat="1" ht="44.1" customHeight="1">
      <c r="A26" s="90" t="s">
        <v>847</v>
      </c>
      <c r="B26" s="1246" t="s">
        <v>81</v>
      </c>
      <c r="C26" s="116" t="s">
        <v>832</v>
      </c>
      <c r="D26" s="112">
        <v>762</v>
      </c>
      <c r="E26" s="113">
        <v>3.3133754730224609</v>
      </c>
      <c r="F26" s="113">
        <v>2.4601528644561768</v>
      </c>
      <c r="G26" s="142"/>
      <c r="H26" s="90" t="s">
        <v>983</v>
      </c>
      <c r="I26" s="1246" t="s">
        <v>81</v>
      </c>
      <c r="J26" s="116" t="s">
        <v>832</v>
      </c>
      <c r="K26" s="112">
        <v>745</v>
      </c>
      <c r="L26" s="113">
        <v>3.2</v>
      </c>
      <c r="M26" s="113">
        <v>2.2999999999999998</v>
      </c>
      <c r="N26" s="144"/>
      <c r="O26" s="90">
        <v>16</v>
      </c>
      <c r="P26" s="1246" t="s">
        <v>87</v>
      </c>
      <c r="Q26" s="116" t="s">
        <v>984</v>
      </c>
      <c r="R26" s="112">
        <v>682</v>
      </c>
      <c r="S26" s="113">
        <v>2.9471566677093506</v>
      </c>
      <c r="T26" s="118">
        <v>2.1278307437896729</v>
      </c>
      <c r="U26" s="144"/>
      <c r="V26" s="90" t="s">
        <v>847</v>
      </c>
      <c r="W26" s="1246" t="s">
        <v>86</v>
      </c>
      <c r="X26" s="116" t="s">
        <v>985</v>
      </c>
      <c r="Y26" s="112">
        <v>762</v>
      </c>
      <c r="Z26" s="113">
        <v>3.2854006290435791</v>
      </c>
      <c r="AA26" s="118">
        <v>2.0890102386474609</v>
      </c>
      <c r="AB26" s="142"/>
      <c r="AC26" s="204">
        <v>16</v>
      </c>
      <c r="AD26" s="1246" t="s">
        <v>86</v>
      </c>
      <c r="AE26" s="116" t="s">
        <v>985</v>
      </c>
      <c r="AF26" s="205">
        <v>854</v>
      </c>
      <c r="AG26" s="206">
        <v>3.6699034442</v>
      </c>
      <c r="AH26" s="118">
        <v>2.2587484295000002</v>
      </c>
      <c r="AJ26" s="204" t="s">
        <v>31</v>
      </c>
      <c r="AK26" s="1246" t="s">
        <v>84</v>
      </c>
      <c r="AL26" s="116" t="s">
        <v>975</v>
      </c>
      <c r="AM26" s="205">
        <v>966</v>
      </c>
      <c r="AN26" s="206">
        <v>4.0999999999999996</v>
      </c>
      <c r="AO26" s="206">
        <v>2.2000000000000002</v>
      </c>
      <c r="AQ26" s="207">
        <v>16</v>
      </c>
      <c r="AR26" s="115" t="s">
        <v>84</v>
      </c>
      <c r="AS26" s="116" t="s">
        <v>975</v>
      </c>
      <c r="AT26" s="208">
        <v>1142</v>
      </c>
      <c r="AU26" s="209">
        <v>4.8795840000000004</v>
      </c>
      <c r="AV26" s="118">
        <v>2.4999380000000002</v>
      </c>
      <c r="AX26" s="207">
        <v>16</v>
      </c>
      <c r="AY26" s="115" t="s">
        <v>84</v>
      </c>
      <c r="AZ26" s="116" t="s">
        <v>975</v>
      </c>
      <c r="BA26" s="208">
        <v>1368</v>
      </c>
      <c r="BB26" s="209">
        <v>5.83</v>
      </c>
      <c r="BC26" s="118">
        <v>2.8371770000000001</v>
      </c>
      <c r="BE26" s="90" t="s">
        <v>847</v>
      </c>
      <c r="BF26" s="115" t="s">
        <v>89</v>
      </c>
      <c r="BG26" s="116" t="s">
        <v>977</v>
      </c>
      <c r="BH26" s="117">
        <v>1388</v>
      </c>
      <c r="BI26" s="118">
        <v>5.9023779999999997</v>
      </c>
      <c r="BJ26" s="118">
        <v>3.4039929999999998</v>
      </c>
      <c r="BL26" s="90" t="s">
        <v>847</v>
      </c>
      <c r="BM26" s="115" t="s">
        <v>986</v>
      </c>
      <c r="BN26" s="121" t="s">
        <v>971</v>
      </c>
      <c r="BO26" s="117">
        <v>1408</v>
      </c>
      <c r="BP26" s="118">
        <v>5.9770000000000003</v>
      </c>
      <c r="BQ26" s="118">
        <v>3.4649079999999999</v>
      </c>
      <c r="BS26" s="90" t="s">
        <v>847</v>
      </c>
      <c r="BT26" s="115" t="s">
        <v>86</v>
      </c>
      <c r="BU26" s="116" t="s">
        <v>985</v>
      </c>
      <c r="BV26" s="117">
        <v>1178</v>
      </c>
      <c r="BW26" s="118">
        <v>4.9950000000000001</v>
      </c>
      <c r="BX26" s="118">
        <v>2.5005199999999999</v>
      </c>
      <c r="BY26" s="88"/>
      <c r="BZ26" s="90" t="s">
        <v>847</v>
      </c>
      <c r="CA26" s="115" t="s">
        <v>86</v>
      </c>
      <c r="CB26" s="119" t="s">
        <v>987</v>
      </c>
      <c r="CC26" s="117">
        <v>1365</v>
      </c>
      <c r="CD26" s="118">
        <v>5.7839999999999998</v>
      </c>
      <c r="CE26" s="118">
        <v>2.7773785883885802</v>
      </c>
      <c r="CF26" s="88"/>
    </row>
    <row r="27" spans="1:84" s="89" customFormat="1" ht="44.1" customHeight="1">
      <c r="A27" s="90" t="s">
        <v>849</v>
      </c>
      <c r="B27" s="115" t="s">
        <v>87</v>
      </c>
      <c r="C27" s="116" t="s">
        <v>984</v>
      </c>
      <c r="D27" s="112">
        <v>662</v>
      </c>
      <c r="E27" s="113">
        <v>2.878549337387085</v>
      </c>
      <c r="F27" s="113">
        <v>2.1893603801727295</v>
      </c>
      <c r="G27" s="142"/>
      <c r="H27" s="90" t="s">
        <v>849</v>
      </c>
      <c r="I27" s="115" t="s">
        <v>82</v>
      </c>
      <c r="J27" s="121" t="s">
        <v>988</v>
      </c>
      <c r="K27" s="112">
        <v>610</v>
      </c>
      <c r="L27" s="113">
        <v>2.6</v>
      </c>
      <c r="M27" s="113">
        <v>1.9</v>
      </c>
      <c r="N27" s="144"/>
      <c r="O27" s="90">
        <v>17</v>
      </c>
      <c r="P27" s="115" t="s">
        <v>81</v>
      </c>
      <c r="Q27" s="116" t="s">
        <v>832</v>
      </c>
      <c r="R27" s="112">
        <v>654</v>
      </c>
      <c r="S27" s="113">
        <v>2.8261590003967285</v>
      </c>
      <c r="T27" s="118">
        <v>1.9219397306442261</v>
      </c>
      <c r="U27" s="144"/>
      <c r="V27" s="90" t="s">
        <v>849</v>
      </c>
      <c r="W27" s="115" t="s">
        <v>84</v>
      </c>
      <c r="X27" s="116" t="s">
        <v>975</v>
      </c>
      <c r="Y27" s="112">
        <v>734</v>
      </c>
      <c r="Z27" s="113">
        <v>3.1646773815155029</v>
      </c>
      <c r="AA27" s="118">
        <v>1.8747373819351196</v>
      </c>
      <c r="AB27" s="142"/>
      <c r="AC27" s="204">
        <v>17</v>
      </c>
      <c r="AD27" s="115" t="s">
        <v>84</v>
      </c>
      <c r="AE27" s="116" t="s">
        <v>975</v>
      </c>
      <c r="AF27" s="205">
        <v>853</v>
      </c>
      <c r="AG27" s="206">
        <v>3.6656061332999998</v>
      </c>
      <c r="AH27" s="118">
        <v>2.0426826269</v>
      </c>
      <c r="AJ27" s="204" t="s">
        <v>29</v>
      </c>
      <c r="AK27" s="115" t="s">
        <v>86</v>
      </c>
      <c r="AL27" s="116" t="s">
        <v>985</v>
      </c>
      <c r="AM27" s="205">
        <v>936</v>
      </c>
      <c r="AN27" s="206">
        <v>4</v>
      </c>
      <c r="AO27" s="206">
        <v>2.4</v>
      </c>
      <c r="AQ27" s="207">
        <v>17</v>
      </c>
      <c r="AR27" s="115" t="s">
        <v>86</v>
      </c>
      <c r="AS27" s="116" t="s">
        <v>985</v>
      </c>
      <c r="AT27" s="208">
        <v>948</v>
      </c>
      <c r="AU27" s="209">
        <v>4.0506529999999996</v>
      </c>
      <c r="AV27" s="118">
        <v>2.319912</v>
      </c>
      <c r="AX27" s="207">
        <v>17</v>
      </c>
      <c r="AY27" s="115" t="s">
        <v>86</v>
      </c>
      <c r="AZ27" s="116" t="s">
        <v>985</v>
      </c>
      <c r="BA27" s="208">
        <v>1060</v>
      </c>
      <c r="BB27" s="209">
        <v>4.5170000000000003</v>
      </c>
      <c r="BC27" s="118">
        <v>2.4897109999999998</v>
      </c>
      <c r="BE27" s="90" t="s">
        <v>849</v>
      </c>
      <c r="BF27" s="115" t="s">
        <v>86</v>
      </c>
      <c r="BG27" s="116" t="s">
        <v>985</v>
      </c>
      <c r="BH27" s="117">
        <v>1167</v>
      </c>
      <c r="BI27" s="118">
        <v>4.9625899999999996</v>
      </c>
      <c r="BJ27" s="118">
        <v>2.6247799999999999</v>
      </c>
      <c r="BL27" s="90" t="s">
        <v>849</v>
      </c>
      <c r="BM27" s="115" t="s">
        <v>989</v>
      </c>
      <c r="BN27" s="116" t="s">
        <v>985</v>
      </c>
      <c r="BO27" s="117">
        <v>1172</v>
      </c>
      <c r="BP27" s="118">
        <v>4.9749999999999996</v>
      </c>
      <c r="BQ27" s="118">
        <v>2.570357</v>
      </c>
      <c r="BS27" s="90" t="s">
        <v>849</v>
      </c>
      <c r="BT27" s="115" t="s">
        <v>88</v>
      </c>
      <c r="BU27" s="121" t="s">
        <v>971</v>
      </c>
      <c r="BV27" s="117">
        <v>1161</v>
      </c>
      <c r="BW27" s="118">
        <v>4.923</v>
      </c>
      <c r="BX27" s="118">
        <v>2.8975780000000002</v>
      </c>
      <c r="BY27" s="88"/>
      <c r="BZ27" s="90" t="s">
        <v>28</v>
      </c>
      <c r="CA27" s="115" t="s">
        <v>88</v>
      </c>
      <c r="CB27" s="120" t="s">
        <v>990</v>
      </c>
      <c r="CC27" s="117">
        <v>1299</v>
      </c>
      <c r="CD27" s="118">
        <v>5.5049999999999999</v>
      </c>
      <c r="CE27" s="118">
        <v>3.2071772150589699</v>
      </c>
      <c r="CF27" s="88"/>
    </row>
    <row r="28" spans="1:84" s="89" customFormat="1" ht="44.1" customHeight="1">
      <c r="A28" s="90" t="s">
        <v>852</v>
      </c>
      <c r="B28" s="115" t="s">
        <v>85</v>
      </c>
      <c r="C28" s="116" t="s">
        <v>991</v>
      </c>
      <c r="D28" s="112">
        <v>603</v>
      </c>
      <c r="E28" s="113">
        <v>2.6220018863677979</v>
      </c>
      <c r="F28" s="113">
        <v>1.9098094701766968</v>
      </c>
      <c r="G28" s="142"/>
      <c r="H28" s="90" t="s">
        <v>852</v>
      </c>
      <c r="I28" s="115" t="s">
        <v>87</v>
      </c>
      <c r="J28" s="116" t="s">
        <v>984</v>
      </c>
      <c r="K28" s="112">
        <v>605</v>
      </c>
      <c r="L28" s="113">
        <v>2.6</v>
      </c>
      <c r="M28" s="113">
        <v>1.9</v>
      </c>
      <c r="N28" s="144"/>
      <c r="O28" s="90">
        <v>18</v>
      </c>
      <c r="P28" s="115" t="s">
        <v>86</v>
      </c>
      <c r="Q28" s="116" t="s">
        <v>985</v>
      </c>
      <c r="R28" s="112">
        <v>623</v>
      </c>
      <c r="S28" s="113">
        <v>2.692197322845459</v>
      </c>
      <c r="T28" s="118">
        <v>1.7843697071075439</v>
      </c>
      <c r="U28" s="144"/>
      <c r="V28" s="90" t="s">
        <v>852</v>
      </c>
      <c r="W28" s="115" t="s">
        <v>87</v>
      </c>
      <c r="X28" s="116" t="s">
        <v>984</v>
      </c>
      <c r="Y28" s="112">
        <v>655</v>
      </c>
      <c r="Z28" s="113">
        <v>2.8240649700164795</v>
      </c>
      <c r="AA28" s="118">
        <v>1.9545396566390991</v>
      </c>
      <c r="AB28" s="142"/>
      <c r="AC28" s="204">
        <v>18</v>
      </c>
      <c r="AD28" s="115" t="s">
        <v>87</v>
      </c>
      <c r="AE28" s="116" t="s">
        <v>984</v>
      </c>
      <c r="AF28" s="205">
        <v>714</v>
      </c>
      <c r="AG28" s="206">
        <v>3.0682799287</v>
      </c>
      <c r="AH28" s="118">
        <v>2.0743297964999998</v>
      </c>
      <c r="AJ28" s="204" t="s">
        <v>27</v>
      </c>
      <c r="AK28" s="115" t="s">
        <v>87</v>
      </c>
      <c r="AL28" s="116" t="s">
        <v>984</v>
      </c>
      <c r="AM28" s="205">
        <v>742</v>
      </c>
      <c r="AN28" s="206">
        <v>3.2</v>
      </c>
      <c r="AO28" s="206">
        <v>2.1</v>
      </c>
      <c r="AQ28" s="207">
        <v>18</v>
      </c>
      <c r="AR28" s="115" t="s">
        <v>87</v>
      </c>
      <c r="AS28" s="116" t="s">
        <v>984</v>
      </c>
      <c r="AT28" s="208">
        <v>804</v>
      </c>
      <c r="AU28" s="209">
        <v>3.4353639999999999</v>
      </c>
      <c r="AV28" s="118">
        <v>2.1764589999999999</v>
      </c>
      <c r="AX28" s="207">
        <v>18</v>
      </c>
      <c r="AY28" s="115" t="s">
        <v>87</v>
      </c>
      <c r="AZ28" s="116" t="s">
        <v>984</v>
      </c>
      <c r="BA28" s="208">
        <v>748</v>
      </c>
      <c r="BB28" s="209">
        <v>3.1880000000000002</v>
      </c>
      <c r="BC28" s="118">
        <v>1.964904</v>
      </c>
      <c r="BE28" s="90" t="s">
        <v>852</v>
      </c>
      <c r="BF28" s="115" t="s">
        <v>87</v>
      </c>
      <c r="BG28" s="116" t="s">
        <v>984</v>
      </c>
      <c r="BH28" s="117">
        <v>836</v>
      </c>
      <c r="BI28" s="118">
        <v>3.5550350000000002</v>
      </c>
      <c r="BJ28" s="118">
        <v>2.1724459999999999</v>
      </c>
      <c r="BL28" s="90" t="s">
        <v>852</v>
      </c>
      <c r="BM28" s="115" t="s">
        <v>992</v>
      </c>
      <c r="BN28" s="116" t="s">
        <v>984</v>
      </c>
      <c r="BO28" s="117">
        <v>815</v>
      </c>
      <c r="BP28" s="118">
        <v>3.4590000000000001</v>
      </c>
      <c r="BQ28" s="118">
        <v>2.0093079999999999</v>
      </c>
      <c r="BS28" s="90" t="s">
        <v>993</v>
      </c>
      <c r="BT28" s="115" t="s">
        <v>87</v>
      </c>
      <c r="BU28" s="116" t="s">
        <v>984</v>
      </c>
      <c r="BV28" s="117">
        <v>888</v>
      </c>
      <c r="BW28" s="118">
        <v>3.7650000000000001</v>
      </c>
      <c r="BX28" s="118">
        <v>2.1481439999999998</v>
      </c>
      <c r="BY28" s="88"/>
      <c r="BZ28" s="90" t="s">
        <v>852</v>
      </c>
      <c r="CA28" s="115" t="s">
        <v>87</v>
      </c>
      <c r="CB28" s="119" t="s">
        <v>994</v>
      </c>
      <c r="CC28" s="117">
        <v>907</v>
      </c>
      <c r="CD28" s="118">
        <v>3.843</v>
      </c>
      <c r="CE28" s="118">
        <v>2.1271171615530799</v>
      </c>
      <c r="CF28" s="88"/>
    </row>
    <row r="29" spans="1:84" s="89" customFormat="1" ht="44.1" customHeight="1">
      <c r="A29" s="90" t="s">
        <v>855</v>
      </c>
      <c r="B29" s="115" t="s">
        <v>82</v>
      </c>
      <c r="C29" s="121" t="s">
        <v>988</v>
      </c>
      <c r="D29" s="112">
        <v>588</v>
      </c>
      <c r="E29" s="113">
        <v>2.5567779541015625</v>
      </c>
      <c r="F29" s="113">
        <v>1.8999407291412354</v>
      </c>
      <c r="G29" s="142"/>
      <c r="H29" s="90" t="s">
        <v>855</v>
      </c>
      <c r="I29" s="115" t="s">
        <v>86</v>
      </c>
      <c r="J29" s="116" t="s">
        <v>995</v>
      </c>
      <c r="K29" s="112">
        <v>572</v>
      </c>
      <c r="L29" s="113">
        <v>2.5</v>
      </c>
      <c r="M29" s="113">
        <v>1.7</v>
      </c>
      <c r="N29" s="144"/>
      <c r="O29" s="90">
        <v>19</v>
      </c>
      <c r="P29" s="115" t="s">
        <v>84</v>
      </c>
      <c r="Q29" s="116" t="s">
        <v>975</v>
      </c>
      <c r="R29" s="112">
        <v>590</v>
      </c>
      <c r="S29" s="113">
        <v>2.5495929718017578</v>
      </c>
      <c r="T29" s="118">
        <v>1.6060267686843872</v>
      </c>
      <c r="U29" s="144"/>
      <c r="V29" s="90" t="s">
        <v>855</v>
      </c>
      <c r="W29" s="115" t="s">
        <v>81</v>
      </c>
      <c r="X29" s="116" t="s">
        <v>832</v>
      </c>
      <c r="Y29" s="112">
        <v>650</v>
      </c>
      <c r="Z29" s="113">
        <v>2.8025071620941162</v>
      </c>
      <c r="AA29" s="118">
        <v>1.7976040840148926</v>
      </c>
      <c r="AB29" s="142"/>
      <c r="AC29" s="204">
        <v>19</v>
      </c>
      <c r="AD29" s="115" t="s">
        <v>81</v>
      </c>
      <c r="AE29" s="116" t="s">
        <v>832</v>
      </c>
      <c r="AF29" s="205">
        <v>626</v>
      </c>
      <c r="AG29" s="206">
        <v>2.6901165761999999</v>
      </c>
      <c r="AH29" s="118">
        <v>1.6736898608999999</v>
      </c>
      <c r="AJ29" s="204" t="s">
        <v>24</v>
      </c>
      <c r="AK29" s="115" t="s">
        <v>81</v>
      </c>
      <c r="AL29" s="116" t="s">
        <v>832</v>
      </c>
      <c r="AM29" s="205">
        <v>609</v>
      </c>
      <c r="AN29" s="206">
        <v>2.6</v>
      </c>
      <c r="AO29" s="206">
        <v>1.5</v>
      </c>
      <c r="AQ29" s="207">
        <v>19</v>
      </c>
      <c r="AR29" s="115" t="s">
        <v>83</v>
      </c>
      <c r="AS29" s="121" t="s">
        <v>996</v>
      </c>
      <c r="AT29" s="208">
        <v>612</v>
      </c>
      <c r="AU29" s="209">
        <v>2.6149779999999998</v>
      </c>
      <c r="AV29" s="118">
        <v>1.5461579999999999</v>
      </c>
      <c r="AX29" s="207">
        <v>19</v>
      </c>
      <c r="AY29" s="115" t="s">
        <v>85</v>
      </c>
      <c r="AZ29" s="116" t="s">
        <v>991</v>
      </c>
      <c r="BA29" s="208">
        <v>589</v>
      </c>
      <c r="BB29" s="209">
        <v>2.5099999999999998</v>
      </c>
      <c r="BC29" s="118">
        <v>1.3587070000000001</v>
      </c>
      <c r="BE29" s="90" t="s">
        <v>855</v>
      </c>
      <c r="BF29" s="115" t="s">
        <v>85</v>
      </c>
      <c r="BG29" s="116" t="s">
        <v>991</v>
      </c>
      <c r="BH29" s="117">
        <v>646</v>
      </c>
      <c r="BI29" s="118">
        <v>2.7470720000000002</v>
      </c>
      <c r="BJ29" s="118">
        <v>1.4484319999999999</v>
      </c>
      <c r="BL29" s="90" t="s">
        <v>855</v>
      </c>
      <c r="BM29" s="115" t="s">
        <v>997</v>
      </c>
      <c r="BN29" s="116" t="s">
        <v>991</v>
      </c>
      <c r="BO29" s="117">
        <v>616</v>
      </c>
      <c r="BP29" s="118">
        <v>2.6150000000000002</v>
      </c>
      <c r="BQ29" s="118">
        <v>1.3005800000000001</v>
      </c>
      <c r="BS29" s="90" t="s">
        <v>855</v>
      </c>
      <c r="BT29" s="115" t="s">
        <v>85</v>
      </c>
      <c r="BU29" s="116" t="s">
        <v>991</v>
      </c>
      <c r="BV29" s="117">
        <v>645</v>
      </c>
      <c r="BW29" s="118">
        <v>2.7349999999999999</v>
      </c>
      <c r="BX29" s="118">
        <v>1.331839</v>
      </c>
      <c r="BY29" s="88"/>
      <c r="BZ29" s="90" t="s">
        <v>855</v>
      </c>
      <c r="CA29" s="115" t="s">
        <v>83</v>
      </c>
      <c r="CB29" s="121" t="s">
        <v>998</v>
      </c>
      <c r="CC29" s="117">
        <v>573</v>
      </c>
      <c r="CD29" s="118">
        <v>2.4279999999999999</v>
      </c>
      <c r="CE29" s="118">
        <v>1.2271341622696501</v>
      </c>
      <c r="CF29" s="88"/>
    </row>
    <row r="30" spans="1:84" s="89" customFormat="1" ht="44.1" customHeight="1">
      <c r="A30" s="90" t="s">
        <v>857</v>
      </c>
      <c r="B30" s="115" t="s">
        <v>86</v>
      </c>
      <c r="C30" s="116" t="s">
        <v>985</v>
      </c>
      <c r="D30" s="112">
        <v>544</v>
      </c>
      <c r="E30" s="113">
        <v>2.3654544353485107</v>
      </c>
      <c r="F30" s="113">
        <v>1.7222226858139038</v>
      </c>
      <c r="G30" s="142"/>
      <c r="H30" s="90" t="s">
        <v>857</v>
      </c>
      <c r="I30" s="115" t="s">
        <v>84</v>
      </c>
      <c r="J30" s="116" t="s">
        <v>975</v>
      </c>
      <c r="K30" s="112">
        <v>556</v>
      </c>
      <c r="L30" s="113">
        <v>2.4</v>
      </c>
      <c r="M30" s="113">
        <v>1.6</v>
      </c>
      <c r="N30" s="144"/>
      <c r="O30" s="90">
        <v>20</v>
      </c>
      <c r="P30" s="115" t="s">
        <v>82</v>
      </c>
      <c r="Q30" s="121" t="s">
        <v>988</v>
      </c>
      <c r="R30" s="112">
        <v>557</v>
      </c>
      <c r="S30" s="113">
        <v>2.4069886207580566</v>
      </c>
      <c r="T30" s="118">
        <v>1.6674175262451172</v>
      </c>
      <c r="U30" s="144"/>
      <c r="V30" s="90" t="s">
        <v>857</v>
      </c>
      <c r="W30" s="115" t="s">
        <v>82</v>
      </c>
      <c r="X30" s="121" t="s">
        <v>988</v>
      </c>
      <c r="Y30" s="112">
        <v>602</v>
      </c>
      <c r="Z30" s="113">
        <v>2.5955526828765869</v>
      </c>
      <c r="AA30" s="118">
        <v>1.7661641836166382</v>
      </c>
      <c r="AB30" s="142"/>
      <c r="AC30" s="204">
        <v>20</v>
      </c>
      <c r="AD30" s="115" t="s">
        <v>85</v>
      </c>
      <c r="AE30" s="116" t="s">
        <v>991</v>
      </c>
      <c r="AF30" s="205">
        <v>583</v>
      </c>
      <c r="AG30" s="206">
        <v>2.5053322106999998</v>
      </c>
      <c r="AH30" s="118">
        <v>1.5153433141999999</v>
      </c>
      <c r="AJ30" s="204" t="s">
        <v>23</v>
      </c>
      <c r="AK30" s="115" t="s">
        <v>85</v>
      </c>
      <c r="AL30" s="116" t="s">
        <v>991</v>
      </c>
      <c r="AM30" s="205">
        <v>562</v>
      </c>
      <c r="AN30" s="206">
        <v>2.4</v>
      </c>
      <c r="AO30" s="206">
        <v>1.4</v>
      </c>
      <c r="AQ30" s="207">
        <v>20</v>
      </c>
      <c r="AR30" s="115" t="s">
        <v>81</v>
      </c>
      <c r="AS30" s="116" t="s">
        <v>832</v>
      </c>
      <c r="AT30" s="208">
        <v>590</v>
      </c>
      <c r="AU30" s="209">
        <v>2.5209760000000001</v>
      </c>
      <c r="AV30" s="118">
        <v>1.4558059999999999</v>
      </c>
      <c r="AX30" s="207">
        <v>20</v>
      </c>
      <c r="AY30" s="115" t="s">
        <v>83</v>
      </c>
      <c r="AZ30" s="121" t="s">
        <v>996</v>
      </c>
      <c r="BA30" s="208">
        <v>586</v>
      </c>
      <c r="BB30" s="209">
        <v>2.4969999999999999</v>
      </c>
      <c r="BC30" s="118">
        <v>1.4175770000000001</v>
      </c>
      <c r="BE30" s="90" t="s">
        <v>857</v>
      </c>
      <c r="BF30" s="115" t="s">
        <v>83</v>
      </c>
      <c r="BG30" s="121" t="s">
        <v>996</v>
      </c>
      <c r="BH30" s="117">
        <v>631</v>
      </c>
      <c r="BI30" s="118">
        <v>2.6832859999999998</v>
      </c>
      <c r="BJ30" s="118">
        <v>1.4712369999999999</v>
      </c>
      <c r="BL30" s="90" t="s">
        <v>857</v>
      </c>
      <c r="BM30" s="115" t="s">
        <v>999</v>
      </c>
      <c r="BN30" s="121" t="s">
        <v>996</v>
      </c>
      <c r="BO30" s="117">
        <v>563</v>
      </c>
      <c r="BP30" s="118">
        <v>2.39</v>
      </c>
      <c r="BQ30" s="118">
        <v>1.280673</v>
      </c>
      <c r="BS30" s="90" t="s">
        <v>857</v>
      </c>
      <c r="BT30" s="115" t="s">
        <v>83</v>
      </c>
      <c r="BU30" s="121" t="s">
        <v>996</v>
      </c>
      <c r="BV30" s="117">
        <v>569</v>
      </c>
      <c r="BW30" s="118">
        <v>2.4129999999999998</v>
      </c>
      <c r="BX30" s="118">
        <v>1.2246809999999999</v>
      </c>
      <c r="BY30" s="88"/>
      <c r="BZ30" s="90" t="s">
        <v>857</v>
      </c>
      <c r="CA30" s="115" t="s">
        <v>81</v>
      </c>
      <c r="CB30" s="120" t="s">
        <v>1000</v>
      </c>
      <c r="CC30" s="117">
        <v>546</v>
      </c>
      <c r="CD30" s="118">
        <v>2.3130000000000002</v>
      </c>
      <c r="CE30" s="118">
        <v>1.13780862595055</v>
      </c>
      <c r="CF30" s="88"/>
    </row>
    <row r="31" spans="1:84" s="89" customFormat="1" ht="44.1" customHeight="1">
      <c r="A31" s="122" t="s">
        <v>860</v>
      </c>
      <c r="B31" s="115" t="s">
        <v>83</v>
      </c>
      <c r="C31" s="121" t="s">
        <v>996</v>
      </c>
      <c r="D31" s="112">
        <v>527</v>
      </c>
      <c r="E31" s="113">
        <v>2.2915339469909668</v>
      </c>
      <c r="F31" s="113">
        <v>1.6781268119812012</v>
      </c>
      <c r="G31" s="142"/>
      <c r="H31" s="122" t="s">
        <v>860</v>
      </c>
      <c r="I31" s="115" t="s">
        <v>85</v>
      </c>
      <c r="J31" s="116" t="s">
        <v>991</v>
      </c>
      <c r="K31" s="112">
        <v>544</v>
      </c>
      <c r="L31" s="113">
        <v>2.4</v>
      </c>
      <c r="M31" s="113">
        <v>1.7</v>
      </c>
      <c r="N31" s="144"/>
      <c r="O31" s="122">
        <v>21</v>
      </c>
      <c r="P31" s="115" t="s">
        <v>85</v>
      </c>
      <c r="Q31" s="116" t="s">
        <v>991</v>
      </c>
      <c r="R31" s="112">
        <v>550</v>
      </c>
      <c r="S31" s="113">
        <v>2.3767392635345459</v>
      </c>
      <c r="T31" s="118">
        <v>1.5767526626586914</v>
      </c>
      <c r="U31" s="144"/>
      <c r="V31" s="122" t="s">
        <v>860</v>
      </c>
      <c r="W31" s="115" t="s">
        <v>85</v>
      </c>
      <c r="X31" s="116" t="s">
        <v>991</v>
      </c>
      <c r="Y31" s="112">
        <v>582</v>
      </c>
      <c r="Z31" s="113">
        <v>2.5093216896057129</v>
      </c>
      <c r="AA31" s="118">
        <v>1.6081826686859131</v>
      </c>
      <c r="AB31" s="142"/>
      <c r="AC31" s="204">
        <v>21</v>
      </c>
      <c r="AD31" s="115" t="s">
        <v>83</v>
      </c>
      <c r="AE31" s="121" t="s">
        <v>996</v>
      </c>
      <c r="AF31" s="205">
        <v>581</v>
      </c>
      <c r="AG31" s="206">
        <v>2.4967375890999999</v>
      </c>
      <c r="AH31" s="118">
        <v>1.5615478316</v>
      </c>
      <c r="AJ31" s="204" t="s">
        <v>22</v>
      </c>
      <c r="AK31" s="115" t="s">
        <v>83</v>
      </c>
      <c r="AL31" s="121" t="s">
        <v>996</v>
      </c>
      <c r="AM31" s="205">
        <v>550</v>
      </c>
      <c r="AN31" s="206">
        <v>2.4</v>
      </c>
      <c r="AO31" s="206">
        <v>1.4</v>
      </c>
      <c r="AQ31" s="212">
        <v>21</v>
      </c>
      <c r="AR31" s="115" t="s">
        <v>85</v>
      </c>
      <c r="AS31" s="116" t="s">
        <v>991</v>
      </c>
      <c r="AT31" s="208">
        <v>570</v>
      </c>
      <c r="AU31" s="209">
        <v>2.4355190000000002</v>
      </c>
      <c r="AV31" s="118">
        <v>1.3678220000000001</v>
      </c>
      <c r="AX31" s="212">
        <v>21</v>
      </c>
      <c r="AY31" s="115" t="s">
        <v>81</v>
      </c>
      <c r="AZ31" s="116" t="s">
        <v>832</v>
      </c>
      <c r="BA31" s="208">
        <v>571</v>
      </c>
      <c r="BB31" s="209">
        <v>2.4329999999999998</v>
      </c>
      <c r="BC31" s="118">
        <v>1.3772249999999999</v>
      </c>
      <c r="BE31" s="122" t="s">
        <v>860</v>
      </c>
      <c r="BF31" s="115" t="s">
        <v>75</v>
      </c>
      <c r="BG31" s="121" t="s">
        <v>1001</v>
      </c>
      <c r="BH31" s="117">
        <v>578</v>
      </c>
      <c r="BI31" s="118">
        <v>2.4579070000000001</v>
      </c>
      <c r="BJ31" s="118">
        <v>1.6323669999999999</v>
      </c>
      <c r="BL31" s="122" t="s">
        <v>860</v>
      </c>
      <c r="BM31" s="115" t="s">
        <v>1002</v>
      </c>
      <c r="BN31" s="121" t="s">
        <v>988</v>
      </c>
      <c r="BO31" s="117">
        <v>557</v>
      </c>
      <c r="BP31" s="118">
        <v>2.3639999999999999</v>
      </c>
      <c r="BQ31" s="118">
        <v>1.3192379999999999</v>
      </c>
      <c r="BS31" s="122" t="s">
        <v>860</v>
      </c>
      <c r="BT31" s="115" t="s">
        <v>81</v>
      </c>
      <c r="BU31" s="116" t="s">
        <v>832</v>
      </c>
      <c r="BV31" s="117">
        <v>506</v>
      </c>
      <c r="BW31" s="118">
        <v>2.145</v>
      </c>
      <c r="BX31" s="118">
        <v>1.078246</v>
      </c>
      <c r="BY31" s="88"/>
      <c r="BZ31" s="122" t="s">
        <v>860</v>
      </c>
      <c r="CA31" s="115" t="s">
        <v>82</v>
      </c>
      <c r="CB31" s="119" t="s">
        <v>1003</v>
      </c>
      <c r="CC31" s="117">
        <v>545</v>
      </c>
      <c r="CD31" s="118">
        <v>2.3090000000000002</v>
      </c>
      <c r="CE31" s="118">
        <v>1.21916802067607</v>
      </c>
      <c r="CF31" s="88"/>
    </row>
    <row r="32" spans="1:84" s="89" customFormat="1" ht="44.1" customHeight="1">
      <c r="A32" s="122" t="s">
        <v>862</v>
      </c>
      <c r="B32" s="115" t="s">
        <v>84</v>
      </c>
      <c r="C32" s="116" t="s">
        <v>975</v>
      </c>
      <c r="D32" s="112">
        <v>474</v>
      </c>
      <c r="E32" s="113">
        <v>2.0610759258270264</v>
      </c>
      <c r="F32" s="113">
        <v>1.4428606033325195</v>
      </c>
      <c r="G32" s="142"/>
      <c r="H32" s="122" t="s">
        <v>862</v>
      </c>
      <c r="I32" s="115" t="s">
        <v>83</v>
      </c>
      <c r="J32" s="121" t="s">
        <v>996</v>
      </c>
      <c r="K32" s="112">
        <v>496</v>
      </c>
      <c r="L32" s="113">
        <v>2.1</v>
      </c>
      <c r="M32" s="113">
        <v>1.5</v>
      </c>
      <c r="N32" s="144"/>
      <c r="O32" s="122">
        <v>22</v>
      </c>
      <c r="P32" s="115" t="s">
        <v>83</v>
      </c>
      <c r="Q32" s="121" t="s">
        <v>996</v>
      </c>
      <c r="R32" s="112">
        <v>506</v>
      </c>
      <c r="S32" s="113">
        <v>2.1866002082824707</v>
      </c>
      <c r="T32" s="118">
        <v>1.4912559986114502</v>
      </c>
      <c r="U32" s="144"/>
      <c r="V32" s="122" t="s">
        <v>862</v>
      </c>
      <c r="W32" s="115" t="s">
        <v>83</v>
      </c>
      <c r="X32" s="121" t="s">
        <v>996</v>
      </c>
      <c r="Y32" s="112">
        <v>570</v>
      </c>
      <c r="Z32" s="113">
        <v>2.4575831890106201</v>
      </c>
      <c r="AA32" s="118">
        <v>1.6150685548782349</v>
      </c>
      <c r="AB32" s="142"/>
      <c r="AC32" s="204">
        <v>22</v>
      </c>
      <c r="AD32" s="115" t="s">
        <v>82</v>
      </c>
      <c r="AE32" s="121" t="s">
        <v>988</v>
      </c>
      <c r="AF32" s="205">
        <v>555</v>
      </c>
      <c r="AG32" s="206">
        <v>2.3850075076000001</v>
      </c>
      <c r="AH32" s="118">
        <v>1.5224696394999999</v>
      </c>
      <c r="AJ32" s="204" t="s">
        <v>19</v>
      </c>
      <c r="AK32" s="115" t="s">
        <v>82</v>
      </c>
      <c r="AL32" s="121" t="s">
        <v>988</v>
      </c>
      <c r="AM32" s="205">
        <v>541</v>
      </c>
      <c r="AN32" s="206">
        <v>2.2999999999999998</v>
      </c>
      <c r="AO32" s="206">
        <v>1.5</v>
      </c>
      <c r="AQ32" s="212">
        <v>22</v>
      </c>
      <c r="AR32" s="115" t="s">
        <v>82</v>
      </c>
      <c r="AS32" s="121" t="s">
        <v>988</v>
      </c>
      <c r="AT32" s="208">
        <v>542</v>
      </c>
      <c r="AU32" s="209">
        <v>2.3158799999999999</v>
      </c>
      <c r="AV32" s="118">
        <v>1.3991800000000001</v>
      </c>
      <c r="AX32" s="212">
        <v>22</v>
      </c>
      <c r="AY32" s="115" t="s">
        <v>82</v>
      </c>
      <c r="AZ32" s="121" t="s">
        <v>988</v>
      </c>
      <c r="BA32" s="208">
        <v>554</v>
      </c>
      <c r="BB32" s="209">
        <v>2.3610000000000002</v>
      </c>
      <c r="BC32" s="118">
        <v>1.3791</v>
      </c>
      <c r="BE32" s="122" t="s">
        <v>862</v>
      </c>
      <c r="BF32" s="115" t="s">
        <v>82</v>
      </c>
      <c r="BG32" s="121" t="s">
        <v>988</v>
      </c>
      <c r="BH32" s="117">
        <v>560</v>
      </c>
      <c r="BI32" s="118">
        <v>2.3813629999999999</v>
      </c>
      <c r="BJ32" s="118">
        <v>1.358071</v>
      </c>
      <c r="BL32" s="122" t="s">
        <v>862</v>
      </c>
      <c r="BM32" s="115" t="s">
        <v>1004</v>
      </c>
      <c r="BN32" s="116" t="s">
        <v>832</v>
      </c>
      <c r="BO32" s="117">
        <v>511</v>
      </c>
      <c r="BP32" s="118">
        <v>2.169</v>
      </c>
      <c r="BQ32" s="118">
        <v>1.1548959999999999</v>
      </c>
      <c r="BS32" s="122" t="s">
        <v>862</v>
      </c>
      <c r="BT32" s="115" t="s">
        <v>82</v>
      </c>
      <c r="BU32" s="121" t="s">
        <v>988</v>
      </c>
      <c r="BV32" s="117">
        <v>500</v>
      </c>
      <c r="BW32" s="118">
        <v>2.12</v>
      </c>
      <c r="BX32" s="118">
        <v>1.1380479999999999</v>
      </c>
      <c r="BY32" s="88"/>
      <c r="BZ32" s="122" t="s">
        <v>862</v>
      </c>
      <c r="CA32" s="115" t="s">
        <v>75</v>
      </c>
      <c r="CB32" s="120" t="s">
        <v>1005</v>
      </c>
      <c r="CC32" s="117">
        <v>530</v>
      </c>
      <c r="CD32" s="118">
        <v>2.246</v>
      </c>
      <c r="CE32" s="118">
        <v>1.3647071839423299</v>
      </c>
      <c r="CF32" s="88"/>
    </row>
    <row r="33" spans="1:84" s="89" customFormat="1" ht="44.1" customHeight="1">
      <c r="A33" s="122" t="s">
        <v>865</v>
      </c>
      <c r="B33" s="115" t="s">
        <v>80</v>
      </c>
      <c r="C33" s="116" t="s">
        <v>1006</v>
      </c>
      <c r="D33" s="112">
        <v>422</v>
      </c>
      <c r="E33" s="113">
        <v>1.8349664211273193</v>
      </c>
      <c r="F33" s="113">
        <v>4.0009784698486328</v>
      </c>
      <c r="G33" s="142"/>
      <c r="H33" s="122" t="s">
        <v>865</v>
      </c>
      <c r="I33" s="115" t="s">
        <v>79</v>
      </c>
      <c r="J33" s="121" t="s">
        <v>1007</v>
      </c>
      <c r="K33" s="112">
        <v>380</v>
      </c>
      <c r="L33" s="113">
        <v>1.6</v>
      </c>
      <c r="M33" s="113">
        <v>1.2</v>
      </c>
      <c r="N33" s="144"/>
      <c r="O33" s="122">
        <v>23</v>
      </c>
      <c r="P33" s="115" t="s">
        <v>79</v>
      </c>
      <c r="Q33" s="121" t="s">
        <v>1007</v>
      </c>
      <c r="R33" s="112">
        <v>384</v>
      </c>
      <c r="S33" s="113">
        <v>1.6593961715698242</v>
      </c>
      <c r="T33" s="118">
        <v>1.1218076944351196</v>
      </c>
      <c r="U33" s="144"/>
      <c r="V33" s="122" t="s">
        <v>865</v>
      </c>
      <c r="W33" s="115" t="s">
        <v>80</v>
      </c>
      <c r="X33" s="116" t="s">
        <v>1006</v>
      </c>
      <c r="Y33" s="112">
        <v>413</v>
      </c>
      <c r="Z33" s="113">
        <v>1.7806699275970459</v>
      </c>
      <c r="AA33" s="118">
        <v>4.2997808456420898</v>
      </c>
      <c r="AB33" s="142"/>
      <c r="AC33" s="204">
        <v>23</v>
      </c>
      <c r="AD33" s="115" t="s">
        <v>80</v>
      </c>
      <c r="AE33" s="116" t="s">
        <v>1006</v>
      </c>
      <c r="AF33" s="205">
        <v>407</v>
      </c>
      <c r="AG33" s="206">
        <v>1.7490055056</v>
      </c>
      <c r="AH33" s="118">
        <v>3.5987917735999999</v>
      </c>
      <c r="AJ33" s="204" t="s">
        <v>17</v>
      </c>
      <c r="AK33" s="115" t="s">
        <v>79</v>
      </c>
      <c r="AL33" s="121" t="s">
        <v>1007</v>
      </c>
      <c r="AM33" s="205">
        <v>380</v>
      </c>
      <c r="AN33" s="206">
        <v>1.6</v>
      </c>
      <c r="AO33" s="206">
        <v>1</v>
      </c>
      <c r="AQ33" s="212">
        <v>23</v>
      </c>
      <c r="AR33" s="115" t="s">
        <v>79</v>
      </c>
      <c r="AS33" s="121" t="s">
        <v>1007</v>
      </c>
      <c r="AT33" s="208">
        <v>430</v>
      </c>
      <c r="AU33" s="209">
        <v>1.837321</v>
      </c>
      <c r="AV33" s="118">
        <v>1.0713870000000001</v>
      </c>
      <c r="AX33" s="212">
        <v>23</v>
      </c>
      <c r="AY33" s="115" t="s">
        <v>80</v>
      </c>
      <c r="AZ33" s="116" t="s">
        <v>1006</v>
      </c>
      <c r="BA33" s="208">
        <v>419</v>
      </c>
      <c r="BB33" s="209">
        <v>1.7849999999999999</v>
      </c>
      <c r="BC33" s="118">
        <v>3.7634919999999998</v>
      </c>
      <c r="BE33" s="122" t="s">
        <v>865</v>
      </c>
      <c r="BF33" s="115" t="s">
        <v>81</v>
      </c>
      <c r="BG33" s="116" t="s">
        <v>1008</v>
      </c>
      <c r="BH33" s="117">
        <v>547</v>
      </c>
      <c r="BI33" s="118">
        <v>2.3260809999999998</v>
      </c>
      <c r="BJ33" s="118">
        <v>1.2703819999999999</v>
      </c>
      <c r="BL33" s="122" t="s">
        <v>865</v>
      </c>
      <c r="BM33" s="115" t="s">
        <v>1009</v>
      </c>
      <c r="BN33" s="121" t="s">
        <v>1007</v>
      </c>
      <c r="BO33" s="117">
        <v>426</v>
      </c>
      <c r="BP33" s="118">
        <v>1.8080000000000001</v>
      </c>
      <c r="BQ33" s="118">
        <v>0.9601362</v>
      </c>
      <c r="BS33" s="122" t="s">
        <v>865</v>
      </c>
      <c r="BT33" s="115" t="s">
        <v>80</v>
      </c>
      <c r="BU33" s="116" t="s">
        <v>1006</v>
      </c>
      <c r="BV33" s="117">
        <v>396</v>
      </c>
      <c r="BW33" s="118">
        <v>1.679</v>
      </c>
      <c r="BX33" s="118">
        <v>4.0269589999999997</v>
      </c>
      <c r="BY33" s="88"/>
      <c r="BZ33" s="122" t="s">
        <v>865</v>
      </c>
      <c r="CA33" s="115" t="s">
        <v>85</v>
      </c>
      <c r="CB33" s="119" t="s">
        <v>1010</v>
      </c>
      <c r="CC33" s="117">
        <v>518</v>
      </c>
      <c r="CD33" s="118">
        <v>2.1949999999999998</v>
      </c>
      <c r="CE33" s="118">
        <v>1.02591741286081</v>
      </c>
      <c r="CF33" s="88"/>
    </row>
    <row r="34" spans="1:84" s="89" customFormat="1" ht="44.1" customHeight="1">
      <c r="A34" s="122" t="s">
        <v>868</v>
      </c>
      <c r="B34" s="115" t="s">
        <v>79</v>
      </c>
      <c r="C34" s="121" t="s">
        <v>1007</v>
      </c>
      <c r="D34" s="112">
        <v>383</v>
      </c>
      <c r="E34" s="113">
        <v>1.6653841733932495</v>
      </c>
      <c r="F34" s="113">
        <v>1.2303850650787354</v>
      </c>
      <c r="G34" s="142"/>
      <c r="H34" s="122" t="s">
        <v>868</v>
      </c>
      <c r="I34" s="115" t="s">
        <v>73</v>
      </c>
      <c r="J34" s="121" t="s">
        <v>1011</v>
      </c>
      <c r="K34" s="112">
        <v>343</v>
      </c>
      <c r="L34" s="113">
        <v>1.5</v>
      </c>
      <c r="M34" s="113">
        <v>2.6</v>
      </c>
      <c r="N34" s="144"/>
      <c r="O34" s="122">
        <v>24</v>
      </c>
      <c r="P34" s="115" t="s">
        <v>80</v>
      </c>
      <c r="Q34" s="116" t="s">
        <v>1006</v>
      </c>
      <c r="R34" s="112">
        <v>324</v>
      </c>
      <c r="S34" s="113">
        <v>1.4001154899597168</v>
      </c>
      <c r="T34" s="118">
        <v>3.429795503616333</v>
      </c>
      <c r="U34" s="144"/>
      <c r="V34" s="122" t="s">
        <v>868</v>
      </c>
      <c r="W34" s="115" t="s">
        <v>79</v>
      </c>
      <c r="X34" s="121" t="s">
        <v>1007</v>
      </c>
      <c r="Y34" s="112">
        <v>384</v>
      </c>
      <c r="Z34" s="113">
        <v>1.6556349992752075</v>
      </c>
      <c r="AA34" s="118">
        <v>1.0681873559951782</v>
      </c>
      <c r="AB34" s="142"/>
      <c r="AC34" s="204">
        <v>24</v>
      </c>
      <c r="AD34" s="115" t="s">
        <v>79</v>
      </c>
      <c r="AE34" s="121" t="s">
        <v>1007</v>
      </c>
      <c r="AF34" s="205">
        <v>387</v>
      </c>
      <c r="AG34" s="206">
        <v>1.6630592891</v>
      </c>
      <c r="AH34" s="118">
        <v>1.0417992341</v>
      </c>
      <c r="AJ34" s="204" t="s">
        <v>15</v>
      </c>
      <c r="AK34" s="115" t="s">
        <v>78</v>
      </c>
      <c r="AL34" s="121" t="s">
        <v>1012</v>
      </c>
      <c r="AM34" s="205">
        <v>345</v>
      </c>
      <c r="AN34" s="206">
        <v>1.5</v>
      </c>
      <c r="AO34" s="206">
        <v>0.9</v>
      </c>
      <c r="AQ34" s="212">
        <v>24</v>
      </c>
      <c r="AR34" s="115" t="s">
        <v>80</v>
      </c>
      <c r="AS34" s="116" t="s">
        <v>1006</v>
      </c>
      <c r="AT34" s="208">
        <v>357</v>
      </c>
      <c r="AU34" s="209">
        <v>1.525404</v>
      </c>
      <c r="AV34" s="118">
        <v>3.3554469999999998</v>
      </c>
      <c r="AX34" s="212">
        <v>24</v>
      </c>
      <c r="AY34" s="115" t="s">
        <v>79</v>
      </c>
      <c r="AZ34" s="121" t="s">
        <v>1007</v>
      </c>
      <c r="BA34" s="208">
        <v>386</v>
      </c>
      <c r="BB34" s="209">
        <v>1.645</v>
      </c>
      <c r="BC34" s="118">
        <v>0.90739939999999997</v>
      </c>
      <c r="BE34" s="122" t="s">
        <v>868</v>
      </c>
      <c r="BF34" s="115" t="s">
        <v>80</v>
      </c>
      <c r="BG34" s="116" t="s">
        <v>1006</v>
      </c>
      <c r="BH34" s="117">
        <v>394</v>
      </c>
      <c r="BI34" s="118">
        <v>1.675459</v>
      </c>
      <c r="BJ34" s="118">
        <v>3.5602770000000001</v>
      </c>
      <c r="BL34" s="122" t="s">
        <v>868</v>
      </c>
      <c r="BM34" s="115" t="s">
        <v>1013</v>
      </c>
      <c r="BN34" s="121" t="s">
        <v>1001</v>
      </c>
      <c r="BO34" s="117">
        <v>389</v>
      </c>
      <c r="BP34" s="118">
        <v>1.651</v>
      </c>
      <c r="BQ34" s="118">
        <v>0.92522249999999995</v>
      </c>
      <c r="BS34" s="122" t="s">
        <v>868</v>
      </c>
      <c r="BT34" s="115" t="s">
        <v>79</v>
      </c>
      <c r="BU34" s="121" t="s">
        <v>1007</v>
      </c>
      <c r="BV34" s="117">
        <v>378</v>
      </c>
      <c r="BW34" s="118">
        <v>1.603</v>
      </c>
      <c r="BX34" s="118">
        <v>0.80274500000000004</v>
      </c>
      <c r="BY34" s="88"/>
      <c r="BZ34" s="122" t="s">
        <v>868</v>
      </c>
      <c r="CA34" s="115" t="s">
        <v>79</v>
      </c>
      <c r="CB34" s="120" t="s">
        <v>1014</v>
      </c>
      <c r="CC34" s="117">
        <v>451</v>
      </c>
      <c r="CD34" s="118">
        <v>1.911</v>
      </c>
      <c r="CE34" s="118">
        <v>0.93253396006576394</v>
      </c>
      <c r="CF34" s="88"/>
    </row>
    <row r="35" spans="1:84" s="89" customFormat="1" ht="44.1" customHeight="1">
      <c r="A35" s="122" t="s">
        <v>869</v>
      </c>
      <c r="B35" s="115" t="s">
        <v>73</v>
      </c>
      <c r="C35" s="121" t="s">
        <v>1011</v>
      </c>
      <c r="D35" s="112">
        <v>341</v>
      </c>
      <c r="E35" s="113">
        <v>1.4827572107315063</v>
      </c>
      <c r="F35" s="113">
        <v>2.5610976219177246</v>
      </c>
      <c r="G35" s="142"/>
      <c r="H35" s="122" t="s">
        <v>869</v>
      </c>
      <c r="I35" s="115" t="s">
        <v>80</v>
      </c>
      <c r="J35" s="116" t="s">
        <v>1006</v>
      </c>
      <c r="K35" s="112">
        <v>335</v>
      </c>
      <c r="L35" s="113">
        <v>1.5</v>
      </c>
      <c r="M35" s="113">
        <v>3.3</v>
      </c>
      <c r="N35" s="144"/>
      <c r="O35" s="122">
        <v>25</v>
      </c>
      <c r="P35" s="115" t="s">
        <v>78</v>
      </c>
      <c r="Q35" s="121" t="s">
        <v>1012</v>
      </c>
      <c r="R35" s="112">
        <v>302</v>
      </c>
      <c r="S35" s="113">
        <v>1.3050459623336792</v>
      </c>
      <c r="T35" s="118">
        <v>0.86374682188034058</v>
      </c>
      <c r="U35" s="144"/>
      <c r="V35" s="122" t="s">
        <v>869</v>
      </c>
      <c r="W35" s="115" t="s">
        <v>73</v>
      </c>
      <c r="X35" s="121" t="s">
        <v>1011</v>
      </c>
      <c r="Y35" s="112">
        <v>359</v>
      </c>
      <c r="Z35" s="113">
        <v>1.5478461980819702</v>
      </c>
      <c r="AA35" s="118">
        <v>2.9422645568847656</v>
      </c>
      <c r="AB35" s="142"/>
      <c r="AC35" s="204">
        <v>25</v>
      </c>
      <c r="AD35" s="115" t="s">
        <v>73</v>
      </c>
      <c r="AE35" s="121" t="s">
        <v>1011</v>
      </c>
      <c r="AF35" s="205">
        <v>332</v>
      </c>
      <c r="AG35" s="206">
        <v>1.4267071937</v>
      </c>
      <c r="AH35" s="118">
        <v>2.4282546972999999</v>
      </c>
      <c r="AJ35" s="204" t="s">
        <v>14</v>
      </c>
      <c r="AK35" s="115" t="s">
        <v>80</v>
      </c>
      <c r="AL35" s="116" t="s">
        <v>1006</v>
      </c>
      <c r="AM35" s="205">
        <v>343</v>
      </c>
      <c r="AN35" s="206">
        <v>1.5</v>
      </c>
      <c r="AO35" s="206">
        <v>3.1</v>
      </c>
      <c r="AQ35" s="212">
        <v>25</v>
      </c>
      <c r="AR35" s="115" t="s">
        <v>78</v>
      </c>
      <c r="AS35" s="121" t="s">
        <v>1012</v>
      </c>
      <c r="AT35" s="208">
        <v>352</v>
      </c>
      <c r="AU35" s="209">
        <v>1.50404</v>
      </c>
      <c r="AV35" s="118">
        <v>0.89521700000000004</v>
      </c>
      <c r="AX35" s="212">
        <v>25</v>
      </c>
      <c r="AY35" s="115" t="s">
        <v>78</v>
      </c>
      <c r="AZ35" s="121" t="s">
        <v>1012</v>
      </c>
      <c r="BA35" s="208">
        <v>381</v>
      </c>
      <c r="BB35" s="209">
        <v>1.623</v>
      </c>
      <c r="BC35" s="118">
        <v>0.9460075</v>
      </c>
      <c r="BE35" s="122" t="s">
        <v>869</v>
      </c>
      <c r="BF35" s="115" t="s">
        <v>78</v>
      </c>
      <c r="BG35" s="121" t="s">
        <v>1012</v>
      </c>
      <c r="BH35" s="117">
        <v>387</v>
      </c>
      <c r="BI35" s="118">
        <v>1.6456919999999999</v>
      </c>
      <c r="BJ35" s="118">
        <v>0.90080179999999999</v>
      </c>
      <c r="BL35" s="122" t="s">
        <v>869</v>
      </c>
      <c r="BM35" s="115" t="s">
        <v>1015</v>
      </c>
      <c r="BN35" s="121" t="s">
        <v>1012</v>
      </c>
      <c r="BO35" s="117">
        <v>387</v>
      </c>
      <c r="BP35" s="118">
        <v>1.6419999999999999</v>
      </c>
      <c r="BQ35" s="118">
        <v>0.90515909999999999</v>
      </c>
      <c r="BS35" s="122" t="s">
        <v>869</v>
      </c>
      <c r="BT35" s="115" t="s">
        <v>74</v>
      </c>
      <c r="BU35" s="121" t="s">
        <v>856</v>
      </c>
      <c r="BV35" s="117">
        <v>355</v>
      </c>
      <c r="BW35" s="118">
        <v>1.5049999999999999</v>
      </c>
      <c r="BX35" s="118">
        <v>0.78293939999999995</v>
      </c>
      <c r="BY35" s="88"/>
      <c r="BZ35" s="122" t="s">
        <v>869</v>
      </c>
      <c r="CA35" s="115" t="s">
        <v>78</v>
      </c>
      <c r="CB35" s="120" t="s">
        <v>1016</v>
      </c>
      <c r="CC35" s="117">
        <v>351</v>
      </c>
      <c r="CD35" s="118">
        <v>1.4870000000000001</v>
      </c>
      <c r="CE35" s="118">
        <v>0.76356168526235801</v>
      </c>
      <c r="CF35" s="88"/>
    </row>
    <row r="36" spans="1:84" s="89" customFormat="1" ht="44.1" customHeight="1">
      <c r="A36" s="122" t="s">
        <v>871</v>
      </c>
      <c r="B36" s="115" t="s">
        <v>78</v>
      </c>
      <c r="C36" s="121" t="s">
        <v>1012</v>
      </c>
      <c r="D36" s="112">
        <v>271</v>
      </c>
      <c r="E36" s="113">
        <v>1.1783789396286011</v>
      </c>
      <c r="F36" s="113">
        <v>0.86153990030288696</v>
      </c>
      <c r="G36" s="142"/>
      <c r="H36" s="122" t="s">
        <v>871</v>
      </c>
      <c r="I36" s="115" t="s">
        <v>78</v>
      </c>
      <c r="J36" s="121" t="s">
        <v>1012</v>
      </c>
      <c r="K36" s="112">
        <v>317</v>
      </c>
      <c r="L36" s="113">
        <v>1.4</v>
      </c>
      <c r="M36" s="113">
        <v>1</v>
      </c>
      <c r="N36" s="144"/>
      <c r="O36" s="122">
        <v>26</v>
      </c>
      <c r="P36" s="115" t="s">
        <v>74</v>
      </c>
      <c r="Q36" s="121" t="s">
        <v>856</v>
      </c>
      <c r="R36" s="112">
        <v>282</v>
      </c>
      <c r="S36" s="113">
        <v>1.2186189889907837</v>
      </c>
      <c r="T36" s="118">
        <v>0.8916466236114502</v>
      </c>
      <c r="U36" s="144"/>
      <c r="V36" s="122" t="s">
        <v>871</v>
      </c>
      <c r="W36" s="115" t="s">
        <v>78</v>
      </c>
      <c r="X36" s="121" t="s">
        <v>1012</v>
      </c>
      <c r="Y36" s="112">
        <v>337</v>
      </c>
      <c r="Z36" s="113">
        <v>1.4529922008514404</v>
      </c>
      <c r="AA36" s="118">
        <v>0.95258128643035889</v>
      </c>
      <c r="AB36" s="142"/>
      <c r="AC36" s="204">
        <v>26</v>
      </c>
      <c r="AD36" s="115" t="s">
        <v>78</v>
      </c>
      <c r="AE36" s="121" t="s">
        <v>1012</v>
      </c>
      <c r="AF36" s="205">
        <v>304</v>
      </c>
      <c r="AG36" s="206">
        <v>1.3063824906999999</v>
      </c>
      <c r="AH36" s="118">
        <v>0.81220880169999998</v>
      </c>
      <c r="AJ36" s="204" t="s">
        <v>11</v>
      </c>
      <c r="AK36" s="115" t="s">
        <v>73</v>
      </c>
      <c r="AL36" s="121" t="s">
        <v>1011</v>
      </c>
      <c r="AM36" s="205">
        <v>305</v>
      </c>
      <c r="AN36" s="206">
        <v>1.3</v>
      </c>
      <c r="AO36" s="206">
        <v>2.2000000000000002</v>
      </c>
      <c r="AQ36" s="212">
        <v>26</v>
      </c>
      <c r="AR36" s="115" t="s">
        <v>76</v>
      </c>
      <c r="AS36" s="120" t="s">
        <v>1017</v>
      </c>
      <c r="AT36" s="208">
        <v>313</v>
      </c>
      <c r="AU36" s="209">
        <v>1.337399</v>
      </c>
      <c r="AV36" s="118">
        <v>0.92459210000000003</v>
      </c>
      <c r="AX36" s="212">
        <v>26</v>
      </c>
      <c r="AY36" s="115" t="s">
        <v>76</v>
      </c>
      <c r="AZ36" s="120" t="s">
        <v>1017</v>
      </c>
      <c r="BA36" s="208">
        <v>335</v>
      </c>
      <c r="BB36" s="209">
        <v>1.427</v>
      </c>
      <c r="BC36" s="118">
        <v>0.96440239999999999</v>
      </c>
      <c r="BE36" s="122" t="s">
        <v>871</v>
      </c>
      <c r="BF36" s="115" t="s">
        <v>79</v>
      </c>
      <c r="BG36" s="121" t="s">
        <v>1007</v>
      </c>
      <c r="BH36" s="117">
        <v>384</v>
      </c>
      <c r="BI36" s="118">
        <v>1.632935</v>
      </c>
      <c r="BJ36" s="118">
        <v>0.85667570000000004</v>
      </c>
      <c r="BL36" s="122" t="s">
        <v>871</v>
      </c>
      <c r="BM36" s="115" t="s">
        <v>1018</v>
      </c>
      <c r="BN36" s="116" t="s">
        <v>1006</v>
      </c>
      <c r="BO36" s="117">
        <v>379</v>
      </c>
      <c r="BP36" s="118">
        <v>1.6080000000000001</v>
      </c>
      <c r="BQ36" s="118">
        <v>3.5875520000000001</v>
      </c>
      <c r="BS36" s="122" t="s">
        <v>871</v>
      </c>
      <c r="BT36" s="115" t="s">
        <v>78</v>
      </c>
      <c r="BU36" s="121" t="s">
        <v>1012</v>
      </c>
      <c r="BV36" s="117">
        <v>342</v>
      </c>
      <c r="BW36" s="118">
        <v>1.45</v>
      </c>
      <c r="BX36" s="118">
        <v>0.75161670000000003</v>
      </c>
      <c r="BY36" s="88"/>
      <c r="BZ36" s="122" t="s">
        <v>871</v>
      </c>
      <c r="CA36" s="115" t="s">
        <v>80</v>
      </c>
      <c r="CB36" s="120" t="s">
        <v>1019</v>
      </c>
      <c r="CC36" s="117">
        <v>351</v>
      </c>
      <c r="CD36" s="118">
        <v>1.4870000000000001</v>
      </c>
      <c r="CE36" s="118">
        <v>3.7245417546467001</v>
      </c>
      <c r="CF36" s="88"/>
    </row>
    <row r="37" spans="1:84" s="89" customFormat="1" ht="44.1" customHeight="1">
      <c r="A37" s="122" t="s">
        <v>874</v>
      </c>
      <c r="B37" s="115" t="s">
        <v>76</v>
      </c>
      <c r="C37" s="120" t="s">
        <v>1017</v>
      </c>
      <c r="D37" s="112">
        <v>270</v>
      </c>
      <c r="E37" s="113">
        <v>1.1740306615829468</v>
      </c>
      <c r="F37" s="113">
        <v>0.95300406217575073</v>
      </c>
      <c r="G37" s="142"/>
      <c r="H37" s="122" t="s">
        <v>874</v>
      </c>
      <c r="I37" s="115" t="s">
        <v>74</v>
      </c>
      <c r="J37" s="121" t="s">
        <v>856</v>
      </c>
      <c r="K37" s="112">
        <v>260</v>
      </c>
      <c r="L37" s="113">
        <v>1.1000000000000001</v>
      </c>
      <c r="M37" s="113">
        <v>0.9</v>
      </c>
      <c r="N37" s="144"/>
      <c r="O37" s="122">
        <v>27</v>
      </c>
      <c r="P37" s="115" t="s">
        <v>73</v>
      </c>
      <c r="Q37" s="121" t="s">
        <v>1011</v>
      </c>
      <c r="R37" s="112">
        <v>280</v>
      </c>
      <c r="S37" s="113">
        <v>1.2099763154983521</v>
      </c>
      <c r="T37" s="118">
        <v>2.3305912017822266</v>
      </c>
      <c r="U37" s="144"/>
      <c r="V37" s="122" t="s">
        <v>874</v>
      </c>
      <c r="W37" s="115" t="s">
        <v>76</v>
      </c>
      <c r="X37" s="120" t="s">
        <v>1017</v>
      </c>
      <c r="Y37" s="112">
        <v>267</v>
      </c>
      <c r="Z37" s="113">
        <v>1.1511837244033813</v>
      </c>
      <c r="AA37" s="118">
        <v>0.84411388635635376</v>
      </c>
      <c r="AB37" s="142"/>
      <c r="AC37" s="204">
        <v>27</v>
      </c>
      <c r="AD37" s="115" t="s">
        <v>74</v>
      </c>
      <c r="AE37" s="121" t="s">
        <v>856</v>
      </c>
      <c r="AF37" s="205">
        <v>276</v>
      </c>
      <c r="AG37" s="206">
        <v>1.1860577876</v>
      </c>
      <c r="AH37" s="118">
        <v>0.79794445329999997</v>
      </c>
      <c r="AJ37" s="204" t="s">
        <v>8</v>
      </c>
      <c r="AK37" s="115" t="s">
        <v>76</v>
      </c>
      <c r="AL37" s="120" t="s">
        <v>1017</v>
      </c>
      <c r="AM37" s="205">
        <v>273</v>
      </c>
      <c r="AN37" s="206">
        <v>1.2</v>
      </c>
      <c r="AO37" s="206">
        <v>0.8</v>
      </c>
      <c r="AQ37" s="212">
        <v>27</v>
      </c>
      <c r="AR37" s="115" t="s">
        <v>74</v>
      </c>
      <c r="AS37" s="121" t="s">
        <v>856</v>
      </c>
      <c r="AT37" s="208">
        <v>309</v>
      </c>
      <c r="AU37" s="209">
        <v>1.320308</v>
      </c>
      <c r="AV37" s="118">
        <v>0.81090119999999999</v>
      </c>
      <c r="AX37" s="212">
        <v>27</v>
      </c>
      <c r="AY37" s="115" t="s">
        <v>73</v>
      </c>
      <c r="AZ37" s="121" t="s">
        <v>1011</v>
      </c>
      <c r="BA37" s="208">
        <v>334</v>
      </c>
      <c r="BB37" s="209">
        <v>1.423</v>
      </c>
      <c r="BC37" s="118">
        <v>2.3500990000000002</v>
      </c>
      <c r="BE37" s="122" t="s">
        <v>874</v>
      </c>
      <c r="BF37" s="115" t="s">
        <v>73</v>
      </c>
      <c r="BG37" s="121" t="s">
        <v>1011</v>
      </c>
      <c r="BH37" s="117">
        <v>309</v>
      </c>
      <c r="BI37" s="118">
        <v>1.3140019999999999</v>
      </c>
      <c r="BJ37" s="118">
        <v>2.1456900000000001</v>
      </c>
      <c r="BL37" s="122" t="s">
        <v>874</v>
      </c>
      <c r="BM37" s="115" t="s">
        <v>1020</v>
      </c>
      <c r="BN37" s="121" t="s">
        <v>856</v>
      </c>
      <c r="BO37" s="117">
        <v>354</v>
      </c>
      <c r="BP37" s="118">
        <v>1.502</v>
      </c>
      <c r="BQ37" s="118">
        <v>0.81254409999999999</v>
      </c>
      <c r="BS37" s="122" t="s">
        <v>1021</v>
      </c>
      <c r="BT37" s="115" t="s">
        <v>76</v>
      </c>
      <c r="BU37" s="121" t="s">
        <v>1022</v>
      </c>
      <c r="BV37" s="117">
        <v>331</v>
      </c>
      <c r="BW37" s="118">
        <v>1.403</v>
      </c>
      <c r="BX37" s="118">
        <v>0.85661759999999998</v>
      </c>
      <c r="BY37" s="88"/>
      <c r="BZ37" s="122" t="s">
        <v>874</v>
      </c>
      <c r="CA37" s="115" t="s">
        <v>76</v>
      </c>
      <c r="CB37" s="120" t="s">
        <v>1023</v>
      </c>
      <c r="CC37" s="117">
        <v>338</v>
      </c>
      <c r="CD37" s="118">
        <v>1.4319999999999999</v>
      </c>
      <c r="CE37" s="118">
        <v>0.85194195991177502</v>
      </c>
      <c r="CF37" s="88"/>
    </row>
    <row r="38" spans="1:84" s="89" customFormat="1" ht="44.1" customHeight="1">
      <c r="A38" s="122" t="s">
        <v>876</v>
      </c>
      <c r="B38" s="115" t="s">
        <v>74</v>
      </c>
      <c r="C38" s="121" t="s">
        <v>856</v>
      </c>
      <c r="D38" s="112">
        <v>256</v>
      </c>
      <c r="E38" s="113">
        <v>1.1131550073623657</v>
      </c>
      <c r="F38" s="113">
        <v>0.86764705181121826</v>
      </c>
      <c r="G38" s="142"/>
      <c r="H38" s="122" t="s">
        <v>876</v>
      </c>
      <c r="I38" s="115" t="s">
        <v>76</v>
      </c>
      <c r="J38" s="120" t="s">
        <v>1017</v>
      </c>
      <c r="K38" s="112">
        <v>235</v>
      </c>
      <c r="L38" s="113">
        <v>1</v>
      </c>
      <c r="M38" s="113">
        <v>0.8</v>
      </c>
      <c r="N38" s="144"/>
      <c r="O38" s="122">
        <v>28</v>
      </c>
      <c r="P38" s="115" t="s">
        <v>76</v>
      </c>
      <c r="Q38" s="120" t="s">
        <v>1017</v>
      </c>
      <c r="R38" s="112">
        <v>258</v>
      </c>
      <c r="S38" s="113">
        <v>1.1149067878723145</v>
      </c>
      <c r="T38" s="118">
        <v>0.86319071054458618</v>
      </c>
      <c r="U38" s="144"/>
      <c r="V38" s="122" t="s">
        <v>876</v>
      </c>
      <c r="W38" s="115" t="s">
        <v>74</v>
      </c>
      <c r="X38" s="121" t="s">
        <v>856</v>
      </c>
      <c r="Y38" s="112">
        <v>251</v>
      </c>
      <c r="Z38" s="113">
        <v>1.0821988582611084</v>
      </c>
      <c r="AA38" s="118">
        <v>0.74122434854507446</v>
      </c>
      <c r="AB38" s="142"/>
      <c r="AC38" s="204">
        <v>28</v>
      </c>
      <c r="AD38" s="115" t="s">
        <v>76</v>
      </c>
      <c r="AE38" s="120" t="s">
        <v>1017</v>
      </c>
      <c r="AF38" s="205">
        <v>272</v>
      </c>
      <c r="AG38" s="206">
        <v>1.1688685443</v>
      </c>
      <c r="AH38" s="118">
        <v>0.85939245060000002</v>
      </c>
      <c r="AJ38" s="204" t="s">
        <v>5</v>
      </c>
      <c r="AK38" s="115" t="s">
        <v>74</v>
      </c>
      <c r="AL38" s="121" t="s">
        <v>856</v>
      </c>
      <c r="AM38" s="205">
        <v>247</v>
      </c>
      <c r="AN38" s="206">
        <v>1.1000000000000001</v>
      </c>
      <c r="AO38" s="206">
        <v>0.7</v>
      </c>
      <c r="AQ38" s="212">
        <v>28</v>
      </c>
      <c r="AR38" s="115" t="s">
        <v>73</v>
      </c>
      <c r="AS38" s="121" t="s">
        <v>1011</v>
      </c>
      <c r="AT38" s="208">
        <v>304</v>
      </c>
      <c r="AU38" s="209">
        <v>1.2989440000000001</v>
      </c>
      <c r="AV38" s="118">
        <v>2.1700379999999999</v>
      </c>
      <c r="AX38" s="212">
        <v>28</v>
      </c>
      <c r="AY38" s="115" t="s">
        <v>74</v>
      </c>
      <c r="AZ38" s="121" t="s">
        <v>856</v>
      </c>
      <c r="BA38" s="208">
        <v>275</v>
      </c>
      <c r="BB38" s="209">
        <v>1.1719999999999999</v>
      </c>
      <c r="BC38" s="118">
        <v>0.72380350000000004</v>
      </c>
      <c r="BE38" s="122" t="s">
        <v>876</v>
      </c>
      <c r="BF38" s="115" t="s">
        <v>76</v>
      </c>
      <c r="BG38" s="120" t="s">
        <v>1017</v>
      </c>
      <c r="BH38" s="117">
        <v>301</v>
      </c>
      <c r="BI38" s="118">
        <v>1.2799830000000001</v>
      </c>
      <c r="BJ38" s="118">
        <v>0.8385861</v>
      </c>
      <c r="BL38" s="122" t="s">
        <v>876</v>
      </c>
      <c r="BM38" s="115" t="s">
        <v>1024</v>
      </c>
      <c r="BN38" s="120" t="s">
        <v>1017</v>
      </c>
      <c r="BO38" s="117">
        <v>332</v>
      </c>
      <c r="BP38" s="118">
        <v>1.409</v>
      </c>
      <c r="BQ38" s="118">
        <v>0.88704839999999996</v>
      </c>
      <c r="BS38" s="122" t="s">
        <v>876</v>
      </c>
      <c r="BT38" s="115" t="s">
        <v>75</v>
      </c>
      <c r="BU38" s="121" t="s">
        <v>1001</v>
      </c>
      <c r="BV38" s="117">
        <v>304</v>
      </c>
      <c r="BW38" s="118">
        <v>1.2889999999999999</v>
      </c>
      <c r="BX38" s="118">
        <v>0.73324370000000005</v>
      </c>
      <c r="BY38" s="88"/>
      <c r="BZ38" s="122" t="s">
        <v>876</v>
      </c>
      <c r="CA38" s="115" t="s">
        <v>74</v>
      </c>
      <c r="CB38" s="120" t="s">
        <v>1025</v>
      </c>
      <c r="CC38" s="117">
        <v>309</v>
      </c>
      <c r="CD38" s="118">
        <v>1.3089999999999999</v>
      </c>
      <c r="CE38" s="118">
        <v>0.66650086425122701</v>
      </c>
      <c r="CF38" s="88"/>
    </row>
    <row r="39" spans="1:84" s="89" customFormat="1" ht="44.1" customHeight="1">
      <c r="A39" s="122" t="s">
        <v>881</v>
      </c>
      <c r="B39" s="115" t="s">
        <v>69</v>
      </c>
      <c r="C39" s="121" t="s">
        <v>1026</v>
      </c>
      <c r="D39" s="112">
        <v>191</v>
      </c>
      <c r="E39" s="113">
        <v>0.83051800727844238</v>
      </c>
      <c r="F39" s="113">
        <v>0.81604182720184326</v>
      </c>
      <c r="G39" s="142"/>
      <c r="H39" s="122" t="s">
        <v>881</v>
      </c>
      <c r="I39" s="115" t="s">
        <v>71</v>
      </c>
      <c r="J39" s="193" t="s">
        <v>1027</v>
      </c>
      <c r="K39" s="112">
        <v>184</v>
      </c>
      <c r="L39" s="113">
        <v>0.8</v>
      </c>
      <c r="M39" s="113">
        <v>0.6</v>
      </c>
      <c r="N39" s="144"/>
      <c r="O39" s="122">
        <v>29</v>
      </c>
      <c r="P39" s="115" t="s">
        <v>71</v>
      </c>
      <c r="Q39" s="193" t="s">
        <v>1027</v>
      </c>
      <c r="R39" s="112">
        <v>204</v>
      </c>
      <c r="S39" s="113">
        <v>0.88155418634414673</v>
      </c>
      <c r="T39" s="118">
        <v>0.62553560733795166</v>
      </c>
      <c r="U39" s="144"/>
      <c r="V39" s="122" t="s">
        <v>881</v>
      </c>
      <c r="W39" s="115" t="s">
        <v>71</v>
      </c>
      <c r="X39" s="193" t="s">
        <v>1027</v>
      </c>
      <c r="Y39" s="112">
        <v>202</v>
      </c>
      <c r="Z39" s="113">
        <v>0.87093299627304077</v>
      </c>
      <c r="AA39" s="118">
        <v>0.60059893131256104</v>
      </c>
      <c r="AB39" s="142"/>
      <c r="AC39" s="204">
        <v>29</v>
      </c>
      <c r="AD39" s="115" t="s">
        <v>69</v>
      </c>
      <c r="AE39" s="121" t="s">
        <v>1026</v>
      </c>
      <c r="AF39" s="205">
        <v>179</v>
      </c>
      <c r="AG39" s="206">
        <v>0.76921863759999998</v>
      </c>
      <c r="AH39" s="118">
        <v>0.75516762309999996</v>
      </c>
      <c r="AJ39" s="204" t="s">
        <v>2</v>
      </c>
      <c r="AK39" s="115" t="s">
        <v>71</v>
      </c>
      <c r="AL39" s="193" t="s">
        <v>1027</v>
      </c>
      <c r="AM39" s="205">
        <v>176</v>
      </c>
      <c r="AN39" s="206">
        <v>0.8</v>
      </c>
      <c r="AO39" s="206">
        <v>0.5</v>
      </c>
      <c r="AQ39" s="212">
        <v>29</v>
      </c>
      <c r="AR39" s="115" t="s">
        <v>75</v>
      </c>
      <c r="AS39" s="121" t="s">
        <v>1001</v>
      </c>
      <c r="AT39" s="208">
        <v>203</v>
      </c>
      <c r="AU39" s="209">
        <v>0.86738660000000001</v>
      </c>
      <c r="AV39" s="118">
        <v>0.5851575</v>
      </c>
      <c r="AX39" s="212">
        <v>29</v>
      </c>
      <c r="AY39" s="115" t="s">
        <v>69</v>
      </c>
      <c r="AZ39" s="121" t="s">
        <v>1026</v>
      </c>
      <c r="BA39" s="208">
        <v>192</v>
      </c>
      <c r="BB39" s="209">
        <v>0.81799999999999995</v>
      </c>
      <c r="BC39" s="118">
        <v>0.80472560000000004</v>
      </c>
      <c r="BE39" s="122" t="s">
        <v>878</v>
      </c>
      <c r="BF39" s="115" t="s">
        <v>74</v>
      </c>
      <c r="BG39" s="121" t="s">
        <v>856</v>
      </c>
      <c r="BH39" s="117">
        <v>294</v>
      </c>
      <c r="BI39" s="118">
        <v>1.250216</v>
      </c>
      <c r="BJ39" s="118">
        <v>0.70582849999999997</v>
      </c>
      <c r="BL39" s="122" t="s">
        <v>878</v>
      </c>
      <c r="BM39" s="115" t="s">
        <v>1028</v>
      </c>
      <c r="BN39" s="121" t="s">
        <v>1011</v>
      </c>
      <c r="BO39" s="117">
        <v>271</v>
      </c>
      <c r="BP39" s="118">
        <v>1.1499999999999999</v>
      </c>
      <c r="BQ39" s="118">
        <v>2.0010680000000001</v>
      </c>
      <c r="BS39" s="122" t="s">
        <v>878</v>
      </c>
      <c r="BT39" s="115" t="s">
        <v>73</v>
      </c>
      <c r="BU39" s="121" t="s">
        <v>1011</v>
      </c>
      <c r="BV39" s="117">
        <v>289</v>
      </c>
      <c r="BW39" s="118">
        <v>1.2250000000000001</v>
      </c>
      <c r="BX39" s="118">
        <v>2.088994</v>
      </c>
      <c r="BY39" s="88"/>
      <c r="BZ39" s="122" t="s">
        <v>878</v>
      </c>
      <c r="CA39" s="115" t="s">
        <v>73</v>
      </c>
      <c r="CB39" s="120" t="s">
        <v>1029</v>
      </c>
      <c r="CC39" s="117">
        <v>262</v>
      </c>
      <c r="CD39" s="118">
        <v>1.1100000000000001</v>
      </c>
      <c r="CE39" s="118">
        <v>2.0878712809762399</v>
      </c>
      <c r="CF39" s="88"/>
    </row>
    <row r="40" spans="1:84" s="89" customFormat="1" ht="44.1" customHeight="1">
      <c r="A40" s="122" t="s">
        <v>882</v>
      </c>
      <c r="B40" s="115" t="s">
        <v>71</v>
      </c>
      <c r="C40" s="193" t="s">
        <v>1027</v>
      </c>
      <c r="D40" s="112">
        <v>173</v>
      </c>
      <c r="E40" s="113">
        <v>0.75224924087524414</v>
      </c>
      <c r="F40" s="113">
        <v>0.56728321313858032</v>
      </c>
      <c r="G40" s="142"/>
      <c r="H40" s="122" t="s">
        <v>882</v>
      </c>
      <c r="I40" s="115" t="s">
        <v>69</v>
      </c>
      <c r="J40" s="121" t="s">
        <v>1026</v>
      </c>
      <c r="K40" s="112">
        <v>181</v>
      </c>
      <c r="L40" s="113">
        <v>0.8</v>
      </c>
      <c r="M40" s="113">
        <v>0.7</v>
      </c>
      <c r="N40" s="144"/>
      <c r="O40" s="122">
        <v>30</v>
      </c>
      <c r="P40" s="115" t="s">
        <v>69</v>
      </c>
      <c r="Q40" s="121" t="s">
        <v>1026</v>
      </c>
      <c r="R40" s="112">
        <v>179</v>
      </c>
      <c r="S40" s="113">
        <v>0.77352058887481689</v>
      </c>
      <c r="T40" s="118">
        <v>0.72486764192581177</v>
      </c>
      <c r="U40" s="144"/>
      <c r="V40" s="122" t="s">
        <v>882</v>
      </c>
      <c r="W40" s="115" t="s">
        <v>70</v>
      </c>
      <c r="X40" s="120" t="s">
        <v>1030</v>
      </c>
      <c r="Y40" s="112">
        <v>184</v>
      </c>
      <c r="Z40" s="113">
        <v>0.79332512617111206</v>
      </c>
      <c r="AA40" s="118">
        <v>0.65238499641418457</v>
      </c>
      <c r="AB40" s="142"/>
      <c r="AC40" s="204">
        <v>30</v>
      </c>
      <c r="AD40" s="115" t="s">
        <v>71</v>
      </c>
      <c r="AE40" s="193" t="s">
        <v>1027</v>
      </c>
      <c r="AF40" s="205">
        <v>165</v>
      </c>
      <c r="AG40" s="206">
        <v>0.70905628600000004</v>
      </c>
      <c r="AH40" s="118">
        <v>0.47194402070000002</v>
      </c>
      <c r="AJ40" s="204" t="s">
        <v>72</v>
      </c>
      <c r="AK40" s="115" t="s">
        <v>69</v>
      </c>
      <c r="AL40" s="121" t="s">
        <v>1026</v>
      </c>
      <c r="AM40" s="205">
        <v>168</v>
      </c>
      <c r="AN40" s="206">
        <v>0.7</v>
      </c>
      <c r="AO40" s="206">
        <v>0.7</v>
      </c>
      <c r="AQ40" s="212">
        <v>30</v>
      </c>
      <c r="AR40" s="115" t="s">
        <v>71</v>
      </c>
      <c r="AS40" s="193" t="s">
        <v>1027</v>
      </c>
      <c r="AT40" s="208">
        <v>187</v>
      </c>
      <c r="AU40" s="209">
        <v>0.79902119999999999</v>
      </c>
      <c r="AV40" s="118">
        <v>0.48509059999999998</v>
      </c>
      <c r="AX40" s="212">
        <v>30</v>
      </c>
      <c r="AY40" s="115" t="s">
        <v>71</v>
      </c>
      <c r="AZ40" s="193" t="s">
        <v>1027</v>
      </c>
      <c r="BA40" s="208">
        <v>191</v>
      </c>
      <c r="BB40" s="209">
        <v>0.81399999999999995</v>
      </c>
      <c r="BC40" s="118">
        <v>0.47309889999999999</v>
      </c>
      <c r="BE40" s="122" t="s">
        <v>882</v>
      </c>
      <c r="BF40" s="115" t="s">
        <v>70</v>
      </c>
      <c r="BG40" s="120" t="s">
        <v>1030</v>
      </c>
      <c r="BH40" s="117">
        <v>179</v>
      </c>
      <c r="BI40" s="118">
        <v>0.76118560000000002</v>
      </c>
      <c r="BJ40" s="118">
        <v>0.6263341</v>
      </c>
      <c r="BL40" s="122" t="s">
        <v>882</v>
      </c>
      <c r="BM40" s="115" t="s">
        <v>1031</v>
      </c>
      <c r="BN40" s="121" t="s">
        <v>1026</v>
      </c>
      <c r="BO40" s="117">
        <v>175</v>
      </c>
      <c r="BP40" s="118">
        <v>0.74199999999999999</v>
      </c>
      <c r="BQ40" s="118">
        <v>0.72227240000000004</v>
      </c>
      <c r="BS40" s="122" t="s">
        <v>882</v>
      </c>
      <c r="BT40" s="115" t="s">
        <v>69</v>
      </c>
      <c r="BU40" s="121" t="s">
        <v>1026</v>
      </c>
      <c r="BV40" s="117">
        <v>169</v>
      </c>
      <c r="BW40" s="118">
        <v>0.71599999999999997</v>
      </c>
      <c r="BX40" s="118">
        <v>0.60719319999999999</v>
      </c>
      <c r="BY40" s="88"/>
      <c r="BZ40" s="122" t="s">
        <v>882</v>
      </c>
      <c r="CA40" s="115" t="s">
        <v>71</v>
      </c>
      <c r="CB40" s="120" t="s">
        <v>1027</v>
      </c>
      <c r="CC40" s="117">
        <v>156</v>
      </c>
      <c r="CD40" s="118">
        <v>0.66100000000000003</v>
      </c>
      <c r="CE40" s="118">
        <v>0.32257262446615198</v>
      </c>
      <c r="CF40" s="88"/>
    </row>
    <row r="41" spans="1:84" s="89" customFormat="1" ht="44.1" customHeight="1">
      <c r="A41" s="123"/>
      <c r="B41" s="124" t="s">
        <v>68</v>
      </c>
      <c r="C41" s="125" t="s">
        <v>887</v>
      </c>
      <c r="D41" s="126">
        <v>17029</v>
      </c>
      <c r="E41" s="127">
        <v>74.046554684639432</v>
      </c>
      <c r="F41" s="127">
        <v>58.23796147108078</v>
      </c>
      <c r="G41" s="88"/>
      <c r="H41" s="123"/>
      <c r="I41" s="124" t="s">
        <v>68</v>
      </c>
      <c r="J41" s="125" t="s">
        <v>887</v>
      </c>
      <c r="K41" s="126">
        <v>17324</v>
      </c>
      <c r="L41" s="127">
        <v>75.099999999999994</v>
      </c>
      <c r="M41" s="127">
        <v>56.8</v>
      </c>
      <c r="N41" s="144"/>
      <c r="O41" s="123"/>
      <c r="P41" s="124" t="s">
        <v>68</v>
      </c>
      <c r="Q41" s="125" t="s">
        <v>887</v>
      </c>
      <c r="R41" s="126">
        <v>17609</v>
      </c>
      <c r="S41" s="127">
        <v>76.09456604719162</v>
      </c>
      <c r="T41" s="1147">
        <v>55.357181489467507</v>
      </c>
      <c r="U41" s="144"/>
      <c r="V41" s="123"/>
      <c r="W41" s="124" t="s">
        <v>68</v>
      </c>
      <c r="X41" s="125" t="s">
        <v>887</v>
      </c>
      <c r="Y41" s="126">
        <v>18949</v>
      </c>
      <c r="Z41" s="127">
        <v>81.699547290802002</v>
      </c>
      <c r="AA41" s="1147">
        <v>57.867101907729989</v>
      </c>
      <c r="AB41" s="88"/>
      <c r="AC41" s="213"/>
      <c r="AD41" s="214"/>
      <c r="AE41" s="125" t="s">
        <v>887</v>
      </c>
      <c r="AF41" s="215">
        <v>17675</v>
      </c>
      <c r="AG41" s="128">
        <v>75.954968824000005</v>
      </c>
      <c r="AH41" s="1147">
        <v>52.055096225</v>
      </c>
      <c r="AJ41" s="213"/>
      <c r="AK41" s="214"/>
      <c r="AL41" s="125" t="s">
        <v>887</v>
      </c>
      <c r="AM41" s="215">
        <v>17234</v>
      </c>
      <c r="AN41" s="128">
        <v>73.8</v>
      </c>
      <c r="AO41" s="128">
        <v>48.8</v>
      </c>
      <c r="AQ41" s="216"/>
      <c r="AR41" s="217"/>
      <c r="AS41" s="125" t="s">
        <v>887</v>
      </c>
      <c r="AT41" s="218">
        <v>17564</v>
      </c>
      <c r="AU41" s="219">
        <v>75.048199199999999</v>
      </c>
      <c r="AV41" s="1147">
        <v>47.785063000000001</v>
      </c>
      <c r="AX41" s="216"/>
      <c r="AY41" s="217"/>
      <c r="AZ41" s="125" t="s">
        <v>887</v>
      </c>
      <c r="BA41" s="218">
        <v>18139</v>
      </c>
      <c r="BB41" s="219">
        <v>77.323800000000006</v>
      </c>
      <c r="BC41" s="1147">
        <v>47.733058700000015</v>
      </c>
      <c r="BE41" s="123"/>
      <c r="BF41" s="124"/>
      <c r="BG41" s="125" t="s">
        <v>887</v>
      </c>
      <c r="BH41" s="126">
        <v>18951</v>
      </c>
      <c r="BI41" s="127">
        <v>80.587873400000035</v>
      </c>
      <c r="BJ41" s="289">
        <v>48.234495800000104</v>
      </c>
      <c r="BL41" s="123"/>
      <c r="BM41" s="124"/>
      <c r="BN41" s="125" t="s">
        <v>887</v>
      </c>
      <c r="BO41" s="126">
        <v>19103</v>
      </c>
      <c r="BP41" s="127">
        <v>81.113600000000133</v>
      </c>
      <c r="BQ41" s="1147">
        <v>46.844536299999902</v>
      </c>
      <c r="BS41" s="123"/>
      <c r="BT41" s="124"/>
      <c r="BU41" s="125" t="s">
        <v>887</v>
      </c>
      <c r="BV41" s="126">
        <v>19281</v>
      </c>
      <c r="BW41" s="127">
        <v>81.784099999999967</v>
      </c>
      <c r="BX41" s="1147">
        <v>46.29551140000018</v>
      </c>
      <c r="BY41" s="88"/>
      <c r="BZ41" s="625"/>
      <c r="CA41" s="626"/>
      <c r="CB41" s="125" t="s">
        <v>1032</v>
      </c>
      <c r="CC41" s="627">
        <v>17930</v>
      </c>
      <c r="CD41" s="628">
        <v>75.987370161666902</v>
      </c>
      <c r="CE41" s="1148">
        <v>42.824657719792398</v>
      </c>
      <c r="CF41" s="88"/>
    </row>
    <row r="42" spans="1:84" s="89" customFormat="1" ht="6" customHeight="1">
      <c r="A42" s="90"/>
      <c r="B42" s="204"/>
      <c r="C42" s="121"/>
      <c r="D42" s="1232"/>
      <c r="E42" s="113"/>
      <c r="F42" s="113"/>
      <c r="G42" s="88"/>
      <c r="H42" s="90"/>
      <c r="I42" s="204"/>
      <c r="J42" s="121"/>
      <c r="K42" s="1232"/>
      <c r="L42" s="113"/>
      <c r="M42" s="113"/>
      <c r="N42" s="144"/>
      <c r="O42" s="90"/>
      <c r="P42" s="204"/>
      <c r="Q42" s="121"/>
      <c r="R42" s="1232"/>
      <c r="S42" s="113"/>
      <c r="T42" s="289"/>
      <c r="U42" s="144"/>
      <c r="V42" s="90"/>
      <c r="W42" s="204"/>
      <c r="X42" s="121"/>
      <c r="Y42" s="1232"/>
      <c r="Z42" s="113"/>
      <c r="AA42" s="289"/>
      <c r="AB42" s="88"/>
      <c r="AC42" s="1233"/>
      <c r="AD42" s="1233"/>
      <c r="AE42" s="121"/>
      <c r="AF42" s="1234"/>
      <c r="AG42" s="206"/>
      <c r="AH42" s="289"/>
      <c r="AJ42" s="1233"/>
      <c r="AK42" s="1233"/>
      <c r="AL42" s="121"/>
      <c r="AM42" s="1234"/>
      <c r="AN42" s="206"/>
      <c r="AO42" s="206"/>
      <c r="AQ42" s="207"/>
      <c r="AR42" s="207"/>
      <c r="AS42" s="121"/>
      <c r="AT42" s="321"/>
      <c r="AU42" s="209"/>
      <c r="AV42" s="289"/>
      <c r="AX42" s="207"/>
      <c r="AY42" s="207"/>
      <c r="AZ42" s="121"/>
      <c r="BA42" s="321"/>
      <c r="BB42" s="209"/>
      <c r="BC42" s="289"/>
      <c r="BE42" s="90"/>
      <c r="BF42" s="204"/>
      <c r="BG42" s="121"/>
      <c r="BH42" s="1232"/>
      <c r="BI42" s="113"/>
      <c r="BJ42" s="289"/>
      <c r="BL42" s="90"/>
      <c r="BM42" s="204"/>
      <c r="BN42" s="121"/>
      <c r="BO42" s="1232"/>
      <c r="BP42" s="113"/>
      <c r="BQ42" s="289"/>
      <c r="BS42" s="90"/>
      <c r="BT42" s="204"/>
      <c r="BU42" s="121"/>
      <c r="BV42" s="1232"/>
      <c r="BW42" s="113"/>
      <c r="BX42" s="289"/>
      <c r="BY42" s="88"/>
      <c r="BZ42" s="1235"/>
      <c r="CA42" s="1236"/>
      <c r="CB42" s="121"/>
      <c r="CC42" s="1237"/>
      <c r="CD42" s="1238"/>
      <c r="CE42" s="1239"/>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244"/>
      <c r="AQ43" s="239"/>
      <c r="AR43" s="228"/>
      <c r="AS43" s="228"/>
      <c r="AT43" s="240"/>
      <c r="AU43" s="241"/>
      <c r="AV43" s="241"/>
      <c r="AX43" s="239"/>
      <c r="AY43" s="228"/>
      <c r="AZ43" s="228"/>
      <c r="BA43" s="240"/>
      <c r="BB43" s="241"/>
      <c r="BC43" s="241"/>
      <c r="BS43" s="229"/>
      <c r="BT43" s="229"/>
      <c r="BU43" s="229"/>
      <c r="BV43" s="137"/>
      <c r="BW43" s="48"/>
      <c r="BX43" s="48"/>
      <c r="BY43" s="13"/>
      <c r="BZ43" s="1231" t="s">
        <v>1033</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231" t="s">
        <v>1034</v>
      </c>
      <c r="CA44" s="5"/>
      <c r="CB44" s="5"/>
      <c r="CC44" s="5"/>
      <c r="CD44" s="5"/>
      <c r="CE44" s="5"/>
      <c r="CF44" s="13"/>
    </row>
    <row r="45" spans="1:84" ht="15.75">
      <c r="BS45" s="192"/>
      <c r="BT45" s="245"/>
      <c r="BU45" s="191"/>
      <c r="BV45" s="137"/>
      <c r="BW45" s="48"/>
      <c r="BX45" s="92"/>
    </row>
    <row r="47" spans="1:84">
      <c r="BE47" s="33"/>
      <c r="BF47" s="33"/>
      <c r="BG47" s="33"/>
      <c r="BH47" s="32"/>
      <c r="BI47" s="31"/>
      <c r="BJ47" s="31"/>
    </row>
    <row r="48" spans="1:84">
      <c r="BE48" s="33"/>
      <c r="BF48" s="33"/>
      <c r="BG48" s="33"/>
      <c r="BH48" s="32"/>
      <c r="BI48" s="31"/>
      <c r="BJ48" s="31"/>
    </row>
  </sheetData>
  <mergeCells count="108">
    <mergeCell ref="CD7:CD8"/>
    <mergeCell ref="CE7:CE8"/>
    <mergeCell ref="BG7:BG9"/>
    <mergeCell ref="BN7:BN9"/>
    <mergeCell ref="BU7:BU9"/>
    <mergeCell ref="CB7:CB9"/>
    <mergeCell ref="BC8:BC9"/>
    <mergeCell ref="BH8:BH9"/>
    <mergeCell ref="BI8:BI9"/>
    <mergeCell ref="BJ8:BJ9"/>
    <mergeCell ref="BO8:BO9"/>
    <mergeCell ref="BP8:BP9"/>
    <mergeCell ref="BQ8:BQ9"/>
    <mergeCell ref="BV8:BV9"/>
    <mergeCell ref="BW8:BW9"/>
    <mergeCell ref="BX8:BX9"/>
    <mergeCell ref="AS7:AS9"/>
    <mergeCell ref="AZ7:AZ9"/>
    <mergeCell ref="AA8:AA9"/>
    <mergeCell ref="AF8:AF9"/>
    <mergeCell ref="AG8:AG9"/>
    <mergeCell ref="AH8:AH9"/>
    <mergeCell ref="AM8:AM9"/>
    <mergeCell ref="AN8:AN9"/>
    <mergeCell ref="CC7:CC8"/>
    <mergeCell ref="AO8:AO9"/>
    <mergeCell ref="AT8:AT9"/>
    <mergeCell ref="AU8:AU9"/>
    <mergeCell ref="AV8:AV9"/>
    <mergeCell ref="BA8:BA9"/>
    <mergeCell ref="BB8:BB9"/>
    <mergeCell ref="C7:C9"/>
    <mergeCell ref="J7:J9"/>
    <mergeCell ref="Q7:Q9"/>
    <mergeCell ref="X7:X9"/>
    <mergeCell ref="AE7:AE9"/>
    <mergeCell ref="AL7:AL9"/>
    <mergeCell ref="S8:S9"/>
    <mergeCell ref="T8:T9"/>
    <mergeCell ref="Y8:Y9"/>
    <mergeCell ref="Z8:Z9"/>
    <mergeCell ref="D8:D9"/>
    <mergeCell ref="E8:E9"/>
    <mergeCell ref="F8:F9"/>
    <mergeCell ref="K8:K9"/>
    <mergeCell ref="L8:L9"/>
    <mergeCell ref="M8:M9"/>
    <mergeCell ref="R8:R9"/>
    <mergeCell ref="BL5:BL6"/>
    <mergeCell ref="BM5:BQ5"/>
    <mergeCell ref="BS5:BS6"/>
    <mergeCell ref="BT5:BX5"/>
    <mergeCell ref="BZ5:BZ6"/>
    <mergeCell ref="CA5:CE5"/>
    <mergeCell ref="BM6:BQ6"/>
    <mergeCell ref="BT6:BX6"/>
    <mergeCell ref="CA6:CE6"/>
    <mergeCell ref="AQ5:AQ6"/>
    <mergeCell ref="AR5:AV5"/>
    <mergeCell ref="AX5:AX6"/>
    <mergeCell ref="AY5:BC5"/>
    <mergeCell ref="BE5:BE6"/>
    <mergeCell ref="BF5:BJ5"/>
    <mergeCell ref="AR6:AV6"/>
    <mergeCell ref="AY6:BC6"/>
    <mergeCell ref="BF6:BJ6"/>
    <mergeCell ref="V5:V6"/>
    <mergeCell ref="W5:AA5"/>
    <mergeCell ref="AC5:AC6"/>
    <mergeCell ref="AD5:AH5"/>
    <mergeCell ref="AJ5:AJ6"/>
    <mergeCell ref="AK5:AO5"/>
    <mergeCell ref="W6:AA6"/>
    <mergeCell ref="AD6:AH6"/>
    <mergeCell ref="AK6:AO6"/>
    <mergeCell ref="A5:A6"/>
    <mergeCell ref="B5:F5"/>
    <mergeCell ref="H5:H6"/>
    <mergeCell ref="I5:M5"/>
    <mergeCell ref="O5:O6"/>
    <mergeCell ref="P5:T5"/>
    <mergeCell ref="B6:F6"/>
    <mergeCell ref="I6:M6"/>
    <mergeCell ref="P6:T6"/>
    <mergeCell ref="AQ2:AV2"/>
    <mergeCell ref="AX2:BC2"/>
    <mergeCell ref="BE2:BJ2"/>
    <mergeCell ref="BL2:BQ2"/>
    <mergeCell ref="BS2:BX2"/>
    <mergeCell ref="BZ2:CE2"/>
    <mergeCell ref="A2:F2"/>
    <mergeCell ref="H2:M2"/>
    <mergeCell ref="O2:T2"/>
    <mergeCell ref="V2:AA2"/>
    <mergeCell ref="AC2:AH2"/>
    <mergeCell ref="AJ2:AO2"/>
    <mergeCell ref="AQ1:AV1"/>
    <mergeCell ref="AX1:BC1"/>
    <mergeCell ref="BE1:BJ1"/>
    <mergeCell ref="BL1:BQ1"/>
    <mergeCell ref="BS1:BX1"/>
    <mergeCell ref="BZ1:CE1"/>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2" man="1"/>
    <brk id="14" max="42" man="1"/>
    <brk id="21" max="42" man="1"/>
    <brk id="28" max="42" man="1"/>
    <brk id="35" max="42" man="1"/>
    <brk id="42" max="42" man="1"/>
    <brk id="49" max="42" man="1"/>
    <brk id="56" max="42" man="1"/>
    <brk id="63" max="42" man="1"/>
    <brk id="70" max="42" man="1"/>
    <brk id="7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89"/>
  <sheetViews>
    <sheetView showGridLines="0" view="pageBreakPreview" zoomScale="70" zoomScaleSheetLayoutView="70" workbookViewId="0">
      <selection activeCell="E32" sqref="E32"/>
    </sheetView>
  </sheetViews>
  <sheetFormatPr defaultColWidth="10.140625" defaultRowHeight="1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5" customWidth="1"/>
    <col min="38" max="38" width="91.7109375" style="5" customWidth="1"/>
    <col min="39" max="39" width="19.85546875" style="3" customWidth="1"/>
    <col min="40" max="41" width="19.85546875" style="2" customWidth="1"/>
    <col min="42" max="42" width="1.7109375" style="5" customWidth="1"/>
    <col min="43" max="43" width="10.140625" style="5" customWidth="1"/>
    <col min="44" max="44" width="24.42578125" style="5" customWidth="1"/>
    <col min="45" max="45" width="91.7109375" style="5" customWidth="1"/>
    <col min="46" max="46" width="19.85546875" style="3" customWidth="1"/>
    <col min="47" max="48" width="19.85546875" style="2" customWidth="1"/>
    <col min="49" max="49" width="1.42578125" style="2" customWidth="1"/>
    <col min="50" max="58" width="10.140625" style="40"/>
    <col min="59" max="16384" width="10.140625" style="5"/>
  </cols>
  <sheetData>
    <row r="1" spans="1:49" s="28" customFormat="1" ht="24" customHeight="1">
      <c r="A1" s="1434" t="s">
        <v>112</v>
      </c>
      <c r="B1" s="1450"/>
      <c r="C1" s="1450"/>
      <c r="D1" s="1450"/>
      <c r="E1" s="1450"/>
      <c r="F1" s="1450"/>
      <c r="G1" s="30"/>
      <c r="H1" s="1434" t="s">
        <v>111</v>
      </c>
      <c r="I1" s="1450"/>
      <c r="J1" s="1450"/>
      <c r="K1" s="1450"/>
      <c r="L1" s="1450"/>
      <c r="M1" s="1450"/>
      <c r="N1" s="30"/>
      <c r="O1" s="1434" t="s">
        <v>110</v>
      </c>
      <c r="P1" s="1450"/>
      <c r="Q1" s="1450"/>
      <c r="R1" s="1450"/>
      <c r="S1" s="1450"/>
      <c r="T1" s="1450"/>
      <c r="U1" s="30"/>
      <c r="V1" s="1434" t="s">
        <v>109</v>
      </c>
      <c r="W1" s="1450"/>
      <c r="X1" s="1450"/>
      <c r="Y1" s="1450"/>
      <c r="Z1" s="1450"/>
      <c r="AA1" s="1450"/>
      <c r="AB1" s="30"/>
      <c r="AC1" s="1434" t="s">
        <v>108</v>
      </c>
      <c r="AD1" s="1434"/>
      <c r="AE1" s="1434"/>
      <c r="AF1" s="1434"/>
      <c r="AG1" s="1434"/>
      <c r="AH1" s="1434"/>
      <c r="AI1" s="30"/>
      <c r="AJ1" s="1434" t="s">
        <v>107</v>
      </c>
      <c r="AK1" s="1434"/>
      <c r="AL1" s="1434"/>
      <c r="AM1" s="1434"/>
      <c r="AN1" s="1434"/>
      <c r="AO1" s="1434"/>
      <c r="AQ1" s="1434" t="s">
        <v>106</v>
      </c>
      <c r="AR1" s="1434"/>
      <c r="AS1" s="1434"/>
      <c r="AT1" s="1434"/>
      <c r="AU1" s="1434"/>
      <c r="AV1" s="1434"/>
      <c r="AW1" s="1247"/>
    </row>
    <row r="2" spans="1:49" s="28" customFormat="1" ht="24" customHeight="1">
      <c r="A2" s="1434" t="s">
        <v>231</v>
      </c>
      <c r="B2" s="1434"/>
      <c r="C2" s="1434"/>
      <c r="D2" s="1434"/>
      <c r="E2" s="1434"/>
      <c r="F2" s="1434"/>
      <c r="G2" s="30"/>
      <c r="H2" s="1434" t="s">
        <v>243</v>
      </c>
      <c r="I2" s="1434"/>
      <c r="J2" s="1434"/>
      <c r="K2" s="1434"/>
      <c r="L2" s="1434"/>
      <c r="M2" s="1434"/>
      <c r="N2" s="30"/>
      <c r="O2" s="1434" t="s">
        <v>244</v>
      </c>
      <c r="P2" s="1434"/>
      <c r="Q2" s="1434"/>
      <c r="R2" s="1434"/>
      <c r="S2" s="1434"/>
      <c r="T2" s="1434"/>
      <c r="U2" s="30"/>
      <c r="V2" s="1434" t="s">
        <v>245</v>
      </c>
      <c r="W2" s="1434"/>
      <c r="X2" s="1434"/>
      <c r="Y2" s="1434"/>
      <c r="Z2" s="1434"/>
      <c r="AA2" s="1434"/>
      <c r="AB2" s="30"/>
      <c r="AC2" s="1434" t="s">
        <v>246</v>
      </c>
      <c r="AD2" s="1434"/>
      <c r="AE2" s="1434"/>
      <c r="AF2" s="1434"/>
      <c r="AG2" s="1434"/>
      <c r="AH2" s="1434"/>
      <c r="AI2" s="30"/>
      <c r="AJ2" s="1434" t="s">
        <v>247</v>
      </c>
      <c r="AK2" s="1434"/>
      <c r="AL2" s="1434"/>
      <c r="AM2" s="1434"/>
      <c r="AN2" s="1434"/>
      <c r="AO2" s="1434"/>
      <c r="AQ2" s="1434" t="s">
        <v>248</v>
      </c>
      <c r="AR2" s="1434"/>
      <c r="AS2" s="1434"/>
      <c r="AT2" s="1434"/>
      <c r="AU2" s="1434"/>
      <c r="AV2" s="1434"/>
      <c r="AW2" s="1247"/>
    </row>
    <row r="3" spans="1:49" s="38" customFormat="1" ht="9.6" customHeight="1">
      <c r="A3" s="27"/>
      <c r="B3" s="27"/>
      <c r="C3" s="27"/>
      <c r="D3" s="87"/>
      <c r="E3" s="87"/>
      <c r="F3" s="87"/>
      <c r="G3" s="15"/>
      <c r="H3" s="27"/>
      <c r="I3" s="51"/>
      <c r="J3" s="51"/>
      <c r="K3" s="87"/>
      <c r="L3" s="87"/>
      <c r="M3" s="87"/>
      <c r="N3" s="15"/>
      <c r="O3" s="27"/>
      <c r="P3" s="27"/>
      <c r="Q3" s="27"/>
      <c r="R3" s="87"/>
      <c r="S3" s="87"/>
      <c r="T3" s="87"/>
      <c r="U3" s="15"/>
      <c r="V3" s="27"/>
      <c r="W3" s="51"/>
      <c r="X3" s="51"/>
      <c r="Y3" s="87"/>
      <c r="Z3" s="87"/>
      <c r="AA3" s="87"/>
      <c r="AB3" s="15"/>
      <c r="AC3" s="27"/>
      <c r="AD3" s="27"/>
      <c r="AE3" s="27"/>
      <c r="AF3" s="87"/>
      <c r="AG3" s="87"/>
      <c r="AH3" s="87"/>
      <c r="AI3" s="15"/>
      <c r="AJ3" s="27"/>
      <c r="AK3" s="51"/>
      <c r="AL3" s="51"/>
      <c r="AM3" s="87"/>
      <c r="AN3" s="87"/>
      <c r="AO3" s="87"/>
      <c r="AP3" s="28"/>
      <c r="AQ3" s="1247"/>
      <c r="AR3" s="39"/>
      <c r="AS3" s="39"/>
      <c r="AT3" s="87"/>
      <c r="AU3" s="87"/>
      <c r="AV3" s="87"/>
      <c r="AW3" s="50"/>
    </row>
    <row r="4" spans="1:49" s="88" customFormat="1" ht="19.5" customHeight="1">
      <c r="A4" s="129" t="s">
        <v>797</v>
      </c>
      <c r="B4" s="130"/>
      <c r="C4" s="130"/>
      <c r="D4" s="131"/>
      <c r="E4" s="131"/>
      <c r="F4" s="132" t="s">
        <v>230</v>
      </c>
      <c r="G4" s="134"/>
      <c r="H4" s="129" t="s">
        <v>797</v>
      </c>
      <c r="I4" s="130"/>
      <c r="J4" s="130"/>
      <c r="K4" s="131"/>
      <c r="L4" s="131"/>
      <c r="M4" s="132" t="s">
        <v>230</v>
      </c>
      <c r="N4" s="139"/>
      <c r="O4" s="129" t="s">
        <v>797</v>
      </c>
      <c r="P4" s="130"/>
      <c r="Q4" s="130"/>
      <c r="R4" s="131"/>
      <c r="S4" s="131"/>
      <c r="T4" s="132" t="s">
        <v>230</v>
      </c>
      <c r="U4" s="110"/>
      <c r="V4" s="129" t="s">
        <v>797</v>
      </c>
      <c r="W4" s="130"/>
      <c r="X4" s="130"/>
      <c r="Y4" s="131"/>
      <c r="Z4" s="131"/>
      <c r="AA4" s="132" t="s">
        <v>230</v>
      </c>
      <c r="AC4" s="129" t="s">
        <v>797</v>
      </c>
      <c r="AD4" s="130"/>
      <c r="AE4" s="130"/>
      <c r="AF4" s="131"/>
      <c r="AG4" s="131"/>
      <c r="AH4" s="132" t="s">
        <v>230</v>
      </c>
      <c r="AJ4" s="129" t="s">
        <v>797</v>
      </c>
      <c r="AK4" s="130"/>
      <c r="AL4" s="130"/>
      <c r="AM4" s="131"/>
      <c r="AN4" s="131"/>
      <c r="AO4" s="132" t="s">
        <v>230</v>
      </c>
      <c r="AQ4" s="129" t="s">
        <v>797</v>
      </c>
      <c r="AR4" s="130"/>
      <c r="AS4" s="130"/>
      <c r="AT4" s="131"/>
      <c r="AU4" s="131"/>
      <c r="AV4" s="132" t="s">
        <v>230</v>
      </c>
      <c r="AW4" s="134"/>
    </row>
    <row r="5" spans="1:49" s="88" customFormat="1" ht="16.5" customHeight="1">
      <c r="A5" s="1436" t="s">
        <v>303</v>
      </c>
      <c r="B5" s="1431" t="s">
        <v>798</v>
      </c>
      <c r="C5" s="1432"/>
      <c r="D5" s="1432"/>
      <c r="E5" s="1432"/>
      <c r="F5" s="1433"/>
      <c r="G5" s="130"/>
      <c r="H5" s="1436" t="s">
        <v>303</v>
      </c>
      <c r="I5" s="1431" t="s">
        <v>799</v>
      </c>
      <c r="J5" s="1432"/>
      <c r="K5" s="1432"/>
      <c r="L5" s="1432"/>
      <c r="M5" s="1433"/>
      <c r="O5" s="1436" t="s">
        <v>303</v>
      </c>
      <c r="P5" s="1431" t="s">
        <v>1035</v>
      </c>
      <c r="Q5" s="1432"/>
      <c r="R5" s="1432"/>
      <c r="S5" s="1432"/>
      <c r="T5" s="1433"/>
      <c r="U5" s="130"/>
      <c r="V5" s="1436" t="s">
        <v>303</v>
      </c>
      <c r="W5" s="1431" t="s">
        <v>801</v>
      </c>
      <c r="X5" s="1432"/>
      <c r="Y5" s="1432"/>
      <c r="Z5" s="1432"/>
      <c r="AA5" s="1433"/>
      <c r="AC5" s="1436" t="s">
        <v>303</v>
      </c>
      <c r="AD5" s="1431" t="s">
        <v>802</v>
      </c>
      <c r="AE5" s="1432"/>
      <c r="AF5" s="1432"/>
      <c r="AG5" s="1432"/>
      <c r="AH5" s="1433"/>
      <c r="AJ5" s="1436" t="s">
        <v>303</v>
      </c>
      <c r="AK5" s="1431" t="s">
        <v>803</v>
      </c>
      <c r="AL5" s="1432"/>
      <c r="AM5" s="1432"/>
      <c r="AN5" s="1432"/>
      <c r="AO5" s="1433"/>
      <c r="AQ5" s="1436" t="s">
        <v>303</v>
      </c>
      <c r="AR5" s="1431" t="s">
        <v>804</v>
      </c>
      <c r="AS5" s="1432"/>
      <c r="AT5" s="1432"/>
      <c r="AU5" s="1432"/>
      <c r="AV5" s="1433"/>
      <c r="AW5" s="130"/>
    </row>
    <row r="6" spans="1:49" s="88" customFormat="1" ht="16.5" customHeight="1">
      <c r="A6" s="1437"/>
      <c r="B6" s="1446">
        <v>1981</v>
      </c>
      <c r="C6" s="1447"/>
      <c r="D6" s="1447"/>
      <c r="E6" s="1447"/>
      <c r="F6" s="1448"/>
      <c r="G6" s="130"/>
      <c r="H6" s="1437"/>
      <c r="I6" s="1446">
        <v>1986</v>
      </c>
      <c r="J6" s="1447"/>
      <c r="K6" s="1447"/>
      <c r="L6" s="1447"/>
      <c r="M6" s="1448"/>
      <c r="O6" s="1437"/>
      <c r="P6" s="1446">
        <v>1991</v>
      </c>
      <c r="Q6" s="1447"/>
      <c r="R6" s="1447"/>
      <c r="S6" s="1447"/>
      <c r="T6" s="1448"/>
      <c r="U6" s="130"/>
      <c r="V6" s="1437"/>
      <c r="W6" s="1446">
        <v>1996</v>
      </c>
      <c r="X6" s="1447"/>
      <c r="Y6" s="1447"/>
      <c r="Z6" s="1447"/>
      <c r="AA6" s="1448"/>
      <c r="AC6" s="1437"/>
      <c r="AD6" s="1446">
        <v>2001</v>
      </c>
      <c r="AE6" s="1447"/>
      <c r="AF6" s="1447"/>
      <c r="AG6" s="1447"/>
      <c r="AH6" s="1448"/>
      <c r="AJ6" s="1437"/>
      <c r="AK6" s="1446">
        <v>2006</v>
      </c>
      <c r="AL6" s="1447"/>
      <c r="AM6" s="1447"/>
      <c r="AN6" s="1447"/>
      <c r="AO6" s="1448"/>
      <c r="AQ6" s="1437"/>
      <c r="AR6" s="1446">
        <v>2007</v>
      </c>
      <c r="AS6" s="1447"/>
      <c r="AT6" s="1447"/>
      <c r="AU6" s="1447"/>
      <c r="AV6" s="1448"/>
      <c r="AW6" s="130"/>
    </row>
    <row r="7" spans="1:49" s="88" customFormat="1" ht="20.25" customHeight="1">
      <c r="B7" s="133" t="s">
        <v>805</v>
      </c>
      <c r="C7" s="1440" t="s">
        <v>913</v>
      </c>
      <c r="D7" s="1443" t="s">
        <v>915</v>
      </c>
      <c r="E7" s="1444" t="s">
        <v>808</v>
      </c>
      <c r="F7" s="1444" t="s">
        <v>809</v>
      </c>
      <c r="G7" s="134"/>
      <c r="I7" s="133" t="s">
        <v>805</v>
      </c>
      <c r="J7" s="1440" t="s">
        <v>806</v>
      </c>
      <c r="K7" s="1443" t="s">
        <v>915</v>
      </c>
      <c r="L7" s="1444" t="s">
        <v>808</v>
      </c>
      <c r="M7" s="1444" t="s">
        <v>809</v>
      </c>
      <c r="P7" s="133" t="s">
        <v>805</v>
      </c>
      <c r="Q7" s="1440" t="s">
        <v>913</v>
      </c>
      <c r="R7" s="1443" t="s">
        <v>915</v>
      </c>
      <c r="S7" s="1444" t="s">
        <v>808</v>
      </c>
      <c r="T7" s="1444" t="s">
        <v>809</v>
      </c>
      <c r="U7" s="134"/>
      <c r="W7" s="133" t="s">
        <v>805</v>
      </c>
      <c r="X7" s="1440" t="s">
        <v>806</v>
      </c>
      <c r="Y7" s="1443" t="s">
        <v>915</v>
      </c>
      <c r="Z7" s="1444" t="s">
        <v>808</v>
      </c>
      <c r="AA7" s="1444" t="s">
        <v>809</v>
      </c>
      <c r="AD7" s="133" t="s">
        <v>805</v>
      </c>
      <c r="AE7" s="1440" t="s">
        <v>806</v>
      </c>
      <c r="AF7" s="1443" t="s">
        <v>807</v>
      </c>
      <c r="AG7" s="1444" t="s">
        <v>808</v>
      </c>
      <c r="AH7" s="1444" t="s">
        <v>809</v>
      </c>
      <c r="AK7" s="133" t="s">
        <v>805</v>
      </c>
      <c r="AL7" s="1440" t="s">
        <v>806</v>
      </c>
      <c r="AM7" s="1443" t="s">
        <v>915</v>
      </c>
      <c r="AN7" s="1444" t="s">
        <v>811</v>
      </c>
      <c r="AO7" s="1444" t="s">
        <v>809</v>
      </c>
      <c r="AR7" s="133" t="s">
        <v>805</v>
      </c>
      <c r="AS7" s="1440" t="s">
        <v>806</v>
      </c>
      <c r="AT7" s="1443" t="s">
        <v>915</v>
      </c>
      <c r="AU7" s="1444" t="s">
        <v>811</v>
      </c>
      <c r="AV7" s="1444" t="s">
        <v>813</v>
      </c>
      <c r="AW7" s="134"/>
    </row>
    <row r="8" spans="1:49" s="88" customFormat="1" ht="20.25" customHeight="1">
      <c r="A8" s="134"/>
      <c r="B8" s="138" t="s">
        <v>815</v>
      </c>
      <c r="C8" s="1441"/>
      <c r="D8" s="1439"/>
      <c r="E8" s="1445"/>
      <c r="F8" s="1445"/>
      <c r="G8" s="134"/>
      <c r="H8" s="134"/>
      <c r="I8" s="138" t="s">
        <v>815</v>
      </c>
      <c r="J8" s="1441"/>
      <c r="K8" s="1439"/>
      <c r="L8" s="1445"/>
      <c r="M8" s="1445"/>
      <c r="O8" s="134"/>
      <c r="P8" s="138" t="s">
        <v>815</v>
      </c>
      <c r="Q8" s="1441"/>
      <c r="R8" s="1439"/>
      <c r="S8" s="1445"/>
      <c r="T8" s="1445"/>
      <c r="U8" s="134"/>
      <c r="V8" s="134"/>
      <c r="W8" s="138" t="s">
        <v>815</v>
      </c>
      <c r="X8" s="1441"/>
      <c r="Y8" s="1439"/>
      <c r="Z8" s="1445"/>
      <c r="AA8" s="1445"/>
      <c r="AB8" s="1251"/>
      <c r="AC8" s="1249"/>
      <c r="AD8" s="355" t="s">
        <v>816</v>
      </c>
      <c r="AE8" s="1441"/>
      <c r="AF8" s="1439"/>
      <c r="AG8" s="1445"/>
      <c r="AH8" s="1445"/>
      <c r="AJ8" s="134"/>
      <c r="AK8" s="138" t="s">
        <v>815</v>
      </c>
      <c r="AL8" s="1441"/>
      <c r="AM8" s="1439"/>
      <c r="AN8" s="1445"/>
      <c r="AO8" s="1445"/>
      <c r="AQ8" s="134"/>
      <c r="AR8" s="138" t="s">
        <v>815</v>
      </c>
      <c r="AS8" s="1441"/>
      <c r="AT8" s="1439"/>
      <c r="AU8" s="1445"/>
      <c r="AV8" s="1445"/>
      <c r="AW8" s="134"/>
    </row>
    <row r="9" spans="1:49" s="88" customFormat="1" ht="37.5" customHeight="1">
      <c r="A9" s="135" t="s">
        <v>229</v>
      </c>
      <c r="B9" s="124" t="s">
        <v>228</v>
      </c>
      <c r="C9" s="1442"/>
      <c r="D9" s="1252" t="s">
        <v>817</v>
      </c>
      <c r="E9" s="1257" t="s">
        <v>818</v>
      </c>
      <c r="F9" s="136" t="s">
        <v>819</v>
      </c>
      <c r="G9" s="134"/>
      <c r="H9" s="135" t="s">
        <v>229</v>
      </c>
      <c r="I9" s="124" t="s">
        <v>228</v>
      </c>
      <c r="J9" s="1442"/>
      <c r="K9" s="1252" t="s">
        <v>817</v>
      </c>
      <c r="L9" s="1257" t="s">
        <v>818</v>
      </c>
      <c r="M9" s="136" t="s">
        <v>819</v>
      </c>
      <c r="O9" s="135" t="s">
        <v>229</v>
      </c>
      <c r="P9" s="124" t="s">
        <v>228</v>
      </c>
      <c r="Q9" s="1442"/>
      <c r="R9" s="1252" t="s">
        <v>817</v>
      </c>
      <c r="S9" s="1257" t="s">
        <v>818</v>
      </c>
      <c r="T9" s="136" t="s">
        <v>819</v>
      </c>
      <c r="U9" s="134"/>
      <c r="V9" s="135" t="s">
        <v>229</v>
      </c>
      <c r="W9" s="124" t="s">
        <v>228</v>
      </c>
      <c r="X9" s="1442"/>
      <c r="Y9" s="1252" t="s">
        <v>821</v>
      </c>
      <c r="Z9" s="1257" t="s">
        <v>822</v>
      </c>
      <c r="AA9" s="136" t="s">
        <v>820</v>
      </c>
      <c r="AC9" s="135" t="s">
        <v>229</v>
      </c>
      <c r="AD9" s="124" t="s">
        <v>228</v>
      </c>
      <c r="AE9" s="1442"/>
      <c r="AF9" s="1252" t="s">
        <v>817</v>
      </c>
      <c r="AG9" s="1257" t="s">
        <v>818</v>
      </c>
      <c r="AH9" s="136" t="s">
        <v>819</v>
      </c>
      <c r="AJ9" s="135" t="s">
        <v>229</v>
      </c>
      <c r="AK9" s="124" t="s">
        <v>228</v>
      </c>
      <c r="AL9" s="1442"/>
      <c r="AM9" s="1252" t="s">
        <v>821</v>
      </c>
      <c r="AN9" s="1257" t="s">
        <v>818</v>
      </c>
      <c r="AO9" s="136" t="s">
        <v>819</v>
      </c>
      <c r="AQ9" s="135" t="s">
        <v>229</v>
      </c>
      <c r="AR9" s="124" t="s">
        <v>228</v>
      </c>
      <c r="AS9" s="1442"/>
      <c r="AT9" s="1252" t="s">
        <v>821</v>
      </c>
      <c r="AU9" s="1257" t="s">
        <v>818</v>
      </c>
      <c r="AV9" s="136" t="s">
        <v>820</v>
      </c>
      <c r="AW9" s="134"/>
    </row>
    <row r="10" spans="1:49" s="89" customFormat="1" ht="44.1" customHeight="1">
      <c r="A10" s="110"/>
      <c r="B10" s="220"/>
      <c r="C10" s="111" t="s">
        <v>823</v>
      </c>
      <c r="D10" s="112">
        <v>52181</v>
      </c>
      <c r="E10" s="113">
        <v>556.98451926528548</v>
      </c>
      <c r="F10" s="114">
        <v>940.51775442213977</v>
      </c>
      <c r="G10" s="88"/>
      <c r="H10" s="110"/>
      <c r="I10" s="220"/>
      <c r="J10" s="111" t="s">
        <v>823</v>
      </c>
      <c r="K10" s="112">
        <v>57168</v>
      </c>
      <c r="L10" s="113">
        <v>569.38310854014901</v>
      </c>
      <c r="M10" s="113">
        <v>849.98779927478824</v>
      </c>
      <c r="N10" s="88"/>
      <c r="O10" s="110"/>
      <c r="P10" s="220"/>
      <c r="Q10" s="111" t="s">
        <v>712</v>
      </c>
      <c r="R10" s="112">
        <v>64140</v>
      </c>
      <c r="S10" s="113">
        <v>607.09029213972349</v>
      </c>
      <c r="T10" s="114">
        <v>781.4552588712877</v>
      </c>
      <c r="U10" s="88"/>
      <c r="V10" s="110"/>
      <c r="W10" s="220"/>
      <c r="X10" s="111" t="s">
        <v>823</v>
      </c>
      <c r="Y10" s="141">
        <v>74875</v>
      </c>
      <c r="Z10" s="114">
        <v>678.93953588917452</v>
      </c>
      <c r="AA10" s="114">
        <v>765.82206683678658</v>
      </c>
      <c r="AB10" s="88"/>
      <c r="AC10" s="110"/>
      <c r="AD10" s="220"/>
      <c r="AE10" s="111" t="s">
        <v>823</v>
      </c>
      <c r="AF10" s="112">
        <v>78683</v>
      </c>
      <c r="AG10" s="113">
        <v>689.1830934101788</v>
      </c>
      <c r="AH10" s="114">
        <v>678.83974332111075</v>
      </c>
      <c r="AI10" s="88"/>
      <c r="AJ10" s="110"/>
      <c r="AK10" s="220"/>
      <c r="AL10" s="111" t="s">
        <v>823</v>
      </c>
      <c r="AM10" s="141">
        <v>84312</v>
      </c>
      <c r="AN10" s="114">
        <v>728.26691787579489</v>
      </c>
      <c r="AO10" s="114">
        <v>621.08672231629123</v>
      </c>
      <c r="AQ10" s="110"/>
      <c r="AR10" s="220"/>
      <c r="AS10" s="111" t="s">
        <v>823</v>
      </c>
      <c r="AT10" s="112">
        <v>85882</v>
      </c>
      <c r="AU10" s="113">
        <v>740.346923828125</v>
      </c>
      <c r="AV10" s="114">
        <v>613.40692138671875</v>
      </c>
      <c r="AW10" s="221"/>
    </row>
    <row r="11" spans="1:49" s="89" customFormat="1" ht="44.1" customHeight="1">
      <c r="A11" s="90" t="s">
        <v>62</v>
      </c>
      <c r="B11" s="222" t="s">
        <v>54</v>
      </c>
      <c r="C11" s="116" t="s">
        <v>307</v>
      </c>
      <c r="D11" s="117">
        <v>8872</v>
      </c>
      <c r="E11" s="118">
        <v>94.70049740176718</v>
      </c>
      <c r="F11" s="118">
        <v>106.99659674379822</v>
      </c>
      <c r="G11" s="223"/>
      <c r="H11" s="90" t="s">
        <v>62</v>
      </c>
      <c r="I11" s="222" t="s">
        <v>61</v>
      </c>
      <c r="J11" s="116" t="s">
        <v>304</v>
      </c>
      <c r="K11" s="117">
        <v>10584</v>
      </c>
      <c r="L11" s="118">
        <v>105.41475687078326</v>
      </c>
      <c r="M11" s="118">
        <v>143.81458199012457</v>
      </c>
      <c r="N11" s="223"/>
      <c r="O11" s="90" t="s">
        <v>62</v>
      </c>
      <c r="P11" s="222" t="s">
        <v>61</v>
      </c>
      <c r="Q11" s="116" t="s">
        <v>304</v>
      </c>
      <c r="R11" s="112">
        <v>12752</v>
      </c>
      <c r="S11" s="113">
        <v>120.69871227573672</v>
      </c>
      <c r="T11" s="113">
        <v>146.62200423955846</v>
      </c>
      <c r="U11" s="223"/>
      <c r="V11" s="90" t="s">
        <v>62</v>
      </c>
      <c r="W11" s="222" t="s">
        <v>61</v>
      </c>
      <c r="X11" s="116" t="s">
        <v>304</v>
      </c>
      <c r="Y11" s="112">
        <v>18008</v>
      </c>
      <c r="Z11" s="113">
        <v>163.29005892877802</v>
      </c>
      <c r="AA11" s="113">
        <v>178.09906864235569</v>
      </c>
      <c r="AB11" s="223"/>
      <c r="AC11" s="90" t="s">
        <v>62</v>
      </c>
      <c r="AD11" s="222" t="s">
        <v>61</v>
      </c>
      <c r="AE11" s="116" t="s">
        <v>304</v>
      </c>
      <c r="AF11" s="112">
        <v>21263</v>
      </c>
      <c r="AG11" s="113">
        <v>186.24226472275629</v>
      </c>
      <c r="AH11" s="113">
        <v>180.7293706122785</v>
      </c>
      <c r="AI11" s="223"/>
      <c r="AJ11" s="90" t="s">
        <v>62</v>
      </c>
      <c r="AK11" s="222" t="s">
        <v>61</v>
      </c>
      <c r="AL11" s="116" t="s">
        <v>304</v>
      </c>
      <c r="AM11" s="112">
        <v>24428</v>
      </c>
      <c r="AN11" s="113">
        <v>211.00322931338263</v>
      </c>
      <c r="AO11" s="113">
        <v>179.47747950319859</v>
      </c>
      <c r="AQ11" s="90" t="s">
        <v>62</v>
      </c>
      <c r="AR11" s="222" t="s">
        <v>61</v>
      </c>
      <c r="AS11" s="116" t="s">
        <v>304</v>
      </c>
      <c r="AT11" s="112">
        <v>25819</v>
      </c>
      <c r="AU11" s="113">
        <v>222.57304382324219</v>
      </c>
      <c r="AV11" s="113">
        <v>184.66683959960937</v>
      </c>
      <c r="AW11" s="221"/>
    </row>
    <row r="12" spans="1:49" s="210" customFormat="1" ht="44.1" customHeight="1">
      <c r="A12" s="90" t="s">
        <v>60</v>
      </c>
      <c r="B12" s="222" t="s">
        <v>61</v>
      </c>
      <c r="C12" s="116" t="s">
        <v>304</v>
      </c>
      <c r="D12" s="117">
        <v>8719</v>
      </c>
      <c r="E12" s="118">
        <v>93.06736213322904</v>
      </c>
      <c r="F12" s="118">
        <v>139.71378300985245</v>
      </c>
      <c r="G12" s="223"/>
      <c r="H12" s="90" t="s">
        <v>60</v>
      </c>
      <c r="I12" s="222" t="s">
        <v>54</v>
      </c>
      <c r="J12" s="116" t="s">
        <v>307</v>
      </c>
      <c r="K12" s="117">
        <v>9154</v>
      </c>
      <c r="L12" s="118">
        <v>91.172211299617345</v>
      </c>
      <c r="M12" s="118">
        <v>100.24845966364381</v>
      </c>
      <c r="N12" s="223"/>
      <c r="O12" s="90" t="s">
        <v>60</v>
      </c>
      <c r="P12" s="222" t="s">
        <v>54</v>
      </c>
      <c r="Q12" s="116" t="s">
        <v>307</v>
      </c>
      <c r="R12" s="112">
        <v>10257</v>
      </c>
      <c r="S12" s="113">
        <v>97.083335305225191</v>
      </c>
      <c r="T12" s="113">
        <v>102.48423313589983</v>
      </c>
      <c r="U12" s="223"/>
      <c r="V12" s="90" t="s">
        <v>60</v>
      </c>
      <c r="W12" s="222" t="s">
        <v>54</v>
      </c>
      <c r="X12" s="116" t="s">
        <v>307</v>
      </c>
      <c r="Y12" s="112">
        <v>9408</v>
      </c>
      <c r="Z12" s="113">
        <v>85.308355975230114</v>
      </c>
      <c r="AA12" s="113">
        <v>85.932679909355869</v>
      </c>
      <c r="AB12" s="223"/>
      <c r="AC12" s="90" t="s">
        <v>60</v>
      </c>
      <c r="AD12" s="222" t="s">
        <v>2</v>
      </c>
      <c r="AE12" s="116" t="s">
        <v>305</v>
      </c>
      <c r="AF12" s="112">
        <v>7602</v>
      </c>
      <c r="AG12" s="113">
        <v>66.585792052974327</v>
      </c>
      <c r="AH12" s="113">
        <v>65.167708110343753</v>
      </c>
      <c r="AI12" s="223"/>
      <c r="AJ12" s="90" t="s">
        <v>60</v>
      </c>
      <c r="AK12" s="222" t="s">
        <v>2</v>
      </c>
      <c r="AL12" s="116" t="s">
        <v>305</v>
      </c>
      <c r="AM12" s="112">
        <v>7504</v>
      </c>
      <c r="AN12" s="113">
        <v>64.817759651531986</v>
      </c>
      <c r="AO12" s="113">
        <v>53.851593884581646</v>
      </c>
      <c r="AP12" s="89"/>
      <c r="AQ12" s="90" t="s">
        <v>60</v>
      </c>
      <c r="AR12" s="222" t="s">
        <v>59</v>
      </c>
      <c r="AS12" s="119" t="s">
        <v>306</v>
      </c>
      <c r="AT12" s="112">
        <v>7660</v>
      </c>
      <c r="AU12" s="113">
        <v>66.033134460449219</v>
      </c>
      <c r="AV12" s="113">
        <v>53.448860168457031</v>
      </c>
      <c r="AW12" s="224"/>
    </row>
    <row r="13" spans="1:49" s="211" customFormat="1" ht="44.1" customHeight="1">
      <c r="A13" s="90" t="s">
        <v>58</v>
      </c>
      <c r="B13" s="222" t="s">
        <v>2</v>
      </c>
      <c r="C13" s="116" t="s">
        <v>305</v>
      </c>
      <c r="D13" s="117">
        <v>7790</v>
      </c>
      <c r="E13" s="118">
        <v>83.151135568053007</v>
      </c>
      <c r="F13" s="118">
        <v>155.79222889506187</v>
      </c>
      <c r="G13" s="223"/>
      <c r="H13" s="90" t="s">
        <v>58</v>
      </c>
      <c r="I13" s="222" t="s">
        <v>2</v>
      </c>
      <c r="J13" s="116" t="s">
        <v>305</v>
      </c>
      <c r="K13" s="117">
        <v>8338</v>
      </c>
      <c r="L13" s="118">
        <v>83.044996484182803</v>
      </c>
      <c r="M13" s="118">
        <v>131.09949656468478</v>
      </c>
      <c r="N13" s="223"/>
      <c r="O13" s="90" t="s">
        <v>58</v>
      </c>
      <c r="P13" s="222" t="s">
        <v>2</v>
      </c>
      <c r="Q13" s="116" t="s">
        <v>305</v>
      </c>
      <c r="R13" s="112">
        <v>7998</v>
      </c>
      <c r="S13" s="113">
        <v>75.701717438938388</v>
      </c>
      <c r="T13" s="113">
        <v>100.13489809683908</v>
      </c>
      <c r="U13" s="223"/>
      <c r="V13" s="90" t="s">
        <v>58</v>
      </c>
      <c r="W13" s="222" t="s">
        <v>2</v>
      </c>
      <c r="X13" s="116" t="s">
        <v>305</v>
      </c>
      <c r="Y13" s="112">
        <v>8181</v>
      </c>
      <c r="Z13" s="113">
        <v>74.182361844532053</v>
      </c>
      <c r="AA13" s="113">
        <v>84.646382896468154</v>
      </c>
      <c r="AB13" s="223"/>
      <c r="AC13" s="90" t="s">
        <v>58</v>
      </c>
      <c r="AD13" s="222" t="s">
        <v>54</v>
      </c>
      <c r="AE13" s="116" t="s">
        <v>307</v>
      </c>
      <c r="AF13" s="112">
        <v>7061</v>
      </c>
      <c r="AG13" s="113">
        <v>61.847182016055221</v>
      </c>
      <c r="AH13" s="113">
        <v>59.990304539025146</v>
      </c>
      <c r="AI13" s="223"/>
      <c r="AJ13" s="90" t="s">
        <v>58</v>
      </c>
      <c r="AK13" s="222" t="s">
        <v>57</v>
      </c>
      <c r="AL13" s="119" t="s">
        <v>306</v>
      </c>
      <c r="AM13" s="112">
        <v>7464</v>
      </c>
      <c r="AN13" s="113">
        <v>64.472249205628302</v>
      </c>
      <c r="AO13" s="113">
        <v>53.758882321723632</v>
      </c>
      <c r="AP13" s="89"/>
      <c r="AQ13" s="90" t="s">
        <v>58</v>
      </c>
      <c r="AR13" s="222" t="s">
        <v>2</v>
      </c>
      <c r="AS13" s="116" t="s">
        <v>305</v>
      </c>
      <c r="AT13" s="112">
        <v>7655</v>
      </c>
      <c r="AU13" s="113">
        <v>65.990028381347656</v>
      </c>
      <c r="AV13" s="113">
        <v>53.027458190917969</v>
      </c>
      <c r="AW13" s="224"/>
    </row>
    <row r="14" spans="1:49" s="89" customFormat="1" ht="44.1" customHeight="1">
      <c r="A14" s="90" t="s">
        <v>56</v>
      </c>
      <c r="B14" s="222" t="s">
        <v>57</v>
      </c>
      <c r="C14" s="119" t="s">
        <v>306</v>
      </c>
      <c r="D14" s="117">
        <v>4214</v>
      </c>
      <c r="E14" s="118">
        <v>44.980601448494916</v>
      </c>
      <c r="F14" s="118">
        <v>91.567246612672861</v>
      </c>
      <c r="G14" s="223"/>
      <c r="H14" s="90" t="s">
        <v>56</v>
      </c>
      <c r="I14" s="222" t="s">
        <v>57</v>
      </c>
      <c r="J14" s="119" t="s">
        <v>306</v>
      </c>
      <c r="K14" s="117">
        <v>5611</v>
      </c>
      <c r="L14" s="118">
        <v>55.884561678190181</v>
      </c>
      <c r="M14" s="118">
        <v>95.565700021272391</v>
      </c>
      <c r="N14" s="223"/>
      <c r="O14" s="90" t="s">
        <v>56</v>
      </c>
      <c r="P14" s="222" t="s">
        <v>57</v>
      </c>
      <c r="Q14" s="119" t="s">
        <v>306</v>
      </c>
      <c r="R14" s="112">
        <v>6826</v>
      </c>
      <c r="S14" s="113">
        <v>64.608642565415536</v>
      </c>
      <c r="T14" s="113">
        <v>90.861943777446768</v>
      </c>
      <c r="U14" s="223"/>
      <c r="V14" s="90" t="s">
        <v>56</v>
      </c>
      <c r="W14" s="222" t="s">
        <v>57</v>
      </c>
      <c r="X14" s="119" t="s">
        <v>306</v>
      </c>
      <c r="Y14" s="112">
        <v>6742</v>
      </c>
      <c r="Z14" s="113">
        <v>61.134028059630253</v>
      </c>
      <c r="AA14" s="113">
        <v>71.286696588366155</v>
      </c>
      <c r="AB14" s="223"/>
      <c r="AC14" s="90" t="s">
        <v>56</v>
      </c>
      <c r="AD14" s="222" t="s">
        <v>57</v>
      </c>
      <c r="AE14" s="119" t="s">
        <v>306</v>
      </c>
      <c r="AF14" s="112">
        <v>6687</v>
      </c>
      <c r="AG14" s="113">
        <v>58.571322212344036</v>
      </c>
      <c r="AH14" s="113">
        <v>57.988784140946862</v>
      </c>
      <c r="AI14" s="223"/>
      <c r="AJ14" s="90" t="s">
        <v>56</v>
      </c>
      <c r="AK14" s="222" t="s">
        <v>54</v>
      </c>
      <c r="AL14" s="116" t="s">
        <v>307</v>
      </c>
      <c r="AM14" s="112">
        <v>5992</v>
      </c>
      <c r="AN14" s="113">
        <v>51.75746479637256</v>
      </c>
      <c r="AO14" s="113">
        <v>47.244951283077533</v>
      </c>
      <c r="AQ14" s="90" t="s">
        <v>56</v>
      </c>
      <c r="AR14" s="222" t="s">
        <v>54</v>
      </c>
      <c r="AS14" s="116" t="s">
        <v>307</v>
      </c>
      <c r="AT14" s="112">
        <v>5276</v>
      </c>
      <c r="AU14" s="113">
        <v>45.481830596923828</v>
      </c>
      <c r="AV14" s="113">
        <v>41.034988403320312</v>
      </c>
      <c r="AW14" s="224"/>
    </row>
    <row r="15" spans="1:49" s="89" customFormat="1" ht="44.1" customHeight="1">
      <c r="A15" s="90" t="s">
        <v>55</v>
      </c>
      <c r="B15" s="222" t="s">
        <v>51</v>
      </c>
      <c r="C15" s="116" t="s">
        <v>310</v>
      </c>
      <c r="D15" s="117">
        <v>2380</v>
      </c>
      <c r="E15" s="118">
        <v>25.40432639948218</v>
      </c>
      <c r="F15" s="118">
        <v>37.705764955621326</v>
      </c>
      <c r="G15" s="223"/>
      <c r="H15" s="90" t="s">
        <v>55</v>
      </c>
      <c r="I15" s="222" t="s">
        <v>51</v>
      </c>
      <c r="J15" s="116" t="s">
        <v>310</v>
      </c>
      <c r="K15" s="117">
        <v>2408</v>
      </c>
      <c r="L15" s="118">
        <v>23.983251563194074</v>
      </c>
      <c r="M15" s="118">
        <v>31.901012926381622</v>
      </c>
      <c r="N15" s="223"/>
      <c r="O15" s="90" t="s">
        <v>55</v>
      </c>
      <c r="P15" s="222" t="s">
        <v>51</v>
      </c>
      <c r="Q15" s="116" t="s">
        <v>310</v>
      </c>
      <c r="R15" s="112">
        <v>2693</v>
      </c>
      <c r="S15" s="113">
        <v>25.489462998632295</v>
      </c>
      <c r="T15" s="113">
        <v>29.756882057418093</v>
      </c>
      <c r="U15" s="223"/>
      <c r="V15" s="90" t="s">
        <v>55</v>
      </c>
      <c r="W15" s="222" t="s">
        <v>43</v>
      </c>
      <c r="X15" s="116" t="s">
        <v>308</v>
      </c>
      <c r="Y15" s="112">
        <v>3469</v>
      </c>
      <c r="Z15" s="113">
        <v>31.455642737890436</v>
      </c>
      <c r="AA15" s="113">
        <v>34.657256142265148</v>
      </c>
      <c r="AB15" s="223"/>
      <c r="AC15" s="90" t="s">
        <v>55</v>
      </c>
      <c r="AD15" s="222" t="s">
        <v>43</v>
      </c>
      <c r="AE15" s="116" t="s">
        <v>308</v>
      </c>
      <c r="AF15" s="112">
        <v>4311</v>
      </c>
      <c r="AG15" s="113">
        <v>37.75997757700241</v>
      </c>
      <c r="AH15" s="113">
        <v>36.784947881159525</v>
      </c>
      <c r="AI15" s="223"/>
      <c r="AJ15" s="90" t="s">
        <v>55</v>
      </c>
      <c r="AK15" s="222" t="s">
        <v>43</v>
      </c>
      <c r="AL15" s="116" t="s">
        <v>308</v>
      </c>
      <c r="AM15" s="112">
        <v>4712</v>
      </c>
      <c r="AN15" s="113">
        <v>40.701130527454524</v>
      </c>
      <c r="AO15" s="113">
        <v>34.461065150012743</v>
      </c>
      <c r="AQ15" s="90" t="s">
        <v>55</v>
      </c>
      <c r="AR15" s="222" t="s">
        <v>43</v>
      </c>
      <c r="AS15" s="116" t="s">
        <v>308</v>
      </c>
      <c r="AT15" s="112">
        <v>4995</v>
      </c>
      <c r="AU15" s="113">
        <v>43.059463500976562</v>
      </c>
      <c r="AV15" s="113">
        <v>35.489643096923828</v>
      </c>
      <c r="AW15" s="224"/>
    </row>
    <row r="16" spans="1:49" s="89" customFormat="1" ht="44.1" customHeight="1">
      <c r="A16" s="90" t="s">
        <v>53</v>
      </c>
      <c r="B16" s="222" t="s">
        <v>38</v>
      </c>
      <c r="C16" s="116" t="s">
        <v>315</v>
      </c>
      <c r="D16" s="117">
        <v>1963</v>
      </c>
      <c r="E16" s="118">
        <v>20.953232236211562</v>
      </c>
      <c r="F16" s="118">
        <v>35.695397682564199</v>
      </c>
      <c r="G16" s="223"/>
      <c r="H16" s="90" t="s">
        <v>53</v>
      </c>
      <c r="I16" s="222" t="s">
        <v>11</v>
      </c>
      <c r="J16" s="119" t="s">
        <v>309</v>
      </c>
      <c r="K16" s="117">
        <v>1840</v>
      </c>
      <c r="L16" s="118">
        <v>18.326072623038662</v>
      </c>
      <c r="M16" s="118">
        <v>30.874617233473366</v>
      </c>
      <c r="N16" s="223"/>
      <c r="O16" s="90" t="s">
        <v>53</v>
      </c>
      <c r="P16" s="222" t="s">
        <v>43</v>
      </c>
      <c r="Q16" s="116" t="s">
        <v>308</v>
      </c>
      <c r="R16" s="112">
        <v>1829</v>
      </c>
      <c r="S16" s="113">
        <v>17.311633057741727</v>
      </c>
      <c r="T16" s="113">
        <v>21.893288231478948</v>
      </c>
      <c r="U16" s="223"/>
      <c r="V16" s="90" t="s">
        <v>53</v>
      </c>
      <c r="W16" s="222" t="s">
        <v>51</v>
      </c>
      <c r="X16" s="116" t="s">
        <v>310</v>
      </c>
      <c r="Y16" s="112">
        <v>3417</v>
      </c>
      <c r="Z16" s="113">
        <v>30.984125464217822</v>
      </c>
      <c r="AA16" s="113">
        <v>32.939287891992606</v>
      </c>
      <c r="AB16" s="223"/>
      <c r="AC16" s="90" t="s">
        <v>53</v>
      </c>
      <c r="AD16" s="222" t="s">
        <v>51</v>
      </c>
      <c r="AE16" s="116" t="s">
        <v>310</v>
      </c>
      <c r="AF16" s="112">
        <v>3840</v>
      </c>
      <c r="AG16" s="113">
        <v>33.634496380350093</v>
      </c>
      <c r="AH16" s="113">
        <v>32.123275074547543</v>
      </c>
      <c r="AI16" s="223"/>
      <c r="AJ16" s="90" t="s">
        <v>53</v>
      </c>
      <c r="AK16" s="222" t="s">
        <v>51</v>
      </c>
      <c r="AL16" s="116" t="s">
        <v>310</v>
      </c>
      <c r="AM16" s="112">
        <v>3613</v>
      </c>
      <c r="AN16" s="113">
        <v>31.208231026250676</v>
      </c>
      <c r="AO16" s="113">
        <v>26.636247566368809</v>
      </c>
      <c r="AQ16" s="90" t="s">
        <v>53</v>
      </c>
      <c r="AR16" s="222" t="s">
        <v>49</v>
      </c>
      <c r="AS16" s="116" t="s">
        <v>311</v>
      </c>
      <c r="AT16" s="112">
        <v>3853</v>
      </c>
      <c r="AU16" s="113">
        <v>33.214839935302734</v>
      </c>
      <c r="AV16" s="113">
        <v>25.969511032104492</v>
      </c>
      <c r="AW16" s="224"/>
    </row>
    <row r="17" spans="1:49" s="89" customFormat="1" ht="44.1" customHeight="1">
      <c r="A17" s="90" t="s">
        <v>52</v>
      </c>
      <c r="B17" s="220" t="s">
        <v>40</v>
      </c>
      <c r="C17" s="119" t="s">
        <v>313</v>
      </c>
      <c r="D17" s="117">
        <v>1730</v>
      </c>
      <c r="E17" s="118">
        <v>18.466170029875702</v>
      </c>
      <c r="F17" s="118">
        <v>42.682187828513143</v>
      </c>
      <c r="G17" s="223"/>
      <c r="H17" s="90" t="s">
        <v>52</v>
      </c>
      <c r="I17" s="220" t="s">
        <v>40</v>
      </c>
      <c r="J17" s="119" t="s">
        <v>313</v>
      </c>
      <c r="K17" s="117">
        <v>1713</v>
      </c>
      <c r="L17" s="118">
        <v>17.061175219165886</v>
      </c>
      <c r="M17" s="118">
        <v>32.812061927275934</v>
      </c>
      <c r="N17" s="223"/>
      <c r="O17" s="90" t="s">
        <v>52</v>
      </c>
      <c r="P17" s="222" t="s">
        <v>49</v>
      </c>
      <c r="Q17" s="116" t="s">
        <v>311</v>
      </c>
      <c r="R17" s="112">
        <v>1628</v>
      </c>
      <c r="S17" s="113">
        <v>15.409151786770655</v>
      </c>
      <c r="T17" s="113">
        <v>23.623443831909999</v>
      </c>
      <c r="U17" s="223"/>
      <c r="V17" s="90" t="s">
        <v>52</v>
      </c>
      <c r="W17" s="222" t="s">
        <v>49</v>
      </c>
      <c r="X17" s="116" t="s">
        <v>311</v>
      </c>
      <c r="Y17" s="112">
        <v>2073</v>
      </c>
      <c r="Z17" s="113">
        <v>18.797217467756379</v>
      </c>
      <c r="AA17" s="113">
        <v>24.021125424759461</v>
      </c>
      <c r="AB17" s="223"/>
      <c r="AC17" s="90" t="s">
        <v>52</v>
      </c>
      <c r="AD17" s="222" t="s">
        <v>49</v>
      </c>
      <c r="AE17" s="116" t="s">
        <v>311</v>
      </c>
      <c r="AF17" s="112">
        <v>2438</v>
      </c>
      <c r="AG17" s="113">
        <v>21.35440160814936</v>
      </c>
      <c r="AH17" s="113">
        <v>21.681733153310251</v>
      </c>
      <c r="AI17" s="223"/>
      <c r="AJ17" s="90" t="s">
        <v>52</v>
      </c>
      <c r="AK17" s="222" t="s">
        <v>49</v>
      </c>
      <c r="AL17" s="116" t="s">
        <v>311</v>
      </c>
      <c r="AM17" s="112">
        <v>3536</v>
      </c>
      <c r="AN17" s="113">
        <v>30.543123417886076</v>
      </c>
      <c r="AO17" s="113">
        <v>24.825577673241455</v>
      </c>
      <c r="AQ17" s="90" t="s">
        <v>52</v>
      </c>
      <c r="AR17" s="222" t="s">
        <v>51</v>
      </c>
      <c r="AS17" s="116" t="s">
        <v>310</v>
      </c>
      <c r="AT17" s="112">
        <v>3729</v>
      </c>
      <c r="AU17" s="113">
        <v>32.145893096923828</v>
      </c>
      <c r="AV17" s="113">
        <v>26.828941345214844</v>
      </c>
      <c r="AW17" s="224"/>
    </row>
    <row r="18" spans="1:49" s="89" customFormat="1" ht="44.1" customHeight="1">
      <c r="A18" s="90" t="s">
        <v>50</v>
      </c>
      <c r="B18" s="222" t="s">
        <v>11</v>
      </c>
      <c r="C18" s="119" t="s">
        <v>309</v>
      </c>
      <c r="D18" s="117">
        <v>1657</v>
      </c>
      <c r="E18" s="118">
        <v>17.686961699135281</v>
      </c>
      <c r="F18" s="118">
        <v>36.999602552272229</v>
      </c>
      <c r="G18" s="223"/>
      <c r="H18" s="90" t="s">
        <v>50</v>
      </c>
      <c r="I18" s="222" t="s">
        <v>38</v>
      </c>
      <c r="J18" s="116" t="s">
        <v>315</v>
      </c>
      <c r="K18" s="117">
        <v>1414</v>
      </c>
      <c r="L18" s="118">
        <v>14.083188417922104</v>
      </c>
      <c r="M18" s="118">
        <v>21.510692003901489</v>
      </c>
      <c r="N18" s="223"/>
      <c r="O18" s="90" t="s">
        <v>50</v>
      </c>
      <c r="P18" s="222" t="s">
        <v>38</v>
      </c>
      <c r="Q18" s="116" t="s">
        <v>315</v>
      </c>
      <c r="R18" s="112">
        <v>1460</v>
      </c>
      <c r="S18" s="113">
        <v>13.819018187153045</v>
      </c>
      <c r="T18" s="113">
        <v>18.516667320840991</v>
      </c>
      <c r="U18" s="223"/>
      <c r="V18" s="90" t="s">
        <v>50</v>
      </c>
      <c r="W18" s="222" t="s">
        <v>46</v>
      </c>
      <c r="X18" s="116" t="s">
        <v>312</v>
      </c>
      <c r="Y18" s="112">
        <v>1940</v>
      </c>
      <c r="Z18" s="113">
        <v>17.591221363939884</v>
      </c>
      <c r="AA18" s="113">
        <v>20.817938785943898</v>
      </c>
      <c r="AB18" s="223"/>
      <c r="AC18" s="90" t="s">
        <v>50</v>
      </c>
      <c r="AD18" s="222" t="s">
        <v>46</v>
      </c>
      <c r="AE18" s="116" t="s">
        <v>312</v>
      </c>
      <c r="AF18" s="112">
        <v>2117</v>
      </c>
      <c r="AG18" s="113">
        <v>18.542767926354465</v>
      </c>
      <c r="AH18" s="113">
        <v>18.467729190310276</v>
      </c>
      <c r="AI18" s="223"/>
      <c r="AJ18" s="90" t="s">
        <v>50</v>
      </c>
      <c r="AK18" s="222" t="s">
        <v>42</v>
      </c>
      <c r="AL18" s="119" t="s">
        <v>314</v>
      </c>
      <c r="AM18" s="112">
        <v>3088</v>
      </c>
      <c r="AN18" s="113">
        <v>26.67340642376476</v>
      </c>
      <c r="AO18" s="113">
        <v>23.414466327210484</v>
      </c>
      <c r="AQ18" s="90" t="s">
        <v>50</v>
      </c>
      <c r="AR18" s="222" t="s">
        <v>42</v>
      </c>
      <c r="AS18" s="119" t="s">
        <v>314</v>
      </c>
      <c r="AT18" s="112">
        <v>2647</v>
      </c>
      <c r="AU18" s="113">
        <v>22.818498611450195</v>
      </c>
      <c r="AV18" s="113">
        <v>19.748090744018555</v>
      </c>
      <c r="AW18" s="224"/>
    </row>
    <row r="19" spans="1:49" s="89" customFormat="1" ht="44.1" customHeight="1">
      <c r="A19" s="90" t="s">
        <v>48</v>
      </c>
      <c r="B19" s="222" t="s">
        <v>49</v>
      </c>
      <c r="C19" s="116" t="s">
        <v>311</v>
      </c>
      <c r="D19" s="117">
        <v>1571</v>
      </c>
      <c r="E19" s="118">
        <v>16.768990241002733</v>
      </c>
      <c r="F19" s="118">
        <v>31.975260423399419</v>
      </c>
      <c r="G19" s="223"/>
      <c r="H19" s="90" t="s">
        <v>48</v>
      </c>
      <c r="I19" s="222" t="s">
        <v>42</v>
      </c>
      <c r="J19" s="119" t="s">
        <v>314</v>
      </c>
      <c r="K19" s="117">
        <v>1406</v>
      </c>
      <c r="L19" s="118">
        <v>14.003509841300195</v>
      </c>
      <c r="M19" s="118">
        <v>16.005654829251082</v>
      </c>
      <c r="N19" s="223"/>
      <c r="O19" s="90" t="s">
        <v>48</v>
      </c>
      <c r="P19" s="220" t="s">
        <v>40</v>
      </c>
      <c r="Q19" s="119" t="s">
        <v>313</v>
      </c>
      <c r="R19" s="112">
        <v>1379</v>
      </c>
      <c r="S19" s="113">
        <v>13.052346630194556</v>
      </c>
      <c r="T19" s="113">
        <v>19.474897827080881</v>
      </c>
      <c r="U19" s="223"/>
      <c r="V19" s="90" t="s">
        <v>48</v>
      </c>
      <c r="W19" s="222" t="s">
        <v>11</v>
      </c>
      <c r="X19" s="119" t="s">
        <v>309</v>
      </c>
      <c r="Y19" s="112">
        <v>1330</v>
      </c>
      <c r="Z19" s="113">
        <v>12.059961038164971</v>
      </c>
      <c r="AA19" s="113">
        <v>13.996289400530248</v>
      </c>
      <c r="AB19" s="223"/>
      <c r="AC19" s="90" t="s">
        <v>48</v>
      </c>
      <c r="AD19" s="222" t="s">
        <v>42</v>
      </c>
      <c r="AE19" s="119" t="s">
        <v>314</v>
      </c>
      <c r="AF19" s="112">
        <v>1901</v>
      </c>
      <c r="AG19" s="113">
        <v>16.650827504959775</v>
      </c>
      <c r="AH19" s="113">
        <v>15.76263646201307</v>
      </c>
      <c r="AI19" s="223"/>
      <c r="AJ19" s="90" t="s">
        <v>48</v>
      </c>
      <c r="AK19" s="222" t="s">
        <v>46</v>
      </c>
      <c r="AL19" s="116" t="s">
        <v>312</v>
      </c>
      <c r="AM19" s="112">
        <v>2511</v>
      </c>
      <c r="AN19" s="113">
        <v>21.689418241604052</v>
      </c>
      <c r="AO19" s="113">
        <v>18.060327025655898</v>
      </c>
      <c r="AQ19" s="90" t="s">
        <v>48</v>
      </c>
      <c r="AR19" s="222" t="s">
        <v>46</v>
      </c>
      <c r="AS19" s="116" t="s">
        <v>312</v>
      </c>
      <c r="AT19" s="112">
        <v>2607</v>
      </c>
      <c r="AU19" s="113">
        <v>22.473678588867188</v>
      </c>
      <c r="AV19" s="113">
        <v>17.963020324707031</v>
      </c>
      <c r="AW19" s="224"/>
    </row>
    <row r="20" spans="1:49" s="89" customFormat="1" ht="44.1" customHeight="1">
      <c r="A20" s="90" t="s">
        <v>47</v>
      </c>
      <c r="B20" s="222" t="s">
        <v>46</v>
      </c>
      <c r="C20" s="116" t="s">
        <v>312</v>
      </c>
      <c r="D20" s="117">
        <v>1174</v>
      </c>
      <c r="E20" s="118">
        <v>12.531377812181546</v>
      </c>
      <c r="F20" s="118">
        <v>21.025529917136986</v>
      </c>
      <c r="G20" s="223"/>
      <c r="H20" s="90" t="s">
        <v>47</v>
      </c>
      <c r="I20" s="222" t="s">
        <v>49</v>
      </c>
      <c r="J20" s="116" t="s">
        <v>311</v>
      </c>
      <c r="K20" s="117">
        <v>1398</v>
      </c>
      <c r="L20" s="118">
        <v>13.92383126467829</v>
      </c>
      <c r="M20" s="118">
        <v>25.019406657553386</v>
      </c>
      <c r="N20" s="223"/>
      <c r="O20" s="90" t="s">
        <v>47</v>
      </c>
      <c r="P20" s="222" t="s">
        <v>46</v>
      </c>
      <c r="Q20" s="116" t="s">
        <v>312</v>
      </c>
      <c r="R20" s="112">
        <v>1314</v>
      </c>
      <c r="S20" s="113">
        <v>12.43711636843774</v>
      </c>
      <c r="T20" s="113">
        <v>17.226382990779449</v>
      </c>
      <c r="U20" s="223"/>
      <c r="V20" s="90" t="s">
        <v>47</v>
      </c>
      <c r="W20" s="220" t="s">
        <v>40</v>
      </c>
      <c r="X20" s="119" t="s">
        <v>313</v>
      </c>
      <c r="Y20" s="112">
        <v>1328</v>
      </c>
      <c r="Z20" s="113">
        <v>12.041825758408333</v>
      </c>
      <c r="AA20" s="113">
        <v>14.702137057068716</v>
      </c>
      <c r="AB20" s="223"/>
      <c r="AC20" s="90" t="s">
        <v>47</v>
      </c>
      <c r="AD20" s="220" t="s">
        <v>40</v>
      </c>
      <c r="AE20" s="119" t="s">
        <v>313</v>
      </c>
      <c r="AF20" s="112">
        <v>1010</v>
      </c>
      <c r="AG20" s="113">
        <v>8.8465732667066668</v>
      </c>
      <c r="AH20" s="113">
        <v>8.7377365855482321</v>
      </c>
      <c r="AI20" s="223"/>
      <c r="AJ20" s="90" t="s">
        <v>47</v>
      </c>
      <c r="AK20" s="222" t="s">
        <v>11</v>
      </c>
      <c r="AL20" s="119" t="s">
        <v>309</v>
      </c>
      <c r="AM20" s="112">
        <v>926</v>
      </c>
      <c r="AN20" s="113">
        <v>7.9985668226703908</v>
      </c>
      <c r="AO20" s="113">
        <v>6.5758939279047643</v>
      </c>
      <c r="AQ20" s="90" t="s">
        <v>47</v>
      </c>
      <c r="AR20" s="222" t="s">
        <v>11</v>
      </c>
      <c r="AS20" s="119" t="s">
        <v>309</v>
      </c>
      <c r="AT20" s="112">
        <v>967</v>
      </c>
      <c r="AU20" s="113">
        <v>8.3360366821289062</v>
      </c>
      <c r="AV20" s="113">
        <v>6.5483055114746094</v>
      </c>
      <c r="AW20" s="224"/>
    </row>
    <row r="21" spans="1:49" s="89" customFormat="1" ht="44.1" customHeight="1">
      <c r="A21" s="90" t="s">
        <v>834</v>
      </c>
      <c r="B21" s="222" t="s">
        <v>42</v>
      </c>
      <c r="C21" s="119" t="s">
        <v>314</v>
      </c>
      <c r="D21" s="117">
        <v>1168</v>
      </c>
      <c r="E21" s="118">
        <v>12.467333291846716</v>
      </c>
      <c r="F21" s="118">
        <v>15.938509132336634</v>
      </c>
      <c r="G21" s="223"/>
      <c r="H21" s="90" t="s">
        <v>834</v>
      </c>
      <c r="I21" s="222" t="s">
        <v>43</v>
      </c>
      <c r="J21" s="116" t="s">
        <v>308</v>
      </c>
      <c r="K21" s="117">
        <v>1251</v>
      </c>
      <c r="L21" s="118">
        <v>12.459737419250743</v>
      </c>
      <c r="M21" s="118">
        <v>18.572548526508751</v>
      </c>
      <c r="N21" s="223"/>
      <c r="O21" s="90" t="s">
        <v>834</v>
      </c>
      <c r="P21" s="222" t="s">
        <v>11</v>
      </c>
      <c r="Q21" s="119" t="s">
        <v>309</v>
      </c>
      <c r="R21" s="112">
        <v>1287</v>
      </c>
      <c r="S21" s="113">
        <v>12.181559182784911</v>
      </c>
      <c r="T21" s="113">
        <v>16.977916598524992</v>
      </c>
      <c r="U21" s="223"/>
      <c r="V21" s="90" t="s">
        <v>1036</v>
      </c>
      <c r="W21" s="222" t="s">
        <v>38</v>
      </c>
      <c r="X21" s="116" t="s">
        <v>315</v>
      </c>
      <c r="Y21" s="112">
        <v>1317</v>
      </c>
      <c r="Z21" s="113">
        <v>11.942081719746817</v>
      </c>
      <c r="AA21" s="113">
        <v>13.800900927392156</v>
      </c>
      <c r="AB21" s="223"/>
      <c r="AC21" s="90" t="s">
        <v>834</v>
      </c>
      <c r="AD21" s="222" t="s">
        <v>38</v>
      </c>
      <c r="AE21" s="116" t="s">
        <v>315</v>
      </c>
      <c r="AF21" s="112">
        <v>1005</v>
      </c>
      <c r="AG21" s="113">
        <v>8.8027783495447522</v>
      </c>
      <c r="AH21" s="113">
        <v>8.7371412361176972</v>
      </c>
      <c r="AI21" s="223"/>
      <c r="AJ21" s="90" t="s">
        <v>834</v>
      </c>
      <c r="AK21" s="222" t="s">
        <v>40</v>
      </c>
      <c r="AL21" s="119" t="s">
        <v>313</v>
      </c>
      <c r="AM21" s="112">
        <v>791</v>
      </c>
      <c r="AN21" s="113">
        <v>6.8324690677454427</v>
      </c>
      <c r="AO21" s="113">
        <v>5.6329708337471027</v>
      </c>
      <c r="AQ21" s="90" t="s">
        <v>1036</v>
      </c>
      <c r="AR21" s="220" t="s">
        <v>40</v>
      </c>
      <c r="AS21" s="119" t="s">
        <v>313</v>
      </c>
      <c r="AT21" s="112">
        <v>743</v>
      </c>
      <c r="AU21" s="113">
        <v>6.4050416946411133</v>
      </c>
      <c r="AV21" s="113">
        <v>5.0402636528015137</v>
      </c>
      <c r="AW21" s="224"/>
    </row>
    <row r="22" spans="1:49" s="89" customFormat="1" ht="44.1" customHeight="1">
      <c r="A22" s="90" t="s">
        <v>837</v>
      </c>
      <c r="B22" s="222" t="s">
        <v>43</v>
      </c>
      <c r="C22" s="116" t="s">
        <v>308</v>
      </c>
      <c r="D22" s="117">
        <v>675</v>
      </c>
      <c r="E22" s="118">
        <v>7.2050085376682658</v>
      </c>
      <c r="F22" s="118">
        <v>12.871069185695639</v>
      </c>
      <c r="G22" s="223"/>
      <c r="H22" s="90" t="s">
        <v>837</v>
      </c>
      <c r="I22" s="222" t="s">
        <v>46</v>
      </c>
      <c r="J22" s="116" t="s">
        <v>312</v>
      </c>
      <c r="K22" s="117">
        <v>1104</v>
      </c>
      <c r="L22" s="118">
        <v>10.995643573823196</v>
      </c>
      <c r="M22" s="118">
        <v>17.016201593842922</v>
      </c>
      <c r="N22" s="223"/>
      <c r="O22" s="90" t="s">
        <v>837</v>
      </c>
      <c r="P22" s="222" t="s">
        <v>42</v>
      </c>
      <c r="Q22" s="119" t="s">
        <v>314</v>
      </c>
      <c r="R22" s="112">
        <v>953</v>
      </c>
      <c r="S22" s="113">
        <v>9.0202221454498979</v>
      </c>
      <c r="T22" s="113">
        <v>9.5109203525542476</v>
      </c>
      <c r="U22" s="223"/>
      <c r="V22" s="90" t="s">
        <v>44</v>
      </c>
      <c r="W22" s="222" t="s">
        <v>42</v>
      </c>
      <c r="X22" s="119" t="s">
        <v>314</v>
      </c>
      <c r="Y22" s="112">
        <v>1250</v>
      </c>
      <c r="Z22" s="113">
        <v>11.334549847899408</v>
      </c>
      <c r="AA22" s="113">
        <v>11.467797046301509</v>
      </c>
      <c r="AB22" s="223"/>
      <c r="AC22" s="90" t="s">
        <v>44</v>
      </c>
      <c r="AD22" s="222" t="s">
        <v>11</v>
      </c>
      <c r="AE22" s="119" t="s">
        <v>309</v>
      </c>
      <c r="AF22" s="112">
        <v>891</v>
      </c>
      <c r="AG22" s="113">
        <v>7.8042542382531082</v>
      </c>
      <c r="AH22" s="113">
        <v>7.7807864837148957</v>
      </c>
      <c r="AI22" s="223"/>
      <c r="AJ22" s="90" t="s">
        <v>837</v>
      </c>
      <c r="AK22" s="220" t="s">
        <v>33</v>
      </c>
      <c r="AL22" s="119" t="s">
        <v>316</v>
      </c>
      <c r="AM22" s="112">
        <v>637</v>
      </c>
      <c r="AN22" s="113">
        <v>5.5022538510162411</v>
      </c>
      <c r="AO22" s="113">
        <v>4.4936082551160981</v>
      </c>
      <c r="AQ22" s="90" t="s">
        <v>837</v>
      </c>
      <c r="AR22" s="222" t="s">
        <v>33</v>
      </c>
      <c r="AS22" s="119" t="s">
        <v>316</v>
      </c>
      <c r="AT22" s="112">
        <v>656</v>
      </c>
      <c r="AU22" s="113">
        <v>5.6550569534301758</v>
      </c>
      <c r="AV22" s="113">
        <v>4.4228205680847168</v>
      </c>
      <c r="AW22" s="224"/>
    </row>
    <row r="23" spans="1:49" s="89" customFormat="1" ht="44.1" customHeight="1">
      <c r="A23" s="90" t="s">
        <v>840</v>
      </c>
      <c r="B23" s="222" t="s">
        <v>35</v>
      </c>
      <c r="C23" s="119" t="s">
        <v>318</v>
      </c>
      <c r="D23" s="117">
        <v>629</v>
      </c>
      <c r="E23" s="118">
        <v>6.7140005484345764</v>
      </c>
      <c r="F23" s="118">
        <v>13.30942819692638</v>
      </c>
      <c r="G23" s="223"/>
      <c r="H23" s="90" t="s">
        <v>840</v>
      </c>
      <c r="I23" s="222" t="s">
        <v>35</v>
      </c>
      <c r="J23" s="119" t="s">
        <v>318</v>
      </c>
      <c r="K23" s="117">
        <v>506</v>
      </c>
      <c r="L23" s="118">
        <v>5.0396699713356323</v>
      </c>
      <c r="M23" s="118">
        <v>8.256740264351869</v>
      </c>
      <c r="N23" s="223"/>
      <c r="O23" s="90" t="s">
        <v>973</v>
      </c>
      <c r="P23" s="222" t="s">
        <v>33</v>
      </c>
      <c r="Q23" s="119" t="s">
        <v>316</v>
      </c>
      <c r="R23" s="112">
        <v>804</v>
      </c>
      <c r="S23" s="113">
        <v>7.6099250838842796</v>
      </c>
      <c r="T23" s="113">
        <v>10.192291417816874</v>
      </c>
      <c r="U23" s="223"/>
      <c r="V23" s="90" t="s">
        <v>840</v>
      </c>
      <c r="W23" s="222" t="s">
        <v>33</v>
      </c>
      <c r="X23" s="119" t="s">
        <v>316</v>
      </c>
      <c r="Y23" s="112">
        <v>791</v>
      </c>
      <c r="Z23" s="113">
        <v>7.1725031437507463</v>
      </c>
      <c r="AA23" s="113">
        <v>8.5204649603706013</v>
      </c>
      <c r="AB23" s="223"/>
      <c r="AC23" s="90" t="s">
        <v>840</v>
      </c>
      <c r="AD23" s="222" t="s">
        <v>35</v>
      </c>
      <c r="AE23" s="119" t="s">
        <v>318</v>
      </c>
      <c r="AF23" s="112">
        <v>589</v>
      </c>
      <c r="AG23" s="113">
        <v>5.1590412416734912</v>
      </c>
      <c r="AH23" s="113">
        <v>4.9892588067412094</v>
      </c>
      <c r="AI23" s="223"/>
      <c r="AJ23" s="90" t="s">
        <v>840</v>
      </c>
      <c r="AK23" s="222" t="s">
        <v>38</v>
      </c>
      <c r="AL23" s="116" t="s">
        <v>315</v>
      </c>
      <c r="AM23" s="112">
        <v>607</v>
      </c>
      <c r="AN23" s="113">
        <v>5.243121016588475</v>
      </c>
      <c r="AO23" s="113">
        <v>4.2688813498579616</v>
      </c>
      <c r="AQ23" s="90" t="s">
        <v>840</v>
      </c>
      <c r="AR23" s="222" t="s">
        <v>38</v>
      </c>
      <c r="AS23" s="116" t="s">
        <v>315</v>
      </c>
      <c r="AT23" s="112">
        <v>618</v>
      </c>
      <c r="AU23" s="113">
        <v>5.3274774551391602</v>
      </c>
      <c r="AV23" s="113">
        <v>4.2123322486877441</v>
      </c>
      <c r="AW23" s="224"/>
    </row>
    <row r="24" spans="1:49" s="89" customFormat="1" ht="44.1" customHeight="1">
      <c r="A24" s="90" t="s">
        <v>842</v>
      </c>
      <c r="B24" s="220" t="s">
        <v>30</v>
      </c>
      <c r="C24" s="119" t="s">
        <v>317</v>
      </c>
      <c r="D24" s="117">
        <v>580</v>
      </c>
      <c r="E24" s="118">
        <v>6.1909702990334718</v>
      </c>
      <c r="F24" s="118">
        <v>5.3365043850385803</v>
      </c>
      <c r="G24" s="223"/>
      <c r="H24" s="90" t="s">
        <v>842</v>
      </c>
      <c r="I24" s="220" t="s">
        <v>30</v>
      </c>
      <c r="J24" s="119" t="s">
        <v>317</v>
      </c>
      <c r="K24" s="117">
        <v>478</v>
      </c>
      <c r="L24" s="118">
        <v>4.7607949531589568</v>
      </c>
      <c r="M24" s="118">
        <v>5.0638115066930807</v>
      </c>
      <c r="N24" s="223"/>
      <c r="O24" s="90" t="s">
        <v>842</v>
      </c>
      <c r="P24" s="222" t="s">
        <v>35</v>
      </c>
      <c r="Q24" s="119" t="s">
        <v>318</v>
      </c>
      <c r="R24" s="112">
        <v>548</v>
      </c>
      <c r="S24" s="113">
        <v>5.1868643606574443</v>
      </c>
      <c r="T24" s="113">
        <v>7.3277774542451315</v>
      </c>
      <c r="U24" s="223"/>
      <c r="V24" s="90" t="s">
        <v>842</v>
      </c>
      <c r="W24" s="222" t="s">
        <v>35</v>
      </c>
      <c r="X24" s="119" t="s">
        <v>318</v>
      </c>
      <c r="Y24" s="112">
        <v>657</v>
      </c>
      <c r="Z24" s="113">
        <v>5.9574394000559296</v>
      </c>
      <c r="AA24" s="113">
        <v>6.9859418822793664</v>
      </c>
      <c r="AB24" s="223"/>
      <c r="AC24" s="90" t="s">
        <v>842</v>
      </c>
      <c r="AD24" s="222" t="s">
        <v>33</v>
      </c>
      <c r="AE24" s="119" t="s">
        <v>316</v>
      </c>
      <c r="AF24" s="112">
        <v>564</v>
      </c>
      <c r="AG24" s="113">
        <v>4.9400666558639204</v>
      </c>
      <c r="AH24" s="113">
        <v>4.9067753764461921</v>
      </c>
      <c r="AI24" s="223"/>
      <c r="AJ24" s="90" t="s">
        <v>842</v>
      </c>
      <c r="AK24" s="222" t="s">
        <v>35</v>
      </c>
      <c r="AL24" s="119" t="s">
        <v>318</v>
      </c>
      <c r="AM24" s="112">
        <v>480</v>
      </c>
      <c r="AN24" s="113">
        <v>4.1461253508442635</v>
      </c>
      <c r="AO24" s="113">
        <v>3.4495003016806058</v>
      </c>
      <c r="AQ24" s="90" t="s">
        <v>842</v>
      </c>
      <c r="AR24" s="222" t="s">
        <v>35</v>
      </c>
      <c r="AS24" s="119" t="s">
        <v>318</v>
      </c>
      <c r="AT24" s="112">
        <v>462</v>
      </c>
      <c r="AU24" s="113">
        <v>3.9826772212982178</v>
      </c>
      <c r="AV24" s="113">
        <v>3.1827712059020996</v>
      </c>
      <c r="AW24" s="224"/>
    </row>
    <row r="25" spans="1:49" s="89" customFormat="1" ht="44.1" customHeight="1">
      <c r="A25" s="90" t="s">
        <v>844</v>
      </c>
      <c r="B25" s="222" t="s">
        <v>32</v>
      </c>
      <c r="C25" s="119" t="s">
        <v>319</v>
      </c>
      <c r="D25" s="117">
        <v>566</v>
      </c>
      <c r="E25" s="118">
        <v>6.0415330849188713</v>
      </c>
      <c r="F25" s="118">
        <v>5.2667493796526061</v>
      </c>
      <c r="G25" s="223"/>
      <c r="H25" s="90" t="s">
        <v>844</v>
      </c>
      <c r="I25" s="222" t="s">
        <v>33</v>
      </c>
      <c r="J25" s="119" t="s">
        <v>316</v>
      </c>
      <c r="K25" s="117">
        <v>443</v>
      </c>
      <c r="L25" s="118">
        <v>4.412201180438112</v>
      </c>
      <c r="M25" s="118">
        <v>6.5267241477416489</v>
      </c>
      <c r="N25" s="223"/>
      <c r="O25" s="90" t="s">
        <v>844</v>
      </c>
      <c r="P25" s="220" t="s">
        <v>30</v>
      </c>
      <c r="Q25" s="119" t="s">
        <v>317</v>
      </c>
      <c r="R25" s="112">
        <v>388</v>
      </c>
      <c r="S25" s="113">
        <v>3.6724514086406721</v>
      </c>
      <c r="T25" s="113">
        <v>4.0946753931529747</v>
      </c>
      <c r="U25" s="223"/>
      <c r="V25" s="90" t="s">
        <v>844</v>
      </c>
      <c r="W25" s="220" t="s">
        <v>30</v>
      </c>
      <c r="X25" s="119" t="s">
        <v>317</v>
      </c>
      <c r="Y25" s="112">
        <v>567</v>
      </c>
      <c r="Z25" s="113">
        <v>5.1413518110071719</v>
      </c>
      <c r="AA25" s="113">
        <v>6.2149758872630469</v>
      </c>
      <c r="AB25" s="223"/>
      <c r="AC25" s="90" t="s">
        <v>844</v>
      </c>
      <c r="AD25" s="222" t="s">
        <v>32</v>
      </c>
      <c r="AE25" s="119" t="s">
        <v>319</v>
      </c>
      <c r="AF25" s="112">
        <v>422</v>
      </c>
      <c r="AG25" s="113">
        <v>3.6962910084655576</v>
      </c>
      <c r="AH25" s="113">
        <v>5.3988741684198569</v>
      </c>
      <c r="AI25" s="223"/>
      <c r="AJ25" s="90" t="s">
        <v>846</v>
      </c>
      <c r="AK25" s="222" t="s">
        <v>32</v>
      </c>
      <c r="AL25" s="119" t="s">
        <v>319</v>
      </c>
      <c r="AM25" s="112">
        <v>273</v>
      </c>
      <c r="AN25" s="113">
        <v>2.3581087932926748</v>
      </c>
      <c r="AO25" s="113">
        <v>4.8479706398847702</v>
      </c>
      <c r="AQ25" s="90" t="s">
        <v>844</v>
      </c>
      <c r="AR25" s="222" t="s">
        <v>32</v>
      </c>
      <c r="AS25" s="119" t="s">
        <v>319</v>
      </c>
      <c r="AT25" s="112">
        <v>278</v>
      </c>
      <c r="AU25" s="113">
        <v>2.3965027332305908</v>
      </c>
      <c r="AV25" s="113">
        <v>4.9718818664550781</v>
      </c>
      <c r="AW25" s="224"/>
    </row>
    <row r="26" spans="1:49" s="89" customFormat="1" ht="44.1" customHeight="1">
      <c r="A26" s="90" t="s">
        <v>847</v>
      </c>
      <c r="B26" s="222" t="s">
        <v>26</v>
      </c>
      <c r="C26" s="119" t="s">
        <v>320</v>
      </c>
      <c r="D26" s="117">
        <v>296</v>
      </c>
      <c r="E26" s="118">
        <v>3.1595296698515649</v>
      </c>
      <c r="F26" s="118">
        <v>3.1655342408368892</v>
      </c>
      <c r="G26" s="223"/>
      <c r="H26" s="90" t="s">
        <v>847</v>
      </c>
      <c r="I26" s="222" t="s">
        <v>26</v>
      </c>
      <c r="J26" s="119" t="s">
        <v>320</v>
      </c>
      <c r="K26" s="117">
        <v>262</v>
      </c>
      <c r="L26" s="118">
        <v>2.6094733843674618</v>
      </c>
      <c r="M26" s="118">
        <v>2.5980257392890009</v>
      </c>
      <c r="N26" s="223"/>
      <c r="O26" s="90" t="s">
        <v>847</v>
      </c>
      <c r="P26" s="222" t="s">
        <v>26</v>
      </c>
      <c r="Q26" s="119" t="s">
        <v>320</v>
      </c>
      <c r="R26" s="112">
        <v>264</v>
      </c>
      <c r="S26" s="113">
        <v>2.498781370827674</v>
      </c>
      <c r="T26" s="113">
        <v>2.4967252677384812</v>
      </c>
      <c r="U26" s="223"/>
      <c r="V26" s="90" t="s">
        <v>983</v>
      </c>
      <c r="W26" s="222" t="s">
        <v>32</v>
      </c>
      <c r="X26" s="119" t="s">
        <v>319</v>
      </c>
      <c r="Y26" s="112">
        <v>503</v>
      </c>
      <c r="Z26" s="113">
        <v>4.5610228587947219</v>
      </c>
      <c r="AA26" s="113">
        <v>5.7443771214668651</v>
      </c>
      <c r="AB26" s="223"/>
      <c r="AC26" s="90" t="s">
        <v>847</v>
      </c>
      <c r="AD26" s="220" t="s">
        <v>30</v>
      </c>
      <c r="AE26" s="119" t="s">
        <v>317</v>
      </c>
      <c r="AF26" s="112">
        <v>341</v>
      </c>
      <c r="AG26" s="113">
        <v>2.9868133504425476</v>
      </c>
      <c r="AH26" s="113">
        <v>4.0432412547701704</v>
      </c>
      <c r="AI26" s="223"/>
      <c r="AJ26" s="90" t="s">
        <v>847</v>
      </c>
      <c r="AK26" s="220" t="s">
        <v>30</v>
      </c>
      <c r="AL26" s="119" t="s">
        <v>317</v>
      </c>
      <c r="AM26" s="112">
        <v>205</v>
      </c>
      <c r="AN26" s="113">
        <v>1.7707410352564041</v>
      </c>
      <c r="AO26" s="113">
        <v>3.1407024501896621</v>
      </c>
      <c r="AQ26" s="90" t="s">
        <v>847</v>
      </c>
      <c r="AR26" s="220" t="s">
        <v>30</v>
      </c>
      <c r="AS26" s="119" t="s">
        <v>317</v>
      </c>
      <c r="AT26" s="112">
        <v>223</v>
      </c>
      <c r="AU26" s="113">
        <v>1.9223744869232178</v>
      </c>
      <c r="AV26" s="113">
        <v>3.5183660984039307</v>
      </c>
      <c r="AW26" s="224"/>
    </row>
    <row r="27" spans="1:49" s="89" customFormat="1" ht="44.1" customHeight="1">
      <c r="A27" s="90" t="s">
        <v>849</v>
      </c>
      <c r="B27" s="222" t="s">
        <v>33</v>
      </c>
      <c r="C27" s="119" t="s">
        <v>316</v>
      </c>
      <c r="D27" s="117">
        <v>280</v>
      </c>
      <c r="E27" s="118">
        <v>2.9887442822920209</v>
      </c>
      <c r="F27" s="118">
        <v>3.9857561472237042</v>
      </c>
      <c r="G27" s="223"/>
      <c r="H27" s="90" t="s">
        <v>849</v>
      </c>
      <c r="I27" s="222" t="s">
        <v>32</v>
      </c>
      <c r="J27" s="119" t="s">
        <v>319</v>
      </c>
      <c r="K27" s="117">
        <v>250</v>
      </c>
      <c r="L27" s="118">
        <v>2.4899555194346008</v>
      </c>
      <c r="M27" s="118">
        <v>2.8826935888894583</v>
      </c>
      <c r="N27" s="223"/>
      <c r="O27" s="90" t="s">
        <v>849</v>
      </c>
      <c r="P27" s="222" t="s">
        <v>32</v>
      </c>
      <c r="Q27" s="119" t="s">
        <v>319</v>
      </c>
      <c r="R27" s="112">
        <v>225</v>
      </c>
      <c r="S27" s="113">
        <v>2.1296432137735857</v>
      </c>
      <c r="T27" s="113">
        <v>2.4582701062215473</v>
      </c>
      <c r="U27" s="223"/>
      <c r="V27" s="90" t="s">
        <v>849</v>
      </c>
      <c r="W27" s="222" t="s">
        <v>26</v>
      </c>
      <c r="X27" s="119" t="s">
        <v>320</v>
      </c>
      <c r="Y27" s="112">
        <v>254</v>
      </c>
      <c r="Z27" s="113">
        <v>2.3031805290931597</v>
      </c>
      <c r="AA27" s="113">
        <v>2.2088843802284299</v>
      </c>
      <c r="AB27" s="223"/>
      <c r="AC27" s="90" t="s">
        <v>849</v>
      </c>
      <c r="AD27" s="222" t="s">
        <v>26</v>
      </c>
      <c r="AE27" s="119" t="s">
        <v>320</v>
      </c>
      <c r="AF27" s="112">
        <v>218</v>
      </c>
      <c r="AG27" s="113">
        <v>1.9094583882594587</v>
      </c>
      <c r="AH27" s="113">
        <v>1.836225409843568</v>
      </c>
      <c r="AI27" s="223"/>
      <c r="AJ27" s="90" t="s">
        <v>849</v>
      </c>
      <c r="AK27" s="222" t="s">
        <v>26</v>
      </c>
      <c r="AL27" s="119" t="s">
        <v>320</v>
      </c>
      <c r="AM27" s="112">
        <v>159</v>
      </c>
      <c r="AN27" s="113">
        <v>1.3734040224671622</v>
      </c>
      <c r="AO27" s="113">
        <v>1.2870778922573769</v>
      </c>
      <c r="AQ27" s="90" t="s">
        <v>849</v>
      </c>
      <c r="AR27" s="222" t="s">
        <v>25</v>
      </c>
      <c r="AS27" s="121" t="s">
        <v>321</v>
      </c>
      <c r="AT27" s="112">
        <v>148</v>
      </c>
      <c r="AU27" s="113">
        <v>1.2758359909057617</v>
      </c>
      <c r="AV27" s="113">
        <v>1.021203875541687</v>
      </c>
      <c r="AW27" s="224"/>
    </row>
    <row r="28" spans="1:49" s="89" customFormat="1" ht="44.1" customHeight="1">
      <c r="A28" s="90" t="s">
        <v>852</v>
      </c>
      <c r="B28" s="222" t="s">
        <v>9</v>
      </c>
      <c r="C28" s="120" t="s">
        <v>323</v>
      </c>
      <c r="D28" s="117">
        <v>248</v>
      </c>
      <c r="E28" s="118">
        <v>2.647173507172933</v>
      </c>
      <c r="F28" s="118">
        <v>3.7495166712596046</v>
      </c>
      <c r="G28" s="223"/>
      <c r="H28" s="90" t="s">
        <v>852</v>
      </c>
      <c r="I28" s="222" t="s">
        <v>25</v>
      </c>
      <c r="J28" s="121" t="s">
        <v>321</v>
      </c>
      <c r="K28" s="117">
        <v>127</v>
      </c>
      <c r="L28" s="118">
        <v>1.2648974038727772</v>
      </c>
      <c r="M28" s="118">
        <v>1.888946575532001</v>
      </c>
      <c r="N28" s="223"/>
      <c r="O28" s="90" t="s">
        <v>852</v>
      </c>
      <c r="P28" s="222" t="s">
        <v>20</v>
      </c>
      <c r="Q28" s="119" t="s">
        <v>322</v>
      </c>
      <c r="R28" s="112">
        <v>122</v>
      </c>
      <c r="S28" s="113">
        <v>1.1547398759127887</v>
      </c>
      <c r="T28" s="113">
        <v>1.3748179230305257</v>
      </c>
      <c r="U28" s="223"/>
      <c r="V28" s="90" t="s">
        <v>852</v>
      </c>
      <c r="W28" s="222" t="s">
        <v>20</v>
      </c>
      <c r="X28" s="119" t="s">
        <v>322</v>
      </c>
      <c r="Y28" s="112">
        <v>131</v>
      </c>
      <c r="Z28" s="113">
        <v>1.187860824059858</v>
      </c>
      <c r="AA28" s="113">
        <v>1.2754391177112399</v>
      </c>
      <c r="AB28" s="223"/>
      <c r="AC28" s="90" t="s">
        <v>993</v>
      </c>
      <c r="AD28" s="222" t="s">
        <v>25</v>
      </c>
      <c r="AE28" s="121" t="s">
        <v>321</v>
      </c>
      <c r="AF28" s="112">
        <v>122</v>
      </c>
      <c r="AG28" s="113">
        <v>1.0685959787507062</v>
      </c>
      <c r="AH28" s="113">
        <v>1.0586403592760254</v>
      </c>
      <c r="AI28" s="223"/>
      <c r="AJ28" s="90" t="s">
        <v>852</v>
      </c>
      <c r="AK28" s="222" t="s">
        <v>25</v>
      </c>
      <c r="AL28" s="121" t="s">
        <v>321</v>
      </c>
      <c r="AM28" s="112">
        <v>132</v>
      </c>
      <c r="AN28" s="113">
        <v>1.1401844714821725</v>
      </c>
      <c r="AO28" s="113">
        <v>0.98763012381313087</v>
      </c>
      <c r="AQ28" s="90" t="s">
        <v>852</v>
      </c>
      <c r="AR28" s="222" t="s">
        <v>26</v>
      </c>
      <c r="AS28" s="119" t="s">
        <v>320</v>
      </c>
      <c r="AT28" s="112">
        <v>120</v>
      </c>
      <c r="AU28" s="113">
        <v>1.0344616174697876</v>
      </c>
      <c r="AV28" s="113">
        <v>0.97385746240615845</v>
      </c>
      <c r="AW28" s="224"/>
    </row>
    <row r="29" spans="1:49" s="89" customFormat="1" ht="44.1" customHeight="1">
      <c r="A29" s="90" t="s">
        <v>855</v>
      </c>
      <c r="B29" s="222" t="s">
        <v>25</v>
      </c>
      <c r="C29" s="121" t="s">
        <v>321</v>
      </c>
      <c r="D29" s="117">
        <v>128</v>
      </c>
      <c r="E29" s="118">
        <v>1.3662831004763525</v>
      </c>
      <c r="F29" s="118">
        <v>2.7067619659906579</v>
      </c>
      <c r="G29" s="223"/>
      <c r="H29" s="90" t="s">
        <v>855</v>
      </c>
      <c r="I29" s="222" t="s">
        <v>9</v>
      </c>
      <c r="J29" s="120" t="s">
        <v>323</v>
      </c>
      <c r="K29" s="117">
        <v>119</v>
      </c>
      <c r="L29" s="118">
        <v>1.1852188272508701</v>
      </c>
      <c r="M29" s="118">
        <v>1.880204534209319</v>
      </c>
      <c r="N29" s="223"/>
      <c r="O29" s="90" t="s">
        <v>855</v>
      </c>
      <c r="P29" s="222" t="s">
        <v>21</v>
      </c>
      <c r="Q29" s="120" t="s">
        <v>324</v>
      </c>
      <c r="R29" s="112">
        <v>68</v>
      </c>
      <c r="S29" s="113">
        <v>0.6436255046071282</v>
      </c>
      <c r="T29" s="113">
        <v>1.0508324135207099</v>
      </c>
      <c r="U29" s="223"/>
      <c r="V29" s="90" t="s">
        <v>1037</v>
      </c>
      <c r="W29" s="222" t="s">
        <v>25</v>
      </c>
      <c r="X29" s="121" t="s">
        <v>321</v>
      </c>
      <c r="Y29" s="112">
        <v>83</v>
      </c>
      <c r="Z29" s="113">
        <v>0.7526141099005208</v>
      </c>
      <c r="AA29" s="113">
        <v>0.87875256141833147</v>
      </c>
      <c r="AB29" s="223"/>
      <c r="AC29" s="90" t="s">
        <v>855</v>
      </c>
      <c r="AD29" s="222" t="s">
        <v>20</v>
      </c>
      <c r="AE29" s="119" t="s">
        <v>322</v>
      </c>
      <c r="AF29" s="112">
        <v>81</v>
      </c>
      <c r="AG29" s="113">
        <v>0.70947765802300988</v>
      </c>
      <c r="AH29" s="113">
        <v>0.70643344521368445</v>
      </c>
      <c r="AI29" s="223"/>
      <c r="AJ29" s="90" t="s">
        <v>1037</v>
      </c>
      <c r="AK29" s="222" t="s">
        <v>20</v>
      </c>
      <c r="AL29" s="119" t="s">
        <v>322</v>
      </c>
      <c r="AM29" s="112">
        <v>75</v>
      </c>
      <c r="AN29" s="113">
        <v>0.64783208606941611</v>
      </c>
      <c r="AO29" s="113">
        <v>0.57918347045380703</v>
      </c>
      <c r="AQ29" s="90" t="s">
        <v>855</v>
      </c>
      <c r="AR29" s="222" t="s">
        <v>20</v>
      </c>
      <c r="AS29" s="119" t="s">
        <v>322</v>
      </c>
      <c r="AT29" s="112">
        <v>51</v>
      </c>
      <c r="AU29" s="113">
        <v>0.43964618444442749</v>
      </c>
      <c r="AV29" s="113">
        <v>0.38232842087745667</v>
      </c>
      <c r="AW29" s="224"/>
    </row>
    <row r="30" spans="1:49" s="89" customFormat="1" ht="44.1" customHeight="1">
      <c r="A30" s="90" t="s">
        <v>857</v>
      </c>
      <c r="B30" s="222" t="s">
        <v>21</v>
      </c>
      <c r="C30" s="120" t="s">
        <v>324</v>
      </c>
      <c r="D30" s="117">
        <v>123</v>
      </c>
      <c r="E30" s="118">
        <v>1.312912666863995</v>
      </c>
      <c r="F30" s="118">
        <v>3.4249313977384346</v>
      </c>
      <c r="G30" s="223"/>
      <c r="H30" s="90" t="s">
        <v>857</v>
      </c>
      <c r="I30" s="222" t="s">
        <v>16</v>
      </c>
      <c r="J30" s="120" t="s">
        <v>326</v>
      </c>
      <c r="K30" s="117">
        <v>95</v>
      </c>
      <c r="L30" s="118">
        <v>0.94618309738514828</v>
      </c>
      <c r="M30" s="118">
        <v>2.3403289310282211</v>
      </c>
      <c r="N30" s="223"/>
      <c r="O30" s="90" t="s">
        <v>1038</v>
      </c>
      <c r="P30" s="222" t="s">
        <v>25</v>
      </c>
      <c r="Q30" s="121" t="s">
        <v>321</v>
      </c>
      <c r="R30" s="112">
        <v>68</v>
      </c>
      <c r="S30" s="113">
        <v>0.6436255046071282</v>
      </c>
      <c r="T30" s="113">
        <v>0.88011716524214134</v>
      </c>
      <c r="U30" s="223"/>
      <c r="V30" s="90" t="s">
        <v>857</v>
      </c>
      <c r="W30" s="222" t="s">
        <v>21</v>
      </c>
      <c r="X30" s="120" t="s">
        <v>324</v>
      </c>
      <c r="Y30" s="112">
        <v>51</v>
      </c>
      <c r="Z30" s="113">
        <v>0.46244963379429588</v>
      </c>
      <c r="AA30" s="113">
        <v>0.57415902437166022</v>
      </c>
      <c r="AB30" s="223"/>
      <c r="AC30" s="90" t="s">
        <v>857</v>
      </c>
      <c r="AD30" s="222" t="s">
        <v>16</v>
      </c>
      <c r="AE30" s="120" t="s">
        <v>326</v>
      </c>
      <c r="AF30" s="112">
        <v>43</v>
      </c>
      <c r="AG30" s="113">
        <v>0.37663628759246198</v>
      </c>
      <c r="AH30" s="113">
        <v>0.37149768488138857</v>
      </c>
      <c r="AI30" s="223"/>
      <c r="AJ30" s="90" t="s">
        <v>857</v>
      </c>
      <c r="AK30" s="222" t="s">
        <v>18</v>
      </c>
      <c r="AL30" s="120" t="s">
        <v>859</v>
      </c>
      <c r="AM30" s="112">
        <v>42</v>
      </c>
      <c r="AN30" s="113">
        <v>0.36278596819887304</v>
      </c>
      <c r="AO30" s="113">
        <v>0.30733897637458257</v>
      </c>
      <c r="AQ30" s="90" t="s">
        <v>857</v>
      </c>
      <c r="AR30" s="222" t="s">
        <v>18</v>
      </c>
      <c r="AS30" s="119" t="s">
        <v>859</v>
      </c>
      <c r="AT30" s="112">
        <v>39</v>
      </c>
      <c r="AU30" s="113">
        <v>0.33620002865791321</v>
      </c>
      <c r="AV30" s="113">
        <v>0.2849881649017334</v>
      </c>
      <c r="AW30" s="224"/>
    </row>
    <row r="31" spans="1:49" s="89" customFormat="1" ht="44.1" customHeight="1">
      <c r="A31" s="122" t="s">
        <v>1039</v>
      </c>
      <c r="B31" s="222" t="s">
        <v>20</v>
      </c>
      <c r="C31" s="119" t="s">
        <v>322</v>
      </c>
      <c r="D31" s="117">
        <v>123</v>
      </c>
      <c r="E31" s="118">
        <v>1.312912666863995</v>
      </c>
      <c r="F31" s="118">
        <v>1.3870244595206296</v>
      </c>
      <c r="G31" s="223"/>
      <c r="H31" s="122" t="s">
        <v>860</v>
      </c>
      <c r="I31" s="222" t="s">
        <v>20</v>
      </c>
      <c r="J31" s="119" t="s">
        <v>322</v>
      </c>
      <c r="K31" s="117">
        <v>84</v>
      </c>
      <c r="L31" s="118">
        <v>0.83662505453002578</v>
      </c>
      <c r="M31" s="118">
        <v>1.0645552606651996</v>
      </c>
      <c r="N31" s="223"/>
      <c r="O31" s="122" t="s">
        <v>860</v>
      </c>
      <c r="P31" s="222" t="s">
        <v>16</v>
      </c>
      <c r="Q31" s="120" t="s">
        <v>326</v>
      </c>
      <c r="R31" s="112">
        <v>64</v>
      </c>
      <c r="S31" s="113">
        <v>0.60576518080670883</v>
      </c>
      <c r="T31" s="113">
        <v>1.0870077751700316</v>
      </c>
      <c r="U31" s="223"/>
      <c r="V31" s="122" t="s">
        <v>860</v>
      </c>
      <c r="W31" s="222" t="s">
        <v>18</v>
      </c>
      <c r="X31" s="119" t="s">
        <v>859</v>
      </c>
      <c r="Y31" s="112">
        <v>50</v>
      </c>
      <c r="Z31" s="113">
        <v>0.45338199391597633</v>
      </c>
      <c r="AA31" s="113">
        <v>0.63472445684644452</v>
      </c>
      <c r="AB31" s="223"/>
      <c r="AC31" s="122" t="s">
        <v>860</v>
      </c>
      <c r="AD31" s="222" t="s">
        <v>18</v>
      </c>
      <c r="AE31" s="119" t="s">
        <v>859</v>
      </c>
      <c r="AF31" s="112">
        <v>38</v>
      </c>
      <c r="AG31" s="113">
        <v>0.33284137043054779</v>
      </c>
      <c r="AH31" s="113">
        <v>0.3543390018834387</v>
      </c>
      <c r="AI31" s="223"/>
      <c r="AJ31" s="122" t="s">
        <v>860</v>
      </c>
      <c r="AK31" s="222" t="s">
        <v>16</v>
      </c>
      <c r="AL31" s="120" t="s">
        <v>326</v>
      </c>
      <c r="AM31" s="112">
        <v>27</v>
      </c>
      <c r="AN31" s="113">
        <v>0.23321955098498981</v>
      </c>
      <c r="AO31" s="113">
        <v>0.18075151160279426</v>
      </c>
      <c r="AQ31" s="122" t="s">
        <v>860</v>
      </c>
      <c r="AR31" s="222" t="s">
        <v>16</v>
      </c>
      <c r="AS31" s="120" t="s">
        <v>326</v>
      </c>
      <c r="AT31" s="112">
        <v>25</v>
      </c>
      <c r="AU31" s="113">
        <v>0.21551284193992615</v>
      </c>
      <c r="AV31" s="113">
        <v>0.17582608759403229</v>
      </c>
      <c r="AW31" s="224"/>
    </row>
    <row r="32" spans="1:49" s="89" customFormat="1" ht="44.1" customHeight="1">
      <c r="A32" s="122" t="s">
        <v>862</v>
      </c>
      <c r="B32" s="222" t="s">
        <v>16</v>
      </c>
      <c r="C32" s="120" t="s">
        <v>326</v>
      </c>
      <c r="D32" s="117">
        <v>89</v>
      </c>
      <c r="E32" s="118">
        <v>0.94999371829996382</v>
      </c>
      <c r="F32" s="118">
        <v>3.518411256947811</v>
      </c>
      <c r="G32" s="223"/>
      <c r="H32" s="122" t="s">
        <v>862</v>
      </c>
      <c r="I32" s="222" t="s">
        <v>21</v>
      </c>
      <c r="J32" s="120" t="s">
        <v>324</v>
      </c>
      <c r="K32" s="117">
        <v>78</v>
      </c>
      <c r="L32" s="118">
        <v>0.7768661220635954</v>
      </c>
      <c r="M32" s="118">
        <v>1.6047299720341832</v>
      </c>
      <c r="N32" s="223"/>
      <c r="O32" s="122" t="s">
        <v>862</v>
      </c>
      <c r="P32" s="222" t="s">
        <v>13</v>
      </c>
      <c r="Q32" s="120" t="s">
        <v>325</v>
      </c>
      <c r="R32" s="112">
        <v>50</v>
      </c>
      <c r="S32" s="113">
        <v>0.4732540475052413</v>
      </c>
      <c r="T32" s="113">
        <v>0.73111630199701727</v>
      </c>
      <c r="U32" s="223"/>
      <c r="V32" s="122" t="s">
        <v>862</v>
      </c>
      <c r="W32" s="222" t="s">
        <v>16</v>
      </c>
      <c r="X32" s="120" t="s">
        <v>326</v>
      </c>
      <c r="Y32" s="112">
        <v>47</v>
      </c>
      <c r="Z32" s="113">
        <v>0.42617907428101776</v>
      </c>
      <c r="AA32" s="113">
        <v>0.61763812929495288</v>
      </c>
      <c r="AB32" s="223"/>
      <c r="AC32" s="122" t="s">
        <v>862</v>
      </c>
      <c r="AD32" s="222" t="s">
        <v>21</v>
      </c>
      <c r="AE32" s="120" t="s">
        <v>324</v>
      </c>
      <c r="AF32" s="112">
        <v>22</v>
      </c>
      <c r="AG32" s="113">
        <v>0.19269763551242244</v>
      </c>
      <c r="AH32" s="113">
        <v>0.18546098093704119</v>
      </c>
      <c r="AI32" s="223"/>
      <c r="AJ32" s="122" t="s">
        <v>862</v>
      </c>
      <c r="AK32" s="222" t="s">
        <v>21</v>
      </c>
      <c r="AL32" s="120" t="s">
        <v>324</v>
      </c>
      <c r="AM32" s="112">
        <v>14</v>
      </c>
      <c r="AN32" s="113">
        <v>0.12092865606629102</v>
      </c>
      <c r="AO32" s="113">
        <v>9.6128933446966797E-2</v>
      </c>
      <c r="AQ32" s="122" t="s">
        <v>862</v>
      </c>
      <c r="AR32" s="222" t="s">
        <v>21</v>
      </c>
      <c r="AS32" s="120" t="s">
        <v>324</v>
      </c>
      <c r="AT32" s="112">
        <v>23</v>
      </c>
      <c r="AU32" s="113">
        <v>0.19827181100845337</v>
      </c>
      <c r="AV32" s="113">
        <v>0.16602021455764771</v>
      </c>
      <c r="AW32" s="224"/>
    </row>
    <row r="33" spans="1:58" s="89" customFormat="1" ht="44.1" customHeight="1">
      <c r="A33" s="122" t="s">
        <v>865</v>
      </c>
      <c r="B33" s="222" t="s">
        <v>6</v>
      </c>
      <c r="C33" s="120" t="s">
        <v>327</v>
      </c>
      <c r="D33" s="117">
        <v>64</v>
      </c>
      <c r="E33" s="118">
        <v>0.68314155023817624</v>
      </c>
      <c r="F33" s="118">
        <v>1.8327298821484053</v>
      </c>
      <c r="G33" s="223"/>
      <c r="H33" s="122" t="s">
        <v>865</v>
      </c>
      <c r="I33" s="222" t="s">
        <v>18</v>
      </c>
      <c r="J33" s="116" t="s">
        <v>859</v>
      </c>
      <c r="K33" s="117">
        <v>70</v>
      </c>
      <c r="L33" s="118">
        <v>0.69718754544168815</v>
      </c>
      <c r="M33" s="118">
        <v>1.4202706547657997</v>
      </c>
      <c r="N33" s="223"/>
      <c r="O33" s="122" t="s">
        <v>865</v>
      </c>
      <c r="P33" s="222" t="s">
        <v>9</v>
      </c>
      <c r="Q33" s="120" t="s">
        <v>323</v>
      </c>
      <c r="R33" s="112">
        <v>48</v>
      </c>
      <c r="S33" s="113">
        <v>0.45432388560503167</v>
      </c>
      <c r="T33" s="113">
        <v>0.61501416449930624</v>
      </c>
      <c r="U33" s="223"/>
      <c r="V33" s="122" t="s">
        <v>865</v>
      </c>
      <c r="W33" s="222" t="s">
        <v>13</v>
      </c>
      <c r="X33" s="120" t="s">
        <v>325</v>
      </c>
      <c r="Y33" s="112">
        <v>36</v>
      </c>
      <c r="Z33" s="113">
        <v>0.32643503561950299</v>
      </c>
      <c r="AA33" s="113">
        <v>0.40622023053116468</v>
      </c>
      <c r="AB33" s="223"/>
      <c r="AC33" s="122" t="s">
        <v>865</v>
      </c>
      <c r="AD33" s="222" t="s">
        <v>13</v>
      </c>
      <c r="AE33" s="120" t="s">
        <v>325</v>
      </c>
      <c r="AF33" s="112">
        <v>13</v>
      </c>
      <c r="AG33" s="113">
        <v>0.11386678462097688</v>
      </c>
      <c r="AH33" s="113">
        <v>0.11103376062645771</v>
      </c>
      <c r="AI33" s="223"/>
      <c r="AJ33" s="122" t="s">
        <v>865</v>
      </c>
      <c r="AK33" s="222" t="s">
        <v>9</v>
      </c>
      <c r="AL33" s="120" t="s">
        <v>323</v>
      </c>
      <c r="AM33" s="112">
        <v>14</v>
      </c>
      <c r="AN33" s="113">
        <v>0.12092865606629102</v>
      </c>
      <c r="AO33" s="113">
        <v>0.11224293084230376</v>
      </c>
      <c r="AQ33" s="122" t="s">
        <v>865</v>
      </c>
      <c r="AR33" s="222" t="s">
        <v>13</v>
      </c>
      <c r="AS33" s="120" t="s">
        <v>325</v>
      </c>
      <c r="AT33" s="112">
        <v>8</v>
      </c>
      <c r="AU33" s="113">
        <v>6.8964108824729919E-2</v>
      </c>
      <c r="AV33" s="113">
        <v>5.675264447927475E-2</v>
      </c>
      <c r="AW33" s="224"/>
    </row>
    <row r="34" spans="1:58" s="89" customFormat="1" ht="44.1" customHeight="1">
      <c r="A34" s="122" t="s">
        <v>868</v>
      </c>
      <c r="B34" s="222" t="s">
        <v>18</v>
      </c>
      <c r="C34" s="120" t="s">
        <v>859</v>
      </c>
      <c r="D34" s="117">
        <v>46</v>
      </c>
      <c r="E34" s="118">
        <v>0.49100798923368916</v>
      </c>
      <c r="F34" s="118">
        <v>0.94275933548326862</v>
      </c>
      <c r="G34" s="223"/>
      <c r="H34" s="122" t="s">
        <v>868</v>
      </c>
      <c r="I34" s="222" t="s">
        <v>13</v>
      </c>
      <c r="J34" s="120" t="s">
        <v>325</v>
      </c>
      <c r="K34" s="117">
        <v>46</v>
      </c>
      <c r="L34" s="118">
        <v>0.45815181557596657</v>
      </c>
      <c r="M34" s="118">
        <v>1.0279676996163714</v>
      </c>
      <c r="N34" s="223"/>
      <c r="O34" s="122" t="s">
        <v>868</v>
      </c>
      <c r="P34" s="222" t="s">
        <v>18</v>
      </c>
      <c r="Q34" s="120" t="s">
        <v>859</v>
      </c>
      <c r="R34" s="112">
        <v>41</v>
      </c>
      <c r="S34" s="113">
        <v>0.38806831895429783</v>
      </c>
      <c r="T34" s="113">
        <v>0.62101395345286425</v>
      </c>
      <c r="U34" s="223"/>
      <c r="V34" s="122" t="s">
        <v>868</v>
      </c>
      <c r="W34" s="222" t="s">
        <v>6</v>
      </c>
      <c r="X34" s="120" t="s">
        <v>327</v>
      </c>
      <c r="Y34" s="112">
        <v>11</v>
      </c>
      <c r="Z34" s="113">
        <v>9.9744038661514781E-2</v>
      </c>
      <c r="AA34" s="113">
        <v>0.13280611159723005</v>
      </c>
      <c r="AB34" s="223"/>
      <c r="AC34" s="122" t="s">
        <v>868</v>
      </c>
      <c r="AD34" s="222" t="s">
        <v>9</v>
      </c>
      <c r="AE34" s="120" t="s">
        <v>323</v>
      </c>
      <c r="AF34" s="112">
        <v>11</v>
      </c>
      <c r="AG34" s="113">
        <v>9.6348817756211222E-2</v>
      </c>
      <c r="AH34" s="113">
        <v>9.2409298916685451E-2</v>
      </c>
      <c r="AI34" s="223"/>
      <c r="AJ34" s="122" t="s">
        <v>868</v>
      </c>
      <c r="AK34" s="222" t="s">
        <v>7</v>
      </c>
      <c r="AL34" s="120" t="s">
        <v>328</v>
      </c>
      <c r="AM34" s="112">
        <v>12</v>
      </c>
      <c r="AN34" s="113">
        <v>0.10365313377110659</v>
      </c>
      <c r="AO34" s="113">
        <v>8.5294926671029281E-2</v>
      </c>
      <c r="AQ34" s="122" t="s">
        <v>868</v>
      </c>
      <c r="AR34" s="222" t="s">
        <v>7</v>
      </c>
      <c r="AS34" s="120" t="s">
        <v>328</v>
      </c>
      <c r="AT34" s="112">
        <v>8</v>
      </c>
      <c r="AU34" s="113">
        <v>6.8964108824729919E-2</v>
      </c>
      <c r="AV34" s="113">
        <v>5.3785111755132675E-2</v>
      </c>
      <c r="AW34" s="224"/>
    </row>
    <row r="35" spans="1:58" s="89" customFormat="1" ht="44.1" customHeight="1">
      <c r="A35" s="122" t="s">
        <v>869</v>
      </c>
      <c r="B35" s="222" t="s">
        <v>0</v>
      </c>
      <c r="C35" s="120" t="s">
        <v>330</v>
      </c>
      <c r="D35" s="117">
        <v>28</v>
      </c>
      <c r="E35" s="118">
        <v>0.29887442822920213</v>
      </c>
      <c r="F35" s="118">
        <v>0.47846353891336874</v>
      </c>
      <c r="G35" s="223"/>
      <c r="H35" s="122" t="s">
        <v>869</v>
      </c>
      <c r="I35" s="222" t="s">
        <v>6</v>
      </c>
      <c r="J35" s="120" t="s">
        <v>327</v>
      </c>
      <c r="K35" s="117">
        <v>36</v>
      </c>
      <c r="L35" s="118">
        <v>0.35855359479858251</v>
      </c>
      <c r="M35" s="118">
        <v>0.78960926709636015</v>
      </c>
      <c r="N35" s="223"/>
      <c r="O35" s="122" t="s">
        <v>869</v>
      </c>
      <c r="P35" s="222" t="s">
        <v>7</v>
      </c>
      <c r="Q35" s="120" t="s">
        <v>328</v>
      </c>
      <c r="R35" s="112">
        <v>10</v>
      </c>
      <c r="S35" s="113">
        <v>9.4650809501048261E-2</v>
      </c>
      <c r="T35" s="113">
        <v>0.11889310477237562</v>
      </c>
      <c r="U35" s="223"/>
      <c r="V35" s="122" t="s">
        <v>869</v>
      </c>
      <c r="W35" s="222" t="s">
        <v>7</v>
      </c>
      <c r="X35" s="120" t="s">
        <v>328</v>
      </c>
      <c r="Y35" s="112">
        <v>8</v>
      </c>
      <c r="Z35" s="113">
        <v>7.2541119026556217E-2</v>
      </c>
      <c r="AA35" s="113">
        <v>8.2670212034004112E-2</v>
      </c>
      <c r="AB35" s="223"/>
      <c r="AC35" s="122" t="s">
        <v>869</v>
      </c>
      <c r="AD35" s="222" t="s">
        <v>7</v>
      </c>
      <c r="AE35" s="120" t="s">
        <v>328</v>
      </c>
      <c r="AF35" s="112">
        <v>10</v>
      </c>
      <c r="AG35" s="113">
        <v>8.7589834323828372E-2</v>
      </c>
      <c r="AH35" s="113">
        <v>8.9441455218912197E-2</v>
      </c>
      <c r="AI35" s="223"/>
      <c r="AJ35" s="122" t="s">
        <v>869</v>
      </c>
      <c r="AK35" s="222" t="s">
        <v>13</v>
      </c>
      <c r="AL35" s="120" t="s">
        <v>325</v>
      </c>
      <c r="AM35" s="112">
        <v>8</v>
      </c>
      <c r="AN35" s="113">
        <v>6.9102089180737722E-2</v>
      </c>
      <c r="AO35" s="113">
        <v>6.2115021888991435E-2</v>
      </c>
      <c r="AQ35" s="122" t="s">
        <v>869</v>
      </c>
      <c r="AR35" s="222" t="s">
        <v>9</v>
      </c>
      <c r="AS35" s="120" t="s">
        <v>323</v>
      </c>
      <c r="AT35" s="112">
        <v>8</v>
      </c>
      <c r="AU35" s="113">
        <v>6.8964108824729919E-2</v>
      </c>
      <c r="AV35" s="113">
        <v>6.9803893566131592E-2</v>
      </c>
      <c r="AW35" s="224"/>
    </row>
    <row r="36" spans="1:58" s="89" customFormat="1" ht="44.1" customHeight="1">
      <c r="A36" s="122" t="s">
        <v>871</v>
      </c>
      <c r="B36" s="222" t="s">
        <v>13</v>
      </c>
      <c r="C36" s="120" t="s">
        <v>325</v>
      </c>
      <c r="D36" s="117">
        <v>27</v>
      </c>
      <c r="E36" s="118">
        <v>0.28820034150673057</v>
      </c>
      <c r="F36" s="118">
        <v>0.71478394913644938</v>
      </c>
      <c r="G36" s="223"/>
      <c r="H36" s="122" t="s">
        <v>871</v>
      </c>
      <c r="I36" s="222" t="s">
        <v>0</v>
      </c>
      <c r="J36" s="120" t="s">
        <v>330</v>
      </c>
      <c r="K36" s="117">
        <v>27</v>
      </c>
      <c r="L36" s="118">
        <v>0.26891519609893688</v>
      </c>
      <c r="M36" s="118">
        <v>0.41190352200134495</v>
      </c>
      <c r="N36" s="223"/>
      <c r="O36" s="122" t="s">
        <v>871</v>
      </c>
      <c r="P36" s="222" t="s">
        <v>6</v>
      </c>
      <c r="Q36" s="120" t="s">
        <v>327</v>
      </c>
      <c r="R36" s="112">
        <v>10</v>
      </c>
      <c r="S36" s="113">
        <v>9.4650809501048261E-2</v>
      </c>
      <c r="T36" s="113">
        <v>0.13767416800810758</v>
      </c>
      <c r="U36" s="223"/>
      <c r="V36" s="122" t="s">
        <v>871</v>
      </c>
      <c r="W36" s="222" t="s">
        <v>9</v>
      </c>
      <c r="X36" s="120" t="s">
        <v>323</v>
      </c>
      <c r="Y36" s="112">
        <v>6</v>
      </c>
      <c r="Z36" s="113">
        <v>5.4405839269917163E-2</v>
      </c>
      <c r="AA36" s="113">
        <v>5.3535933300416172E-2</v>
      </c>
      <c r="AB36" s="223"/>
      <c r="AC36" s="122" t="s">
        <v>871</v>
      </c>
      <c r="AD36" s="222" t="s">
        <v>6</v>
      </c>
      <c r="AE36" s="120" t="s">
        <v>327</v>
      </c>
      <c r="AF36" s="112">
        <v>1</v>
      </c>
      <c r="AG36" s="113">
        <v>8.7589834323828376E-3</v>
      </c>
      <c r="AH36" s="113">
        <v>9.1654205655064495E-3</v>
      </c>
      <c r="AI36" s="223"/>
      <c r="AJ36" s="122" t="s">
        <v>871</v>
      </c>
      <c r="AK36" s="222" t="s">
        <v>6</v>
      </c>
      <c r="AL36" s="120" t="s">
        <v>327</v>
      </c>
      <c r="AM36" s="112">
        <v>2</v>
      </c>
      <c r="AN36" s="113">
        <v>1.727552229518443E-2</v>
      </c>
      <c r="AO36" s="113">
        <v>1.230135270322338E-2</v>
      </c>
      <c r="AQ36" s="122" t="s">
        <v>871</v>
      </c>
      <c r="AR36" s="222" t="s">
        <v>6</v>
      </c>
      <c r="AS36" s="120" t="s">
        <v>327</v>
      </c>
      <c r="AT36" s="112">
        <v>3</v>
      </c>
      <c r="AU36" s="113">
        <v>2.586154080927372E-2</v>
      </c>
      <c r="AV36" s="113">
        <v>2.4175383150577545E-2</v>
      </c>
      <c r="AW36" s="224"/>
    </row>
    <row r="37" spans="1:58" s="89" customFormat="1" ht="44.1" customHeight="1">
      <c r="A37" s="122" t="s">
        <v>874</v>
      </c>
      <c r="B37" s="222" t="s">
        <v>7</v>
      </c>
      <c r="C37" s="120" t="s">
        <v>328</v>
      </c>
      <c r="D37" s="117">
        <v>24</v>
      </c>
      <c r="E37" s="118">
        <v>0.25617808133931608</v>
      </c>
      <c r="F37" s="118">
        <v>0.40417082406413346</v>
      </c>
      <c r="G37" s="223"/>
      <c r="H37" s="122" t="s">
        <v>874</v>
      </c>
      <c r="I37" s="222" t="s">
        <v>7</v>
      </c>
      <c r="J37" s="120" t="s">
        <v>328</v>
      </c>
      <c r="K37" s="117">
        <v>13</v>
      </c>
      <c r="L37" s="118">
        <v>0.12947768701059925</v>
      </c>
      <c r="M37" s="118">
        <v>0.27920800949733476</v>
      </c>
      <c r="N37" s="223"/>
      <c r="O37" s="122" t="s">
        <v>874</v>
      </c>
      <c r="P37" s="222" t="s">
        <v>0</v>
      </c>
      <c r="Q37" s="120" t="s">
        <v>330</v>
      </c>
      <c r="R37" s="112">
        <v>5</v>
      </c>
      <c r="S37" s="113">
        <v>4.732540475052413E-2</v>
      </c>
      <c r="T37" s="113">
        <v>8.2487768062630876E-2</v>
      </c>
      <c r="U37" s="223"/>
      <c r="V37" s="122" t="s">
        <v>874</v>
      </c>
      <c r="W37" s="222" t="s">
        <v>3</v>
      </c>
      <c r="X37" s="120" t="s">
        <v>333</v>
      </c>
      <c r="Y37" s="112">
        <v>2</v>
      </c>
      <c r="Z37" s="113">
        <v>1.8135279756639054E-2</v>
      </c>
      <c r="AA37" s="113">
        <v>1.7870194617964515E-2</v>
      </c>
      <c r="AB37" s="223"/>
      <c r="AC37" s="122" t="s">
        <v>874</v>
      </c>
      <c r="AD37" s="222" t="s">
        <v>3</v>
      </c>
      <c r="AE37" s="120" t="s">
        <v>333</v>
      </c>
      <c r="AF37" s="112">
        <v>1</v>
      </c>
      <c r="AG37" s="113">
        <v>8.7589834323828376E-3</v>
      </c>
      <c r="AH37" s="113">
        <v>9.1654205655064495E-3</v>
      </c>
      <c r="AI37" s="223"/>
      <c r="AJ37" s="122" t="s">
        <v>874</v>
      </c>
      <c r="AK37" s="222" t="s">
        <v>0</v>
      </c>
      <c r="AL37" s="120" t="s">
        <v>330</v>
      </c>
      <c r="AM37" s="112">
        <v>1</v>
      </c>
      <c r="AN37" s="113">
        <v>8.6377611475922152E-3</v>
      </c>
      <c r="AO37" s="113">
        <v>9.8191159611056861E-3</v>
      </c>
      <c r="AQ37" s="122" t="s">
        <v>874</v>
      </c>
      <c r="AR37" s="222" t="s">
        <v>0</v>
      </c>
      <c r="AS37" s="120" t="s">
        <v>330</v>
      </c>
      <c r="AT37" s="112">
        <v>1</v>
      </c>
      <c r="AU37" s="113">
        <v>8.6205136030912399E-3</v>
      </c>
      <c r="AV37" s="113">
        <v>7.3051354847848415E-3</v>
      </c>
      <c r="AW37" s="224"/>
    </row>
    <row r="38" spans="1:58" s="89" customFormat="1" ht="44.1" customHeight="1">
      <c r="A38" s="122" t="s">
        <v>876</v>
      </c>
      <c r="B38" s="222" t="s">
        <v>879</v>
      </c>
      <c r="C38" s="120" t="s">
        <v>332</v>
      </c>
      <c r="D38" s="117">
        <v>10</v>
      </c>
      <c r="E38" s="118">
        <v>0.10674086722471503</v>
      </c>
      <c r="F38" s="118">
        <v>8.9426723402777589E-2</v>
      </c>
      <c r="G38" s="223"/>
      <c r="H38" s="122" t="s">
        <v>876</v>
      </c>
      <c r="I38" s="222" t="s">
        <v>879</v>
      </c>
      <c r="J38" s="120" t="s">
        <v>332</v>
      </c>
      <c r="K38" s="117">
        <v>3</v>
      </c>
      <c r="L38" s="118">
        <v>2.9879466233215208E-2</v>
      </c>
      <c r="M38" s="118">
        <v>2.8846987445890582E-2</v>
      </c>
      <c r="N38" s="223"/>
      <c r="O38" s="122"/>
      <c r="P38" s="222"/>
      <c r="Q38" s="146"/>
      <c r="R38" s="112"/>
      <c r="S38" s="113"/>
      <c r="T38" s="113"/>
      <c r="U38" s="223"/>
      <c r="V38" s="122" t="s">
        <v>876</v>
      </c>
      <c r="W38" s="222" t="s">
        <v>0</v>
      </c>
      <c r="X38" s="120" t="s">
        <v>330</v>
      </c>
      <c r="Y38" s="112">
        <v>1</v>
      </c>
      <c r="Z38" s="113">
        <v>9.0676398783195271E-3</v>
      </c>
      <c r="AA38" s="113">
        <v>1.0167293191760646E-2</v>
      </c>
      <c r="AB38" s="223"/>
      <c r="AC38" s="122"/>
      <c r="AD38" s="222"/>
      <c r="AE38" s="147"/>
      <c r="AF38" s="112"/>
      <c r="AG38" s="113"/>
      <c r="AH38" s="113"/>
      <c r="AI38" s="223"/>
      <c r="AJ38" s="122"/>
      <c r="AK38" s="222"/>
      <c r="AL38" s="147"/>
      <c r="AM38" s="112"/>
      <c r="AN38" s="113"/>
      <c r="AO38" s="113"/>
      <c r="AQ38" s="122"/>
      <c r="AR38" s="222"/>
      <c r="AS38" s="147"/>
      <c r="AT38" s="112"/>
      <c r="AU38" s="113"/>
      <c r="AV38" s="113"/>
      <c r="AW38" s="224"/>
    </row>
    <row r="39" spans="1:58" s="89" customFormat="1" ht="44.1" customHeight="1">
      <c r="A39" s="122" t="s">
        <v>878</v>
      </c>
      <c r="B39" s="222" t="s">
        <v>885</v>
      </c>
      <c r="C39" s="120" t="s">
        <v>361</v>
      </c>
      <c r="D39" s="117">
        <v>1</v>
      </c>
      <c r="E39" s="118">
        <v>1.0674086722471504E-2</v>
      </c>
      <c r="F39" s="118">
        <v>9.3052109181141433E-3</v>
      </c>
      <c r="G39" s="223"/>
      <c r="H39" s="122"/>
      <c r="I39" s="222"/>
      <c r="J39" s="146"/>
      <c r="K39" s="117"/>
      <c r="L39" s="118"/>
      <c r="M39" s="118"/>
      <c r="N39" s="223"/>
      <c r="O39" s="122"/>
      <c r="P39" s="222"/>
      <c r="Q39" s="147"/>
      <c r="R39" s="112"/>
      <c r="S39" s="113"/>
      <c r="T39" s="113"/>
      <c r="U39" s="223"/>
      <c r="V39" s="122"/>
      <c r="W39" s="222"/>
      <c r="X39" s="146"/>
      <c r="Y39" s="112"/>
      <c r="Z39" s="113"/>
      <c r="AA39" s="113"/>
      <c r="AB39" s="88"/>
      <c r="AC39" s="122"/>
      <c r="AD39" s="222"/>
      <c r="AE39" s="147"/>
      <c r="AF39" s="112"/>
      <c r="AG39" s="113"/>
      <c r="AH39" s="113"/>
      <c r="AI39" s="223"/>
      <c r="AJ39" s="122"/>
      <c r="AK39" s="222"/>
      <c r="AL39" s="147"/>
      <c r="AM39" s="112"/>
      <c r="AN39" s="113"/>
      <c r="AO39" s="113"/>
      <c r="AQ39" s="122"/>
      <c r="AR39" s="222"/>
      <c r="AS39" s="147"/>
      <c r="AT39" s="112"/>
      <c r="AU39" s="113"/>
      <c r="AV39" s="113"/>
      <c r="AW39" s="224"/>
    </row>
    <row r="40" spans="1:58" s="89" customFormat="1" ht="44.1" customHeight="1">
      <c r="A40" s="123"/>
      <c r="B40" s="225"/>
      <c r="C40" s="125" t="s">
        <v>887</v>
      </c>
      <c r="D40" s="126">
        <v>7006</v>
      </c>
      <c r="E40" s="127">
        <v>74.782651577635349</v>
      </c>
      <c r="F40" s="128">
        <v>161.23231991801305</v>
      </c>
      <c r="G40" s="223"/>
      <c r="H40" s="123"/>
      <c r="I40" s="225"/>
      <c r="J40" s="125" t="s">
        <v>887</v>
      </c>
      <c r="K40" s="126">
        <v>8310</v>
      </c>
      <c r="L40" s="127">
        <v>82.76612146600614</v>
      </c>
      <c r="M40" s="128">
        <v>147.48279867601715</v>
      </c>
      <c r="N40" s="223"/>
      <c r="O40" s="123"/>
      <c r="P40" s="225"/>
      <c r="Q40" s="125" t="s">
        <v>887</v>
      </c>
      <c r="R40" s="126">
        <v>11049</v>
      </c>
      <c r="S40" s="127">
        <v>104.57967941770822</v>
      </c>
      <c r="T40" s="127">
        <v>151.10306603402532</v>
      </c>
      <c r="U40" s="223"/>
      <c r="V40" s="123"/>
      <c r="W40" s="225"/>
      <c r="X40" s="125" t="s">
        <v>887</v>
      </c>
      <c r="Y40" s="126">
        <v>13214</v>
      </c>
      <c r="Z40" s="127">
        <v>119.81979335211423</v>
      </c>
      <c r="AA40" s="127">
        <v>145.09587862746329</v>
      </c>
      <c r="AB40" s="88"/>
      <c r="AC40" s="123"/>
      <c r="AD40" s="225"/>
      <c r="AE40" s="125" t="s">
        <v>887</v>
      </c>
      <c r="AF40" s="126">
        <v>16081</v>
      </c>
      <c r="AG40" s="127">
        <v>140.85321257614842</v>
      </c>
      <c r="AH40" s="127">
        <v>140.72562800748943</v>
      </c>
      <c r="AI40" s="88"/>
      <c r="AJ40" s="123"/>
      <c r="AK40" s="225"/>
      <c r="AL40" s="125" t="s">
        <v>887</v>
      </c>
      <c r="AM40" s="126">
        <v>17059</v>
      </c>
      <c r="AN40" s="127">
        <v>147.35156741677559</v>
      </c>
      <c r="AO40" s="127">
        <v>123.22671956682406</v>
      </c>
      <c r="AQ40" s="123"/>
      <c r="AR40" s="226"/>
      <c r="AS40" s="125" t="s">
        <v>887</v>
      </c>
      <c r="AT40" s="126">
        <v>17260</v>
      </c>
      <c r="AU40" s="127">
        <v>148.7900427505374</v>
      </c>
      <c r="AV40" s="127">
        <v>120.11678093532123</v>
      </c>
      <c r="AW40" s="224"/>
    </row>
    <row r="41" spans="1:58" s="36" customFormat="1" ht="16.5" customHeight="1">
      <c r="A41" s="242"/>
      <c r="B41" s="196"/>
      <c r="C41" s="76"/>
      <c r="D41" s="194"/>
      <c r="E41" s="52"/>
      <c r="F41" s="52"/>
      <c r="G41" s="13"/>
      <c r="H41" s="242"/>
      <c r="I41" s="76"/>
      <c r="J41" s="76"/>
      <c r="K41" s="194"/>
      <c r="L41" s="52"/>
      <c r="M41" s="52"/>
      <c r="N41" s="13"/>
      <c r="P41" s="108"/>
      <c r="R41" s="194"/>
      <c r="S41" s="52"/>
      <c r="T41" s="52"/>
      <c r="U41" s="13"/>
      <c r="Y41" s="194"/>
      <c r="Z41" s="52"/>
      <c r="AA41" s="52"/>
      <c r="AB41" s="13"/>
      <c r="AF41" s="194"/>
      <c r="AG41" s="52"/>
      <c r="AH41" s="52"/>
      <c r="AI41" s="13"/>
      <c r="AM41" s="194"/>
      <c r="AN41" s="52"/>
      <c r="AO41" s="52"/>
      <c r="AP41" s="13"/>
      <c r="AQ41" s="238"/>
      <c r="AT41" s="194"/>
      <c r="AU41" s="52"/>
      <c r="AV41" s="52"/>
      <c r="AW41" s="52"/>
      <c r="AX41" s="244"/>
      <c r="AY41" s="244"/>
      <c r="AZ41" s="244"/>
      <c r="BA41" s="244"/>
      <c r="BB41" s="244"/>
      <c r="BC41" s="244"/>
      <c r="BD41" s="244"/>
      <c r="BE41" s="244"/>
      <c r="BF41" s="244"/>
    </row>
    <row r="42" spans="1:58" ht="15.75">
      <c r="H42" s="1458"/>
      <c r="I42" s="1458"/>
      <c r="J42" s="1458"/>
      <c r="K42" s="194"/>
      <c r="L42" s="52"/>
      <c r="M42" s="91"/>
      <c r="AP42" s="35"/>
      <c r="AQ42" s="46"/>
      <c r="AR42" s="35"/>
      <c r="AS42" s="35"/>
      <c r="AT42" s="23"/>
      <c r="AU42" s="22"/>
      <c r="AV42" s="22"/>
      <c r="AW42" s="22"/>
    </row>
    <row r="43" spans="1:58" ht="15.75">
      <c r="H43" s="227"/>
      <c r="I43" s="192"/>
      <c r="J43" s="195"/>
      <c r="K43" s="194"/>
      <c r="L43" s="52"/>
      <c r="M43" s="92"/>
      <c r="AP43" s="35"/>
      <c r="AQ43" s="46"/>
      <c r="AR43" s="35"/>
      <c r="AS43" s="35"/>
      <c r="AT43" s="23"/>
      <c r="AU43" s="22"/>
      <c r="AV43" s="22"/>
      <c r="AW43" s="22"/>
    </row>
    <row r="44" spans="1:58" ht="15.75">
      <c r="H44" s="227"/>
      <c r="I44" s="192"/>
      <c r="J44" s="195"/>
      <c r="K44" s="194"/>
      <c r="L44" s="52"/>
      <c r="M44" s="52"/>
      <c r="AP44" s="35"/>
      <c r="AQ44" s="1458"/>
      <c r="AR44" s="1458"/>
      <c r="AS44" s="1458"/>
      <c r="AT44" s="137"/>
      <c r="AU44" s="48"/>
      <c r="AV44" s="92"/>
      <c r="AW44" s="22"/>
    </row>
    <row r="45" spans="1:58" ht="15.75">
      <c r="H45" s="227"/>
      <c r="I45" s="192"/>
      <c r="J45" s="198"/>
      <c r="K45" s="196"/>
      <c r="L45" s="196"/>
      <c r="M45" s="196"/>
      <c r="AP45" s="35"/>
      <c r="AQ45" s="230"/>
      <c r="AR45" s="192"/>
      <c r="AS45" s="192"/>
      <c r="AT45" s="137"/>
      <c r="AU45" s="48"/>
      <c r="AV45" s="92"/>
    </row>
    <row r="46" spans="1:58" ht="15.75">
      <c r="AQ46" s="230"/>
      <c r="AR46" s="192"/>
      <c r="AS46" s="192"/>
      <c r="AT46" s="137"/>
      <c r="AU46" s="48"/>
      <c r="AV46" s="48"/>
    </row>
    <row r="47" spans="1:58" ht="15.75">
      <c r="AQ47" s="230"/>
      <c r="AR47" s="192"/>
      <c r="AS47" s="231"/>
      <c r="AT47" s="232"/>
      <c r="AU47" s="232"/>
      <c r="AV47" s="232"/>
    </row>
    <row r="48" spans="1:58" s="1" customFormat="1">
      <c r="D48" s="7"/>
      <c r="E48" s="6"/>
      <c r="F48" s="6"/>
      <c r="K48" s="7"/>
      <c r="L48" s="6"/>
      <c r="M48" s="6"/>
      <c r="AF48" s="7"/>
      <c r="AG48" s="6"/>
      <c r="AH48" s="6"/>
      <c r="AM48" s="7"/>
      <c r="AN48" s="6"/>
      <c r="AO48" s="6"/>
      <c r="AT48" s="7"/>
      <c r="AU48" s="6"/>
      <c r="AV48" s="6"/>
      <c r="AW48" s="6"/>
      <c r="AX48" s="41"/>
      <c r="AY48" s="41"/>
      <c r="AZ48" s="41"/>
      <c r="BA48" s="41"/>
      <c r="BB48" s="41"/>
      <c r="BC48" s="41"/>
      <c r="BD48" s="41"/>
      <c r="BE48" s="41"/>
      <c r="BF48" s="41"/>
    </row>
    <row r="49" spans="8:59" s="15" customFormat="1" ht="21" customHeight="1">
      <c r="H49" s="18"/>
      <c r="I49" s="20"/>
      <c r="J49" s="20"/>
      <c r="K49" s="1459"/>
      <c r="L49" s="1459"/>
      <c r="M49" s="1459"/>
      <c r="O49" s="18"/>
      <c r="P49" s="18"/>
      <c r="Q49" s="18"/>
      <c r="R49" s="1459"/>
      <c r="S49" s="1459"/>
      <c r="T49" s="1459"/>
      <c r="V49" s="18"/>
      <c r="W49" s="20"/>
      <c r="X49" s="20"/>
      <c r="Y49" s="1459"/>
      <c r="Z49" s="1459"/>
      <c r="AA49" s="1459"/>
      <c r="AC49" s="18"/>
      <c r="AD49" s="18"/>
      <c r="AE49" s="18"/>
      <c r="AF49" s="1459"/>
      <c r="AG49" s="1459"/>
      <c r="AH49" s="1459"/>
      <c r="AJ49" s="18"/>
      <c r="AK49" s="20"/>
      <c r="AL49" s="20"/>
      <c r="AM49" s="1459"/>
      <c r="AN49" s="1459"/>
      <c r="AO49" s="1459"/>
      <c r="AP49" s="30"/>
      <c r="AQ49" s="1255"/>
      <c r="AR49" s="191"/>
      <c r="AS49" s="191"/>
      <c r="AT49" s="1459"/>
      <c r="AU49" s="1459"/>
      <c r="AV49" s="1459"/>
      <c r="AW49" s="44"/>
    </row>
    <row r="50" spans="8:59" s="15" customFormat="1" ht="24" customHeight="1">
      <c r="H50" s="20"/>
      <c r="I50" s="20"/>
      <c r="J50" s="20"/>
      <c r="K50" s="1459"/>
      <c r="L50" s="1459"/>
      <c r="M50" s="1459"/>
      <c r="O50" s="20"/>
      <c r="P50" s="20"/>
      <c r="Q50" s="20"/>
      <c r="R50" s="1459"/>
      <c r="S50" s="1459"/>
      <c r="T50" s="1459"/>
      <c r="V50" s="20"/>
      <c r="W50" s="20"/>
      <c r="X50" s="20"/>
      <c r="Y50" s="1459"/>
      <c r="Z50" s="1459"/>
      <c r="AA50" s="1459"/>
      <c r="AC50" s="20"/>
      <c r="AD50" s="20"/>
      <c r="AE50" s="20"/>
      <c r="AF50" s="1459"/>
      <c r="AG50" s="1459"/>
      <c r="AH50" s="1459"/>
      <c r="AJ50" s="20"/>
      <c r="AK50" s="20"/>
      <c r="AL50" s="20"/>
      <c r="AM50" s="1459"/>
      <c r="AN50" s="1459"/>
      <c r="AO50" s="1459"/>
      <c r="AP50" s="1"/>
      <c r="AQ50" s="43"/>
      <c r="AR50" s="43"/>
      <c r="AS50" s="43"/>
      <c r="AT50" s="1459"/>
      <c r="AU50" s="1459"/>
      <c r="AV50" s="1459"/>
      <c r="AW50" s="42"/>
    </row>
    <row r="51" spans="8: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8:59" ht="9.6" customHeight="1">
      <c r="H52" s="1"/>
      <c r="K52" s="5"/>
      <c r="L52" s="3"/>
      <c r="O52" s="1"/>
      <c r="R52" s="5"/>
      <c r="S52" s="3"/>
      <c r="V52" s="1"/>
      <c r="Y52" s="5"/>
      <c r="Z52" s="3"/>
      <c r="AC52" s="1"/>
      <c r="AF52" s="5"/>
      <c r="AG52" s="3"/>
      <c r="AJ52" s="1"/>
      <c r="AM52" s="5"/>
      <c r="AN52" s="3"/>
      <c r="AP52" s="1"/>
      <c r="AT52" s="5"/>
      <c r="AU52" s="3"/>
      <c r="AX52" s="2"/>
      <c r="BG52" s="40"/>
    </row>
    <row r="53" spans="8:59" ht="19.5" customHeight="1">
      <c r="H53" s="1"/>
      <c r="K53" s="5"/>
      <c r="L53" s="3"/>
      <c r="O53" s="1"/>
      <c r="R53" s="5"/>
      <c r="S53" s="3"/>
      <c r="V53" s="1"/>
      <c r="Y53" s="5"/>
      <c r="Z53" s="3"/>
      <c r="AC53" s="1"/>
      <c r="AF53" s="5"/>
      <c r="AG53" s="3"/>
      <c r="AJ53" s="1"/>
      <c r="AM53" s="5"/>
      <c r="AN53" s="3"/>
      <c r="AP53" s="1"/>
      <c r="AT53" s="5"/>
      <c r="AU53" s="3"/>
      <c r="AX53" s="2"/>
      <c r="BG53" s="40"/>
    </row>
    <row r="54" spans="8:59" ht="16.5" customHeight="1">
      <c r="H54" s="1"/>
      <c r="K54" s="5"/>
      <c r="L54" s="3"/>
      <c r="O54" s="1"/>
      <c r="R54" s="5"/>
      <c r="S54" s="3"/>
      <c r="V54" s="1"/>
      <c r="Y54" s="5"/>
      <c r="Z54" s="3"/>
      <c r="AC54" s="1"/>
      <c r="AF54" s="5"/>
      <c r="AG54" s="3"/>
      <c r="AJ54" s="1"/>
      <c r="AM54" s="5"/>
      <c r="AN54" s="3"/>
      <c r="AP54" s="1"/>
      <c r="AT54" s="5"/>
      <c r="AU54" s="3"/>
      <c r="AX54" s="2"/>
      <c r="BG54" s="40"/>
    </row>
    <row r="55" spans="8:59" ht="16.5" customHeight="1">
      <c r="H55" s="1"/>
      <c r="K55" s="5"/>
      <c r="L55" s="3"/>
      <c r="O55" s="1"/>
      <c r="R55" s="5"/>
      <c r="S55" s="3"/>
      <c r="V55" s="1"/>
      <c r="Y55" s="5"/>
      <c r="Z55" s="3"/>
      <c r="AC55" s="1"/>
      <c r="AF55" s="5"/>
      <c r="AG55" s="3"/>
      <c r="AJ55" s="1"/>
      <c r="AM55" s="5"/>
      <c r="AN55" s="3"/>
      <c r="AP55" s="1"/>
      <c r="AT55" s="5"/>
      <c r="AU55" s="3"/>
      <c r="AX55" s="2"/>
      <c r="BG55" s="40"/>
    </row>
    <row r="56" spans="8:59" ht="20.25" customHeight="1">
      <c r="H56" s="1"/>
      <c r="K56" s="5"/>
      <c r="L56" s="3"/>
      <c r="O56" s="1"/>
      <c r="R56" s="5"/>
      <c r="S56" s="3"/>
      <c r="V56" s="1"/>
      <c r="Y56" s="5"/>
      <c r="Z56" s="3"/>
      <c r="AC56" s="1"/>
      <c r="AF56" s="5"/>
      <c r="AG56" s="3"/>
      <c r="AJ56" s="1"/>
      <c r="AM56" s="5"/>
      <c r="AN56" s="3"/>
      <c r="AP56" s="1"/>
      <c r="AT56" s="5"/>
      <c r="AU56" s="3"/>
      <c r="AX56" s="2"/>
      <c r="BG56" s="40"/>
    </row>
    <row r="57" spans="8:59" ht="20.25" customHeight="1">
      <c r="H57" s="1"/>
      <c r="K57" s="5"/>
      <c r="L57" s="3"/>
      <c r="O57" s="1"/>
      <c r="R57" s="5"/>
      <c r="S57" s="3"/>
      <c r="V57" s="1"/>
      <c r="Y57" s="5"/>
      <c r="Z57" s="3"/>
      <c r="AC57" s="1"/>
      <c r="AF57" s="5"/>
      <c r="AG57" s="3"/>
      <c r="AJ57" s="1"/>
      <c r="AM57" s="5"/>
      <c r="AN57" s="3"/>
      <c r="AP57" s="1"/>
      <c r="AT57" s="5"/>
      <c r="AU57" s="3"/>
      <c r="AX57" s="2"/>
      <c r="BG57" s="40"/>
    </row>
    <row r="58" spans="8:59">
      <c r="H58" s="1"/>
      <c r="K58" s="5"/>
      <c r="L58" s="3"/>
      <c r="O58" s="1"/>
      <c r="R58" s="5"/>
      <c r="S58" s="3"/>
      <c r="V58" s="1"/>
      <c r="Y58" s="5"/>
      <c r="Z58" s="3"/>
      <c r="AC58" s="1"/>
      <c r="AF58" s="5"/>
      <c r="AG58" s="3"/>
      <c r="AJ58" s="1"/>
      <c r="AM58" s="5"/>
      <c r="AN58" s="3"/>
      <c r="AP58" s="1"/>
      <c r="AT58" s="5"/>
      <c r="AU58" s="3"/>
      <c r="AX58" s="2"/>
      <c r="BG58" s="40"/>
    </row>
    <row r="59" spans="8:59" ht="44.1" customHeight="1">
      <c r="H59" s="1"/>
      <c r="K59" s="5"/>
      <c r="L59" s="3"/>
      <c r="O59" s="1"/>
      <c r="R59" s="5"/>
      <c r="S59" s="3"/>
      <c r="V59" s="1"/>
      <c r="Y59" s="5"/>
      <c r="Z59" s="3"/>
      <c r="AC59" s="1"/>
      <c r="AF59" s="5"/>
      <c r="AG59" s="3"/>
      <c r="AJ59" s="1"/>
      <c r="AM59" s="5"/>
      <c r="AN59" s="3"/>
      <c r="AP59" s="1"/>
      <c r="AT59" s="5"/>
      <c r="AU59" s="3"/>
      <c r="AX59" s="2"/>
      <c r="BG59" s="40"/>
    </row>
    <row r="60" spans="8:59" ht="44.1" customHeight="1">
      <c r="H60" s="1"/>
      <c r="K60" s="5"/>
      <c r="L60" s="3"/>
      <c r="O60" s="1"/>
      <c r="R60" s="5"/>
      <c r="S60" s="3"/>
      <c r="V60" s="1"/>
      <c r="Y60" s="5"/>
      <c r="Z60" s="3"/>
      <c r="AC60" s="1"/>
      <c r="AF60" s="5"/>
      <c r="AG60" s="3"/>
      <c r="AJ60" s="1"/>
      <c r="AM60" s="5"/>
      <c r="AN60" s="3"/>
      <c r="AP60" s="1"/>
      <c r="AT60" s="5"/>
      <c r="AU60" s="3"/>
      <c r="AX60" s="2"/>
      <c r="BG60" s="40"/>
    </row>
    <row r="61" spans="8:59" ht="44.1" customHeight="1">
      <c r="H61" s="1"/>
      <c r="K61" s="5"/>
      <c r="L61" s="3"/>
      <c r="O61" s="1"/>
      <c r="R61" s="5"/>
      <c r="S61" s="3"/>
      <c r="V61" s="1"/>
      <c r="Y61" s="5"/>
      <c r="Z61" s="3"/>
      <c r="AC61" s="1"/>
      <c r="AF61" s="5"/>
      <c r="AG61" s="3"/>
      <c r="AJ61" s="1"/>
      <c r="AM61" s="5"/>
      <c r="AN61" s="3"/>
      <c r="AP61" s="1"/>
      <c r="AT61" s="5"/>
      <c r="AU61" s="3"/>
      <c r="AX61" s="2"/>
      <c r="BG61" s="40"/>
    </row>
    <row r="62" spans="8:59" ht="44.1" customHeight="1">
      <c r="H62" s="1"/>
      <c r="K62" s="5"/>
      <c r="L62" s="3"/>
      <c r="O62" s="1"/>
      <c r="R62" s="5"/>
      <c r="S62" s="3"/>
      <c r="V62" s="1"/>
      <c r="Y62" s="5"/>
      <c r="Z62" s="3"/>
      <c r="AC62" s="1"/>
      <c r="AF62" s="5"/>
      <c r="AG62" s="3"/>
      <c r="AJ62" s="1"/>
      <c r="AM62" s="5"/>
      <c r="AN62" s="3"/>
      <c r="AP62" s="1"/>
      <c r="AT62" s="5"/>
      <c r="AU62" s="3"/>
      <c r="AX62" s="2"/>
      <c r="BG62" s="40"/>
    </row>
    <row r="63" spans="8:59" ht="44.1" customHeight="1">
      <c r="H63" s="1"/>
      <c r="K63" s="5"/>
      <c r="L63" s="3"/>
      <c r="O63" s="1"/>
      <c r="R63" s="5"/>
      <c r="S63" s="3"/>
      <c r="V63" s="1"/>
      <c r="Y63" s="5"/>
      <c r="Z63" s="3"/>
      <c r="AC63" s="1"/>
      <c r="AF63" s="5"/>
      <c r="AG63" s="3"/>
      <c r="AJ63" s="1"/>
      <c r="AM63" s="5"/>
      <c r="AN63" s="3"/>
      <c r="AP63" s="1"/>
      <c r="AT63" s="5"/>
      <c r="AU63" s="3"/>
      <c r="AX63" s="2"/>
      <c r="BG63" s="40"/>
    </row>
    <row r="64" spans="8:59" ht="44.1" customHeight="1">
      <c r="H64" s="1"/>
      <c r="K64" s="5"/>
      <c r="L64" s="3"/>
      <c r="O64" s="1"/>
      <c r="R64" s="5"/>
      <c r="S64" s="3"/>
      <c r="V64" s="1"/>
      <c r="Y64" s="5"/>
      <c r="Z64" s="3"/>
      <c r="AC64" s="1"/>
      <c r="AF64" s="5"/>
      <c r="AG64" s="3"/>
      <c r="AJ64" s="1"/>
      <c r="AM64" s="5"/>
      <c r="AN64" s="3"/>
      <c r="AP64" s="1"/>
      <c r="AT64" s="5"/>
      <c r="AU64" s="3"/>
      <c r="AX64" s="2"/>
      <c r="BG64" s="40"/>
    </row>
    <row r="65" spans="8:59" ht="44.1" customHeight="1">
      <c r="H65" s="1"/>
      <c r="K65" s="5"/>
      <c r="L65" s="3"/>
      <c r="O65" s="1"/>
      <c r="R65" s="5"/>
      <c r="S65" s="3"/>
      <c r="V65" s="1"/>
      <c r="Y65" s="5"/>
      <c r="Z65" s="3"/>
      <c r="AC65" s="1"/>
      <c r="AF65" s="5"/>
      <c r="AG65" s="3"/>
      <c r="AJ65" s="1"/>
      <c r="AM65" s="5"/>
      <c r="AN65" s="3"/>
      <c r="AP65" s="1"/>
      <c r="AT65" s="5"/>
      <c r="AU65" s="3"/>
      <c r="AX65" s="2"/>
      <c r="BG65" s="40"/>
    </row>
    <row r="66" spans="8:59" ht="44.1" customHeight="1">
      <c r="H66" s="1"/>
      <c r="K66" s="5"/>
      <c r="L66" s="3"/>
      <c r="O66" s="1"/>
      <c r="R66" s="5"/>
      <c r="S66" s="3"/>
      <c r="V66" s="1"/>
      <c r="Y66" s="5"/>
      <c r="Z66" s="3"/>
      <c r="AC66" s="1"/>
      <c r="AF66" s="5"/>
      <c r="AG66" s="3"/>
      <c r="AJ66" s="1"/>
      <c r="AM66" s="5"/>
      <c r="AN66" s="3"/>
      <c r="AP66" s="1"/>
      <c r="AT66" s="5"/>
      <c r="AU66" s="3"/>
      <c r="AX66" s="2"/>
      <c r="BG66" s="40"/>
    </row>
    <row r="67" spans="8:59" ht="44.1" customHeight="1">
      <c r="H67" s="1"/>
      <c r="K67" s="5"/>
      <c r="L67" s="3"/>
      <c r="O67" s="1"/>
      <c r="R67" s="5"/>
      <c r="S67" s="3"/>
      <c r="V67" s="1"/>
      <c r="Y67" s="5"/>
      <c r="Z67" s="3"/>
      <c r="AC67" s="1"/>
      <c r="AF67" s="5"/>
      <c r="AG67" s="3"/>
      <c r="AJ67" s="1"/>
      <c r="AM67" s="5"/>
      <c r="AN67" s="3"/>
      <c r="AP67" s="1"/>
      <c r="AT67" s="5"/>
      <c r="AU67" s="3"/>
      <c r="AX67" s="2"/>
      <c r="BG67" s="40"/>
    </row>
    <row r="68" spans="8:59" ht="44.1" customHeight="1">
      <c r="H68" s="1"/>
      <c r="K68" s="5"/>
      <c r="L68" s="3"/>
      <c r="O68" s="1"/>
      <c r="R68" s="5"/>
      <c r="S68" s="3"/>
      <c r="V68" s="1"/>
      <c r="Y68" s="5"/>
      <c r="Z68" s="3"/>
      <c r="AC68" s="1"/>
      <c r="AF68" s="5"/>
      <c r="AG68" s="3"/>
      <c r="AJ68" s="1"/>
      <c r="AM68" s="5"/>
      <c r="AN68" s="3"/>
      <c r="AP68" s="1"/>
      <c r="AT68" s="5"/>
      <c r="AU68" s="3"/>
      <c r="AX68" s="2"/>
      <c r="BG68" s="40"/>
    </row>
    <row r="69" spans="8:59" ht="44.1" customHeight="1">
      <c r="H69" s="1"/>
      <c r="K69" s="5"/>
      <c r="L69" s="3"/>
      <c r="O69" s="1"/>
      <c r="R69" s="5"/>
      <c r="S69" s="3"/>
      <c r="V69" s="1"/>
      <c r="Y69" s="5"/>
      <c r="Z69" s="3"/>
      <c r="AC69" s="1"/>
      <c r="AF69" s="5"/>
      <c r="AG69" s="3"/>
      <c r="AJ69" s="1"/>
      <c r="AM69" s="5"/>
      <c r="AN69" s="3"/>
      <c r="AP69" s="1"/>
      <c r="AT69" s="5"/>
      <c r="AU69" s="3"/>
      <c r="AX69" s="2"/>
      <c r="BG69" s="40"/>
    </row>
    <row r="70" spans="8:59" ht="44.1" customHeight="1">
      <c r="H70" s="1"/>
      <c r="K70" s="5"/>
      <c r="L70" s="3"/>
      <c r="O70" s="1"/>
      <c r="R70" s="5"/>
      <c r="S70" s="3"/>
      <c r="V70" s="1"/>
      <c r="Y70" s="5"/>
      <c r="Z70" s="3"/>
      <c r="AC70" s="1"/>
      <c r="AF70" s="5"/>
      <c r="AG70" s="3"/>
      <c r="AJ70" s="1"/>
      <c r="AM70" s="5"/>
      <c r="AN70" s="3"/>
      <c r="AP70" s="1"/>
      <c r="AT70" s="5"/>
      <c r="AU70" s="3"/>
      <c r="AX70" s="2"/>
      <c r="BG70" s="40"/>
    </row>
    <row r="71" spans="8:59" ht="44.1" customHeight="1">
      <c r="H71" s="1"/>
      <c r="K71" s="5"/>
      <c r="L71" s="3"/>
      <c r="O71" s="1"/>
      <c r="R71" s="5"/>
      <c r="S71" s="3"/>
      <c r="V71" s="1"/>
      <c r="Y71" s="5"/>
      <c r="Z71" s="3"/>
      <c r="AC71" s="1"/>
      <c r="AF71" s="5"/>
      <c r="AG71" s="3"/>
      <c r="AJ71" s="1"/>
      <c r="AM71" s="5"/>
      <c r="AN71" s="3"/>
      <c r="AP71" s="1"/>
      <c r="AT71" s="5"/>
      <c r="AU71" s="3"/>
      <c r="AX71" s="2"/>
      <c r="BG71" s="40"/>
    </row>
    <row r="72" spans="8:59" ht="44.1" customHeight="1">
      <c r="H72" s="1"/>
      <c r="K72" s="5"/>
      <c r="L72" s="3"/>
      <c r="O72" s="1"/>
      <c r="R72" s="5"/>
      <c r="S72" s="3"/>
      <c r="V72" s="1"/>
      <c r="Y72" s="5"/>
      <c r="Z72" s="3"/>
      <c r="AC72" s="1"/>
      <c r="AF72" s="5"/>
      <c r="AG72" s="3"/>
      <c r="AJ72" s="1"/>
      <c r="AM72" s="5"/>
      <c r="AN72" s="3"/>
      <c r="AP72" s="1"/>
      <c r="AT72" s="5"/>
      <c r="AU72" s="3"/>
      <c r="AX72" s="2"/>
      <c r="BG72" s="40"/>
    </row>
    <row r="73" spans="8:59" ht="44.1" customHeight="1">
      <c r="H73" s="1"/>
      <c r="K73" s="5"/>
      <c r="L73" s="3"/>
      <c r="O73" s="1"/>
      <c r="R73" s="5"/>
      <c r="S73" s="3"/>
      <c r="V73" s="1"/>
      <c r="Y73" s="5"/>
      <c r="Z73" s="3"/>
      <c r="AC73" s="1"/>
      <c r="AF73" s="5"/>
      <c r="AG73" s="3"/>
      <c r="AJ73" s="1"/>
      <c r="AM73" s="5"/>
      <c r="AN73" s="3"/>
      <c r="AP73" s="1"/>
      <c r="AT73" s="5"/>
      <c r="AU73" s="3"/>
      <c r="AX73" s="2"/>
      <c r="BG73" s="40"/>
    </row>
    <row r="74" spans="8:59" ht="44.1" customHeight="1">
      <c r="H74" s="1"/>
      <c r="K74" s="5"/>
      <c r="L74" s="3"/>
      <c r="O74" s="1"/>
      <c r="R74" s="5"/>
      <c r="S74" s="3"/>
      <c r="V74" s="1"/>
      <c r="Y74" s="5"/>
      <c r="Z74" s="3"/>
      <c r="AC74" s="1"/>
      <c r="AF74" s="5"/>
      <c r="AG74" s="3"/>
      <c r="AJ74" s="1"/>
      <c r="AM74" s="5"/>
      <c r="AN74" s="3"/>
      <c r="AP74" s="1"/>
      <c r="AT74" s="5"/>
      <c r="AU74" s="3"/>
      <c r="AX74" s="2"/>
      <c r="BG74" s="40"/>
    </row>
    <row r="75" spans="8:59" ht="44.1" customHeight="1">
      <c r="H75" s="1"/>
      <c r="K75" s="5"/>
      <c r="L75" s="3"/>
      <c r="O75" s="1"/>
      <c r="R75" s="5"/>
      <c r="S75" s="3"/>
      <c r="V75" s="1"/>
      <c r="Y75" s="5"/>
      <c r="Z75" s="3"/>
      <c r="AC75" s="1"/>
      <c r="AF75" s="5"/>
      <c r="AG75" s="3"/>
      <c r="AJ75" s="1"/>
      <c r="AM75" s="5"/>
      <c r="AN75" s="3"/>
      <c r="AP75" s="1"/>
      <c r="AT75" s="5"/>
      <c r="AU75" s="3"/>
      <c r="AX75" s="2"/>
      <c r="BG75" s="40"/>
    </row>
    <row r="76" spans="8:59" ht="44.1" customHeight="1">
      <c r="H76" s="1"/>
      <c r="K76" s="5"/>
      <c r="L76" s="3"/>
      <c r="O76" s="1"/>
      <c r="R76" s="5"/>
      <c r="S76" s="3"/>
      <c r="V76" s="1"/>
      <c r="Y76" s="5"/>
      <c r="Z76" s="3"/>
      <c r="AC76" s="1"/>
      <c r="AF76" s="5"/>
      <c r="AG76" s="3"/>
      <c r="AJ76" s="1"/>
      <c r="AM76" s="5"/>
      <c r="AN76" s="3"/>
      <c r="AP76" s="1"/>
      <c r="AT76" s="5"/>
      <c r="AU76" s="3"/>
      <c r="AX76" s="2"/>
      <c r="BG76" s="40"/>
    </row>
    <row r="77" spans="8:59" ht="44.1" customHeight="1">
      <c r="H77" s="1"/>
      <c r="K77" s="5"/>
      <c r="L77" s="3"/>
      <c r="O77" s="1"/>
      <c r="R77" s="5"/>
      <c r="S77" s="3"/>
      <c r="V77" s="1"/>
      <c r="Y77" s="5"/>
      <c r="Z77" s="3"/>
      <c r="AC77" s="1"/>
      <c r="AF77" s="5"/>
      <c r="AG77" s="3"/>
      <c r="AJ77" s="1"/>
      <c r="AM77" s="5"/>
      <c r="AN77" s="3"/>
      <c r="AP77" s="1"/>
      <c r="AT77" s="5"/>
      <c r="AU77" s="3"/>
      <c r="AX77" s="2"/>
      <c r="BG77" s="40"/>
    </row>
    <row r="78" spans="8:59" ht="44.1" customHeight="1">
      <c r="H78" s="1"/>
      <c r="K78" s="5"/>
      <c r="L78" s="3"/>
      <c r="O78" s="1"/>
      <c r="R78" s="5"/>
      <c r="S78" s="3"/>
      <c r="V78" s="1"/>
      <c r="Y78" s="5"/>
      <c r="Z78" s="3"/>
      <c r="AC78" s="1"/>
      <c r="AF78" s="5"/>
      <c r="AG78" s="3"/>
      <c r="AJ78" s="1"/>
      <c r="AM78" s="5"/>
      <c r="AN78" s="3"/>
      <c r="AP78" s="1"/>
      <c r="AT78" s="5"/>
      <c r="AU78" s="3"/>
      <c r="AX78" s="2"/>
      <c r="BG78" s="40"/>
    </row>
    <row r="79" spans="8:59" ht="44.1" customHeight="1">
      <c r="H79" s="1"/>
      <c r="K79" s="5"/>
      <c r="L79" s="3"/>
      <c r="O79" s="1"/>
      <c r="R79" s="5"/>
      <c r="S79" s="3"/>
      <c r="V79" s="1"/>
      <c r="Y79" s="5"/>
      <c r="Z79" s="3"/>
      <c r="AC79" s="1"/>
      <c r="AF79" s="5"/>
      <c r="AG79" s="3"/>
      <c r="AJ79" s="1"/>
      <c r="AM79" s="5"/>
      <c r="AN79" s="3"/>
      <c r="AP79" s="1"/>
      <c r="AT79" s="5"/>
      <c r="AU79" s="3"/>
      <c r="AX79" s="2"/>
      <c r="BG79" s="40"/>
    </row>
    <row r="80" spans="8:59" ht="44.1" customHeight="1">
      <c r="H80" s="1"/>
      <c r="K80" s="5"/>
      <c r="L80" s="3"/>
      <c r="O80" s="1"/>
      <c r="R80" s="5"/>
      <c r="S80" s="3"/>
      <c r="V80" s="1"/>
      <c r="Y80" s="5"/>
      <c r="Z80" s="3"/>
      <c r="AC80" s="1"/>
      <c r="AF80" s="5"/>
      <c r="AG80" s="3"/>
      <c r="AJ80" s="1"/>
      <c r="AM80" s="5"/>
      <c r="AN80" s="3"/>
      <c r="AP80" s="1"/>
      <c r="AT80" s="5"/>
      <c r="AU80" s="3"/>
      <c r="AX80" s="2"/>
      <c r="BG80" s="40"/>
    </row>
    <row r="81" spans="8:59" ht="44.1" customHeight="1">
      <c r="H81" s="1"/>
      <c r="K81" s="5"/>
      <c r="L81" s="3"/>
      <c r="O81" s="1"/>
      <c r="R81" s="5"/>
      <c r="S81" s="3"/>
      <c r="V81" s="1"/>
      <c r="Y81" s="5"/>
      <c r="Z81" s="3"/>
      <c r="AC81" s="1"/>
      <c r="AF81" s="5"/>
      <c r="AG81" s="3"/>
      <c r="AJ81" s="1"/>
      <c r="AM81" s="5"/>
      <c r="AN81" s="3"/>
      <c r="AP81" s="1"/>
      <c r="AT81" s="5"/>
      <c r="AU81" s="3"/>
      <c r="AX81" s="2"/>
      <c r="BG81" s="40"/>
    </row>
    <row r="82" spans="8:59" ht="44.1" customHeight="1">
      <c r="H82" s="1"/>
      <c r="K82" s="5"/>
      <c r="L82" s="3"/>
      <c r="O82" s="1"/>
      <c r="R82" s="5"/>
      <c r="S82" s="3"/>
      <c r="V82" s="1"/>
      <c r="Y82" s="5"/>
      <c r="Z82" s="3"/>
      <c r="AC82" s="1"/>
      <c r="AF82" s="5"/>
      <c r="AG82" s="3"/>
      <c r="AJ82" s="1"/>
      <c r="AM82" s="5"/>
      <c r="AN82" s="3"/>
      <c r="AP82" s="1"/>
      <c r="AT82" s="5"/>
      <c r="AU82" s="3"/>
      <c r="AX82" s="2"/>
      <c r="BG82" s="40"/>
    </row>
    <row r="83" spans="8:59" ht="44.1" customHeight="1">
      <c r="H83" s="1"/>
      <c r="K83" s="5"/>
      <c r="L83" s="3"/>
      <c r="O83" s="1"/>
      <c r="R83" s="5"/>
      <c r="S83" s="3"/>
      <c r="V83" s="1"/>
      <c r="Y83" s="5"/>
      <c r="Z83" s="3"/>
      <c r="AC83" s="1"/>
      <c r="AF83" s="5"/>
      <c r="AG83" s="3"/>
      <c r="AJ83" s="1"/>
      <c r="AM83" s="5"/>
      <c r="AN83" s="3"/>
      <c r="AP83" s="1"/>
      <c r="AT83" s="5"/>
      <c r="AU83" s="3"/>
      <c r="AX83" s="2"/>
      <c r="BG83" s="40"/>
    </row>
    <row r="84" spans="8:59" ht="44.1" customHeight="1">
      <c r="H84" s="1"/>
      <c r="K84" s="5"/>
      <c r="L84" s="3"/>
      <c r="O84" s="1"/>
      <c r="R84" s="5"/>
      <c r="S84" s="3"/>
      <c r="V84" s="1"/>
      <c r="Y84" s="5"/>
      <c r="Z84" s="3"/>
      <c r="AC84" s="1"/>
      <c r="AF84" s="5"/>
      <c r="AG84" s="3"/>
      <c r="AJ84" s="1"/>
      <c r="AM84" s="5"/>
      <c r="AN84" s="3"/>
      <c r="AP84" s="1"/>
      <c r="AT84" s="5"/>
      <c r="AU84" s="3"/>
      <c r="AX84" s="2"/>
      <c r="BG84" s="40"/>
    </row>
    <row r="85" spans="8:59" ht="44.1" customHeight="1">
      <c r="H85" s="1"/>
      <c r="K85" s="5"/>
      <c r="L85" s="3"/>
      <c r="O85" s="1"/>
      <c r="R85" s="5"/>
      <c r="S85" s="3"/>
      <c r="V85" s="1"/>
      <c r="Y85" s="5"/>
      <c r="Z85" s="3"/>
      <c r="AC85" s="1"/>
      <c r="AF85" s="5"/>
      <c r="AG85" s="3"/>
      <c r="AJ85" s="1"/>
      <c r="AM85" s="5"/>
      <c r="AN85" s="3"/>
      <c r="AP85" s="1"/>
      <c r="AT85" s="5"/>
      <c r="AU85" s="3"/>
      <c r="AX85" s="2"/>
      <c r="BG85" s="40"/>
    </row>
    <row r="86" spans="8:59" ht="44.1" customHeight="1">
      <c r="H86" s="1"/>
      <c r="K86" s="5"/>
      <c r="L86" s="3"/>
      <c r="O86" s="1"/>
      <c r="R86" s="5"/>
      <c r="S86" s="3"/>
      <c r="V86" s="1"/>
      <c r="Y86" s="5"/>
      <c r="Z86" s="3"/>
      <c r="AC86" s="1"/>
      <c r="AF86" s="5"/>
      <c r="AG86" s="3"/>
      <c r="AJ86" s="1"/>
      <c r="AM86" s="5"/>
      <c r="AN86" s="3"/>
      <c r="AP86" s="1"/>
      <c r="AT86" s="5"/>
      <c r="AU86" s="3"/>
      <c r="AX86" s="2"/>
      <c r="BG86" s="40"/>
    </row>
    <row r="87" spans="8:59" ht="44.1" customHeight="1"/>
    <row r="88" spans="8:59" ht="44.1" customHeight="1"/>
    <row r="89" spans="8:59" ht="44.1" customHeight="1"/>
  </sheetData>
  <mergeCells count="71">
    <mergeCell ref="K49:M50"/>
    <mergeCell ref="R49:T50"/>
    <mergeCell ref="Y49:AA50"/>
    <mergeCell ref="AF49:AH50"/>
    <mergeCell ref="AM49:AO50"/>
    <mergeCell ref="AT49:AV50"/>
    <mergeCell ref="AS7:AS9"/>
    <mergeCell ref="AT7:AT8"/>
    <mergeCell ref="AU7:AU8"/>
    <mergeCell ref="AV7:AV8"/>
    <mergeCell ref="H42:J42"/>
    <mergeCell ref="AQ44:AS44"/>
    <mergeCell ref="AG7:AG8"/>
    <mergeCell ref="AH7:AH8"/>
    <mergeCell ref="AL7:AL9"/>
    <mergeCell ref="AM7:AM8"/>
    <mergeCell ref="AN7:AN8"/>
    <mergeCell ref="AO7:AO8"/>
    <mergeCell ref="X7:X9"/>
    <mergeCell ref="Y7:Y8"/>
    <mergeCell ref="Z7:Z8"/>
    <mergeCell ref="AA7:AA8"/>
    <mergeCell ref="AE7:AE9"/>
    <mergeCell ref="AF7:AF8"/>
    <mergeCell ref="L7:L8"/>
    <mergeCell ref="M7:M8"/>
    <mergeCell ref="Q7:Q9"/>
    <mergeCell ref="R7:R8"/>
    <mergeCell ref="S7:S8"/>
    <mergeCell ref="T7:T8"/>
    <mergeCell ref="C7:C9"/>
    <mergeCell ref="D7:D8"/>
    <mergeCell ref="E7:E8"/>
    <mergeCell ref="F7:F8"/>
    <mergeCell ref="J7:J9"/>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2" orientation="portrait" r:id="rId1"/>
  <headerFooter alignWithMargins="0"/>
  <colBreaks count="6" manualBreakCount="6">
    <brk id="7" max="43" man="1"/>
    <brk id="14" max="43" man="1"/>
    <brk id="21" max="43" man="1"/>
    <brk id="28" max="43" man="1"/>
    <brk id="35" max="43" man="1"/>
    <brk id="42" max="4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6"/>
  <sheetViews>
    <sheetView showGridLines="0" view="pageBreakPreview" zoomScale="70" zoomScaleNormal="100" zoomScaleSheetLayoutView="70" workbookViewId="0">
      <selection activeCell="E32" sqref="E32"/>
    </sheetView>
  </sheetViews>
  <sheetFormatPr defaultColWidth="10.140625" defaultRowHeight="15"/>
  <cols>
    <col min="1" max="1" width="10.140625" style="5" customWidth="1"/>
    <col min="2" max="2" width="24.42578125" style="4"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21" customWidth="1"/>
    <col min="30" max="30" width="24.42578125" style="21" customWidth="1"/>
    <col min="31" max="31" width="91.7109375" style="21" customWidth="1"/>
    <col min="32" max="34" width="19.85546875" style="21" customWidth="1"/>
    <col min="35" max="35" width="1.42578125" style="1" customWidth="1"/>
    <col min="36" max="36" width="10.140625" style="21" customWidth="1"/>
    <col min="37" max="37" width="24.42578125" style="21" customWidth="1"/>
    <col min="38" max="38" width="91.7109375" style="21" customWidth="1"/>
    <col min="39" max="41" width="19.85546875" style="21" customWidth="1"/>
    <col min="42" max="42" width="1.42578125" style="5" customWidth="1"/>
    <col min="43" max="43" width="10.140625" style="33" customWidth="1"/>
    <col min="44" max="44" width="24.42578125" style="33" customWidth="1"/>
    <col min="45" max="45" width="91.7109375" style="33" customWidth="1"/>
    <col min="46" max="46" width="19.85546875" style="32" customWidth="1"/>
    <col min="47" max="48" width="19.85546875" style="31" customWidth="1"/>
    <col min="49" max="49" width="1.42578125" style="31" customWidth="1"/>
    <col min="50" max="50" width="10.140625" style="5" customWidth="1"/>
    <col min="51" max="51" width="24.42578125" style="33" customWidth="1"/>
    <col min="52" max="52" width="91.7109375" style="33" customWidth="1"/>
    <col min="53" max="53" width="19.85546875" style="33" customWidth="1"/>
    <col min="54" max="54" width="19.85546875" style="32" customWidth="1"/>
    <col min="55" max="55" width="19.85546875" style="31" customWidth="1"/>
    <col min="56" max="56" width="1.42578125" style="31"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ustomWidth="1"/>
    <col min="65" max="65" width="24.42578125" style="5" customWidth="1"/>
    <col min="66" max="66" width="91.7109375" style="5" customWidth="1"/>
    <col min="67" max="69" width="19.85546875" style="5" customWidth="1"/>
    <col min="70" max="70" width="1.42578125" style="5" customWidth="1"/>
    <col min="71" max="71" width="10.140625" style="5" customWidth="1"/>
    <col min="72" max="72" width="24.42578125" style="5" customWidth="1"/>
    <col min="73" max="73" width="91.7109375" style="5" customWidth="1"/>
    <col min="74" max="76" width="19.85546875" style="5" customWidth="1"/>
    <col min="77" max="77" width="1.42578125" style="5" customWidth="1"/>
    <col min="78" max="78" width="10.140625" style="5"/>
    <col min="79" max="79" width="24.42578125" style="5"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1434" t="s">
        <v>115</v>
      </c>
      <c r="B1" s="1434"/>
      <c r="C1" s="1434"/>
      <c r="D1" s="1434"/>
      <c r="E1" s="1434"/>
      <c r="F1" s="1434"/>
      <c r="H1" s="1434" t="s">
        <v>114</v>
      </c>
      <c r="I1" s="1434"/>
      <c r="J1" s="1434"/>
      <c r="K1" s="1434"/>
      <c r="L1" s="1434"/>
      <c r="M1" s="1434"/>
      <c r="N1" s="1460" t="s">
        <v>113</v>
      </c>
      <c r="O1" s="1460"/>
      <c r="P1" s="1460"/>
      <c r="Q1" s="1460"/>
      <c r="R1" s="1460"/>
      <c r="S1" s="1460"/>
      <c r="T1" s="1460"/>
      <c r="U1" s="1460" t="s">
        <v>1040</v>
      </c>
      <c r="V1" s="1460"/>
      <c r="W1" s="1460"/>
      <c r="X1" s="1460"/>
      <c r="Y1" s="1460"/>
      <c r="Z1" s="1460"/>
      <c r="AA1" s="1460"/>
      <c r="AB1" s="1255"/>
      <c r="AC1" s="1451" t="s">
        <v>1041</v>
      </c>
      <c r="AD1" s="1451"/>
      <c r="AE1" s="1451"/>
      <c r="AF1" s="1451"/>
      <c r="AG1" s="1451"/>
      <c r="AH1" s="1451"/>
      <c r="AI1" s="1255"/>
      <c r="AJ1" s="1451" t="s">
        <v>1042</v>
      </c>
      <c r="AK1" s="1451"/>
      <c r="AL1" s="1451"/>
      <c r="AM1" s="1451"/>
      <c r="AN1" s="1451"/>
      <c r="AO1" s="1451"/>
      <c r="AQ1" s="1449" t="s">
        <v>1043</v>
      </c>
      <c r="AR1" s="1449"/>
      <c r="AS1" s="1449"/>
      <c r="AT1" s="1449"/>
      <c r="AU1" s="1449"/>
      <c r="AV1" s="1449"/>
      <c r="AW1" s="1253"/>
      <c r="AX1" s="1449" t="s">
        <v>1044</v>
      </c>
      <c r="AY1" s="1449"/>
      <c r="AZ1" s="1449"/>
      <c r="BA1" s="1449"/>
      <c r="BB1" s="1449"/>
      <c r="BC1" s="1449"/>
      <c r="BD1" s="1449"/>
      <c r="BE1" s="1434" t="s">
        <v>1045</v>
      </c>
      <c r="BF1" s="1434"/>
      <c r="BG1" s="1434"/>
      <c r="BH1" s="1434"/>
      <c r="BI1" s="1434"/>
      <c r="BJ1" s="1434"/>
      <c r="BK1" s="357"/>
      <c r="BL1" s="1434" t="s">
        <v>1046</v>
      </c>
      <c r="BM1" s="1434"/>
      <c r="BN1" s="1434"/>
      <c r="BO1" s="1434"/>
      <c r="BP1" s="1434"/>
      <c r="BQ1" s="1434"/>
      <c r="BR1" s="357"/>
      <c r="BS1" s="1434" t="s">
        <v>1047</v>
      </c>
      <c r="BT1" s="1434"/>
      <c r="BU1" s="1434"/>
      <c r="BV1" s="1434"/>
      <c r="BW1" s="1434"/>
      <c r="BX1" s="1434"/>
      <c r="BY1" s="357"/>
      <c r="BZ1" s="1434" t="s">
        <v>1048</v>
      </c>
      <c r="CA1" s="1450"/>
      <c r="CB1" s="1450"/>
      <c r="CC1" s="1450"/>
      <c r="CD1" s="1450"/>
      <c r="CE1" s="1450"/>
      <c r="CF1" s="357"/>
    </row>
    <row r="2" spans="1:84" s="28" customFormat="1" ht="24" customHeight="1">
      <c r="A2" s="1434" t="s">
        <v>232</v>
      </c>
      <c r="B2" s="1434"/>
      <c r="C2" s="1434"/>
      <c r="D2" s="1434"/>
      <c r="E2" s="1434"/>
      <c r="F2" s="1434"/>
      <c r="H2" s="1434" t="s">
        <v>233</v>
      </c>
      <c r="I2" s="1434"/>
      <c r="J2" s="1434"/>
      <c r="K2" s="1434"/>
      <c r="L2" s="1434"/>
      <c r="M2" s="1434"/>
      <c r="N2" s="1255"/>
      <c r="O2" s="1434" t="s">
        <v>234</v>
      </c>
      <c r="P2" s="1434"/>
      <c r="Q2" s="1434"/>
      <c r="R2" s="1434"/>
      <c r="S2" s="1434"/>
      <c r="T2" s="1434"/>
      <c r="U2" s="1255"/>
      <c r="V2" s="1434" t="s">
        <v>235</v>
      </c>
      <c r="W2" s="1434"/>
      <c r="X2" s="1434"/>
      <c r="Y2" s="1434"/>
      <c r="Z2" s="1434"/>
      <c r="AA2" s="1434"/>
      <c r="AB2" s="1255"/>
      <c r="AC2" s="1434" t="s">
        <v>236</v>
      </c>
      <c r="AD2" s="1434"/>
      <c r="AE2" s="1434"/>
      <c r="AF2" s="1434"/>
      <c r="AG2" s="1434"/>
      <c r="AH2" s="1434"/>
      <c r="AI2" s="1255"/>
      <c r="AJ2" s="1434" t="s">
        <v>237</v>
      </c>
      <c r="AK2" s="1434"/>
      <c r="AL2" s="1434"/>
      <c r="AM2" s="1434"/>
      <c r="AN2" s="1434"/>
      <c r="AO2" s="1434"/>
      <c r="AQ2" s="1434" t="s">
        <v>238</v>
      </c>
      <c r="AR2" s="1434"/>
      <c r="AS2" s="1434"/>
      <c r="AT2" s="1434"/>
      <c r="AU2" s="1434"/>
      <c r="AV2" s="1434"/>
      <c r="AW2" s="1253"/>
      <c r="AX2" s="1434" t="s">
        <v>239</v>
      </c>
      <c r="AY2" s="1434"/>
      <c r="AZ2" s="1434"/>
      <c r="BA2" s="1434"/>
      <c r="BB2" s="1434"/>
      <c r="BC2" s="1434"/>
      <c r="BD2" s="1253"/>
      <c r="BE2" s="1434" t="s">
        <v>241</v>
      </c>
      <c r="BF2" s="1434"/>
      <c r="BG2" s="1434"/>
      <c r="BH2" s="1434"/>
      <c r="BI2" s="1434"/>
      <c r="BJ2" s="1434"/>
      <c r="BK2" s="1247"/>
      <c r="BL2" s="1434" t="s">
        <v>242</v>
      </c>
      <c r="BM2" s="1434"/>
      <c r="BN2" s="1434"/>
      <c r="BO2" s="1434"/>
      <c r="BP2" s="1434"/>
      <c r="BQ2" s="1434"/>
      <c r="BR2" s="1247"/>
      <c r="BS2" s="1434" t="s">
        <v>1049</v>
      </c>
      <c r="BT2" s="1434"/>
      <c r="BU2" s="1434"/>
      <c r="BV2" s="1434"/>
      <c r="BW2" s="1434"/>
      <c r="BX2" s="1434"/>
      <c r="BY2" s="1247"/>
      <c r="BZ2" s="1434" t="s">
        <v>1050</v>
      </c>
      <c r="CA2" s="1434"/>
      <c r="CB2" s="1434"/>
      <c r="CC2" s="1434"/>
      <c r="CD2" s="1434"/>
      <c r="CE2" s="1434"/>
      <c r="CF2" s="1247"/>
    </row>
    <row r="3" spans="1:84" s="28" customFormat="1" ht="9.6" customHeight="1">
      <c r="A3" s="1247"/>
      <c r="B3" s="26"/>
      <c r="C3" s="39"/>
      <c r="D3" s="1254"/>
      <c r="E3" s="1254"/>
      <c r="F3" s="1254"/>
      <c r="H3" s="1247"/>
      <c r="I3" s="39"/>
      <c r="J3" s="39"/>
      <c r="K3" s="1254"/>
      <c r="L3" s="1254"/>
      <c r="M3" s="1254"/>
      <c r="N3" s="13"/>
      <c r="O3" s="25"/>
      <c r="P3" s="39"/>
      <c r="Q3" s="39"/>
      <c r="R3" s="1254"/>
      <c r="S3" s="1254"/>
      <c r="T3" s="1254"/>
      <c r="U3" s="13"/>
      <c r="V3" s="25"/>
      <c r="W3" s="39"/>
      <c r="X3" s="39"/>
      <c r="Y3" s="1254"/>
      <c r="Z3" s="1254"/>
      <c r="AA3" s="1254"/>
      <c r="AB3" s="13"/>
      <c r="AC3" s="25"/>
      <c r="AD3" s="39"/>
      <c r="AE3" s="39"/>
      <c r="AF3" s="1254"/>
      <c r="AG3" s="93"/>
      <c r="AH3" s="93"/>
      <c r="AI3" s="13"/>
      <c r="AJ3" s="25"/>
      <c r="AK3" s="39"/>
      <c r="AL3" s="39"/>
      <c r="AM3" s="1254"/>
      <c r="AN3" s="93"/>
      <c r="AO3" s="93"/>
      <c r="AQ3" s="1253"/>
      <c r="AR3" s="233"/>
      <c r="AS3" s="233"/>
      <c r="AT3" s="233"/>
      <c r="AU3" s="197"/>
      <c r="AV3" s="197"/>
      <c r="AW3" s="197"/>
      <c r="AY3" s="1253"/>
      <c r="AZ3" s="233"/>
      <c r="BA3" s="233"/>
      <c r="BB3" s="233"/>
      <c r="BC3" s="197"/>
      <c r="BD3" s="197"/>
      <c r="BF3" s="27"/>
      <c r="BG3" s="27"/>
      <c r="BH3" s="27"/>
      <c r="BI3" s="1254"/>
      <c r="BJ3" s="1254"/>
      <c r="BK3" s="1254"/>
      <c r="BM3" s="27"/>
      <c r="BN3" s="27"/>
      <c r="BO3" s="27"/>
      <c r="BP3" s="1254"/>
      <c r="BQ3" s="1254"/>
      <c r="BR3" s="1254"/>
      <c r="BT3" s="27"/>
      <c r="BU3" s="27"/>
      <c r="BV3" s="27"/>
      <c r="BW3" s="1254"/>
      <c r="BX3" s="1254"/>
      <c r="BY3" s="1254"/>
      <c r="BZ3" s="27"/>
      <c r="CA3" s="27"/>
      <c r="CB3" s="27"/>
      <c r="CC3" s="87"/>
      <c r="CD3" s="87"/>
      <c r="CE3" s="87"/>
      <c r="CF3" s="1254"/>
    </row>
    <row r="4" spans="1:84" s="89" customFormat="1" ht="19.5" customHeight="1">
      <c r="A4" s="129" t="s">
        <v>797</v>
      </c>
      <c r="B4" s="130"/>
      <c r="C4" s="130"/>
      <c r="D4" s="131"/>
      <c r="E4" s="131"/>
      <c r="F4" s="132" t="s">
        <v>230</v>
      </c>
      <c r="H4" s="129" t="s">
        <v>797</v>
      </c>
      <c r="I4" s="130"/>
      <c r="J4" s="130"/>
      <c r="K4" s="131"/>
      <c r="L4" s="131"/>
      <c r="M4" s="132" t="s">
        <v>230</v>
      </c>
      <c r="N4" s="134"/>
      <c r="O4" s="129" t="s">
        <v>797</v>
      </c>
      <c r="P4" s="130"/>
      <c r="Q4" s="130"/>
      <c r="R4" s="131"/>
      <c r="S4" s="131"/>
      <c r="T4" s="132" t="s">
        <v>230</v>
      </c>
      <c r="U4" s="134"/>
      <c r="V4" s="129" t="s">
        <v>797</v>
      </c>
      <c r="W4" s="130"/>
      <c r="X4" s="130"/>
      <c r="Y4" s="131"/>
      <c r="Z4" s="131"/>
      <c r="AA4" s="132" t="s">
        <v>230</v>
      </c>
      <c r="AC4" s="129" t="s">
        <v>797</v>
      </c>
      <c r="AD4" s="130"/>
      <c r="AE4" s="130"/>
      <c r="AF4" s="131"/>
      <c r="AG4" s="131"/>
      <c r="AH4" s="132" t="s">
        <v>230</v>
      </c>
      <c r="AJ4" s="129" t="s">
        <v>797</v>
      </c>
      <c r="AK4" s="130"/>
      <c r="AL4" s="130"/>
      <c r="AM4" s="131"/>
      <c r="AN4" s="131"/>
      <c r="AO4" s="132" t="s">
        <v>230</v>
      </c>
      <c r="AQ4" s="129" t="s">
        <v>797</v>
      </c>
      <c r="AR4" s="130"/>
      <c r="AS4" s="130"/>
      <c r="AT4" s="131"/>
      <c r="AU4" s="131"/>
      <c r="AV4" s="132" t="s">
        <v>230</v>
      </c>
      <c r="AX4" s="129" t="s">
        <v>797</v>
      </c>
      <c r="AY4" s="130"/>
      <c r="AZ4" s="130"/>
      <c r="BA4" s="131"/>
      <c r="BB4" s="131"/>
      <c r="BC4" s="132" t="s">
        <v>230</v>
      </c>
      <c r="BE4" s="129" t="s">
        <v>797</v>
      </c>
      <c r="BF4" s="130"/>
      <c r="BG4" s="130"/>
      <c r="BH4" s="131"/>
      <c r="BI4" s="131"/>
      <c r="BJ4" s="132" t="s">
        <v>230</v>
      </c>
      <c r="BL4" s="129" t="s">
        <v>797</v>
      </c>
      <c r="BM4" s="130"/>
      <c r="BN4" s="130"/>
      <c r="BO4" s="131"/>
      <c r="BP4" s="131"/>
      <c r="BQ4" s="132" t="s">
        <v>230</v>
      </c>
      <c r="BS4" s="129" t="s">
        <v>797</v>
      </c>
      <c r="BT4" s="130"/>
      <c r="BU4" s="130"/>
      <c r="BV4" s="131"/>
      <c r="BW4" s="131"/>
      <c r="BX4" s="132" t="s">
        <v>230</v>
      </c>
      <c r="BZ4" s="129" t="s">
        <v>797</v>
      </c>
      <c r="CA4" s="130"/>
      <c r="CB4" s="130"/>
      <c r="CC4" s="131"/>
      <c r="CD4" s="131"/>
      <c r="CE4" s="132" t="s">
        <v>230</v>
      </c>
    </row>
    <row r="5" spans="1:84" s="89" customFormat="1" ht="16.5" customHeight="1">
      <c r="A5" s="1436" t="s">
        <v>303</v>
      </c>
      <c r="B5" s="1431" t="s">
        <v>900</v>
      </c>
      <c r="C5" s="1432"/>
      <c r="D5" s="1432"/>
      <c r="E5" s="1432"/>
      <c r="F5" s="1433"/>
      <c r="G5" s="88"/>
      <c r="H5" s="1436" t="s">
        <v>303</v>
      </c>
      <c r="I5" s="1431" t="s">
        <v>1051</v>
      </c>
      <c r="J5" s="1432"/>
      <c r="K5" s="1432"/>
      <c r="L5" s="1432"/>
      <c r="M5" s="1433"/>
      <c r="N5" s="130"/>
      <c r="O5" s="1436" t="s">
        <v>303</v>
      </c>
      <c r="P5" s="1431" t="s">
        <v>902</v>
      </c>
      <c r="Q5" s="1432"/>
      <c r="R5" s="1432"/>
      <c r="S5" s="1432"/>
      <c r="T5" s="1433"/>
      <c r="U5" s="130"/>
      <c r="V5" s="1436" t="s">
        <v>303</v>
      </c>
      <c r="W5" s="1431" t="s">
        <v>903</v>
      </c>
      <c r="X5" s="1432"/>
      <c r="Y5" s="1432"/>
      <c r="Z5" s="1432"/>
      <c r="AA5" s="1433"/>
      <c r="AB5" s="88"/>
      <c r="AC5" s="1436" t="s">
        <v>303</v>
      </c>
      <c r="AD5" s="1431" t="s">
        <v>904</v>
      </c>
      <c r="AE5" s="1432"/>
      <c r="AF5" s="1432"/>
      <c r="AG5" s="1432"/>
      <c r="AH5" s="1433"/>
      <c r="AJ5" s="1436" t="s">
        <v>303</v>
      </c>
      <c r="AK5" s="1431" t="s">
        <v>1052</v>
      </c>
      <c r="AL5" s="1432"/>
      <c r="AM5" s="1432"/>
      <c r="AN5" s="1432"/>
      <c r="AO5" s="1433"/>
      <c r="AQ5" s="1436" t="s">
        <v>303</v>
      </c>
      <c r="AR5" s="1431" t="s">
        <v>1053</v>
      </c>
      <c r="AS5" s="1432"/>
      <c r="AT5" s="1432"/>
      <c r="AU5" s="1432"/>
      <c r="AV5" s="1433"/>
      <c r="AX5" s="1436" t="s">
        <v>303</v>
      </c>
      <c r="AY5" s="1431" t="s">
        <v>907</v>
      </c>
      <c r="AZ5" s="1432"/>
      <c r="BA5" s="1432"/>
      <c r="BB5" s="1432"/>
      <c r="BC5" s="1433"/>
      <c r="BE5" s="1436" t="s">
        <v>303</v>
      </c>
      <c r="BF5" s="1431" t="s">
        <v>908</v>
      </c>
      <c r="BG5" s="1432"/>
      <c r="BH5" s="1432"/>
      <c r="BI5" s="1432"/>
      <c r="BJ5" s="1433"/>
      <c r="BL5" s="1436" t="s">
        <v>303</v>
      </c>
      <c r="BM5" s="1431" t="s">
        <v>909</v>
      </c>
      <c r="BN5" s="1432"/>
      <c r="BO5" s="1432"/>
      <c r="BP5" s="1432"/>
      <c r="BQ5" s="1433"/>
      <c r="BS5" s="1436" t="s">
        <v>303</v>
      </c>
      <c r="BT5" s="1431" t="s">
        <v>910</v>
      </c>
      <c r="BU5" s="1432"/>
      <c r="BV5" s="1432"/>
      <c r="BW5" s="1432"/>
      <c r="BX5" s="1433"/>
      <c r="BY5" s="88"/>
      <c r="BZ5" s="1436" t="s">
        <v>303</v>
      </c>
      <c r="CA5" s="1431" t="s">
        <v>911</v>
      </c>
      <c r="CB5" s="1432"/>
      <c r="CC5" s="1432"/>
      <c r="CD5" s="1432"/>
      <c r="CE5" s="1432"/>
      <c r="CF5" s="88"/>
    </row>
    <row r="6" spans="1:84" s="89" customFormat="1" ht="16.5" customHeight="1">
      <c r="A6" s="1437"/>
      <c r="B6" s="1446">
        <v>2008</v>
      </c>
      <c r="C6" s="1447"/>
      <c r="D6" s="1447"/>
      <c r="E6" s="1447"/>
      <c r="F6" s="1448"/>
      <c r="G6" s="88"/>
      <c r="H6" s="1437"/>
      <c r="I6" s="1446">
        <v>2009</v>
      </c>
      <c r="J6" s="1447"/>
      <c r="K6" s="1447"/>
      <c r="L6" s="1447"/>
      <c r="M6" s="1448"/>
      <c r="N6" s="130"/>
      <c r="O6" s="1437"/>
      <c r="P6" s="1446">
        <v>2010</v>
      </c>
      <c r="Q6" s="1447"/>
      <c r="R6" s="1447"/>
      <c r="S6" s="1447"/>
      <c r="T6" s="1448"/>
      <c r="U6" s="130"/>
      <c r="V6" s="1437"/>
      <c r="W6" s="1446">
        <v>2011</v>
      </c>
      <c r="X6" s="1447"/>
      <c r="Y6" s="1447"/>
      <c r="Z6" s="1447"/>
      <c r="AA6" s="1448"/>
      <c r="AB6" s="88"/>
      <c r="AC6" s="1437"/>
      <c r="AD6" s="1446">
        <v>2012</v>
      </c>
      <c r="AE6" s="1447"/>
      <c r="AF6" s="1447"/>
      <c r="AG6" s="1447"/>
      <c r="AH6" s="1448"/>
      <c r="AJ6" s="1437"/>
      <c r="AK6" s="1446">
        <v>2013</v>
      </c>
      <c r="AL6" s="1447"/>
      <c r="AM6" s="1447"/>
      <c r="AN6" s="1447"/>
      <c r="AO6" s="1448"/>
      <c r="AQ6" s="1437"/>
      <c r="AR6" s="1446">
        <v>2014</v>
      </c>
      <c r="AS6" s="1447"/>
      <c r="AT6" s="1447"/>
      <c r="AU6" s="1447"/>
      <c r="AV6" s="1448"/>
      <c r="AX6" s="1437"/>
      <c r="AY6" s="1446">
        <v>2015</v>
      </c>
      <c r="AZ6" s="1447"/>
      <c r="BA6" s="1447"/>
      <c r="BB6" s="1447"/>
      <c r="BC6" s="1448"/>
      <c r="BE6" s="1437"/>
      <c r="BF6" s="1446">
        <v>2016</v>
      </c>
      <c r="BG6" s="1447"/>
      <c r="BH6" s="1447"/>
      <c r="BI6" s="1447"/>
      <c r="BJ6" s="1448"/>
      <c r="BL6" s="1437"/>
      <c r="BM6" s="1446">
        <v>2017</v>
      </c>
      <c r="BN6" s="1447"/>
      <c r="BO6" s="1447"/>
      <c r="BP6" s="1447"/>
      <c r="BQ6" s="1448"/>
      <c r="BS6" s="1437"/>
      <c r="BT6" s="1446">
        <v>2018</v>
      </c>
      <c r="BU6" s="1447"/>
      <c r="BV6" s="1447"/>
      <c r="BW6" s="1447"/>
      <c r="BX6" s="1448"/>
      <c r="BY6" s="88"/>
      <c r="BZ6" s="1437"/>
      <c r="CA6" s="1446">
        <v>2019</v>
      </c>
      <c r="CB6" s="1447"/>
      <c r="CC6" s="1447"/>
      <c r="CD6" s="1447"/>
      <c r="CE6" s="1447"/>
      <c r="CF6" s="88"/>
    </row>
    <row r="7" spans="1:84" s="89" customFormat="1" ht="20.25" customHeight="1">
      <c r="A7" s="88"/>
      <c r="B7" s="133" t="s">
        <v>914</v>
      </c>
      <c r="C7" s="1440" t="s">
        <v>806</v>
      </c>
      <c r="D7" s="1443" t="s">
        <v>807</v>
      </c>
      <c r="E7" s="1444" t="s">
        <v>808</v>
      </c>
      <c r="F7" s="1444" t="s">
        <v>809</v>
      </c>
      <c r="G7" s="88"/>
      <c r="H7" s="88"/>
      <c r="I7" s="133" t="s">
        <v>912</v>
      </c>
      <c r="J7" s="1440" t="s">
        <v>806</v>
      </c>
      <c r="K7" s="1443" t="s">
        <v>915</v>
      </c>
      <c r="L7" s="1444" t="s">
        <v>811</v>
      </c>
      <c r="M7" s="1444" t="s">
        <v>813</v>
      </c>
      <c r="N7" s="134"/>
      <c r="O7" s="88"/>
      <c r="P7" s="133" t="s">
        <v>912</v>
      </c>
      <c r="Q7" s="1440" t="s">
        <v>913</v>
      </c>
      <c r="R7" s="1443" t="s">
        <v>807</v>
      </c>
      <c r="S7" s="1444" t="s">
        <v>808</v>
      </c>
      <c r="T7" s="1444" t="s">
        <v>813</v>
      </c>
      <c r="U7" s="134"/>
      <c r="V7" s="88"/>
      <c r="W7" s="133" t="s">
        <v>914</v>
      </c>
      <c r="X7" s="1440" t="s">
        <v>806</v>
      </c>
      <c r="Y7" s="1443" t="s">
        <v>915</v>
      </c>
      <c r="Z7" s="1444" t="s">
        <v>808</v>
      </c>
      <c r="AA7" s="1444" t="s">
        <v>813</v>
      </c>
      <c r="AB7" s="88"/>
      <c r="AC7" s="88"/>
      <c r="AD7" s="133" t="s">
        <v>912</v>
      </c>
      <c r="AE7" s="1440" t="s">
        <v>913</v>
      </c>
      <c r="AF7" s="1443" t="s">
        <v>807</v>
      </c>
      <c r="AG7" s="1444" t="s">
        <v>811</v>
      </c>
      <c r="AH7" s="1444" t="s">
        <v>809</v>
      </c>
      <c r="AJ7" s="88"/>
      <c r="AK7" s="133" t="s">
        <v>912</v>
      </c>
      <c r="AL7" s="1440" t="s">
        <v>806</v>
      </c>
      <c r="AM7" s="1443" t="s">
        <v>915</v>
      </c>
      <c r="AN7" s="1444" t="s">
        <v>811</v>
      </c>
      <c r="AO7" s="1444" t="s">
        <v>813</v>
      </c>
      <c r="AQ7" s="88"/>
      <c r="AR7" s="133" t="s">
        <v>914</v>
      </c>
      <c r="AS7" s="1440" t="s">
        <v>806</v>
      </c>
      <c r="AT7" s="1443" t="s">
        <v>807</v>
      </c>
      <c r="AU7" s="1444" t="s">
        <v>1054</v>
      </c>
      <c r="AV7" s="1444" t="s">
        <v>809</v>
      </c>
      <c r="AX7" s="88"/>
      <c r="AY7" s="133" t="s">
        <v>914</v>
      </c>
      <c r="AZ7" s="1440" t="s">
        <v>806</v>
      </c>
      <c r="BA7" s="1443" t="s">
        <v>807</v>
      </c>
      <c r="BB7" s="1444" t="s">
        <v>811</v>
      </c>
      <c r="BC7" s="1444" t="s">
        <v>809</v>
      </c>
      <c r="BE7" s="88"/>
      <c r="BF7" s="133" t="s">
        <v>912</v>
      </c>
      <c r="BG7" s="1440" t="s">
        <v>913</v>
      </c>
      <c r="BH7" s="1443" t="s">
        <v>807</v>
      </c>
      <c r="BI7" s="1444" t="s">
        <v>808</v>
      </c>
      <c r="BJ7" s="1444" t="s">
        <v>813</v>
      </c>
      <c r="BL7" s="88"/>
      <c r="BM7" s="133" t="s">
        <v>914</v>
      </c>
      <c r="BN7" s="1440" t="s">
        <v>913</v>
      </c>
      <c r="BO7" s="1443" t="s">
        <v>807</v>
      </c>
      <c r="BP7" s="1444" t="s">
        <v>808</v>
      </c>
      <c r="BQ7" s="1444" t="s">
        <v>809</v>
      </c>
      <c r="BS7" s="88"/>
      <c r="BT7" s="133" t="s">
        <v>912</v>
      </c>
      <c r="BU7" s="1440" t="s">
        <v>806</v>
      </c>
      <c r="BV7" s="1443" t="s">
        <v>915</v>
      </c>
      <c r="BW7" s="1444" t="s">
        <v>811</v>
      </c>
      <c r="BX7" s="1444" t="s">
        <v>813</v>
      </c>
      <c r="BY7" s="88"/>
      <c r="BZ7" s="88"/>
      <c r="CA7" s="1245" t="s">
        <v>914</v>
      </c>
      <c r="CB7" s="1440" t="s">
        <v>913</v>
      </c>
      <c r="CC7" s="1443" t="s">
        <v>915</v>
      </c>
      <c r="CD7" s="1444" t="s">
        <v>808</v>
      </c>
      <c r="CE7" s="1456" t="s">
        <v>809</v>
      </c>
      <c r="CF7" s="88"/>
    </row>
    <row r="8" spans="1:84" s="89" customFormat="1" ht="20.25" customHeight="1">
      <c r="A8" s="134"/>
      <c r="B8" s="138" t="s">
        <v>815</v>
      </c>
      <c r="C8" s="1441"/>
      <c r="D8" s="1439"/>
      <c r="E8" s="1445"/>
      <c r="F8" s="1445"/>
      <c r="G8" s="88"/>
      <c r="H8" s="134"/>
      <c r="I8" s="138" t="s">
        <v>1055</v>
      </c>
      <c r="J8" s="1441"/>
      <c r="K8" s="1439"/>
      <c r="L8" s="1445"/>
      <c r="M8" s="1445"/>
      <c r="N8" s="134"/>
      <c r="O8" s="134"/>
      <c r="P8" s="138" t="s">
        <v>815</v>
      </c>
      <c r="Q8" s="1441"/>
      <c r="R8" s="1439"/>
      <c r="S8" s="1445"/>
      <c r="T8" s="1445"/>
      <c r="U8" s="134"/>
      <c r="V8" s="134"/>
      <c r="W8" s="138" t="s">
        <v>815</v>
      </c>
      <c r="X8" s="1441"/>
      <c r="Y8" s="1439"/>
      <c r="Z8" s="1445"/>
      <c r="AA8" s="1445"/>
      <c r="AB8" s="88"/>
      <c r="AC8" s="134"/>
      <c r="AD8" s="138" t="s">
        <v>815</v>
      </c>
      <c r="AE8" s="1441"/>
      <c r="AF8" s="1439"/>
      <c r="AG8" s="1445"/>
      <c r="AH8" s="1445"/>
      <c r="AJ8" s="134"/>
      <c r="AK8" s="138" t="s">
        <v>816</v>
      </c>
      <c r="AL8" s="1441"/>
      <c r="AM8" s="1439"/>
      <c r="AN8" s="1445"/>
      <c r="AO8" s="1445"/>
      <c r="AQ8" s="134"/>
      <c r="AR8" s="138" t="s">
        <v>815</v>
      </c>
      <c r="AS8" s="1441"/>
      <c r="AT8" s="1439"/>
      <c r="AU8" s="1445"/>
      <c r="AV8" s="1445"/>
      <c r="AX8" s="134"/>
      <c r="AY8" s="138" t="s">
        <v>816</v>
      </c>
      <c r="AZ8" s="1441"/>
      <c r="BA8" s="1439"/>
      <c r="BB8" s="1445"/>
      <c r="BC8" s="1445"/>
      <c r="BE8" s="134"/>
      <c r="BF8" s="138" t="s">
        <v>815</v>
      </c>
      <c r="BG8" s="1441"/>
      <c r="BH8" s="1439"/>
      <c r="BI8" s="1445"/>
      <c r="BJ8" s="1445"/>
      <c r="BL8" s="134"/>
      <c r="BM8" s="138" t="s">
        <v>815</v>
      </c>
      <c r="BN8" s="1441"/>
      <c r="BO8" s="1439"/>
      <c r="BP8" s="1445"/>
      <c r="BQ8" s="1445"/>
      <c r="BS8" s="134"/>
      <c r="BT8" s="138" t="s">
        <v>815</v>
      </c>
      <c r="BU8" s="1441"/>
      <c r="BV8" s="1439"/>
      <c r="BW8" s="1445"/>
      <c r="BX8" s="1445"/>
      <c r="BY8" s="88"/>
      <c r="BZ8" s="134"/>
      <c r="CA8" s="1246" t="s">
        <v>919</v>
      </c>
      <c r="CB8" s="1441"/>
      <c r="CC8" s="1439"/>
      <c r="CD8" s="1445"/>
      <c r="CE8" s="1457"/>
      <c r="CF8" s="88"/>
    </row>
    <row r="9" spans="1:84" s="89" customFormat="1" ht="37.5" customHeight="1">
      <c r="A9" s="135" t="s">
        <v>229</v>
      </c>
      <c r="B9" s="124" t="s">
        <v>228</v>
      </c>
      <c r="C9" s="1442"/>
      <c r="D9" s="1252" t="s">
        <v>817</v>
      </c>
      <c r="E9" s="1257" t="s">
        <v>822</v>
      </c>
      <c r="F9" s="136" t="s">
        <v>819</v>
      </c>
      <c r="G9" s="88"/>
      <c r="H9" s="135" t="s">
        <v>229</v>
      </c>
      <c r="I9" s="124" t="s">
        <v>228</v>
      </c>
      <c r="J9" s="1442"/>
      <c r="K9" s="1252" t="s">
        <v>821</v>
      </c>
      <c r="L9" s="1257" t="s">
        <v>818</v>
      </c>
      <c r="M9" s="136" t="s">
        <v>819</v>
      </c>
      <c r="N9" s="134"/>
      <c r="O9" s="135" t="s">
        <v>229</v>
      </c>
      <c r="P9" s="124" t="s">
        <v>228</v>
      </c>
      <c r="Q9" s="1442"/>
      <c r="R9" s="1252" t="s">
        <v>817</v>
      </c>
      <c r="S9" s="1257" t="s">
        <v>818</v>
      </c>
      <c r="T9" s="136" t="s">
        <v>820</v>
      </c>
      <c r="U9" s="134"/>
      <c r="V9" s="135" t="s">
        <v>229</v>
      </c>
      <c r="W9" s="124" t="s">
        <v>228</v>
      </c>
      <c r="X9" s="1442"/>
      <c r="Y9" s="1252" t="s">
        <v>817</v>
      </c>
      <c r="Z9" s="1257" t="s">
        <v>822</v>
      </c>
      <c r="AA9" s="136" t="s">
        <v>819</v>
      </c>
      <c r="AB9" s="88"/>
      <c r="AC9" s="135" t="s">
        <v>229</v>
      </c>
      <c r="AD9" s="124" t="s">
        <v>228</v>
      </c>
      <c r="AE9" s="1442"/>
      <c r="AF9" s="1252" t="s">
        <v>821</v>
      </c>
      <c r="AG9" s="1257" t="s">
        <v>818</v>
      </c>
      <c r="AH9" s="136" t="s">
        <v>819</v>
      </c>
      <c r="AJ9" s="135" t="s">
        <v>229</v>
      </c>
      <c r="AK9" s="124" t="s">
        <v>228</v>
      </c>
      <c r="AL9" s="1442"/>
      <c r="AM9" s="1252" t="s">
        <v>821</v>
      </c>
      <c r="AN9" s="1257" t="s">
        <v>822</v>
      </c>
      <c r="AO9" s="136" t="s">
        <v>819</v>
      </c>
      <c r="AQ9" s="135" t="s">
        <v>229</v>
      </c>
      <c r="AR9" s="124" t="s">
        <v>228</v>
      </c>
      <c r="AS9" s="1442"/>
      <c r="AT9" s="1252" t="s">
        <v>821</v>
      </c>
      <c r="AU9" s="1257" t="s">
        <v>822</v>
      </c>
      <c r="AV9" s="136" t="s">
        <v>819</v>
      </c>
      <c r="AX9" s="135" t="s">
        <v>229</v>
      </c>
      <c r="AY9" s="124" t="s">
        <v>228</v>
      </c>
      <c r="AZ9" s="1442"/>
      <c r="BA9" s="1252" t="s">
        <v>1056</v>
      </c>
      <c r="BB9" s="1257" t="s">
        <v>822</v>
      </c>
      <c r="BC9" s="136" t="s">
        <v>819</v>
      </c>
      <c r="BE9" s="135" t="s">
        <v>229</v>
      </c>
      <c r="BF9" s="124" t="s">
        <v>228</v>
      </c>
      <c r="BG9" s="1442"/>
      <c r="BH9" s="1252" t="s">
        <v>817</v>
      </c>
      <c r="BI9" s="1257" t="s">
        <v>818</v>
      </c>
      <c r="BJ9" s="136" t="s">
        <v>820</v>
      </c>
      <c r="BL9" s="135" t="s">
        <v>229</v>
      </c>
      <c r="BM9" s="124" t="s">
        <v>228</v>
      </c>
      <c r="BN9" s="1442"/>
      <c r="BO9" s="1252" t="s">
        <v>821</v>
      </c>
      <c r="BP9" s="1257" t="s">
        <v>822</v>
      </c>
      <c r="BQ9" s="136" t="s">
        <v>1057</v>
      </c>
      <c r="BS9" s="135" t="s">
        <v>229</v>
      </c>
      <c r="BT9" s="124" t="s">
        <v>228</v>
      </c>
      <c r="BU9" s="1442"/>
      <c r="BV9" s="1252" t="s">
        <v>821</v>
      </c>
      <c r="BW9" s="1257" t="s">
        <v>818</v>
      </c>
      <c r="BX9" s="136" t="s">
        <v>819</v>
      </c>
      <c r="BY9" s="88"/>
      <c r="BZ9" s="135" t="s">
        <v>229</v>
      </c>
      <c r="CA9" s="124" t="s">
        <v>228</v>
      </c>
      <c r="CB9" s="1442"/>
      <c r="CC9" s="1252" t="s">
        <v>817</v>
      </c>
      <c r="CD9" s="1257" t="s">
        <v>818</v>
      </c>
      <c r="CE9" s="365" t="s">
        <v>819</v>
      </c>
      <c r="CF9" s="88"/>
    </row>
    <row r="10" spans="1:84" s="89" customFormat="1" ht="44.1" customHeight="1">
      <c r="A10" s="110"/>
      <c r="B10" s="1246" t="s">
        <v>103</v>
      </c>
      <c r="C10" s="111" t="s">
        <v>394</v>
      </c>
      <c r="D10" s="141">
        <v>87682</v>
      </c>
      <c r="E10" s="114">
        <v>754.73687744140625</v>
      </c>
      <c r="F10" s="114">
        <v>608.6455078125</v>
      </c>
      <c r="H10" s="110"/>
      <c r="I10" s="1246" t="s">
        <v>103</v>
      </c>
      <c r="J10" s="111" t="s">
        <v>394</v>
      </c>
      <c r="K10" s="112">
        <v>87074</v>
      </c>
      <c r="L10" s="113">
        <v>748.6</v>
      </c>
      <c r="M10" s="114">
        <v>586.6</v>
      </c>
      <c r="N10" s="88"/>
      <c r="O10" s="110"/>
      <c r="P10" s="1246" t="s">
        <v>103</v>
      </c>
      <c r="Q10" s="111" t="s">
        <v>394</v>
      </c>
      <c r="R10" s="141">
        <v>88374</v>
      </c>
      <c r="S10" s="114">
        <v>759.48907470703125</v>
      </c>
      <c r="T10" s="114">
        <v>576.15509033203125</v>
      </c>
      <c r="U10" s="88"/>
      <c r="V10" s="110"/>
      <c r="W10" s="1246" t="s">
        <v>103</v>
      </c>
      <c r="X10" s="111" t="s">
        <v>394</v>
      </c>
      <c r="Y10" s="141">
        <v>93155</v>
      </c>
      <c r="Z10" s="114">
        <v>800.269775390625</v>
      </c>
      <c r="AA10" s="114">
        <v>590.62750244140625</v>
      </c>
      <c r="AB10" s="88"/>
      <c r="AC10" s="316"/>
      <c r="AD10" s="1246" t="s">
        <v>103</v>
      </c>
      <c r="AE10" s="111" t="s">
        <v>394</v>
      </c>
      <c r="AF10" s="199">
        <v>93197</v>
      </c>
      <c r="AG10" s="200">
        <v>799.32268087</v>
      </c>
      <c r="AH10" s="200">
        <v>573.11131155999999</v>
      </c>
      <c r="AI10" s="88"/>
      <c r="AJ10" s="316"/>
      <c r="AK10" s="1246" t="s">
        <v>103</v>
      </c>
      <c r="AL10" s="111" t="s">
        <v>394</v>
      </c>
      <c r="AM10" s="199">
        <v>93340</v>
      </c>
      <c r="AN10" s="200">
        <v>799.2</v>
      </c>
      <c r="AO10" s="200">
        <v>556.6</v>
      </c>
      <c r="AQ10" s="201"/>
      <c r="AR10" s="1246" t="s">
        <v>103</v>
      </c>
      <c r="AS10" s="317" t="s">
        <v>394</v>
      </c>
      <c r="AT10" s="318">
        <v>97979</v>
      </c>
      <c r="AU10" s="203">
        <v>838.0489</v>
      </c>
      <c r="AV10" s="203">
        <v>569.10580000000004</v>
      </c>
      <c r="AW10" s="209"/>
      <c r="AX10" s="201"/>
      <c r="AY10" s="1246" t="s">
        <v>103</v>
      </c>
      <c r="AZ10" s="319" t="s">
        <v>394</v>
      </c>
      <c r="BA10" s="202">
        <v>98230</v>
      </c>
      <c r="BB10" s="203">
        <v>839.21339999999998</v>
      </c>
      <c r="BC10" s="203">
        <v>557.17970000000003</v>
      </c>
      <c r="BE10" s="110"/>
      <c r="BF10" s="1246" t="s">
        <v>103</v>
      </c>
      <c r="BG10" s="119" t="s">
        <v>394</v>
      </c>
      <c r="BH10" s="141">
        <v>102985</v>
      </c>
      <c r="BI10" s="114">
        <v>879.03719999999998</v>
      </c>
      <c r="BJ10" s="114">
        <v>569.11180000000002</v>
      </c>
      <c r="BL10" s="110"/>
      <c r="BM10" s="1246" t="s">
        <v>103</v>
      </c>
      <c r="BN10" s="119" t="s">
        <v>394</v>
      </c>
      <c r="BO10" s="141">
        <v>101686</v>
      </c>
      <c r="BP10" s="114">
        <v>867.67049999999995</v>
      </c>
      <c r="BQ10" s="114">
        <v>548.4837</v>
      </c>
      <c r="BS10" s="110"/>
      <c r="BT10" s="1246" t="s">
        <v>103</v>
      </c>
      <c r="BU10" s="119" t="s">
        <v>394</v>
      </c>
      <c r="BV10" s="141">
        <v>101949</v>
      </c>
      <c r="BW10" s="114">
        <v>870.15070000000003</v>
      </c>
      <c r="BX10" s="114">
        <v>538.38490000000002</v>
      </c>
      <c r="BZ10" s="110"/>
      <c r="CA10" s="1246" t="s">
        <v>103</v>
      </c>
      <c r="CB10" s="111" t="s">
        <v>823</v>
      </c>
      <c r="CC10" s="112">
        <v>103004</v>
      </c>
      <c r="CD10" s="113">
        <v>879.69565761934803</v>
      </c>
      <c r="CE10" s="114">
        <v>531.68308331691401</v>
      </c>
    </row>
    <row r="11" spans="1:84" s="89" customFormat="1" ht="44.1" customHeight="1">
      <c r="A11" s="90" t="s">
        <v>62</v>
      </c>
      <c r="B11" s="115" t="s">
        <v>102</v>
      </c>
      <c r="C11" s="116" t="s">
        <v>304</v>
      </c>
      <c r="D11" s="112">
        <v>24972</v>
      </c>
      <c r="E11" s="113">
        <v>214.95048522949219</v>
      </c>
      <c r="F11" s="113">
        <v>174.42900085449219</v>
      </c>
      <c r="H11" s="90" t="s">
        <v>62</v>
      </c>
      <c r="I11" s="115" t="s">
        <v>102</v>
      </c>
      <c r="J11" s="116" t="s">
        <v>304</v>
      </c>
      <c r="K11" s="112">
        <v>25284</v>
      </c>
      <c r="L11" s="113">
        <v>217.4</v>
      </c>
      <c r="M11" s="113">
        <v>171.6</v>
      </c>
      <c r="N11" s="223"/>
      <c r="O11" s="90">
        <v>1</v>
      </c>
      <c r="P11" s="115" t="s">
        <v>102</v>
      </c>
      <c r="Q11" s="116" t="s">
        <v>304</v>
      </c>
      <c r="R11" s="112">
        <v>26022</v>
      </c>
      <c r="S11" s="113">
        <v>223.63394165039062</v>
      </c>
      <c r="T11" s="113">
        <v>171.32426452636719</v>
      </c>
      <c r="U11" s="223"/>
      <c r="V11" s="90">
        <v>1</v>
      </c>
      <c r="W11" s="115" t="s">
        <v>102</v>
      </c>
      <c r="X11" s="116" t="s">
        <v>304</v>
      </c>
      <c r="Y11" s="112">
        <v>27045</v>
      </c>
      <c r="Z11" s="113">
        <v>232.33638000488281</v>
      </c>
      <c r="AA11" s="113">
        <v>173.73211669921875</v>
      </c>
      <c r="AB11" s="223"/>
      <c r="AC11" s="204">
        <v>1</v>
      </c>
      <c r="AD11" s="115" t="s">
        <v>102</v>
      </c>
      <c r="AE11" s="116" t="s">
        <v>304</v>
      </c>
      <c r="AF11" s="205">
        <v>27270</v>
      </c>
      <c r="AG11" s="206">
        <v>233.88660050999999</v>
      </c>
      <c r="AH11" s="206">
        <v>170.41067125000001</v>
      </c>
      <c r="AI11" s="223"/>
      <c r="AJ11" s="204">
        <v>1</v>
      </c>
      <c r="AK11" s="115" t="s">
        <v>102</v>
      </c>
      <c r="AL11" s="116" t="s">
        <v>304</v>
      </c>
      <c r="AM11" s="205">
        <v>27883</v>
      </c>
      <c r="AN11" s="206">
        <v>238.7</v>
      </c>
      <c r="AO11" s="206">
        <v>169.4</v>
      </c>
      <c r="AQ11" s="207">
        <v>1</v>
      </c>
      <c r="AR11" s="115" t="s">
        <v>102</v>
      </c>
      <c r="AS11" s="320" t="s">
        <v>304</v>
      </c>
      <c r="AT11" s="321">
        <v>28476</v>
      </c>
      <c r="AU11" s="209">
        <v>243.565</v>
      </c>
      <c r="AV11" s="209">
        <v>168.84010000000001</v>
      </c>
      <c r="AW11" s="209"/>
      <c r="AX11" s="207">
        <v>1</v>
      </c>
      <c r="AY11" s="115" t="s">
        <v>102</v>
      </c>
      <c r="AZ11" s="315" t="s">
        <v>304</v>
      </c>
      <c r="BA11" s="208">
        <v>28776</v>
      </c>
      <c r="BB11" s="209">
        <v>245.84350000000001</v>
      </c>
      <c r="BC11" s="209">
        <v>166.3212</v>
      </c>
      <c r="BE11" s="90" t="s">
        <v>62</v>
      </c>
      <c r="BF11" s="115" t="s">
        <v>102</v>
      </c>
      <c r="BG11" s="300" t="s">
        <v>304</v>
      </c>
      <c r="BH11" s="112">
        <v>29215</v>
      </c>
      <c r="BI11" s="113">
        <v>249.36699999999999</v>
      </c>
      <c r="BJ11" s="113">
        <v>164.64279999999999</v>
      </c>
      <c r="BL11" s="90" t="s">
        <v>62</v>
      </c>
      <c r="BM11" s="115" t="s">
        <v>102</v>
      </c>
      <c r="BN11" s="300" t="s">
        <v>304</v>
      </c>
      <c r="BO11" s="112">
        <v>29346</v>
      </c>
      <c r="BP11" s="113">
        <v>250.40479999999999</v>
      </c>
      <c r="BQ11" s="113">
        <v>160.81899999999999</v>
      </c>
      <c r="BS11" s="90" t="s">
        <v>62</v>
      </c>
      <c r="BT11" s="115" t="s">
        <v>102</v>
      </c>
      <c r="BU11" s="300" t="s">
        <v>304</v>
      </c>
      <c r="BV11" s="112">
        <v>29624</v>
      </c>
      <c r="BW11" s="113">
        <v>252.845</v>
      </c>
      <c r="BX11" s="113">
        <v>158.4967</v>
      </c>
      <c r="BZ11" s="90" t="s">
        <v>62</v>
      </c>
      <c r="CA11" s="222" t="s">
        <v>102</v>
      </c>
      <c r="CB11" s="119" t="s">
        <v>1058</v>
      </c>
      <c r="CC11" s="117">
        <v>30543</v>
      </c>
      <c r="CD11" s="118">
        <v>260.84899999999999</v>
      </c>
      <c r="CE11" s="118">
        <v>158.80192130466301</v>
      </c>
    </row>
    <row r="12" spans="1:84" s="89" customFormat="1" ht="44.1" customHeight="1">
      <c r="A12" s="90" t="s">
        <v>60</v>
      </c>
      <c r="B12" s="115" t="s">
        <v>101</v>
      </c>
      <c r="C12" s="116" t="s">
        <v>395</v>
      </c>
      <c r="D12" s="112">
        <v>9386</v>
      </c>
      <c r="E12" s="113">
        <v>80.791496276855469</v>
      </c>
      <c r="F12" s="113">
        <v>63.456821441650391</v>
      </c>
      <c r="H12" s="90" t="s">
        <v>60</v>
      </c>
      <c r="I12" s="115" t="s">
        <v>101</v>
      </c>
      <c r="J12" s="116" t="s">
        <v>395</v>
      </c>
      <c r="K12" s="112">
        <v>8992</v>
      </c>
      <c r="L12" s="113">
        <v>77.3</v>
      </c>
      <c r="M12" s="113">
        <v>59.1</v>
      </c>
      <c r="N12" s="223"/>
      <c r="O12" s="90">
        <v>2</v>
      </c>
      <c r="P12" s="115" t="s">
        <v>101</v>
      </c>
      <c r="Q12" s="116" t="s">
        <v>395</v>
      </c>
      <c r="R12" s="112">
        <v>9389</v>
      </c>
      <c r="S12" s="113">
        <v>80.689376831054687</v>
      </c>
      <c r="T12" s="113">
        <v>59.556632995605469</v>
      </c>
      <c r="U12" s="223"/>
      <c r="V12" s="90">
        <v>2</v>
      </c>
      <c r="W12" s="115" t="s">
        <v>101</v>
      </c>
      <c r="X12" s="116" t="s">
        <v>395</v>
      </c>
      <c r="Y12" s="112">
        <v>9905</v>
      </c>
      <c r="Z12" s="113">
        <v>85.091209411621094</v>
      </c>
      <c r="AA12" s="113">
        <v>60.697929382324219</v>
      </c>
      <c r="AB12" s="223"/>
      <c r="AC12" s="204">
        <v>2</v>
      </c>
      <c r="AD12" s="115" t="s">
        <v>101</v>
      </c>
      <c r="AE12" s="116" t="s">
        <v>395</v>
      </c>
      <c r="AF12" s="205">
        <v>10252</v>
      </c>
      <c r="AG12" s="206">
        <v>87.928325207</v>
      </c>
      <c r="AH12" s="206">
        <v>61.139046096999998</v>
      </c>
      <c r="AI12" s="223"/>
      <c r="AJ12" s="204">
        <v>2</v>
      </c>
      <c r="AK12" s="115" t="s">
        <v>101</v>
      </c>
      <c r="AL12" s="116" t="s">
        <v>395</v>
      </c>
      <c r="AM12" s="205">
        <v>10559</v>
      </c>
      <c r="AN12" s="206">
        <v>90.4</v>
      </c>
      <c r="AO12" s="206">
        <v>61.2</v>
      </c>
      <c r="AQ12" s="207">
        <v>2</v>
      </c>
      <c r="AR12" s="115" t="s">
        <v>101</v>
      </c>
      <c r="AS12" s="320" t="s">
        <v>395</v>
      </c>
      <c r="AT12" s="322">
        <v>11484</v>
      </c>
      <c r="AU12" s="313">
        <v>98.225999999999999</v>
      </c>
      <c r="AV12" s="313">
        <v>64.509439999999998</v>
      </c>
      <c r="AW12" s="313"/>
      <c r="AX12" s="207">
        <v>2</v>
      </c>
      <c r="AY12" s="115" t="s">
        <v>101</v>
      </c>
      <c r="AZ12" s="315" t="s">
        <v>395</v>
      </c>
      <c r="BA12" s="312">
        <v>11244</v>
      </c>
      <c r="BB12" s="313">
        <v>96.061440000000005</v>
      </c>
      <c r="BC12" s="313">
        <v>61.727550000000001</v>
      </c>
      <c r="BE12" s="90" t="s">
        <v>60</v>
      </c>
      <c r="BF12" s="115" t="s">
        <v>101</v>
      </c>
      <c r="BG12" s="300" t="s">
        <v>395</v>
      </c>
      <c r="BH12" s="112">
        <v>12235</v>
      </c>
      <c r="BI12" s="113">
        <v>104.432</v>
      </c>
      <c r="BJ12" s="113">
        <v>65.498509999999996</v>
      </c>
      <c r="BL12" s="90" t="s">
        <v>60</v>
      </c>
      <c r="BM12" s="115" t="s">
        <v>101</v>
      </c>
      <c r="BN12" s="300" t="s">
        <v>395</v>
      </c>
      <c r="BO12" s="112">
        <v>12043</v>
      </c>
      <c r="BP12" s="113">
        <v>102.761</v>
      </c>
      <c r="BQ12" s="113">
        <v>63.15652</v>
      </c>
      <c r="BS12" s="90" t="s">
        <v>60</v>
      </c>
      <c r="BT12" s="115" t="s">
        <v>101</v>
      </c>
      <c r="BU12" s="300" t="s">
        <v>395</v>
      </c>
      <c r="BV12" s="112">
        <v>12566</v>
      </c>
      <c r="BW12" s="113">
        <v>107.252</v>
      </c>
      <c r="BX12" s="113">
        <v>63.869959999999999</v>
      </c>
      <c r="BZ12" s="90" t="s">
        <v>60</v>
      </c>
      <c r="CA12" s="115" t="s">
        <v>101</v>
      </c>
      <c r="CB12" s="119" t="s">
        <v>1059</v>
      </c>
      <c r="CC12" s="117">
        <v>11375</v>
      </c>
      <c r="CD12" s="118">
        <v>97.147000000000006</v>
      </c>
      <c r="CE12" s="118">
        <v>56.925221554965802</v>
      </c>
    </row>
    <row r="13" spans="1:84" s="89" customFormat="1" ht="44.1" customHeight="1">
      <c r="A13" s="90" t="s">
        <v>58</v>
      </c>
      <c r="B13" s="115" t="s">
        <v>100</v>
      </c>
      <c r="C13" s="116" t="s">
        <v>305</v>
      </c>
      <c r="D13" s="112">
        <v>6218</v>
      </c>
      <c r="E13" s="113">
        <v>53.522430419921875</v>
      </c>
      <c r="F13" s="113">
        <v>42.042507171630859</v>
      </c>
      <c r="H13" s="90" t="s">
        <v>58</v>
      </c>
      <c r="I13" s="115" t="s">
        <v>100</v>
      </c>
      <c r="J13" s="116" t="s">
        <v>305</v>
      </c>
      <c r="K13" s="112">
        <v>6158</v>
      </c>
      <c r="L13" s="113">
        <v>52.9</v>
      </c>
      <c r="M13" s="113">
        <v>40.299999999999997</v>
      </c>
      <c r="N13" s="223"/>
      <c r="O13" s="90">
        <v>3</v>
      </c>
      <c r="P13" s="115" t="s">
        <v>100</v>
      </c>
      <c r="Q13" s="116" t="s">
        <v>305</v>
      </c>
      <c r="R13" s="112">
        <v>5963</v>
      </c>
      <c r="S13" s="113">
        <v>51.246219635009766</v>
      </c>
      <c r="T13" s="113">
        <v>37.611179351806641</v>
      </c>
      <c r="U13" s="223"/>
      <c r="V13" s="90">
        <v>3</v>
      </c>
      <c r="W13" s="115" t="s">
        <v>100</v>
      </c>
      <c r="X13" s="116" t="s">
        <v>305</v>
      </c>
      <c r="Y13" s="112">
        <v>6395</v>
      </c>
      <c r="Z13" s="113">
        <v>54.937740325927734</v>
      </c>
      <c r="AA13" s="113">
        <v>39.14080810546875</v>
      </c>
      <c r="AB13" s="223"/>
      <c r="AC13" s="204">
        <v>3</v>
      </c>
      <c r="AD13" s="115" t="s">
        <v>100</v>
      </c>
      <c r="AE13" s="116" t="s">
        <v>305</v>
      </c>
      <c r="AF13" s="205">
        <v>6426</v>
      </c>
      <c r="AG13" s="206">
        <v>55.113872198999999</v>
      </c>
      <c r="AH13" s="206">
        <v>38.278723638999999</v>
      </c>
      <c r="AI13" s="223"/>
      <c r="AJ13" s="204">
        <v>3</v>
      </c>
      <c r="AK13" s="115" t="s">
        <v>100</v>
      </c>
      <c r="AL13" s="116" t="s">
        <v>305</v>
      </c>
      <c r="AM13" s="205">
        <v>6599</v>
      </c>
      <c r="AN13" s="206">
        <v>56.5</v>
      </c>
      <c r="AO13" s="206">
        <v>38</v>
      </c>
      <c r="AQ13" s="207">
        <v>3</v>
      </c>
      <c r="AR13" s="115" t="s">
        <v>100</v>
      </c>
      <c r="AS13" s="320" t="s">
        <v>305</v>
      </c>
      <c r="AT13" s="322">
        <v>6980</v>
      </c>
      <c r="AU13" s="313">
        <v>59.701999999999998</v>
      </c>
      <c r="AV13" s="313">
        <v>39.143729999999998</v>
      </c>
      <c r="AW13" s="313"/>
      <c r="AX13" s="207">
        <v>3</v>
      </c>
      <c r="AY13" s="115" t="s">
        <v>100</v>
      </c>
      <c r="AZ13" s="315" t="s">
        <v>305</v>
      </c>
      <c r="BA13" s="312">
        <v>6589</v>
      </c>
      <c r="BB13" s="313">
        <v>56.292140000000003</v>
      </c>
      <c r="BC13" s="313">
        <v>36.083640000000003</v>
      </c>
      <c r="BE13" s="90" t="s">
        <v>58</v>
      </c>
      <c r="BF13" s="115" t="s">
        <v>99</v>
      </c>
      <c r="BG13" s="300" t="s">
        <v>311</v>
      </c>
      <c r="BH13" s="112">
        <v>7461</v>
      </c>
      <c r="BI13" s="113">
        <v>63.683999999999997</v>
      </c>
      <c r="BJ13" s="113">
        <v>36.173819999999999</v>
      </c>
      <c r="BL13" s="90" t="s">
        <v>58</v>
      </c>
      <c r="BM13" s="115" t="s">
        <v>99</v>
      </c>
      <c r="BN13" s="300" t="s">
        <v>311</v>
      </c>
      <c r="BO13" s="112">
        <v>7557</v>
      </c>
      <c r="BP13" s="113">
        <v>64.482690000000005</v>
      </c>
      <c r="BQ13" s="113">
        <v>35.765239999999999</v>
      </c>
      <c r="BS13" s="90" t="s">
        <v>58</v>
      </c>
      <c r="BT13" s="115" t="s">
        <v>99</v>
      </c>
      <c r="BU13" s="300" t="s">
        <v>311</v>
      </c>
      <c r="BV13" s="112">
        <v>7999</v>
      </c>
      <c r="BW13" s="113">
        <v>68.272000000000006</v>
      </c>
      <c r="BX13" s="113">
        <v>36.879280000000001</v>
      </c>
      <c r="BZ13" s="90" t="s">
        <v>58</v>
      </c>
      <c r="CA13" s="222" t="s">
        <v>99</v>
      </c>
      <c r="CB13" s="119" t="s">
        <v>1060</v>
      </c>
      <c r="CC13" s="117">
        <v>8935</v>
      </c>
      <c r="CD13" s="118">
        <v>76.308000000000007</v>
      </c>
      <c r="CE13" s="118">
        <v>40.383695776196603</v>
      </c>
    </row>
    <row r="14" spans="1:84" s="89" customFormat="1" ht="44.1" customHeight="1">
      <c r="A14" s="90" t="s">
        <v>56</v>
      </c>
      <c r="B14" s="115" t="s">
        <v>99</v>
      </c>
      <c r="C14" s="116" t="s">
        <v>311</v>
      </c>
      <c r="D14" s="112">
        <v>5527</v>
      </c>
      <c r="E14" s="113">
        <v>47.574539184570313</v>
      </c>
      <c r="F14" s="113">
        <v>35.889694213867188</v>
      </c>
      <c r="H14" s="90" t="s">
        <v>56</v>
      </c>
      <c r="I14" s="115" t="s">
        <v>97</v>
      </c>
      <c r="J14" s="116" t="s">
        <v>307</v>
      </c>
      <c r="K14" s="112">
        <v>5354</v>
      </c>
      <c r="L14" s="113">
        <v>46</v>
      </c>
      <c r="M14" s="113">
        <v>40.299999999999997</v>
      </c>
      <c r="N14" s="223"/>
      <c r="O14" s="90">
        <v>4</v>
      </c>
      <c r="P14" s="115" t="s">
        <v>99</v>
      </c>
      <c r="Q14" s="116" t="s">
        <v>311</v>
      </c>
      <c r="R14" s="112">
        <v>5565</v>
      </c>
      <c r="S14" s="113">
        <v>47.825794219970703</v>
      </c>
      <c r="T14" s="113">
        <v>33.256145477294922</v>
      </c>
      <c r="U14" s="223"/>
      <c r="V14" s="90">
        <v>4</v>
      </c>
      <c r="W14" s="115" t="s">
        <v>99</v>
      </c>
      <c r="X14" s="116" t="s">
        <v>311</v>
      </c>
      <c r="Y14" s="112">
        <v>5669</v>
      </c>
      <c r="Z14" s="113">
        <v>48.70086669921875</v>
      </c>
      <c r="AA14" s="113">
        <v>32.536479949951172</v>
      </c>
      <c r="AB14" s="223"/>
      <c r="AC14" s="204">
        <v>4</v>
      </c>
      <c r="AD14" s="115" t="s">
        <v>99</v>
      </c>
      <c r="AE14" s="116" t="s">
        <v>311</v>
      </c>
      <c r="AF14" s="205">
        <v>5764</v>
      </c>
      <c r="AG14" s="206">
        <v>49.436097005000001</v>
      </c>
      <c r="AH14" s="206">
        <v>31.773331482</v>
      </c>
      <c r="AI14" s="223"/>
      <c r="AJ14" s="204">
        <v>4</v>
      </c>
      <c r="AK14" s="115" t="s">
        <v>99</v>
      </c>
      <c r="AL14" s="116" t="s">
        <v>311</v>
      </c>
      <c r="AM14" s="205">
        <v>5680</v>
      </c>
      <c r="AN14" s="206">
        <v>48.6</v>
      </c>
      <c r="AO14" s="206">
        <v>30.1</v>
      </c>
      <c r="AQ14" s="207">
        <v>4</v>
      </c>
      <c r="AR14" s="115" t="s">
        <v>99</v>
      </c>
      <c r="AS14" s="320" t="s">
        <v>311</v>
      </c>
      <c r="AT14" s="322">
        <v>6305</v>
      </c>
      <c r="AU14" s="313">
        <v>53.927999999999997</v>
      </c>
      <c r="AV14" s="313">
        <v>32.42991</v>
      </c>
      <c r="AW14" s="313"/>
      <c r="AX14" s="207">
        <v>4</v>
      </c>
      <c r="AY14" s="115" t="s">
        <v>99</v>
      </c>
      <c r="AZ14" s="315" t="s">
        <v>311</v>
      </c>
      <c r="BA14" s="312">
        <v>6579</v>
      </c>
      <c r="BB14" s="313">
        <v>56.206710000000001</v>
      </c>
      <c r="BC14" s="313">
        <v>32.753500000000003</v>
      </c>
      <c r="BE14" s="90" t="s">
        <v>56</v>
      </c>
      <c r="BF14" s="115" t="s">
        <v>100</v>
      </c>
      <c r="BG14" s="300" t="s">
        <v>305</v>
      </c>
      <c r="BH14" s="112">
        <v>6916</v>
      </c>
      <c r="BI14" s="113">
        <v>59.031999999999996</v>
      </c>
      <c r="BJ14" s="113">
        <v>36.90504</v>
      </c>
      <c r="BL14" s="90" t="s">
        <v>56</v>
      </c>
      <c r="BM14" s="115" t="s">
        <v>100</v>
      </c>
      <c r="BN14" s="300" t="s">
        <v>305</v>
      </c>
      <c r="BO14" s="112">
        <v>6881</v>
      </c>
      <c r="BP14" s="113">
        <v>58.714489999999998</v>
      </c>
      <c r="BQ14" s="113">
        <v>35.746929999999999</v>
      </c>
      <c r="BS14" s="90" t="s">
        <v>56</v>
      </c>
      <c r="BT14" s="115" t="s">
        <v>100</v>
      </c>
      <c r="BU14" s="300" t="s">
        <v>305</v>
      </c>
      <c r="BV14" s="112">
        <v>6754</v>
      </c>
      <c r="BW14" s="113">
        <v>57.646000000000001</v>
      </c>
      <c r="BX14" s="113">
        <v>34.283140000000003</v>
      </c>
      <c r="BZ14" s="90" t="s">
        <v>56</v>
      </c>
      <c r="CA14" s="222" t="s">
        <v>100</v>
      </c>
      <c r="CB14" s="119" t="s">
        <v>1061</v>
      </c>
      <c r="CC14" s="117">
        <v>7009</v>
      </c>
      <c r="CD14" s="118">
        <v>59.859000000000002</v>
      </c>
      <c r="CE14" s="118">
        <v>34.738148963020997</v>
      </c>
    </row>
    <row r="15" spans="1:84" s="89" customFormat="1" ht="44.1" customHeight="1">
      <c r="A15" s="90" t="s">
        <v>55</v>
      </c>
      <c r="B15" s="115" t="s">
        <v>97</v>
      </c>
      <c r="C15" s="116" t="s">
        <v>307</v>
      </c>
      <c r="D15" s="112">
        <v>5239</v>
      </c>
      <c r="E15" s="113">
        <v>45.095531463623047</v>
      </c>
      <c r="F15" s="113">
        <v>39.944728851318359</v>
      </c>
      <c r="H15" s="90" t="s">
        <v>55</v>
      </c>
      <c r="I15" s="115" t="s">
        <v>99</v>
      </c>
      <c r="J15" s="116" t="s">
        <v>311</v>
      </c>
      <c r="K15" s="112">
        <v>5240</v>
      </c>
      <c r="L15" s="113">
        <v>45</v>
      </c>
      <c r="M15" s="113">
        <v>32.700000000000003</v>
      </c>
      <c r="N15" s="223"/>
      <c r="O15" s="90">
        <v>5</v>
      </c>
      <c r="P15" s="115" t="s">
        <v>97</v>
      </c>
      <c r="Q15" s="116" t="s">
        <v>307</v>
      </c>
      <c r="R15" s="112">
        <v>4835</v>
      </c>
      <c r="S15" s="113">
        <v>41.552150726318359</v>
      </c>
      <c r="T15" s="113">
        <v>35.801456451416016</v>
      </c>
      <c r="U15" s="223"/>
      <c r="V15" s="90">
        <v>5</v>
      </c>
      <c r="W15" s="115" t="s">
        <v>97</v>
      </c>
      <c r="X15" s="116" t="s">
        <v>307</v>
      </c>
      <c r="Y15" s="112">
        <v>4875</v>
      </c>
      <c r="Z15" s="113">
        <v>41.879825592041016</v>
      </c>
      <c r="AA15" s="113">
        <v>35.491386413574219</v>
      </c>
      <c r="AB15" s="223"/>
      <c r="AC15" s="204">
        <v>5</v>
      </c>
      <c r="AD15" s="115" t="s">
        <v>97</v>
      </c>
      <c r="AE15" s="116" t="s">
        <v>307</v>
      </c>
      <c r="AF15" s="205">
        <v>4950</v>
      </c>
      <c r="AG15" s="206">
        <v>42.454663457999999</v>
      </c>
      <c r="AH15" s="206">
        <v>34.931080088999998</v>
      </c>
      <c r="AI15" s="223"/>
      <c r="AJ15" s="204">
        <v>5</v>
      </c>
      <c r="AK15" s="115" t="s">
        <v>97</v>
      </c>
      <c r="AL15" s="116" t="s">
        <v>307</v>
      </c>
      <c r="AM15" s="205">
        <v>4733</v>
      </c>
      <c r="AN15" s="206">
        <v>40.5</v>
      </c>
      <c r="AO15" s="206">
        <v>32.799999999999997</v>
      </c>
      <c r="AQ15" s="207">
        <v>5</v>
      </c>
      <c r="AR15" s="115" t="s">
        <v>97</v>
      </c>
      <c r="AS15" s="320" t="s">
        <v>307</v>
      </c>
      <c r="AT15" s="322">
        <v>5108</v>
      </c>
      <c r="AU15" s="313">
        <v>43.69</v>
      </c>
      <c r="AV15" s="313">
        <v>34.95261</v>
      </c>
      <c r="AW15" s="313"/>
      <c r="AX15" s="207">
        <v>5</v>
      </c>
      <c r="AY15" s="115" t="s">
        <v>97</v>
      </c>
      <c r="AZ15" s="315" t="s">
        <v>307</v>
      </c>
      <c r="BA15" s="312">
        <v>5096</v>
      </c>
      <c r="BB15" s="313">
        <v>43.536909999999999</v>
      </c>
      <c r="BC15" s="313">
        <v>34.327010000000001</v>
      </c>
      <c r="BE15" s="90" t="s">
        <v>55</v>
      </c>
      <c r="BF15" s="115" t="s">
        <v>97</v>
      </c>
      <c r="BG15" s="300" t="s">
        <v>307</v>
      </c>
      <c r="BH15" s="112">
        <v>5224</v>
      </c>
      <c r="BI15" s="113">
        <v>44.588999999999999</v>
      </c>
      <c r="BJ15" s="113">
        <v>34.949930000000002</v>
      </c>
      <c r="BL15" s="90" t="s">
        <v>55</v>
      </c>
      <c r="BM15" s="115" t="s">
        <v>98</v>
      </c>
      <c r="BN15" s="300" t="s">
        <v>308</v>
      </c>
      <c r="BO15" s="112">
        <v>4934</v>
      </c>
      <c r="BP15" s="113">
        <v>42.101039999999998</v>
      </c>
      <c r="BQ15" s="113">
        <v>26.2807</v>
      </c>
      <c r="BS15" s="90" t="s">
        <v>55</v>
      </c>
      <c r="BT15" s="115" t="s">
        <v>97</v>
      </c>
      <c r="BU15" s="300" t="s">
        <v>307</v>
      </c>
      <c r="BV15" s="112">
        <v>4803</v>
      </c>
      <c r="BW15" s="113">
        <v>40.994</v>
      </c>
      <c r="BX15" s="113">
        <v>31.066649999999999</v>
      </c>
      <c r="BZ15" s="90" t="s">
        <v>55</v>
      </c>
      <c r="CA15" s="222" t="s">
        <v>98</v>
      </c>
      <c r="CB15" s="119" t="s">
        <v>1062</v>
      </c>
      <c r="CC15" s="117">
        <v>5044</v>
      </c>
      <c r="CD15" s="118">
        <v>43.076999999999998</v>
      </c>
      <c r="CE15" s="118">
        <v>25.380054054274598</v>
      </c>
    </row>
    <row r="16" spans="1:84" s="89" customFormat="1" ht="44.1" customHeight="1">
      <c r="A16" s="90" t="s">
        <v>53</v>
      </c>
      <c r="B16" s="115" t="s">
        <v>98</v>
      </c>
      <c r="C16" s="116" t="s">
        <v>308</v>
      </c>
      <c r="D16" s="112">
        <v>3958</v>
      </c>
      <c r="E16" s="113">
        <v>34.069118499755859</v>
      </c>
      <c r="F16" s="113">
        <v>27.379045486450195</v>
      </c>
      <c r="H16" s="90" t="s">
        <v>53</v>
      </c>
      <c r="I16" s="115" t="s">
        <v>98</v>
      </c>
      <c r="J16" s="116" t="s">
        <v>308</v>
      </c>
      <c r="K16" s="112">
        <v>4051</v>
      </c>
      <c r="L16" s="113">
        <v>34.799999999999997</v>
      </c>
      <c r="M16" s="113">
        <v>27.2</v>
      </c>
      <c r="N16" s="223"/>
      <c r="O16" s="90">
        <v>6</v>
      </c>
      <c r="P16" s="115" t="s">
        <v>98</v>
      </c>
      <c r="Q16" s="116" t="s">
        <v>308</v>
      </c>
      <c r="R16" s="112">
        <v>4062</v>
      </c>
      <c r="S16" s="113">
        <v>34.908962249755859</v>
      </c>
      <c r="T16" s="113">
        <v>26.147649765014648</v>
      </c>
      <c r="U16" s="223"/>
      <c r="V16" s="90">
        <v>6</v>
      </c>
      <c r="W16" s="115" t="s">
        <v>98</v>
      </c>
      <c r="X16" s="116" t="s">
        <v>308</v>
      </c>
      <c r="Y16" s="112">
        <v>4484</v>
      </c>
      <c r="Z16" s="113">
        <v>38.520847320556641</v>
      </c>
      <c r="AA16" s="113">
        <v>28.138933181762695</v>
      </c>
      <c r="AB16" s="223"/>
      <c r="AC16" s="204">
        <v>6</v>
      </c>
      <c r="AD16" s="115" t="s">
        <v>96</v>
      </c>
      <c r="AE16" s="116" t="s">
        <v>396</v>
      </c>
      <c r="AF16" s="205">
        <v>4685</v>
      </c>
      <c r="AG16" s="206">
        <v>40.181838040999999</v>
      </c>
      <c r="AH16" s="206">
        <v>25.459644240999999</v>
      </c>
      <c r="AI16" s="223"/>
      <c r="AJ16" s="204">
        <v>6</v>
      </c>
      <c r="AK16" s="115" t="s">
        <v>98</v>
      </c>
      <c r="AL16" s="116" t="s">
        <v>308</v>
      </c>
      <c r="AM16" s="205">
        <v>4653</v>
      </c>
      <c r="AN16" s="206">
        <v>39.799999999999997</v>
      </c>
      <c r="AO16" s="206">
        <v>27.5</v>
      </c>
      <c r="AQ16" s="207">
        <v>6</v>
      </c>
      <c r="AR16" s="115" t="s">
        <v>98</v>
      </c>
      <c r="AS16" s="320" t="s">
        <v>308</v>
      </c>
      <c r="AT16" s="322">
        <v>4883</v>
      </c>
      <c r="AU16" s="313">
        <v>41.765999999999998</v>
      </c>
      <c r="AV16" s="313">
        <v>28.060919999999999</v>
      </c>
      <c r="AW16" s="313"/>
      <c r="AX16" s="207">
        <v>6</v>
      </c>
      <c r="AY16" s="115" t="s">
        <v>98</v>
      </c>
      <c r="AZ16" s="315" t="s">
        <v>308</v>
      </c>
      <c r="BA16" s="312">
        <v>4853</v>
      </c>
      <c r="BB16" s="313">
        <v>41.460880000000003</v>
      </c>
      <c r="BC16" s="313">
        <v>27.19538</v>
      </c>
      <c r="BE16" s="90" t="s">
        <v>53</v>
      </c>
      <c r="BF16" s="115" t="s">
        <v>98</v>
      </c>
      <c r="BG16" s="300" t="s">
        <v>308</v>
      </c>
      <c r="BH16" s="112">
        <v>5018</v>
      </c>
      <c r="BI16" s="113">
        <v>42.831000000000003</v>
      </c>
      <c r="BJ16" s="113">
        <v>27.288740000000001</v>
      </c>
      <c r="BL16" s="90" t="s">
        <v>53</v>
      </c>
      <c r="BM16" s="115" t="s">
        <v>97</v>
      </c>
      <c r="BN16" s="300" t="s">
        <v>307</v>
      </c>
      <c r="BO16" s="112">
        <v>4923</v>
      </c>
      <c r="BP16" s="113">
        <v>42.007179999999998</v>
      </c>
      <c r="BQ16" s="113">
        <v>32.37838</v>
      </c>
      <c r="BS16" s="90" t="s">
        <v>53</v>
      </c>
      <c r="BT16" s="115" t="s">
        <v>98</v>
      </c>
      <c r="BU16" s="300" t="s">
        <v>308</v>
      </c>
      <c r="BV16" s="112">
        <v>4672</v>
      </c>
      <c r="BW16" s="113">
        <v>39.875999999999998</v>
      </c>
      <c r="BX16" s="113">
        <v>24.181899999999999</v>
      </c>
      <c r="BZ16" s="90" t="s">
        <v>53</v>
      </c>
      <c r="CA16" s="222" t="s">
        <v>97</v>
      </c>
      <c r="CB16" s="119" t="s">
        <v>1063</v>
      </c>
      <c r="CC16" s="117">
        <v>4701</v>
      </c>
      <c r="CD16" s="118">
        <v>40.148000000000003</v>
      </c>
      <c r="CE16" s="118">
        <v>30.035528123770298</v>
      </c>
    </row>
    <row r="17" spans="1:83" s="89" customFormat="1" ht="44.1" customHeight="1">
      <c r="A17" s="90" t="s">
        <v>52</v>
      </c>
      <c r="B17" s="115" t="s">
        <v>96</v>
      </c>
      <c r="C17" s="116" t="s">
        <v>396</v>
      </c>
      <c r="D17" s="112">
        <v>3957</v>
      </c>
      <c r="E17" s="113">
        <v>34.060512542724609</v>
      </c>
      <c r="F17" s="113">
        <v>25.341325759887695</v>
      </c>
      <c r="H17" s="90" t="s">
        <v>52</v>
      </c>
      <c r="I17" s="115" t="s">
        <v>96</v>
      </c>
      <c r="J17" s="116" t="s">
        <v>396</v>
      </c>
      <c r="K17" s="112">
        <v>3686</v>
      </c>
      <c r="L17" s="113">
        <v>31.7</v>
      </c>
      <c r="M17" s="113">
        <v>22.6</v>
      </c>
      <c r="N17" s="223"/>
      <c r="O17" s="90">
        <v>7</v>
      </c>
      <c r="P17" s="115" t="s">
        <v>96</v>
      </c>
      <c r="Q17" s="116" t="s">
        <v>396</v>
      </c>
      <c r="R17" s="112">
        <v>3823</v>
      </c>
      <c r="S17" s="113">
        <v>32.854988098144531</v>
      </c>
      <c r="T17" s="113">
        <v>22.486099243164063</v>
      </c>
      <c r="U17" s="223"/>
      <c r="V17" s="90">
        <v>7</v>
      </c>
      <c r="W17" s="115" t="s">
        <v>96</v>
      </c>
      <c r="X17" s="116" t="s">
        <v>396</v>
      </c>
      <c r="Y17" s="112">
        <v>4406</v>
      </c>
      <c r="Z17" s="113">
        <v>37.85076904296875</v>
      </c>
      <c r="AA17" s="113">
        <v>24.837068557739258</v>
      </c>
      <c r="AB17" s="223"/>
      <c r="AC17" s="204">
        <v>7</v>
      </c>
      <c r="AD17" s="115" t="s">
        <v>98</v>
      </c>
      <c r="AE17" s="116" t="s">
        <v>308</v>
      </c>
      <c r="AF17" s="205">
        <v>4599</v>
      </c>
      <c r="AG17" s="206">
        <v>39.444241867999999</v>
      </c>
      <c r="AH17" s="206">
        <v>28.047961307000001</v>
      </c>
      <c r="AI17" s="223"/>
      <c r="AJ17" s="204">
        <v>7</v>
      </c>
      <c r="AK17" s="115" t="s">
        <v>96</v>
      </c>
      <c r="AL17" s="116" t="s">
        <v>396</v>
      </c>
      <c r="AM17" s="205">
        <v>4408</v>
      </c>
      <c r="AN17" s="206">
        <v>37.700000000000003</v>
      </c>
      <c r="AO17" s="206">
        <v>23.2</v>
      </c>
      <c r="AQ17" s="207">
        <v>7</v>
      </c>
      <c r="AR17" s="115" t="s">
        <v>96</v>
      </c>
      <c r="AS17" s="320" t="s">
        <v>396</v>
      </c>
      <c r="AT17" s="322">
        <v>4698</v>
      </c>
      <c r="AU17" s="313">
        <v>40.183</v>
      </c>
      <c r="AV17" s="313">
        <v>23.886510000000001</v>
      </c>
      <c r="AW17" s="313"/>
      <c r="AX17" s="207">
        <v>7</v>
      </c>
      <c r="AY17" s="115" t="s">
        <v>96</v>
      </c>
      <c r="AZ17" s="315" t="s">
        <v>396</v>
      </c>
      <c r="BA17" s="312">
        <v>4733</v>
      </c>
      <c r="BB17" s="313">
        <v>40.435679999999998</v>
      </c>
      <c r="BC17" s="313">
        <v>23.413720000000001</v>
      </c>
      <c r="BE17" s="90" t="s">
        <v>52</v>
      </c>
      <c r="BF17" s="115" t="s">
        <v>96</v>
      </c>
      <c r="BG17" s="300" t="s">
        <v>396</v>
      </c>
      <c r="BH17" s="112">
        <v>4931</v>
      </c>
      <c r="BI17" s="113">
        <v>42.088000000000001</v>
      </c>
      <c r="BJ17" s="113">
        <v>24.024229999999999</v>
      </c>
      <c r="BL17" s="90" t="s">
        <v>52</v>
      </c>
      <c r="BM17" s="115" t="s">
        <v>96</v>
      </c>
      <c r="BN17" s="300" t="s">
        <v>396</v>
      </c>
      <c r="BO17" s="112">
        <v>4486</v>
      </c>
      <c r="BP17" s="113">
        <v>38.278329999999997</v>
      </c>
      <c r="BQ17" s="113">
        <v>21.19829</v>
      </c>
      <c r="BS17" s="90" t="s">
        <v>52</v>
      </c>
      <c r="BT17" s="115" t="s">
        <v>96</v>
      </c>
      <c r="BU17" s="300" t="s">
        <v>396</v>
      </c>
      <c r="BV17" s="112">
        <v>4472</v>
      </c>
      <c r="BW17" s="113">
        <v>38.168999999999997</v>
      </c>
      <c r="BX17" s="113">
        <v>20.775289999999998</v>
      </c>
      <c r="BZ17" s="90" t="s">
        <v>52</v>
      </c>
      <c r="CA17" s="220" t="s">
        <v>96</v>
      </c>
      <c r="CB17" s="119" t="s">
        <v>1064</v>
      </c>
      <c r="CC17" s="117">
        <v>4546</v>
      </c>
      <c r="CD17" s="118">
        <v>38.823999999999998</v>
      </c>
      <c r="CE17" s="118">
        <v>20.600528571479799</v>
      </c>
    </row>
    <row r="18" spans="1:83" s="89" customFormat="1" ht="44.1" customHeight="1">
      <c r="A18" s="90" t="s">
        <v>50</v>
      </c>
      <c r="B18" s="115" t="s">
        <v>94</v>
      </c>
      <c r="C18" s="116" t="s">
        <v>310</v>
      </c>
      <c r="D18" s="112">
        <v>3576</v>
      </c>
      <c r="E18" s="113">
        <v>30.78099250793457</v>
      </c>
      <c r="F18" s="113">
        <v>25.116989135742188</v>
      </c>
      <c r="H18" s="90" t="s">
        <v>50</v>
      </c>
      <c r="I18" s="115" t="s">
        <v>94</v>
      </c>
      <c r="J18" s="116" t="s">
        <v>310</v>
      </c>
      <c r="K18" s="112">
        <v>3477</v>
      </c>
      <c r="L18" s="113">
        <v>29.9</v>
      </c>
      <c r="M18" s="113">
        <v>24</v>
      </c>
      <c r="N18" s="223"/>
      <c r="O18" s="90">
        <v>8</v>
      </c>
      <c r="P18" s="115" t="s">
        <v>94</v>
      </c>
      <c r="Q18" s="116" t="s">
        <v>310</v>
      </c>
      <c r="R18" s="112">
        <v>3508</v>
      </c>
      <c r="S18" s="113">
        <v>30.147869110107422</v>
      </c>
      <c r="T18" s="113">
        <v>23.719110488891602</v>
      </c>
      <c r="U18" s="223"/>
      <c r="V18" s="90">
        <v>8</v>
      </c>
      <c r="W18" s="115" t="s">
        <v>94</v>
      </c>
      <c r="X18" s="116" t="s">
        <v>310</v>
      </c>
      <c r="Y18" s="112">
        <v>3728</v>
      </c>
      <c r="Z18" s="113">
        <v>32.026252746582031</v>
      </c>
      <c r="AA18" s="113">
        <v>24.712730407714844</v>
      </c>
      <c r="AB18" s="223"/>
      <c r="AC18" s="204">
        <v>8</v>
      </c>
      <c r="AD18" s="115" t="s">
        <v>94</v>
      </c>
      <c r="AE18" s="116" t="s">
        <v>310</v>
      </c>
      <c r="AF18" s="205">
        <v>3572</v>
      </c>
      <c r="AG18" s="206">
        <v>30.635971287</v>
      </c>
      <c r="AH18" s="206">
        <v>23.259877083999999</v>
      </c>
      <c r="AI18" s="223"/>
      <c r="AJ18" s="204">
        <v>8</v>
      </c>
      <c r="AK18" s="115" t="s">
        <v>94</v>
      </c>
      <c r="AL18" s="116" t="s">
        <v>310</v>
      </c>
      <c r="AM18" s="205">
        <v>3513</v>
      </c>
      <c r="AN18" s="206">
        <v>30.1</v>
      </c>
      <c r="AO18" s="206">
        <v>22.4</v>
      </c>
      <c r="AQ18" s="207">
        <v>8</v>
      </c>
      <c r="AR18" s="115" t="s">
        <v>94</v>
      </c>
      <c r="AS18" s="320" t="s">
        <v>310</v>
      </c>
      <c r="AT18" s="322">
        <v>3558</v>
      </c>
      <c r="AU18" s="313">
        <v>30.431999999999999</v>
      </c>
      <c r="AV18" s="313">
        <v>22.289300000000001</v>
      </c>
      <c r="AW18" s="313"/>
      <c r="AX18" s="207">
        <v>8</v>
      </c>
      <c r="AY18" s="115" t="s">
        <v>94</v>
      </c>
      <c r="AZ18" s="315" t="s">
        <v>310</v>
      </c>
      <c r="BA18" s="312">
        <v>3354</v>
      </c>
      <c r="BB18" s="313">
        <v>28.654399999999999</v>
      </c>
      <c r="BC18" s="313">
        <v>20.60867</v>
      </c>
      <c r="BE18" s="90" t="s">
        <v>50</v>
      </c>
      <c r="BF18" s="115" t="s">
        <v>94</v>
      </c>
      <c r="BG18" s="300" t="s">
        <v>310</v>
      </c>
      <c r="BH18" s="112">
        <v>3404</v>
      </c>
      <c r="BI18" s="113">
        <v>29.055</v>
      </c>
      <c r="BJ18" s="113">
        <v>20.48272</v>
      </c>
      <c r="BL18" s="90" t="s">
        <v>50</v>
      </c>
      <c r="BM18" s="115" t="s">
        <v>94</v>
      </c>
      <c r="BN18" s="300" t="s">
        <v>310</v>
      </c>
      <c r="BO18" s="112">
        <v>3196</v>
      </c>
      <c r="BP18" s="113">
        <v>27.270959999999999</v>
      </c>
      <c r="BQ18" s="113">
        <v>19.028020000000001</v>
      </c>
      <c r="BS18" s="90" t="s">
        <v>50</v>
      </c>
      <c r="BT18" s="115" t="s">
        <v>94</v>
      </c>
      <c r="BU18" s="300" t="s">
        <v>310</v>
      </c>
      <c r="BV18" s="112">
        <v>3062</v>
      </c>
      <c r="BW18" s="113">
        <v>26.134</v>
      </c>
      <c r="BX18" s="113">
        <v>17.802350000000001</v>
      </c>
      <c r="BZ18" s="90" t="s">
        <v>50</v>
      </c>
      <c r="CA18" s="222" t="s">
        <v>93</v>
      </c>
      <c r="CB18" s="119" t="s">
        <v>1065</v>
      </c>
      <c r="CC18" s="117">
        <v>3104</v>
      </c>
      <c r="CD18" s="118">
        <v>26.509</v>
      </c>
      <c r="CE18" s="118">
        <v>14.876458959390099</v>
      </c>
    </row>
    <row r="19" spans="1:83" s="89" customFormat="1" ht="44.1" customHeight="1">
      <c r="A19" s="90" t="s">
        <v>48</v>
      </c>
      <c r="B19" s="115" t="s">
        <v>92</v>
      </c>
      <c r="C19" s="116" t="s">
        <v>397</v>
      </c>
      <c r="D19" s="112">
        <v>2820</v>
      </c>
      <c r="E19" s="113">
        <v>24.273601531982422</v>
      </c>
      <c r="F19" s="113">
        <v>20.752826690673828</v>
      </c>
      <c r="H19" s="90" t="s">
        <v>48</v>
      </c>
      <c r="I19" s="115" t="s">
        <v>92</v>
      </c>
      <c r="J19" s="116" t="s">
        <v>397</v>
      </c>
      <c r="K19" s="112">
        <v>2798</v>
      </c>
      <c r="L19" s="113">
        <v>24.1</v>
      </c>
      <c r="M19" s="113">
        <v>20.3</v>
      </c>
      <c r="N19" s="223"/>
      <c r="O19" s="90">
        <v>9</v>
      </c>
      <c r="P19" s="115" t="s">
        <v>92</v>
      </c>
      <c r="Q19" s="116" t="s">
        <v>397</v>
      </c>
      <c r="R19" s="112">
        <v>2639</v>
      </c>
      <c r="S19" s="113">
        <v>22.679653167724609</v>
      </c>
      <c r="T19" s="113">
        <v>18.83079719543457</v>
      </c>
      <c r="U19" s="223"/>
      <c r="V19" s="90">
        <v>9</v>
      </c>
      <c r="W19" s="115" t="s">
        <v>93</v>
      </c>
      <c r="X19" s="116" t="s">
        <v>398</v>
      </c>
      <c r="Y19" s="112">
        <v>2448</v>
      </c>
      <c r="Z19" s="113">
        <v>21.030115127563477</v>
      </c>
      <c r="AA19" s="113">
        <v>14.520824432373047</v>
      </c>
      <c r="AB19" s="223"/>
      <c r="AC19" s="204">
        <v>9</v>
      </c>
      <c r="AD19" s="115" t="s">
        <v>93</v>
      </c>
      <c r="AE19" s="116" t="s">
        <v>398</v>
      </c>
      <c r="AF19" s="205">
        <v>2515</v>
      </c>
      <c r="AG19" s="206">
        <v>21.570399717000001</v>
      </c>
      <c r="AH19" s="206">
        <v>14.325349611</v>
      </c>
      <c r="AI19" s="223"/>
      <c r="AJ19" s="204">
        <v>9</v>
      </c>
      <c r="AK19" s="115" t="s">
        <v>93</v>
      </c>
      <c r="AL19" s="116" t="s">
        <v>398</v>
      </c>
      <c r="AM19" s="205">
        <v>2535</v>
      </c>
      <c r="AN19" s="206">
        <v>21.7</v>
      </c>
      <c r="AO19" s="206">
        <v>14.1</v>
      </c>
      <c r="AQ19" s="207">
        <v>9</v>
      </c>
      <c r="AR19" s="115" t="s">
        <v>93</v>
      </c>
      <c r="AS19" s="320" t="s">
        <v>398</v>
      </c>
      <c r="AT19" s="322">
        <v>2825</v>
      </c>
      <c r="AU19" s="313">
        <v>24.163</v>
      </c>
      <c r="AV19" s="313">
        <v>15.19609</v>
      </c>
      <c r="AW19" s="313"/>
      <c r="AX19" s="207">
        <v>9</v>
      </c>
      <c r="AY19" s="115" t="s">
        <v>93</v>
      </c>
      <c r="AZ19" s="315" t="s">
        <v>398</v>
      </c>
      <c r="BA19" s="312">
        <v>2853</v>
      </c>
      <c r="BB19" s="313">
        <v>24.374179999999999</v>
      </c>
      <c r="BC19" s="313">
        <v>15.11275</v>
      </c>
      <c r="BE19" s="90" t="s">
        <v>48</v>
      </c>
      <c r="BF19" s="115" t="s">
        <v>93</v>
      </c>
      <c r="BG19" s="300" t="s">
        <v>398</v>
      </c>
      <c r="BH19" s="112">
        <v>3062</v>
      </c>
      <c r="BI19" s="113">
        <v>26.135000000000002</v>
      </c>
      <c r="BJ19" s="113">
        <v>15.676690000000001</v>
      </c>
      <c r="BL19" s="90" t="s">
        <v>48</v>
      </c>
      <c r="BM19" s="115" t="s">
        <v>93</v>
      </c>
      <c r="BN19" s="300" t="s">
        <v>398</v>
      </c>
      <c r="BO19" s="112">
        <v>3090</v>
      </c>
      <c r="BP19" s="113">
        <v>26.366479999999999</v>
      </c>
      <c r="BQ19" s="113">
        <v>15.39903</v>
      </c>
      <c r="BS19" s="90" t="s">
        <v>48</v>
      </c>
      <c r="BT19" s="115" t="s">
        <v>93</v>
      </c>
      <c r="BU19" s="300" t="s">
        <v>398</v>
      </c>
      <c r="BV19" s="112">
        <v>3008</v>
      </c>
      <c r="BW19" s="113">
        <v>25.672999999999998</v>
      </c>
      <c r="BX19" s="113">
        <v>14.64437</v>
      </c>
      <c r="BZ19" s="90" t="s">
        <v>48</v>
      </c>
      <c r="CA19" s="222" t="s">
        <v>94</v>
      </c>
      <c r="CB19" s="119" t="s">
        <v>1066</v>
      </c>
      <c r="CC19" s="117">
        <v>3011</v>
      </c>
      <c r="CD19" s="118">
        <v>25.715</v>
      </c>
      <c r="CE19" s="118">
        <v>17.308094455122099</v>
      </c>
    </row>
    <row r="20" spans="1:83" s="89" customFormat="1" ht="44.1" customHeight="1">
      <c r="A20" s="90" t="s">
        <v>47</v>
      </c>
      <c r="B20" s="115" t="s">
        <v>95</v>
      </c>
      <c r="C20" s="116" t="s">
        <v>312</v>
      </c>
      <c r="D20" s="112">
        <v>2017</v>
      </c>
      <c r="E20" s="113">
        <v>17.361650466918945</v>
      </c>
      <c r="F20" s="113">
        <v>13.680562973022461</v>
      </c>
      <c r="H20" s="90" t="s">
        <v>47</v>
      </c>
      <c r="I20" s="115" t="s">
        <v>95</v>
      </c>
      <c r="J20" s="116" t="s">
        <v>312</v>
      </c>
      <c r="K20" s="112">
        <v>2100</v>
      </c>
      <c r="L20" s="113">
        <v>18.100000000000001</v>
      </c>
      <c r="M20" s="113">
        <v>13.5</v>
      </c>
      <c r="N20" s="223"/>
      <c r="O20" s="90">
        <v>10</v>
      </c>
      <c r="P20" s="115" t="s">
        <v>93</v>
      </c>
      <c r="Q20" s="116" t="s">
        <v>398</v>
      </c>
      <c r="R20" s="112">
        <v>2128</v>
      </c>
      <c r="S20" s="113">
        <v>18.288103103637695</v>
      </c>
      <c r="T20" s="113">
        <v>13.148138999938965</v>
      </c>
      <c r="U20" s="223"/>
      <c r="V20" s="90">
        <v>10</v>
      </c>
      <c r="W20" s="115" t="s">
        <v>92</v>
      </c>
      <c r="X20" s="116" t="s">
        <v>397</v>
      </c>
      <c r="Y20" s="112">
        <v>2392</v>
      </c>
      <c r="Z20" s="113">
        <v>20.549034118652344</v>
      </c>
      <c r="AA20" s="113">
        <v>16.887565612792969</v>
      </c>
      <c r="AB20" s="223"/>
      <c r="AC20" s="204">
        <v>10</v>
      </c>
      <c r="AD20" s="115" t="s">
        <v>92</v>
      </c>
      <c r="AE20" s="116" t="s">
        <v>397</v>
      </c>
      <c r="AF20" s="205">
        <v>2430</v>
      </c>
      <c r="AG20" s="206">
        <v>20.841380243</v>
      </c>
      <c r="AH20" s="206">
        <v>17.022446749</v>
      </c>
      <c r="AI20" s="223"/>
      <c r="AJ20" s="204">
        <v>10</v>
      </c>
      <c r="AK20" s="115" t="s">
        <v>92</v>
      </c>
      <c r="AL20" s="116" t="s">
        <v>397</v>
      </c>
      <c r="AM20" s="205">
        <v>2388</v>
      </c>
      <c r="AN20" s="206">
        <v>20.399999999999999</v>
      </c>
      <c r="AO20" s="206">
        <v>16.3</v>
      </c>
      <c r="AQ20" s="207">
        <v>10</v>
      </c>
      <c r="AR20" s="115" t="s">
        <v>95</v>
      </c>
      <c r="AS20" s="320" t="s">
        <v>312</v>
      </c>
      <c r="AT20" s="322">
        <v>2541</v>
      </c>
      <c r="AU20" s="313">
        <v>21.734000000000002</v>
      </c>
      <c r="AV20" s="313">
        <v>13.96719</v>
      </c>
      <c r="AW20" s="313"/>
      <c r="AX20" s="207">
        <v>10</v>
      </c>
      <c r="AY20" s="115" t="s">
        <v>92</v>
      </c>
      <c r="AZ20" s="315" t="s">
        <v>397</v>
      </c>
      <c r="BA20" s="312">
        <v>2426</v>
      </c>
      <c r="BB20" s="313">
        <v>20.72617</v>
      </c>
      <c r="BC20" s="313">
        <v>16.268419999999999</v>
      </c>
      <c r="BE20" s="90" t="s">
        <v>47</v>
      </c>
      <c r="BF20" s="115" t="s">
        <v>95</v>
      </c>
      <c r="BG20" s="300" t="s">
        <v>312</v>
      </c>
      <c r="BH20" s="112">
        <v>2616</v>
      </c>
      <c r="BI20" s="113">
        <v>22.329000000000001</v>
      </c>
      <c r="BJ20" s="113">
        <v>13.58831</v>
      </c>
      <c r="BL20" s="90" t="s">
        <v>47</v>
      </c>
      <c r="BM20" s="115" t="s">
        <v>95</v>
      </c>
      <c r="BN20" s="300" t="s">
        <v>312</v>
      </c>
      <c r="BO20" s="112">
        <v>2644</v>
      </c>
      <c r="BP20" s="113">
        <v>22.560829999999999</v>
      </c>
      <c r="BQ20" s="113">
        <v>13.42121</v>
      </c>
      <c r="BS20" s="90" t="s">
        <v>47</v>
      </c>
      <c r="BT20" s="115" t="s">
        <v>95</v>
      </c>
      <c r="BU20" s="300" t="s">
        <v>312</v>
      </c>
      <c r="BV20" s="112">
        <v>2789</v>
      </c>
      <c r="BW20" s="113">
        <v>23.803999999999998</v>
      </c>
      <c r="BX20" s="113">
        <v>13.838649999999999</v>
      </c>
      <c r="BZ20" s="90" t="s">
        <v>47</v>
      </c>
      <c r="CA20" s="222" t="s">
        <v>95</v>
      </c>
      <c r="CB20" s="119" t="s">
        <v>1067</v>
      </c>
      <c r="CC20" s="117">
        <v>2583</v>
      </c>
      <c r="CD20" s="118">
        <v>22.059000000000001</v>
      </c>
      <c r="CE20" s="118">
        <v>12.405554215126701</v>
      </c>
    </row>
    <row r="21" spans="1:83" s="89" customFormat="1" ht="44.1" customHeight="1">
      <c r="A21" s="90" t="s">
        <v>834</v>
      </c>
      <c r="B21" s="1246" t="s">
        <v>91</v>
      </c>
      <c r="C21" s="116" t="s">
        <v>399</v>
      </c>
      <c r="D21" s="112">
        <v>1930</v>
      </c>
      <c r="E21" s="113">
        <v>16.612783432006836</v>
      </c>
      <c r="F21" s="113">
        <v>12.878174781799316</v>
      </c>
      <c r="H21" s="90" t="s">
        <v>834</v>
      </c>
      <c r="I21" s="1246" t="s">
        <v>91</v>
      </c>
      <c r="J21" s="116" t="s">
        <v>399</v>
      </c>
      <c r="K21" s="112">
        <v>1971</v>
      </c>
      <c r="L21" s="113">
        <v>16.899999999999999</v>
      </c>
      <c r="M21" s="113">
        <v>12.8</v>
      </c>
      <c r="N21" s="223"/>
      <c r="O21" s="90">
        <v>11</v>
      </c>
      <c r="P21" s="1246" t="s">
        <v>95</v>
      </c>
      <c r="Q21" s="116" t="s">
        <v>312</v>
      </c>
      <c r="R21" s="112">
        <v>2088</v>
      </c>
      <c r="S21" s="113">
        <v>17.944341659545898</v>
      </c>
      <c r="T21" s="113">
        <v>13.146736145019531</v>
      </c>
      <c r="U21" s="223"/>
      <c r="V21" s="90">
        <v>11</v>
      </c>
      <c r="W21" s="1246" t="s">
        <v>91</v>
      </c>
      <c r="X21" s="116" t="s">
        <v>399</v>
      </c>
      <c r="Y21" s="112">
        <v>2294</v>
      </c>
      <c r="Z21" s="113">
        <v>19.707141876220703</v>
      </c>
      <c r="AA21" s="113">
        <v>13.592084884643555</v>
      </c>
      <c r="AB21" s="223"/>
      <c r="AC21" s="204">
        <v>11</v>
      </c>
      <c r="AD21" s="1246" t="s">
        <v>95</v>
      </c>
      <c r="AE21" s="116" t="s">
        <v>312</v>
      </c>
      <c r="AF21" s="205">
        <v>2240</v>
      </c>
      <c r="AG21" s="206">
        <v>19.211807302</v>
      </c>
      <c r="AH21" s="206">
        <v>13.203176574</v>
      </c>
      <c r="AI21" s="223"/>
      <c r="AJ21" s="204">
        <v>11</v>
      </c>
      <c r="AK21" s="1246" t="s">
        <v>95</v>
      </c>
      <c r="AL21" s="116" t="s">
        <v>312</v>
      </c>
      <c r="AM21" s="205">
        <v>2257</v>
      </c>
      <c r="AN21" s="206">
        <v>19.3</v>
      </c>
      <c r="AO21" s="206">
        <v>12.8</v>
      </c>
      <c r="AQ21" s="207">
        <v>11</v>
      </c>
      <c r="AR21" s="115" t="s">
        <v>92</v>
      </c>
      <c r="AS21" s="320" t="s">
        <v>397</v>
      </c>
      <c r="AT21" s="322">
        <v>2362</v>
      </c>
      <c r="AU21" s="313">
        <v>20.202999999999999</v>
      </c>
      <c r="AV21" s="313">
        <v>15.92624</v>
      </c>
      <c r="AW21" s="313"/>
      <c r="AX21" s="207">
        <v>11</v>
      </c>
      <c r="AY21" s="115" t="s">
        <v>95</v>
      </c>
      <c r="AZ21" s="315" t="s">
        <v>312</v>
      </c>
      <c r="BA21" s="312">
        <v>2413</v>
      </c>
      <c r="BB21" s="313">
        <v>20.615110000000001</v>
      </c>
      <c r="BC21" s="313">
        <v>12.93722</v>
      </c>
      <c r="BE21" s="90" t="s">
        <v>834</v>
      </c>
      <c r="BF21" s="1246" t="s">
        <v>92</v>
      </c>
      <c r="BG21" s="300" t="s">
        <v>397</v>
      </c>
      <c r="BH21" s="112">
        <v>2559</v>
      </c>
      <c r="BI21" s="113">
        <v>21.841999999999999</v>
      </c>
      <c r="BJ21" s="113">
        <v>17.048760000000001</v>
      </c>
      <c r="BL21" s="90" t="s">
        <v>834</v>
      </c>
      <c r="BM21" s="1246" t="s">
        <v>92</v>
      </c>
      <c r="BN21" s="300" t="s">
        <v>397</v>
      </c>
      <c r="BO21" s="112">
        <v>2574</v>
      </c>
      <c r="BP21" s="113">
        <v>21.963539999999998</v>
      </c>
      <c r="BQ21" s="113">
        <v>16.890229999999999</v>
      </c>
      <c r="BS21" s="90" t="s">
        <v>834</v>
      </c>
      <c r="BT21" s="1246" t="s">
        <v>92</v>
      </c>
      <c r="BU21" s="300" t="s">
        <v>397</v>
      </c>
      <c r="BV21" s="112">
        <v>2551</v>
      </c>
      <c r="BW21" s="113">
        <v>21.773</v>
      </c>
      <c r="BX21" s="113">
        <v>16.605399999999999</v>
      </c>
      <c r="BZ21" s="90" t="s">
        <v>834</v>
      </c>
      <c r="CA21" s="222" t="s">
        <v>92</v>
      </c>
      <c r="CB21" s="119" t="s">
        <v>1068</v>
      </c>
      <c r="CC21" s="117">
        <v>2554</v>
      </c>
      <c r="CD21" s="118">
        <v>21.812000000000001</v>
      </c>
      <c r="CE21" s="118">
        <v>16.919582684650599</v>
      </c>
    </row>
    <row r="22" spans="1:83" s="89" customFormat="1" ht="44.1" customHeight="1">
      <c r="A22" s="90" t="s">
        <v>837</v>
      </c>
      <c r="B22" s="115" t="s">
        <v>93</v>
      </c>
      <c r="C22" s="116" t="s">
        <v>398</v>
      </c>
      <c r="D22" s="112">
        <v>1789</v>
      </c>
      <c r="E22" s="113">
        <v>15.399104118347168</v>
      </c>
      <c r="F22" s="113">
        <v>11.853681564331055</v>
      </c>
      <c r="H22" s="90" t="s">
        <v>837</v>
      </c>
      <c r="I22" s="115" t="s">
        <v>93</v>
      </c>
      <c r="J22" s="116" t="s">
        <v>398</v>
      </c>
      <c r="K22" s="112">
        <v>1952</v>
      </c>
      <c r="L22" s="113">
        <v>16.8</v>
      </c>
      <c r="M22" s="113">
        <v>12.5</v>
      </c>
      <c r="N22" s="223"/>
      <c r="O22" s="90">
        <v>12</v>
      </c>
      <c r="P22" s="115" t="s">
        <v>91</v>
      </c>
      <c r="Q22" s="116" t="s">
        <v>399</v>
      </c>
      <c r="R22" s="112">
        <v>2035</v>
      </c>
      <c r="S22" s="113">
        <v>17.488857269287109</v>
      </c>
      <c r="T22" s="113">
        <v>12.606176376342773</v>
      </c>
      <c r="U22" s="223"/>
      <c r="V22" s="90">
        <v>12</v>
      </c>
      <c r="W22" s="115" t="s">
        <v>95</v>
      </c>
      <c r="X22" s="116" t="s">
        <v>312</v>
      </c>
      <c r="Y22" s="112">
        <v>2190</v>
      </c>
      <c r="Z22" s="113">
        <v>18.813705444335938</v>
      </c>
      <c r="AA22" s="113">
        <v>13.315600395202637</v>
      </c>
      <c r="AB22" s="223"/>
      <c r="AC22" s="204">
        <v>12</v>
      </c>
      <c r="AD22" s="115" t="s">
        <v>91</v>
      </c>
      <c r="AE22" s="116" t="s">
        <v>399</v>
      </c>
      <c r="AF22" s="205">
        <v>2132</v>
      </c>
      <c r="AG22" s="206">
        <v>18.285523735999998</v>
      </c>
      <c r="AH22" s="206">
        <v>12.226127195</v>
      </c>
      <c r="AI22" s="223"/>
      <c r="AJ22" s="204">
        <v>12</v>
      </c>
      <c r="AK22" s="115" t="s">
        <v>91</v>
      </c>
      <c r="AL22" s="116" t="s">
        <v>399</v>
      </c>
      <c r="AM22" s="205">
        <v>2081</v>
      </c>
      <c r="AN22" s="206">
        <v>17.8</v>
      </c>
      <c r="AO22" s="206">
        <v>11.6</v>
      </c>
      <c r="AQ22" s="207">
        <v>12</v>
      </c>
      <c r="AR22" s="115" t="s">
        <v>91</v>
      </c>
      <c r="AS22" s="320" t="s">
        <v>399</v>
      </c>
      <c r="AT22" s="322">
        <v>1997</v>
      </c>
      <c r="AU22" s="313">
        <v>17.081</v>
      </c>
      <c r="AV22" s="313">
        <v>10.90624</v>
      </c>
      <c r="AW22" s="313"/>
      <c r="AX22" s="207">
        <v>12</v>
      </c>
      <c r="AY22" s="115" t="s">
        <v>91</v>
      </c>
      <c r="AZ22" s="315" t="s">
        <v>399</v>
      </c>
      <c r="BA22" s="312">
        <v>2079</v>
      </c>
      <c r="BB22" s="313">
        <v>17.76163</v>
      </c>
      <c r="BC22" s="313">
        <v>10.85342</v>
      </c>
      <c r="BE22" s="90" t="s">
        <v>837</v>
      </c>
      <c r="BF22" s="115" t="s">
        <v>91</v>
      </c>
      <c r="BG22" s="300" t="s">
        <v>399</v>
      </c>
      <c r="BH22" s="112">
        <v>2193</v>
      </c>
      <c r="BI22" s="113">
        <v>18.718</v>
      </c>
      <c r="BJ22" s="113">
        <v>11.263030000000001</v>
      </c>
      <c r="BL22" s="90" t="s">
        <v>837</v>
      </c>
      <c r="BM22" s="115" t="s">
        <v>91</v>
      </c>
      <c r="BN22" s="300" t="s">
        <v>399</v>
      </c>
      <c r="BO22" s="112">
        <v>2200</v>
      </c>
      <c r="BP22" s="113">
        <v>18.77225</v>
      </c>
      <c r="BQ22" s="113">
        <v>11.02384</v>
      </c>
      <c r="BS22" s="90" t="s">
        <v>837</v>
      </c>
      <c r="BT22" s="115" t="s">
        <v>91</v>
      </c>
      <c r="BU22" s="300" t="s">
        <v>399</v>
      </c>
      <c r="BV22" s="112">
        <v>2211</v>
      </c>
      <c r="BW22" s="113">
        <v>18.870999999999999</v>
      </c>
      <c r="BX22" s="113">
        <v>10.98897</v>
      </c>
      <c r="BZ22" s="90" t="s">
        <v>837</v>
      </c>
      <c r="CA22" s="222" t="s">
        <v>91</v>
      </c>
      <c r="CB22" s="119" t="s">
        <v>1069</v>
      </c>
      <c r="CC22" s="117">
        <v>1642</v>
      </c>
      <c r="CD22" s="118">
        <v>14.023</v>
      </c>
      <c r="CE22" s="118">
        <v>7.8272483525695504</v>
      </c>
    </row>
    <row r="23" spans="1:83" s="89" customFormat="1" ht="44.1" customHeight="1">
      <c r="A23" s="90" t="s">
        <v>840</v>
      </c>
      <c r="B23" s="115" t="s">
        <v>89</v>
      </c>
      <c r="C23" s="116" t="s">
        <v>400</v>
      </c>
      <c r="D23" s="112">
        <v>836</v>
      </c>
      <c r="E23" s="113">
        <v>7.1960039138793945</v>
      </c>
      <c r="F23" s="113">
        <v>5.7212748527526855</v>
      </c>
      <c r="H23" s="90" t="s">
        <v>840</v>
      </c>
      <c r="I23" s="115" t="s">
        <v>89</v>
      </c>
      <c r="J23" s="116" t="s">
        <v>400</v>
      </c>
      <c r="K23" s="112">
        <v>659</v>
      </c>
      <c r="L23" s="113">
        <v>5.7</v>
      </c>
      <c r="M23" s="113">
        <v>4.4000000000000004</v>
      </c>
      <c r="N23" s="223"/>
      <c r="O23" s="90">
        <v>13</v>
      </c>
      <c r="P23" s="115" t="s">
        <v>88</v>
      </c>
      <c r="Q23" s="121" t="s">
        <v>401</v>
      </c>
      <c r="R23" s="112">
        <v>717</v>
      </c>
      <c r="S23" s="113">
        <v>6.1619219779968262</v>
      </c>
      <c r="T23" s="113">
        <v>4.478182315826416</v>
      </c>
      <c r="U23" s="223"/>
      <c r="V23" s="90">
        <v>13</v>
      </c>
      <c r="W23" s="115" t="s">
        <v>90</v>
      </c>
      <c r="X23" s="116" t="s">
        <v>402</v>
      </c>
      <c r="Y23" s="112">
        <v>696</v>
      </c>
      <c r="Z23" s="113">
        <v>5.9791502952575684</v>
      </c>
      <c r="AA23" s="113">
        <v>3.7753782272338867</v>
      </c>
      <c r="AB23" s="223"/>
      <c r="AC23" s="204">
        <v>13</v>
      </c>
      <c r="AD23" s="115" t="s">
        <v>89</v>
      </c>
      <c r="AE23" s="116" t="s">
        <v>400</v>
      </c>
      <c r="AF23" s="205">
        <v>612</v>
      </c>
      <c r="AG23" s="206">
        <v>5.2489402093999997</v>
      </c>
      <c r="AH23" s="206">
        <v>3.6929347202999998</v>
      </c>
      <c r="AI23" s="223"/>
      <c r="AJ23" s="204">
        <v>13</v>
      </c>
      <c r="AK23" s="115" t="s">
        <v>89</v>
      </c>
      <c r="AL23" s="116" t="s">
        <v>400</v>
      </c>
      <c r="AM23" s="205">
        <v>709</v>
      </c>
      <c r="AN23" s="206">
        <v>6.1</v>
      </c>
      <c r="AO23" s="206">
        <v>4.0999999999999996</v>
      </c>
      <c r="AQ23" s="207">
        <v>13</v>
      </c>
      <c r="AR23" s="115" t="s">
        <v>88</v>
      </c>
      <c r="AS23" s="320" t="s">
        <v>401</v>
      </c>
      <c r="AT23" s="322">
        <v>778</v>
      </c>
      <c r="AU23" s="313">
        <v>6.6539999999999999</v>
      </c>
      <c r="AV23" s="313">
        <v>4.3387370000000001</v>
      </c>
      <c r="AW23" s="313"/>
      <c r="AX23" s="207">
        <v>13</v>
      </c>
      <c r="AY23" s="115" t="s">
        <v>89</v>
      </c>
      <c r="AZ23" s="315" t="s">
        <v>400</v>
      </c>
      <c r="BA23" s="312">
        <v>830</v>
      </c>
      <c r="BB23" s="313">
        <v>7.0909810000000002</v>
      </c>
      <c r="BC23" s="313">
        <v>4.5605140000000004</v>
      </c>
      <c r="BE23" s="90" t="s">
        <v>840</v>
      </c>
      <c r="BF23" s="115" t="s">
        <v>88</v>
      </c>
      <c r="BG23" s="300" t="s">
        <v>401</v>
      </c>
      <c r="BH23" s="112">
        <v>804</v>
      </c>
      <c r="BI23" s="113">
        <v>6.8620000000000001</v>
      </c>
      <c r="BJ23" s="113">
        <v>4.301507</v>
      </c>
      <c r="BL23" s="90" t="s">
        <v>840</v>
      </c>
      <c r="BM23" s="115" t="s">
        <v>89</v>
      </c>
      <c r="BN23" s="300" t="s">
        <v>400</v>
      </c>
      <c r="BO23" s="112">
        <v>888</v>
      </c>
      <c r="BP23" s="113">
        <v>7.5771639999999998</v>
      </c>
      <c r="BQ23" s="113">
        <v>4.611726</v>
      </c>
      <c r="BS23" s="90" t="s">
        <v>840</v>
      </c>
      <c r="BT23" s="115" t="s">
        <v>89</v>
      </c>
      <c r="BU23" s="300" t="s">
        <v>400</v>
      </c>
      <c r="BV23" s="112">
        <v>832</v>
      </c>
      <c r="BW23" s="113">
        <v>7.101</v>
      </c>
      <c r="BX23" s="113">
        <v>4.2502740000000001</v>
      </c>
      <c r="BZ23" s="90" t="s">
        <v>840</v>
      </c>
      <c r="CA23" s="222" t="s">
        <v>84</v>
      </c>
      <c r="CB23" s="119" t="s">
        <v>1070</v>
      </c>
      <c r="CC23" s="117">
        <v>1178</v>
      </c>
      <c r="CD23" s="118">
        <v>10.06</v>
      </c>
      <c r="CE23" s="118">
        <v>4.9107051395187797</v>
      </c>
    </row>
    <row r="24" spans="1:83" s="89" customFormat="1" ht="44.1" customHeight="1">
      <c r="A24" s="90" t="s">
        <v>842</v>
      </c>
      <c r="B24" s="115" t="s">
        <v>90</v>
      </c>
      <c r="C24" s="116" t="s">
        <v>402</v>
      </c>
      <c r="D24" s="112">
        <v>755</v>
      </c>
      <c r="E24" s="113">
        <v>6.4987835884094238</v>
      </c>
      <c r="F24" s="113">
        <v>4.7427830696105957</v>
      </c>
      <c r="H24" s="90" t="s">
        <v>842</v>
      </c>
      <c r="I24" s="115" t="s">
        <v>90</v>
      </c>
      <c r="J24" s="116" t="s">
        <v>402</v>
      </c>
      <c r="K24" s="112">
        <v>636</v>
      </c>
      <c r="L24" s="113">
        <v>5.5</v>
      </c>
      <c r="M24" s="113">
        <v>3.8</v>
      </c>
      <c r="N24" s="223"/>
      <c r="O24" s="90">
        <v>14</v>
      </c>
      <c r="P24" s="115" t="s">
        <v>90</v>
      </c>
      <c r="Q24" s="116" t="s">
        <v>402</v>
      </c>
      <c r="R24" s="112">
        <v>700</v>
      </c>
      <c r="S24" s="113">
        <v>6.0158233642578125</v>
      </c>
      <c r="T24" s="113">
        <v>3.945601224899292</v>
      </c>
      <c r="U24" s="223"/>
      <c r="V24" s="90">
        <v>14</v>
      </c>
      <c r="W24" s="115" t="s">
        <v>88</v>
      </c>
      <c r="X24" s="121" t="s">
        <v>401</v>
      </c>
      <c r="Y24" s="112">
        <v>636</v>
      </c>
      <c r="Z24" s="113">
        <v>5.4637064933776855</v>
      </c>
      <c r="AA24" s="113">
        <v>3.9932420253753662</v>
      </c>
      <c r="AB24" s="223"/>
      <c r="AC24" s="204">
        <v>14</v>
      </c>
      <c r="AD24" s="115" t="s">
        <v>88</v>
      </c>
      <c r="AE24" s="121" t="s">
        <v>401</v>
      </c>
      <c r="AF24" s="205">
        <v>607</v>
      </c>
      <c r="AG24" s="206">
        <v>5.2060567109000004</v>
      </c>
      <c r="AH24" s="206">
        <v>3.6728417404</v>
      </c>
      <c r="AI24" s="223"/>
      <c r="AJ24" s="204">
        <v>14</v>
      </c>
      <c r="AK24" s="115" t="s">
        <v>88</v>
      </c>
      <c r="AL24" s="121" t="s">
        <v>401</v>
      </c>
      <c r="AM24" s="205">
        <v>626</v>
      </c>
      <c r="AN24" s="206">
        <v>5.4</v>
      </c>
      <c r="AO24" s="206">
        <v>3.7</v>
      </c>
      <c r="AQ24" s="207">
        <v>14</v>
      </c>
      <c r="AR24" s="115" t="s">
        <v>89</v>
      </c>
      <c r="AS24" s="320" t="s">
        <v>400</v>
      </c>
      <c r="AT24" s="322">
        <v>764</v>
      </c>
      <c r="AU24" s="313">
        <v>6.5339999999999998</v>
      </c>
      <c r="AV24" s="313">
        <v>4.3006510000000002</v>
      </c>
      <c r="AW24" s="313"/>
      <c r="AX24" s="207">
        <v>14</v>
      </c>
      <c r="AY24" s="115" t="s">
        <v>88</v>
      </c>
      <c r="AZ24" s="315" t="s">
        <v>401</v>
      </c>
      <c r="BA24" s="312">
        <v>748</v>
      </c>
      <c r="BB24" s="313">
        <v>6.3904269999999999</v>
      </c>
      <c r="BC24" s="313">
        <v>4.0962519999999998</v>
      </c>
      <c r="BE24" s="90" t="s">
        <v>842</v>
      </c>
      <c r="BF24" s="115" t="s">
        <v>89</v>
      </c>
      <c r="BG24" s="300" t="s">
        <v>400</v>
      </c>
      <c r="BH24" s="112">
        <v>801</v>
      </c>
      <c r="BI24" s="113">
        <v>6.8369999999999997</v>
      </c>
      <c r="BJ24" s="113">
        <v>4.2651649999999997</v>
      </c>
      <c r="BL24" s="90" t="s">
        <v>842</v>
      </c>
      <c r="BM24" s="115" t="s">
        <v>84</v>
      </c>
      <c r="BN24" s="300" t="s">
        <v>403</v>
      </c>
      <c r="BO24" s="112">
        <v>772</v>
      </c>
      <c r="BP24" s="113">
        <v>6.5873540000000004</v>
      </c>
      <c r="BQ24" s="113">
        <v>3.304268</v>
      </c>
      <c r="BS24" s="90" t="s">
        <v>842</v>
      </c>
      <c r="BT24" s="115" t="s">
        <v>84</v>
      </c>
      <c r="BU24" s="300" t="s">
        <v>403</v>
      </c>
      <c r="BV24" s="112">
        <v>684</v>
      </c>
      <c r="BW24" s="113">
        <v>5.8380000000000001</v>
      </c>
      <c r="BX24" s="113">
        <v>2.9217789999999999</v>
      </c>
      <c r="BZ24" s="90" t="s">
        <v>842</v>
      </c>
      <c r="CA24" s="220" t="s">
        <v>90</v>
      </c>
      <c r="CB24" s="119" t="s">
        <v>1071</v>
      </c>
      <c r="CC24" s="117">
        <v>1015</v>
      </c>
      <c r="CD24" s="118">
        <v>8.6679999999999993</v>
      </c>
      <c r="CE24" s="118">
        <v>4.1803746904554098</v>
      </c>
    </row>
    <row r="25" spans="1:83" s="89" customFormat="1" ht="44.1" customHeight="1">
      <c r="A25" s="90" t="s">
        <v>844</v>
      </c>
      <c r="B25" s="115" t="s">
        <v>88</v>
      </c>
      <c r="C25" s="121" t="s">
        <v>401</v>
      </c>
      <c r="D25" s="112">
        <v>640</v>
      </c>
      <c r="E25" s="113">
        <v>5.5089025497436523</v>
      </c>
      <c r="F25" s="113">
        <v>4.3427996635437012</v>
      </c>
      <c r="H25" s="90" t="s">
        <v>844</v>
      </c>
      <c r="I25" s="115" t="s">
        <v>88</v>
      </c>
      <c r="J25" s="121" t="s">
        <v>401</v>
      </c>
      <c r="K25" s="112">
        <v>605</v>
      </c>
      <c r="L25" s="113">
        <v>5.2</v>
      </c>
      <c r="M25" s="113">
        <v>3.9</v>
      </c>
      <c r="N25" s="223"/>
      <c r="O25" s="90">
        <v>15</v>
      </c>
      <c r="P25" s="115" t="s">
        <v>89</v>
      </c>
      <c r="Q25" s="116" t="s">
        <v>400</v>
      </c>
      <c r="R25" s="112">
        <v>569</v>
      </c>
      <c r="S25" s="113">
        <v>4.8900051116943359</v>
      </c>
      <c r="T25" s="113">
        <v>3.5728170871734619</v>
      </c>
      <c r="U25" s="223"/>
      <c r="V25" s="90">
        <v>15</v>
      </c>
      <c r="W25" s="115" t="s">
        <v>89</v>
      </c>
      <c r="X25" s="116" t="s">
        <v>400</v>
      </c>
      <c r="Y25" s="112">
        <v>588</v>
      </c>
      <c r="Z25" s="113">
        <v>5.0513510704040527</v>
      </c>
      <c r="AA25" s="113">
        <v>3.6156799793243408</v>
      </c>
      <c r="AB25" s="223"/>
      <c r="AC25" s="204">
        <v>15</v>
      </c>
      <c r="AD25" s="115" t="s">
        <v>90</v>
      </c>
      <c r="AE25" s="116" t="s">
        <v>402</v>
      </c>
      <c r="AF25" s="205">
        <v>605</v>
      </c>
      <c r="AG25" s="206">
        <v>5.1889033115999998</v>
      </c>
      <c r="AH25" s="206">
        <v>3.0670047764000001</v>
      </c>
      <c r="AI25" s="223"/>
      <c r="AJ25" s="204">
        <v>15</v>
      </c>
      <c r="AK25" s="115" t="s">
        <v>90</v>
      </c>
      <c r="AL25" s="116" t="s">
        <v>402</v>
      </c>
      <c r="AM25" s="205">
        <v>571</v>
      </c>
      <c r="AN25" s="206">
        <v>4.9000000000000004</v>
      </c>
      <c r="AO25" s="206">
        <v>2.7</v>
      </c>
      <c r="AQ25" s="207">
        <v>15</v>
      </c>
      <c r="AR25" s="115" t="s">
        <v>90</v>
      </c>
      <c r="AS25" s="320" t="s">
        <v>402</v>
      </c>
      <c r="AT25" s="322">
        <v>620</v>
      </c>
      <c r="AU25" s="313">
        <v>5.3029999999999999</v>
      </c>
      <c r="AV25" s="313">
        <v>2.846012</v>
      </c>
      <c r="AW25" s="313"/>
      <c r="AX25" s="207">
        <v>15</v>
      </c>
      <c r="AY25" s="115" t="s">
        <v>90</v>
      </c>
      <c r="AZ25" s="315" t="s">
        <v>402</v>
      </c>
      <c r="BA25" s="312">
        <v>662</v>
      </c>
      <c r="BB25" s="313">
        <v>5.6556980000000001</v>
      </c>
      <c r="BC25" s="313">
        <v>2.9482159999999999</v>
      </c>
      <c r="BE25" s="90" t="s">
        <v>844</v>
      </c>
      <c r="BF25" s="115" t="s">
        <v>84</v>
      </c>
      <c r="BG25" s="300" t="s">
        <v>403</v>
      </c>
      <c r="BH25" s="112">
        <v>734</v>
      </c>
      <c r="BI25" s="113">
        <v>6.2649999999999997</v>
      </c>
      <c r="BJ25" s="113">
        <v>3.1666789999999998</v>
      </c>
      <c r="BL25" s="90" t="s">
        <v>844</v>
      </c>
      <c r="BM25" s="115" t="s">
        <v>88</v>
      </c>
      <c r="BN25" s="300" t="s">
        <v>401</v>
      </c>
      <c r="BO25" s="112">
        <v>672</v>
      </c>
      <c r="BP25" s="113">
        <v>5.73407</v>
      </c>
      <c r="BQ25" s="113">
        <v>3.5897380000000001</v>
      </c>
      <c r="BS25" s="90" t="s">
        <v>844</v>
      </c>
      <c r="BT25" s="115" t="s">
        <v>86</v>
      </c>
      <c r="BU25" s="300" t="s">
        <v>404</v>
      </c>
      <c r="BV25" s="112">
        <v>666</v>
      </c>
      <c r="BW25" s="113">
        <v>5.6840000000000002</v>
      </c>
      <c r="BX25" s="113">
        <v>3.191322</v>
      </c>
      <c r="BZ25" s="90" t="s">
        <v>844</v>
      </c>
      <c r="CA25" s="222" t="s">
        <v>89</v>
      </c>
      <c r="CB25" s="119" t="s">
        <v>1072</v>
      </c>
      <c r="CC25" s="117">
        <v>814</v>
      </c>
      <c r="CD25" s="118">
        <v>6.9509999999999996</v>
      </c>
      <c r="CE25" s="118">
        <v>4.0205239119518703</v>
      </c>
    </row>
    <row r="26" spans="1:83" s="89" customFormat="1" ht="44.1" customHeight="1">
      <c r="A26" s="90" t="s">
        <v>847</v>
      </c>
      <c r="B26" s="1246" t="s">
        <v>81</v>
      </c>
      <c r="C26" s="116" t="s">
        <v>315</v>
      </c>
      <c r="D26" s="112">
        <v>578</v>
      </c>
      <c r="E26" s="113">
        <v>4.9752273559570313</v>
      </c>
      <c r="F26" s="113">
        <v>3.8004810810089111</v>
      </c>
      <c r="H26" s="90" t="s">
        <v>847</v>
      </c>
      <c r="I26" s="1246" t="s">
        <v>81</v>
      </c>
      <c r="J26" s="116" t="s">
        <v>315</v>
      </c>
      <c r="K26" s="112">
        <v>566</v>
      </c>
      <c r="L26" s="113">
        <v>4.9000000000000004</v>
      </c>
      <c r="M26" s="113">
        <v>3.6</v>
      </c>
      <c r="N26" s="223"/>
      <c r="O26" s="90">
        <v>16</v>
      </c>
      <c r="P26" s="1246" t="s">
        <v>87</v>
      </c>
      <c r="Q26" s="116" t="s">
        <v>405</v>
      </c>
      <c r="R26" s="112">
        <v>481</v>
      </c>
      <c r="S26" s="113">
        <v>4.1337299346923828</v>
      </c>
      <c r="T26" s="113">
        <v>3.1195821762084961</v>
      </c>
      <c r="U26" s="223"/>
      <c r="V26" s="90">
        <v>16</v>
      </c>
      <c r="W26" s="1246" t="s">
        <v>81</v>
      </c>
      <c r="X26" s="116" t="s">
        <v>315</v>
      </c>
      <c r="Y26" s="112">
        <v>489</v>
      </c>
      <c r="Z26" s="113">
        <v>4.2008686065673828</v>
      </c>
      <c r="AA26" s="113">
        <v>2.7858378887176514</v>
      </c>
      <c r="AB26" s="223"/>
      <c r="AC26" s="204">
        <v>16</v>
      </c>
      <c r="AD26" s="1246" t="s">
        <v>86</v>
      </c>
      <c r="AE26" s="116" t="s">
        <v>404</v>
      </c>
      <c r="AF26" s="205">
        <v>490</v>
      </c>
      <c r="AG26" s="206">
        <v>4.2025828474000004</v>
      </c>
      <c r="AH26" s="206">
        <v>2.6993088135000001</v>
      </c>
      <c r="AI26" s="223"/>
      <c r="AJ26" s="204">
        <v>16</v>
      </c>
      <c r="AK26" s="1246" t="s">
        <v>86</v>
      </c>
      <c r="AL26" s="116" t="s">
        <v>404</v>
      </c>
      <c r="AM26" s="205">
        <v>522</v>
      </c>
      <c r="AN26" s="206">
        <v>4.5</v>
      </c>
      <c r="AO26" s="206">
        <v>2.8</v>
      </c>
      <c r="AQ26" s="207">
        <v>16</v>
      </c>
      <c r="AR26" s="115" t="s">
        <v>86</v>
      </c>
      <c r="AS26" s="320" t="s">
        <v>404</v>
      </c>
      <c r="AT26" s="322">
        <v>542</v>
      </c>
      <c r="AU26" s="313">
        <v>4.6349999999999998</v>
      </c>
      <c r="AV26" s="313">
        <v>2.8458770000000002</v>
      </c>
      <c r="AW26" s="313"/>
      <c r="AX26" s="207">
        <v>16</v>
      </c>
      <c r="AY26" s="115" t="s">
        <v>84</v>
      </c>
      <c r="AZ26" s="315" t="s">
        <v>403</v>
      </c>
      <c r="BA26" s="312">
        <v>613</v>
      </c>
      <c r="BB26" s="313">
        <v>5.2370739999999998</v>
      </c>
      <c r="BC26" s="313">
        <v>2.7567159999999999</v>
      </c>
      <c r="BE26" s="90" t="s">
        <v>847</v>
      </c>
      <c r="BF26" s="1246" t="s">
        <v>90</v>
      </c>
      <c r="BG26" s="300" t="s">
        <v>402</v>
      </c>
      <c r="BH26" s="112">
        <v>710</v>
      </c>
      <c r="BI26" s="113">
        <v>6.06</v>
      </c>
      <c r="BJ26" s="113">
        <v>3.0586389999999999</v>
      </c>
      <c r="BL26" s="90" t="s">
        <v>847</v>
      </c>
      <c r="BM26" s="1246" t="s">
        <v>90</v>
      </c>
      <c r="BN26" s="300" t="s">
        <v>402</v>
      </c>
      <c r="BO26" s="112">
        <v>663</v>
      </c>
      <c r="BP26" s="113">
        <v>5.6572740000000001</v>
      </c>
      <c r="BQ26" s="113">
        <v>2.7413090000000002</v>
      </c>
      <c r="BS26" s="90" t="s">
        <v>1073</v>
      </c>
      <c r="BT26" s="1246" t="s">
        <v>90</v>
      </c>
      <c r="BU26" s="300" t="s">
        <v>402</v>
      </c>
      <c r="BV26" s="112">
        <v>636</v>
      </c>
      <c r="BW26" s="113">
        <v>5.4279999999999999</v>
      </c>
      <c r="BX26" s="113">
        <v>2.5850780000000002</v>
      </c>
      <c r="BZ26" s="90" t="s">
        <v>847</v>
      </c>
      <c r="CA26" s="222" t="s">
        <v>86</v>
      </c>
      <c r="CB26" s="119" t="s">
        <v>1074</v>
      </c>
      <c r="CC26" s="117">
        <v>773</v>
      </c>
      <c r="CD26" s="118">
        <v>6.601</v>
      </c>
      <c r="CE26" s="118">
        <v>3.5770395469198601</v>
      </c>
    </row>
    <row r="27" spans="1:83" s="89" customFormat="1" ht="44.1" customHeight="1">
      <c r="A27" s="90" t="s">
        <v>849</v>
      </c>
      <c r="B27" s="115" t="s">
        <v>87</v>
      </c>
      <c r="C27" s="116" t="s">
        <v>405</v>
      </c>
      <c r="D27" s="112">
        <v>483</v>
      </c>
      <c r="E27" s="113">
        <v>4.1574997901916504</v>
      </c>
      <c r="F27" s="113">
        <v>3.2529938220977783</v>
      </c>
      <c r="H27" s="90" t="s">
        <v>849</v>
      </c>
      <c r="I27" s="115" t="s">
        <v>87</v>
      </c>
      <c r="J27" s="116" t="s">
        <v>405</v>
      </c>
      <c r="K27" s="112">
        <v>414</v>
      </c>
      <c r="L27" s="113">
        <v>3.6</v>
      </c>
      <c r="M27" s="113">
        <v>2.7</v>
      </c>
      <c r="N27" s="223"/>
      <c r="O27" s="90">
        <v>17</v>
      </c>
      <c r="P27" s="115" t="s">
        <v>81</v>
      </c>
      <c r="Q27" s="116" t="s">
        <v>315</v>
      </c>
      <c r="R27" s="112">
        <v>476</v>
      </c>
      <c r="S27" s="113">
        <v>4.0907597541809082</v>
      </c>
      <c r="T27" s="113">
        <v>2.9040069580078125</v>
      </c>
      <c r="U27" s="223"/>
      <c r="V27" s="90">
        <v>17</v>
      </c>
      <c r="W27" s="115" t="s">
        <v>87</v>
      </c>
      <c r="X27" s="116" t="s">
        <v>405</v>
      </c>
      <c r="Y27" s="112">
        <v>458</v>
      </c>
      <c r="Z27" s="113">
        <v>3.9345557689666748</v>
      </c>
      <c r="AA27" s="113">
        <v>2.8379912376403809</v>
      </c>
      <c r="AB27" s="223"/>
      <c r="AC27" s="204">
        <v>17</v>
      </c>
      <c r="AD27" s="115" t="s">
        <v>87</v>
      </c>
      <c r="AE27" s="116" t="s">
        <v>405</v>
      </c>
      <c r="AF27" s="205">
        <v>484</v>
      </c>
      <c r="AG27" s="206">
        <v>4.1511226492000004</v>
      </c>
      <c r="AH27" s="206">
        <v>2.9408167388000002</v>
      </c>
      <c r="AI27" s="223"/>
      <c r="AJ27" s="204">
        <v>17</v>
      </c>
      <c r="AK27" s="115" t="s">
        <v>87</v>
      </c>
      <c r="AL27" s="116" t="s">
        <v>405</v>
      </c>
      <c r="AM27" s="205">
        <v>509</v>
      </c>
      <c r="AN27" s="206">
        <v>4.4000000000000004</v>
      </c>
      <c r="AO27" s="206">
        <v>3</v>
      </c>
      <c r="AQ27" s="207">
        <v>17</v>
      </c>
      <c r="AR27" s="115" t="s">
        <v>87</v>
      </c>
      <c r="AS27" s="320" t="s">
        <v>405</v>
      </c>
      <c r="AT27" s="322">
        <v>531</v>
      </c>
      <c r="AU27" s="313">
        <v>4.5410000000000004</v>
      </c>
      <c r="AV27" s="313">
        <v>3.0624440000000002</v>
      </c>
      <c r="AW27" s="313"/>
      <c r="AX27" s="207">
        <v>17</v>
      </c>
      <c r="AY27" s="115" t="s">
        <v>86</v>
      </c>
      <c r="AZ27" s="315" t="s">
        <v>404</v>
      </c>
      <c r="BA27" s="312">
        <v>607</v>
      </c>
      <c r="BB27" s="313">
        <v>5.1858139999999997</v>
      </c>
      <c r="BC27" s="313">
        <v>3.0772379999999999</v>
      </c>
      <c r="BE27" s="90" t="s">
        <v>849</v>
      </c>
      <c r="BF27" s="115" t="s">
        <v>86</v>
      </c>
      <c r="BG27" s="300" t="s">
        <v>404</v>
      </c>
      <c r="BH27" s="112">
        <v>673</v>
      </c>
      <c r="BI27" s="113">
        <v>5.7439999999999998</v>
      </c>
      <c r="BJ27" s="113">
        <v>3.3121239999999998</v>
      </c>
      <c r="BL27" s="90" t="s">
        <v>849</v>
      </c>
      <c r="BM27" s="115" t="s">
        <v>86</v>
      </c>
      <c r="BN27" s="300" t="s">
        <v>404</v>
      </c>
      <c r="BO27" s="112">
        <v>638</v>
      </c>
      <c r="BP27" s="113">
        <v>5.4439529999999996</v>
      </c>
      <c r="BQ27" s="113">
        <v>3.1104090000000002</v>
      </c>
      <c r="BS27" s="90" t="s">
        <v>849</v>
      </c>
      <c r="BT27" s="115" t="s">
        <v>87</v>
      </c>
      <c r="BU27" s="300" t="s">
        <v>405</v>
      </c>
      <c r="BV27" s="112">
        <v>580</v>
      </c>
      <c r="BW27" s="113">
        <v>4.95</v>
      </c>
      <c r="BX27" s="113">
        <v>3.0844100000000001</v>
      </c>
      <c r="BZ27" s="90" t="s">
        <v>849</v>
      </c>
      <c r="CA27" s="222" t="s">
        <v>88</v>
      </c>
      <c r="CB27" s="119" t="s">
        <v>1075</v>
      </c>
      <c r="CC27" s="117">
        <v>627</v>
      </c>
      <c r="CD27" s="118">
        <v>5.3540000000000001</v>
      </c>
      <c r="CE27" s="118">
        <v>3.31329296116404</v>
      </c>
    </row>
    <row r="28" spans="1:83" s="89" customFormat="1" ht="44.1" customHeight="1">
      <c r="A28" s="90" t="s">
        <v>852</v>
      </c>
      <c r="B28" s="115" t="s">
        <v>82</v>
      </c>
      <c r="C28" s="121" t="s">
        <v>406</v>
      </c>
      <c r="D28" s="112">
        <v>365</v>
      </c>
      <c r="E28" s="113">
        <v>3.1417958736419678</v>
      </c>
      <c r="F28" s="113">
        <v>2.4326324462890625</v>
      </c>
      <c r="H28" s="90" t="s">
        <v>854</v>
      </c>
      <c r="I28" s="115" t="s">
        <v>82</v>
      </c>
      <c r="J28" s="121" t="s">
        <v>406</v>
      </c>
      <c r="K28" s="112">
        <v>401</v>
      </c>
      <c r="L28" s="113">
        <v>3.4</v>
      </c>
      <c r="M28" s="113">
        <v>2.6</v>
      </c>
      <c r="N28" s="223"/>
      <c r="O28" s="90">
        <v>18</v>
      </c>
      <c r="P28" s="115" t="s">
        <v>82</v>
      </c>
      <c r="Q28" s="121" t="s">
        <v>406</v>
      </c>
      <c r="R28" s="112">
        <v>365</v>
      </c>
      <c r="S28" s="113">
        <v>3.1368222236633301</v>
      </c>
      <c r="T28" s="113">
        <v>2.2695159912109375</v>
      </c>
      <c r="U28" s="223"/>
      <c r="V28" s="90">
        <v>18</v>
      </c>
      <c r="W28" s="115" t="s">
        <v>86</v>
      </c>
      <c r="X28" s="116" t="s">
        <v>404</v>
      </c>
      <c r="Y28" s="112">
        <v>445</v>
      </c>
      <c r="Z28" s="113">
        <v>3.8228762149810791</v>
      </c>
      <c r="AA28" s="113">
        <v>2.5287814140319824</v>
      </c>
      <c r="AB28" s="223"/>
      <c r="AC28" s="204">
        <v>18</v>
      </c>
      <c r="AD28" s="115" t="s">
        <v>81</v>
      </c>
      <c r="AE28" s="116" t="s">
        <v>315</v>
      </c>
      <c r="AF28" s="205">
        <v>479</v>
      </c>
      <c r="AG28" s="206">
        <v>4.1082391508000002</v>
      </c>
      <c r="AH28" s="206">
        <v>2.6890138507999999</v>
      </c>
      <c r="AI28" s="223"/>
      <c r="AJ28" s="204">
        <v>18</v>
      </c>
      <c r="AK28" s="115" t="s">
        <v>81</v>
      </c>
      <c r="AL28" s="116" t="s">
        <v>315</v>
      </c>
      <c r="AM28" s="205">
        <v>460</v>
      </c>
      <c r="AN28" s="206">
        <v>3.9</v>
      </c>
      <c r="AO28" s="206">
        <v>2.4</v>
      </c>
      <c r="AQ28" s="207">
        <v>18</v>
      </c>
      <c r="AR28" s="115" t="s">
        <v>84</v>
      </c>
      <c r="AS28" s="320" t="s">
        <v>403</v>
      </c>
      <c r="AT28" s="322">
        <v>496</v>
      </c>
      <c r="AU28" s="313">
        <v>4.242</v>
      </c>
      <c r="AV28" s="313">
        <v>2.3835739999999999</v>
      </c>
      <c r="AW28" s="313"/>
      <c r="AX28" s="207">
        <v>18</v>
      </c>
      <c r="AY28" s="115" t="s">
        <v>87</v>
      </c>
      <c r="AZ28" s="315" t="s">
        <v>405</v>
      </c>
      <c r="BA28" s="312">
        <v>490</v>
      </c>
      <c r="BB28" s="313">
        <v>4.186242</v>
      </c>
      <c r="BC28" s="313">
        <v>2.7670669999999999</v>
      </c>
      <c r="BE28" s="90" t="s">
        <v>852</v>
      </c>
      <c r="BF28" s="115" t="s">
        <v>87</v>
      </c>
      <c r="BG28" s="300" t="s">
        <v>405</v>
      </c>
      <c r="BH28" s="112">
        <v>592</v>
      </c>
      <c r="BI28" s="113">
        <v>5.0529999999999999</v>
      </c>
      <c r="BJ28" s="113">
        <v>3.335664</v>
      </c>
      <c r="BL28" s="90" t="s">
        <v>852</v>
      </c>
      <c r="BM28" s="115" t="s">
        <v>87</v>
      </c>
      <c r="BN28" s="300" t="s">
        <v>405</v>
      </c>
      <c r="BO28" s="112">
        <v>566</v>
      </c>
      <c r="BP28" s="113">
        <v>4.8295880000000002</v>
      </c>
      <c r="BQ28" s="113">
        <v>3.039193</v>
      </c>
      <c r="BS28" s="90" t="s">
        <v>852</v>
      </c>
      <c r="BT28" s="115" t="s">
        <v>88</v>
      </c>
      <c r="BU28" s="300" t="s">
        <v>401</v>
      </c>
      <c r="BV28" s="112">
        <v>554</v>
      </c>
      <c r="BW28" s="113">
        <v>4.7279999999999998</v>
      </c>
      <c r="BX28" s="113">
        <v>2.924191</v>
      </c>
      <c r="BZ28" s="90" t="s">
        <v>852</v>
      </c>
      <c r="CA28" s="222" t="s">
        <v>87</v>
      </c>
      <c r="CB28" s="120" t="s">
        <v>1076</v>
      </c>
      <c r="CC28" s="117">
        <v>624</v>
      </c>
      <c r="CD28" s="118">
        <v>5.3289999999999997</v>
      </c>
      <c r="CE28" s="118">
        <v>3.2250980849292601</v>
      </c>
    </row>
    <row r="29" spans="1:83" s="89" customFormat="1" ht="44.1" customHeight="1">
      <c r="A29" s="90" t="s">
        <v>855</v>
      </c>
      <c r="B29" s="115" t="s">
        <v>85</v>
      </c>
      <c r="C29" s="116" t="s">
        <v>407</v>
      </c>
      <c r="D29" s="112">
        <v>351</v>
      </c>
      <c r="E29" s="113">
        <v>3.0212886333465576</v>
      </c>
      <c r="F29" s="113">
        <v>2.2775850296020508</v>
      </c>
      <c r="H29" s="90" t="s">
        <v>855</v>
      </c>
      <c r="I29" s="115" t="s">
        <v>86</v>
      </c>
      <c r="J29" s="116" t="s">
        <v>404</v>
      </c>
      <c r="K29" s="112">
        <v>348</v>
      </c>
      <c r="L29" s="113">
        <v>3</v>
      </c>
      <c r="M29" s="113">
        <v>2.1</v>
      </c>
      <c r="N29" s="223"/>
      <c r="O29" s="90">
        <v>19</v>
      </c>
      <c r="P29" s="115" t="s">
        <v>86</v>
      </c>
      <c r="Q29" s="116" t="s">
        <v>404</v>
      </c>
      <c r="R29" s="112">
        <v>363</v>
      </c>
      <c r="S29" s="113">
        <v>3.1196341514587402</v>
      </c>
      <c r="T29" s="113">
        <v>2.1210894584655762</v>
      </c>
      <c r="U29" s="223"/>
      <c r="V29" s="90">
        <v>19</v>
      </c>
      <c r="W29" s="115" t="s">
        <v>85</v>
      </c>
      <c r="X29" s="116" t="s">
        <v>407</v>
      </c>
      <c r="Y29" s="112">
        <v>369</v>
      </c>
      <c r="Z29" s="113">
        <v>3.169980525970459</v>
      </c>
      <c r="AA29" s="113">
        <v>2.1147580146789551</v>
      </c>
      <c r="AB29" s="223"/>
      <c r="AC29" s="204">
        <v>19</v>
      </c>
      <c r="AD29" s="115" t="s">
        <v>84</v>
      </c>
      <c r="AE29" s="116" t="s">
        <v>403</v>
      </c>
      <c r="AF29" s="205">
        <v>376</v>
      </c>
      <c r="AG29" s="206">
        <v>3.2248390829</v>
      </c>
      <c r="AH29" s="206">
        <v>1.9068098804</v>
      </c>
      <c r="AI29" s="223"/>
      <c r="AJ29" s="204">
        <v>19</v>
      </c>
      <c r="AK29" s="115" t="s">
        <v>84</v>
      </c>
      <c r="AL29" s="116" t="s">
        <v>403</v>
      </c>
      <c r="AM29" s="205">
        <v>422</v>
      </c>
      <c r="AN29" s="206">
        <v>3.6</v>
      </c>
      <c r="AO29" s="206">
        <v>2.1</v>
      </c>
      <c r="AQ29" s="207">
        <v>19</v>
      </c>
      <c r="AR29" s="115" t="s">
        <v>81</v>
      </c>
      <c r="AS29" s="320" t="s">
        <v>315</v>
      </c>
      <c r="AT29" s="322">
        <v>430</v>
      </c>
      <c r="AU29" s="313">
        <v>3.677</v>
      </c>
      <c r="AV29" s="313">
        <v>2.2889979999999999</v>
      </c>
      <c r="AW29" s="313"/>
      <c r="AX29" s="207">
        <v>19</v>
      </c>
      <c r="AY29" s="115" t="s">
        <v>81</v>
      </c>
      <c r="AZ29" s="315" t="s">
        <v>315</v>
      </c>
      <c r="BA29" s="312">
        <v>422</v>
      </c>
      <c r="BB29" s="313">
        <v>3.6052940000000002</v>
      </c>
      <c r="BC29" s="313">
        <v>2.1861570000000001</v>
      </c>
      <c r="BE29" s="90" t="s">
        <v>855</v>
      </c>
      <c r="BF29" s="115" t="s">
        <v>81</v>
      </c>
      <c r="BG29" s="300" t="s">
        <v>315</v>
      </c>
      <c r="BH29" s="112">
        <v>415</v>
      </c>
      <c r="BI29" s="113">
        <v>3.5419999999999998</v>
      </c>
      <c r="BJ29" s="113">
        <v>2.0802870000000002</v>
      </c>
      <c r="BL29" s="90" t="s">
        <v>855</v>
      </c>
      <c r="BM29" s="115" t="s">
        <v>81</v>
      </c>
      <c r="BN29" s="300" t="s">
        <v>315</v>
      </c>
      <c r="BO29" s="112">
        <v>397</v>
      </c>
      <c r="BP29" s="113">
        <v>3.3875380000000002</v>
      </c>
      <c r="BQ29" s="113">
        <v>1.9499979999999999</v>
      </c>
      <c r="BS29" s="90" t="s">
        <v>855</v>
      </c>
      <c r="BT29" s="115" t="s">
        <v>81</v>
      </c>
      <c r="BU29" s="300" t="s">
        <v>315</v>
      </c>
      <c r="BV29" s="112">
        <v>388</v>
      </c>
      <c r="BW29" s="113">
        <v>3.3109999999999999</v>
      </c>
      <c r="BX29" s="113">
        <v>1.8343160000000001</v>
      </c>
      <c r="BZ29" s="90" t="s">
        <v>855</v>
      </c>
      <c r="CA29" s="222" t="s">
        <v>81</v>
      </c>
      <c r="CB29" s="120" t="s">
        <v>1077</v>
      </c>
      <c r="CC29" s="117">
        <v>418</v>
      </c>
      <c r="CD29" s="118">
        <v>3.569</v>
      </c>
      <c r="CE29" s="118">
        <v>1.96978107253497</v>
      </c>
    </row>
    <row r="30" spans="1:83" s="89" customFormat="1" ht="44.1" customHeight="1">
      <c r="A30" s="90" t="s">
        <v>857</v>
      </c>
      <c r="B30" s="115" t="s">
        <v>86</v>
      </c>
      <c r="C30" s="116" t="s">
        <v>404</v>
      </c>
      <c r="D30" s="112">
        <v>334</v>
      </c>
      <c r="E30" s="113">
        <v>2.8749585151672363</v>
      </c>
      <c r="F30" s="113">
        <v>2.13881516456604</v>
      </c>
      <c r="H30" s="90" t="s">
        <v>857</v>
      </c>
      <c r="I30" s="115" t="s">
        <v>85</v>
      </c>
      <c r="J30" s="116" t="s">
        <v>407</v>
      </c>
      <c r="K30" s="112">
        <v>321</v>
      </c>
      <c r="L30" s="113">
        <v>2.8</v>
      </c>
      <c r="M30" s="113">
        <v>2</v>
      </c>
      <c r="N30" s="223"/>
      <c r="O30" s="90">
        <v>20</v>
      </c>
      <c r="P30" s="115" t="s">
        <v>85</v>
      </c>
      <c r="Q30" s="116" t="s">
        <v>407</v>
      </c>
      <c r="R30" s="112">
        <v>333</v>
      </c>
      <c r="S30" s="113">
        <v>2.8618130683898926</v>
      </c>
      <c r="T30" s="113">
        <v>1.9720741510391235</v>
      </c>
      <c r="U30" s="223"/>
      <c r="V30" s="90">
        <v>20</v>
      </c>
      <c r="W30" s="115" t="s">
        <v>82</v>
      </c>
      <c r="X30" s="121" t="s">
        <v>406</v>
      </c>
      <c r="Y30" s="112">
        <v>356</v>
      </c>
      <c r="Z30" s="113">
        <v>3.0583009719848633</v>
      </c>
      <c r="AA30" s="113">
        <v>2.2177798748016357</v>
      </c>
      <c r="AB30" s="223"/>
      <c r="AC30" s="204">
        <v>20</v>
      </c>
      <c r="AD30" s="115" t="s">
        <v>85</v>
      </c>
      <c r="AE30" s="116" t="s">
        <v>407</v>
      </c>
      <c r="AF30" s="205">
        <v>353</v>
      </c>
      <c r="AG30" s="206">
        <v>3.0275749901000002</v>
      </c>
      <c r="AH30" s="206">
        <v>1.926783388</v>
      </c>
      <c r="AI30" s="223"/>
      <c r="AJ30" s="204">
        <v>20</v>
      </c>
      <c r="AK30" s="115" t="s">
        <v>85</v>
      </c>
      <c r="AL30" s="116" t="s">
        <v>407</v>
      </c>
      <c r="AM30" s="205">
        <v>342</v>
      </c>
      <c r="AN30" s="206">
        <v>2.9</v>
      </c>
      <c r="AO30" s="206">
        <v>1.8</v>
      </c>
      <c r="AQ30" s="207">
        <v>20</v>
      </c>
      <c r="AR30" s="115" t="s">
        <v>85</v>
      </c>
      <c r="AS30" s="320" t="s">
        <v>407</v>
      </c>
      <c r="AT30" s="322">
        <v>347</v>
      </c>
      <c r="AU30" s="313">
        <v>2.968</v>
      </c>
      <c r="AV30" s="313">
        <v>1.7550870000000001</v>
      </c>
      <c r="AW30" s="313"/>
      <c r="AX30" s="207">
        <v>20</v>
      </c>
      <c r="AY30" s="115" t="s">
        <v>82</v>
      </c>
      <c r="AZ30" s="315" t="s">
        <v>406</v>
      </c>
      <c r="BA30" s="312">
        <v>354</v>
      </c>
      <c r="BB30" s="313">
        <v>3.024346</v>
      </c>
      <c r="BC30" s="313">
        <v>1.9210700000000001</v>
      </c>
      <c r="BE30" s="90" t="s">
        <v>857</v>
      </c>
      <c r="BF30" s="115" t="s">
        <v>85</v>
      </c>
      <c r="BG30" s="300" t="s">
        <v>407</v>
      </c>
      <c r="BH30" s="112">
        <v>383</v>
      </c>
      <c r="BI30" s="113">
        <v>3.2690000000000001</v>
      </c>
      <c r="BJ30" s="113">
        <v>1.866838</v>
      </c>
      <c r="BL30" s="90" t="s">
        <v>857</v>
      </c>
      <c r="BM30" s="115" t="s">
        <v>85</v>
      </c>
      <c r="BN30" s="300" t="s">
        <v>407</v>
      </c>
      <c r="BO30" s="112">
        <v>348</v>
      </c>
      <c r="BP30" s="113">
        <v>2.9694289999999999</v>
      </c>
      <c r="BQ30" s="113">
        <v>1.649421</v>
      </c>
      <c r="BS30" s="90" t="s">
        <v>857</v>
      </c>
      <c r="BT30" s="115" t="s">
        <v>85</v>
      </c>
      <c r="BU30" s="300" t="s">
        <v>407</v>
      </c>
      <c r="BV30" s="112">
        <v>375</v>
      </c>
      <c r="BW30" s="113">
        <v>3.2</v>
      </c>
      <c r="BX30" s="113">
        <v>1.736143</v>
      </c>
      <c r="BZ30" s="90" t="s">
        <v>857</v>
      </c>
      <c r="CA30" s="222" t="s">
        <v>82</v>
      </c>
      <c r="CB30" s="120" t="s">
        <v>1078</v>
      </c>
      <c r="CC30" s="117">
        <v>337</v>
      </c>
      <c r="CD30" s="118">
        <v>2.8780000000000001</v>
      </c>
      <c r="CE30" s="118">
        <v>1.7204814462951901</v>
      </c>
    </row>
    <row r="31" spans="1:83" s="89" customFormat="1" ht="44.1" customHeight="1">
      <c r="A31" s="122" t="s">
        <v>860</v>
      </c>
      <c r="B31" s="115" t="s">
        <v>83</v>
      </c>
      <c r="C31" s="121" t="s">
        <v>408</v>
      </c>
      <c r="D31" s="112">
        <v>276</v>
      </c>
      <c r="E31" s="113">
        <v>2.3757143020629883</v>
      </c>
      <c r="F31" s="113">
        <v>1.8211297988891602</v>
      </c>
      <c r="H31" s="122" t="s">
        <v>860</v>
      </c>
      <c r="I31" s="115" t="s">
        <v>83</v>
      </c>
      <c r="J31" s="121" t="s">
        <v>408</v>
      </c>
      <c r="K31" s="112">
        <v>249</v>
      </c>
      <c r="L31" s="113">
        <v>2.1</v>
      </c>
      <c r="M31" s="113">
        <v>1.6</v>
      </c>
      <c r="N31" s="223"/>
      <c r="O31" s="122">
        <v>21</v>
      </c>
      <c r="P31" s="115" t="s">
        <v>84</v>
      </c>
      <c r="Q31" s="116" t="s">
        <v>403</v>
      </c>
      <c r="R31" s="112">
        <v>273</v>
      </c>
      <c r="S31" s="113">
        <v>2.3461711406707764</v>
      </c>
      <c r="T31" s="113">
        <v>1.5485280752182007</v>
      </c>
      <c r="U31" s="223"/>
      <c r="V31" s="122">
        <v>21</v>
      </c>
      <c r="W31" s="115" t="s">
        <v>84</v>
      </c>
      <c r="X31" s="116" t="s">
        <v>403</v>
      </c>
      <c r="Y31" s="112">
        <v>318</v>
      </c>
      <c r="Z31" s="113">
        <v>2.7318532466888428</v>
      </c>
      <c r="AA31" s="113">
        <v>1.7072117328643799</v>
      </c>
      <c r="AB31" s="223"/>
      <c r="AC31" s="204">
        <v>21</v>
      </c>
      <c r="AD31" s="115" t="s">
        <v>82</v>
      </c>
      <c r="AE31" s="121" t="s">
        <v>406</v>
      </c>
      <c r="AF31" s="205">
        <v>339</v>
      </c>
      <c r="AG31" s="206">
        <v>2.9075011944</v>
      </c>
      <c r="AH31" s="206">
        <v>1.9599985966</v>
      </c>
      <c r="AI31" s="223"/>
      <c r="AJ31" s="204">
        <v>21</v>
      </c>
      <c r="AK31" s="115" t="s">
        <v>82</v>
      </c>
      <c r="AL31" s="121" t="s">
        <v>406</v>
      </c>
      <c r="AM31" s="205">
        <v>317</v>
      </c>
      <c r="AN31" s="206">
        <v>2.7</v>
      </c>
      <c r="AO31" s="206">
        <v>1.8</v>
      </c>
      <c r="AQ31" s="212">
        <v>21</v>
      </c>
      <c r="AR31" s="115" t="s">
        <v>83</v>
      </c>
      <c r="AS31" s="320" t="s">
        <v>408</v>
      </c>
      <c r="AT31" s="322">
        <v>332</v>
      </c>
      <c r="AU31" s="313">
        <v>2.839</v>
      </c>
      <c r="AV31" s="313">
        <v>1.8486800000000001</v>
      </c>
      <c r="AW31" s="313"/>
      <c r="AX31" s="212">
        <v>21</v>
      </c>
      <c r="AY31" s="115" t="s">
        <v>85</v>
      </c>
      <c r="AZ31" s="193" t="s">
        <v>407</v>
      </c>
      <c r="BA31" s="312">
        <v>342</v>
      </c>
      <c r="BB31" s="313">
        <v>2.9218259999999998</v>
      </c>
      <c r="BC31" s="313">
        <v>1.7283850000000001</v>
      </c>
      <c r="BE31" s="122" t="s">
        <v>860</v>
      </c>
      <c r="BF31" s="115" t="s">
        <v>82</v>
      </c>
      <c r="BG31" s="300" t="s">
        <v>406</v>
      </c>
      <c r="BH31" s="112">
        <v>374</v>
      </c>
      <c r="BI31" s="113">
        <v>3.1920000000000002</v>
      </c>
      <c r="BJ31" s="113">
        <v>1.999511</v>
      </c>
      <c r="BL31" s="122" t="s">
        <v>860</v>
      </c>
      <c r="BM31" s="115" t="s">
        <v>82</v>
      </c>
      <c r="BN31" s="300" t="s">
        <v>406</v>
      </c>
      <c r="BO31" s="112">
        <v>344</v>
      </c>
      <c r="BP31" s="113">
        <v>2.9352969999999998</v>
      </c>
      <c r="BQ31" s="113">
        <v>1.8044210000000001</v>
      </c>
      <c r="BS31" s="122" t="s">
        <v>860</v>
      </c>
      <c r="BT31" s="115" t="s">
        <v>82</v>
      </c>
      <c r="BU31" s="300" t="s">
        <v>406</v>
      </c>
      <c r="BV31" s="112">
        <v>308</v>
      </c>
      <c r="BW31" s="113">
        <v>2.6280000000000001</v>
      </c>
      <c r="BX31" s="113">
        <v>1.580557</v>
      </c>
      <c r="BZ31" s="122" t="s">
        <v>860</v>
      </c>
      <c r="CA31" s="222" t="s">
        <v>83</v>
      </c>
      <c r="CB31" s="119" t="s">
        <v>1079</v>
      </c>
      <c r="CC31" s="117">
        <v>320</v>
      </c>
      <c r="CD31" s="118">
        <v>2.7320000000000002</v>
      </c>
      <c r="CE31" s="118">
        <v>1.5572109889918699</v>
      </c>
    </row>
    <row r="32" spans="1:83" s="89" customFormat="1" ht="44.1" customHeight="1">
      <c r="A32" s="122" t="s">
        <v>862</v>
      </c>
      <c r="B32" s="115" t="s">
        <v>80</v>
      </c>
      <c r="C32" s="116" t="s">
        <v>409</v>
      </c>
      <c r="D32" s="112">
        <v>235</v>
      </c>
      <c r="E32" s="113">
        <v>2.0228002071380615</v>
      </c>
      <c r="F32" s="113">
        <v>4.2601828575134277</v>
      </c>
      <c r="H32" s="122" t="s">
        <v>862</v>
      </c>
      <c r="I32" s="115" t="s">
        <v>84</v>
      </c>
      <c r="J32" s="116" t="s">
        <v>403</v>
      </c>
      <c r="K32" s="112">
        <v>243</v>
      </c>
      <c r="L32" s="113">
        <v>2.1</v>
      </c>
      <c r="M32" s="113">
        <v>1.4</v>
      </c>
      <c r="N32" s="223"/>
      <c r="O32" s="122">
        <v>22</v>
      </c>
      <c r="P32" s="115" t="s">
        <v>83</v>
      </c>
      <c r="Q32" s="121" t="s">
        <v>408</v>
      </c>
      <c r="R32" s="112">
        <v>257</v>
      </c>
      <c r="S32" s="113">
        <v>2.2086665630340576</v>
      </c>
      <c r="T32" s="113">
        <v>1.5982881784439087</v>
      </c>
      <c r="U32" s="223"/>
      <c r="V32" s="122">
        <v>22</v>
      </c>
      <c r="W32" s="115" t="s">
        <v>83</v>
      </c>
      <c r="X32" s="121" t="s">
        <v>408</v>
      </c>
      <c r="Y32" s="112">
        <v>293</v>
      </c>
      <c r="Z32" s="113">
        <v>2.5170848369598389</v>
      </c>
      <c r="AA32" s="113">
        <v>1.753597617149353</v>
      </c>
      <c r="AB32" s="223"/>
      <c r="AC32" s="204">
        <v>22</v>
      </c>
      <c r="AD32" s="115" t="s">
        <v>83</v>
      </c>
      <c r="AE32" s="121" t="s">
        <v>408</v>
      </c>
      <c r="AF32" s="205">
        <v>293</v>
      </c>
      <c r="AG32" s="206">
        <v>2.5129730087</v>
      </c>
      <c r="AH32" s="206">
        <v>1.6932557712</v>
      </c>
      <c r="AI32" s="223"/>
      <c r="AJ32" s="204">
        <v>22</v>
      </c>
      <c r="AK32" s="115" t="s">
        <v>83</v>
      </c>
      <c r="AL32" s="121" t="s">
        <v>408</v>
      </c>
      <c r="AM32" s="205">
        <v>302</v>
      </c>
      <c r="AN32" s="206">
        <v>2.6</v>
      </c>
      <c r="AO32" s="206">
        <v>1.7</v>
      </c>
      <c r="AQ32" s="212">
        <v>22</v>
      </c>
      <c r="AR32" s="115" t="s">
        <v>82</v>
      </c>
      <c r="AS32" s="320" t="s">
        <v>406</v>
      </c>
      <c r="AT32" s="322">
        <v>317</v>
      </c>
      <c r="AU32" s="313">
        <v>2.7109999999999999</v>
      </c>
      <c r="AV32" s="313">
        <v>1.7762039999999999</v>
      </c>
      <c r="AW32" s="313"/>
      <c r="AX32" s="212">
        <v>22</v>
      </c>
      <c r="AY32" s="115" t="s">
        <v>83</v>
      </c>
      <c r="AZ32" s="193" t="s">
        <v>408</v>
      </c>
      <c r="BA32" s="312">
        <v>302</v>
      </c>
      <c r="BB32" s="313">
        <v>2.5800920000000001</v>
      </c>
      <c r="BC32" s="313">
        <v>1.6026800000000001</v>
      </c>
      <c r="BE32" s="122" t="s">
        <v>862</v>
      </c>
      <c r="BF32" s="115" t="s">
        <v>75</v>
      </c>
      <c r="BG32" s="300" t="s">
        <v>1005</v>
      </c>
      <c r="BH32" s="112">
        <v>372</v>
      </c>
      <c r="BI32" s="113">
        <v>3.1749999999999998</v>
      </c>
      <c r="BJ32" s="113">
        <v>2.1757330000000001</v>
      </c>
      <c r="BL32" s="122" t="s">
        <v>862</v>
      </c>
      <c r="BM32" s="115" t="s">
        <v>83</v>
      </c>
      <c r="BN32" s="300" t="s">
        <v>408</v>
      </c>
      <c r="BO32" s="112">
        <v>311</v>
      </c>
      <c r="BP32" s="113">
        <v>2.6537139999999999</v>
      </c>
      <c r="BQ32" s="113">
        <v>1.6194519999999999</v>
      </c>
      <c r="BS32" s="122" t="s">
        <v>862</v>
      </c>
      <c r="BT32" s="115" t="s">
        <v>83</v>
      </c>
      <c r="BU32" s="300" t="s">
        <v>408</v>
      </c>
      <c r="BV32" s="112">
        <v>287</v>
      </c>
      <c r="BW32" s="113">
        <v>2.4489999999999998</v>
      </c>
      <c r="BX32" s="113">
        <v>1.4403109999999999</v>
      </c>
      <c r="BZ32" s="122" t="s">
        <v>862</v>
      </c>
      <c r="CA32" s="222" t="s">
        <v>75</v>
      </c>
      <c r="CB32" s="120" t="s">
        <v>863</v>
      </c>
      <c r="CC32" s="117">
        <v>312</v>
      </c>
      <c r="CD32" s="118">
        <v>2.6640000000000001</v>
      </c>
      <c r="CE32" s="118">
        <v>1.7161619563553601</v>
      </c>
    </row>
    <row r="33" spans="1:84" s="89" customFormat="1" ht="44.1" customHeight="1">
      <c r="A33" s="122" t="s">
        <v>865</v>
      </c>
      <c r="B33" s="115" t="s">
        <v>84</v>
      </c>
      <c r="C33" s="116" t="s">
        <v>403</v>
      </c>
      <c r="D33" s="112">
        <v>215</v>
      </c>
      <c r="E33" s="113">
        <v>1.85064697265625</v>
      </c>
      <c r="F33" s="113">
        <v>1.3351676464080811</v>
      </c>
      <c r="H33" s="122" t="s">
        <v>865</v>
      </c>
      <c r="I33" s="115" t="s">
        <v>79</v>
      </c>
      <c r="J33" s="121" t="s">
        <v>410</v>
      </c>
      <c r="K33" s="112">
        <v>204</v>
      </c>
      <c r="L33" s="113">
        <v>1.8</v>
      </c>
      <c r="M33" s="113">
        <v>1.3</v>
      </c>
      <c r="N33" s="223"/>
      <c r="O33" s="122">
        <v>23</v>
      </c>
      <c r="P33" s="115" t="s">
        <v>79</v>
      </c>
      <c r="Q33" s="121" t="s">
        <v>410</v>
      </c>
      <c r="R33" s="112">
        <v>200</v>
      </c>
      <c r="S33" s="113">
        <v>1.7188066244125366</v>
      </c>
      <c r="T33" s="113">
        <v>1.228690505027771</v>
      </c>
      <c r="U33" s="223"/>
      <c r="V33" s="122">
        <v>23</v>
      </c>
      <c r="W33" s="115" t="s">
        <v>80</v>
      </c>
      <c r="X33" s="116" t="s">
        <v>409</v>
      </c>
      <c r="Y33" s="112">
        <v>222</v>
      </c>
      <c r="Z33" s="113">
        <v>1.9071427583694458</v>
      </c>
      <c r="AA33" s="113">
        <v>4.4518976211547852</v>
      </c>
      <c r="AB33" s="223"/>
      <c r="AC33" s="204">
        <v>23</v>
      </c>
      <c r="AD33" s="115" t="s">
        <v>80</v>
      </c>
      <c r="AE33" s="116" t="s">
        <v>409</v>
      </c>
      <c r="AF33" s="205">
        <v>235</v>
      </c>
      <c r="AG33" s="206">
        <v>2.0155244267999999</v>
      </c>
      <c r="AH33" s="206">
        <v>4.0043852646999998</v>
      </c>
      <c r="AI33" s="223"/>
      <c r="AJ33" s="204">
        <v>23</v>
      </c>
      <c r="AK33" s="115" t="s">
        <v>79</v>
      </c>
      <c r="AL33" s="121" t="s">
        <v>410</v>
      </c>
      <c r="AM33" s="205">
        <v>222</v>
      </c>
      <c r="AN33" s="206">
        <v>1.9</v>
      </c>
      <c r="AO33" s="206">
        <v>1.2</v>
      </c>
      <c r="AQ33" s="212">
        <v>23</v>
      </c>
      <c r="AR33" s="115" t="s">
        <v>79</v>
      </c>
      <c r="AS33" s="320" t="s">
        <v>410</v>
      </c>
      <c r="AT33" s="322">
        <v>224</v>
      </c>
      <c r="AU33" s="313">
        <v>1.915</v>
      </c>
      <c r="AV33" s="313">
        <v>1.2029369999999999</v>
      </c>
      <c r="AW33" s="313"/>
      <c r="AX33" s="212">
        <v>23</v>
      </c>
      <c r="AY33" s="115" t="s">
        <v>80</v>
      </c>
      <c r="AZ33" s="193" t="s">
        <v>409</v>
      </c>
      <c r="BA33" s="312">
        <v>231</v>
      </c>
      <c r="BB33" s="313">
        <v>1.973514</v>
      </c>
      <c r="BC33" s="313">
        <v>4.0055680000000002</v>
      </c>
      <c r="BE33" s="122" t="s">
        <v>865</v>
      </c>
      <c r="BF33" s="115" t="s">
        <v>83</v>
      </c>
      <c r="BG33" s="300" t="s">
        <v>408</v>
      </c>
      <c r="BH33" s="112">
        <v>319</v>
      </c>
      <c r="BI33" s="113">
        <v>2.722</v>
      </c>
      <c r="BJ33" s="113">
        <v>1.6641159999999999</v>
      </c>
      <c r="BL33" s="122" t="s">
        <v>1080</v>
      </c>
      <c r="BM33" s="115" t="s">
        <v>75</v>
      </c>
      <c r="BN33" s="300" t="s">
        <v>1005</v>
      </c>
      <c r="BO33" s="112">
        <v>225</v>
      </c>
      <c r="BP33" s="113">
        <v>1.919889</v>
      </c>
      <c r="BQ33" s="113">
        <v>1.1681969999999999</v>
      </c>
      <c r="BS33" s="122" t="s">
        <v>1080</v>
      </c>
      <c r="BT33" s="115" t="s">
        <v>76</v>
      </c>
      <c r="BU33" s="300" t="s">
        <v>411</v>
      </c>
      <c r="BV33" s="112">
        <v>224</v>
      </c>
      <c r="BW33" s="113">
        <v>1.911</v>
      </c>
      <c r="BX33" s="113">
        <v>1.2533049999999999</v>
      </c>
      <c r="BZ33" s="122" t="s">
        <v>865</v>
      </c>
      <c r="CA33" s="222" t="s">
        <v>85</v>
      </c>
      <c r="CB33" s="120" t="s">
        <v>1081</v>
      </c>
      <c r="CC33" s="117">
        <v>287</v>
      </c>
      <c r="CD33" s="118">
        <v>2.4510000000000001</v>
      </c>
      <c r="CE33" s="118">
        <v>1.2993851546697299</v>
      </c>
    </row>
    <row r="34" spans="1:84" s="89" customFormat="1" ht="44.1" customHeight="1">
      <c r="A34" s="122" t="s">
        <v>868</v>
      </c>
      <c r="B34" s="115" t="s">
        <v>79</v>
      </c>
      <c r="C34" s="121" t="s">
        <v>410</v>
      </c>
      <c r="D34" s="112">
        <v>202</v>
      </c>
      <c r="E34" s="113">
        <v>1.7387473583221436</v>
      </c>
      <c r="F34" s="113">
        <v>1.324468731880188</v>
      </c>
      <c r="H34" s="122" t="s">
        <v>868</v>
      </c>
      <c r="I34" s="115" t="s">
        <v>73</v>
      </c>
      <c r="J34" s="121" t="s">
        <v>412</v>
      </c>
      <c r="K34" s="112">
        <v>195</v>
      </c>
      <c r="L34" s="113">
        <v>1.7</v>
      </c>
      <c r="M34" s="113">
        <v>2.8</v>
      </c>
      <c r="N34" s="223"/>
      <c r="O34" s="122">
        <v>24</v>
      </c>
      <c r="P34" s="115" t="s">
        <v>71</v>
      </c>
      <c r="Q34" s="193" t="s">
        <v>413</v>
      </c>
      <c r="R34" s="112">
        <v>195</v>
      </c>
      <c r="S34" s="113">
        <v>1.675836443901062</v>
      </c>
      <c r="T34" s="113">
        <v>1.2444099187850952</v>
      </c>
      <c r="U34" s="223"/>
      <c r="V34" s="122">
        <v>24</v>
      </c>
      <c r="W34" s="115" t="s">
        <v>73</v>
      </c>
      <c r="X34" s="121" t="s">
        <v>412</v>
      </c>
      <c r="Y34" s="112">
        <v>203</v>
      </c>
      <c r="Z34" s="113">
        <v>1.743918776512146</v>
      </c>
      <c r="AA34" s="113">
        <v>3.1886270046234131</v>
      </c>
      <c r="AB34" s="223"/>
      <c r="AC34" s="204">
        <v>24</v>
      </c>
      <c r="AD34" s="115" t="s">
        <v>79</v>
      </c>
      <c r="AE34" s="121" t="s">
        <v>410</v>
      </c>
      <c r="AF34" s="205">
        <v>213</v>
      </c>
      <c r="AG34" s="206">
        <v>1.8268370336999999</v>
      </c>
      <c r="AH34" s="206">
        <v>1.2294734839000001</v>
      </c>
      <c r="AI34" s="223"/>
      <c r="AJ34" s="204">
        <v>24</v>
      </c>
      <c r="AK34" s="115" t="s">
        <v>80</v>
      </c>
      <c r="AL34" s="116" t="s">
        <v>409</v>
      </c>
      <c r="AM34" s="205">
        <v>194</v>
      </c>
      <c r="AN34" s="206">
        <v>1.7</v>
      </c>
      <c r="AO34" s="206">
        <v>3.3</v>
      </c>
      <c r="AQ34" s="212">
        <v>24</v>
      </c>
      <c r="AR34" s="115" t="s">
        <v>78</v>
      </c>
      <c r="AS34" s="320" t="s">
        <v>414</v>
      </c>
      <c r="AT34" s="322">
        <v>212</v>
      </c>
      <c r="AU34" s="313">
        <v>1.8129999999999999</v>
      </c>
      <c r="AV34" s="313">
        <v>1.1623140000000001</v>
      </c>
      <c r="AW34" s="313"/>
      <c r="AX34" s="212">
        <v>24</v>
      </c>
      <c r="AY34" s="115" t="s">
        <v>76</v>
      </c>
      <c r="AZ34" s="193" t="s">
        <v>411</v>
      </c>
      <c r="BA34" s="312">
        <v>225</v>
      </c>
      <c r="BB34" s="313">
        <v>1.9222539999999999</v>
      </c>
      <c r="BC34" s="313">
        <v>1.373602</v>
      </c>
      <c r="BE34" s="122" t="s">
        <v>868</v>
      </c>
      <c r="BF34" s="115" t="s">
        <v>80</v>
      </c>
      <c r="BG34" s="300" t="s">
        <v>409</v>
      </c>
      <c r="BH34" s="112">
        <v>226</v>
      </c>
      <c r="BI34" s="113">
        <v>1.929</v>
      </c>
      <c r="BJ34" s="113">
        <v>3.9342739999999998</v>
      </c>
      <c r="BL34" s="122" t="s">
        <v>868</v>
      </c>
      <c r="BM34" s="115" t="s">
        <v>79</v>
      </c>
      <c r="BN34" s="300" t="s">
        <v>410</v>
      </c>
      <c r="BO34" s="112">
        <v>222</v>
      </c>
      <c r="BP34" s="113">
        <v>1.8942909999999999</v>
      </c>
      <c r="BQ34" s="113">
        <v>1.1313880000000001</v>
      </c>
      <c r="BS34" s="122" t="s">
        <v>868</v>
      </c>
      <c r="BT34" s="115" t="s">
        <v>80</v>
      </c>
      <c r="BU34" s="300" t="s">
        <v>409</v>
      </c>
      <c r="BV34" s="112">
        <v>217</v>
      </c>
      <c r="BW34" s="113">
        <v>1.8520000000000001</v>
      </c>
      <c r="BX34" s="113">
        <v>4.2633539999999996</v>
      </c>
      <c r="BZ34" s="122" t="s">
        <v>868</v>
      </c>
      <c r="CA34" s="222" t="s">
        <v>79</v>
      </c>
      <c r="CB34" s="120" t="s">
        <v>1082</v>
      </c>
      <c r="CC34" s="117">
        <v>239</v>
      </c>
      <c r="CD34" s="118">
        <v>2.0409999999999999</v>
      </c>
      <c r="CE34" s="118">
        <v>1.1088009655624</v>
      </c>
    </row>
    <row r="35" spans="1:84" s="89" customFormat="1" ht="44.1" customHeight="1">
      <c r="A35" s="122" t="s">
        <v>869</v>
      </c>
      <c r="B35" s="115" t="s">
        <v>76</v>
      </c>
      <c r="C35" s="120" t="s">
        <v>411</v>
      </c>
      <c r="D35" s="112">
        <v>189</v>
      </c>
      <c r="E35" s="113">
        <v>1.6268477439880371</v>
      </c>
      <c r="F35" s="113">
        <v>1.3578834533691406</v>
      </c>
      <c r="H35" s="122" t="s">
        <v>869</v>
      </c>
      <c r="I35" s="115" t="s">
        <v>78</v>
      </c>
      <c r="J35" s="121" t="s">
        <v>414</v>
      </c>
      <c r="K35" s="112">
        <v>181</v>
      </c>
      <c r="L35" s="113">
        <v>1.6</v>
      </c>
      <c r="M35" s="113">
        <v>1.2</v>
      </c>
      <c r="N35" s="223"/>
      <c r="O35" s="122">
        <v>25</v>
      </c>
      <c r="P35" s="115" t="s">
        <v>78</v>
      </c>
      <c r="Q35" s="121" t="s">
        <v>414</v>
      </c>
      <c r="R35" s="112">
        <v>185</v>
      </c>
      <c r="S35" s="113">
        <v>1.5898962020874023</v>
      </c>
      <c r="T35" s="113">
        <v>1.0983184576034546</v>
      </c>
      <c r="U35" s="223"/>
      <c r="V35" s="122">
        <v>25</v>
      </c>
      <c r="W35" s="115" t="s">
        <v>79</v>
      </c>
      <c r="X35" s="121" t="s">
        <v>410</v>
      </c>
      <c r="Y35" s="112">
        <v>198</v>
      </c>
      <c r="Z35" s="113">
        <v>1.7009651660919189</v>
      </c>
      <c r="AA35" s="113">
        <v>1.1585952043533325</v>
      </c>
      <c r="AB35" s="223"/>
      <c r="AC35" s="204">
        <v>25</v>
      </c>
      <c r="AD35" s="115" t="s">
        <v>76</v>
      </c>
      <c r="AE35" s="120" t="s">
        <v>411</v>
      </c>
      <c r="AF35" s="205">
        <v>183</v>
      </c>
      <c r="AG35" s="206">
        <v>1.569536043</v>
      </c>
      <c r="AH35" s="206">
        <v>1.1915723475</v>
      </c>
      <c r="AI35" s="223"/>
      <c r="AJ35" s="204">
        <v>25</v>
      </c>
      <c r="AK35" s="115" t="s">
        <v>78</v>
      </c>
      <c r="AL35" s="121" t="s">
        <v>414</v>
      </c>
      <c r="AM35" s="205">
        <v>190</v>
      </c>
      <c r="AN35" s="206">
        <v>1.6</v>
      </c>
      <c r="AO35" s="206">
        <v>1</v>
      </c>
      <c r="AQ35" s="212">
        <v>25</v>
      </c>
      <c r="AR35" s="115" t="s">
        <v>76</v>
      </c>
      <c r="AS35" s="320" t="s">
        <v>411</v>
      </c>
      <c r="AT35" s="322">
        <v>205</v>
      </c>
      <c r="AU35" s="313">
        <v>1.7529999999999999</v>
      </c>
      <c r="AV35" s="313">
        <v>1.2738780000000001</v>
      </c>
      <c r="AW35" s="313"/>
      <c r="AX35" s="212">
        <v>25</v>
      </c>
      <c r="AY35" s="115" t="s">
        <v>78</v>
      </c>
      <c r="AZ35" s="193" t="s">
        <v>414</v>
      </c>
      <c r="BA35" s="312">
        <v>224</v>
      </c>
      <c r="BB35" s="313">
        <v>1.9137109999999999</v>
      </c>
      <c r="BC35" s="313">
        <v>1.2005380000000001</v>
      </c>
      <c r="BE35" s="122" t="s">
        <v>869</v>
      </c>
      <c r="BF35" s="115" t="s">
        <v>78</v>
      </c>
      <c r="BG35" s="300" t="s">
        <v>414</v>
      </c>
      <c r="BH35" s="112">
        <v>219</v>
      </c>
      <c r="BI35" s="113">
        <v>1.869</v>
      </c>
      <c r="BJ35" s="113">
        <v>1.091761</v>
      </c>
      <c r="BL35" s="122" t="s">
        <v>869</v>
      </c>
      <c r="BM35" s="115" t="s">
        <v>76</v>
      </c>
      <c r="BN35" s="300" t="s">
        <v>411</v>
      </c>
      <c r="BO35" s="112">
        <v>221</v>
      </c>
      <c r="BP35" s="113">
        <v>1.885758</v>
      </c>
      <c r="BQ35" s="113">
        <v>1.27397</v>
      </c>
      <c r="BS35" s="122" t="s">
        <v>869</v>
      </c>
      <c r="BT35" s="115" t="s">
        <v>78</v>
      </c>
      <c r="BU35" s="300" t="s">
        <v>414</v>
      </c>
      <c r="BV35" s="112">
        <v>204</v>
      </c>
      <c r="BW35" s="113">
        <v>1.7410000000000001</v>
      </c>
      <c r="BX35" s="113">
        <v>0.99299899999999997</v>
      </c>
      <c r="BZ35" s="122" t="s">
        <v>869</v>
      </c>
      <c r="CA35" s="222" t="s">
        <v>76</v>
      </c>
      <c r="CB35" s="120" t="s">
        <v>1017</v>
      </c>
      <c r="CC35" s="117">
        <v>206</v>
      </c>
      <c r="CD35" s="118">
        <v>1.7589999999999999</v>
      </c>
      <c r="CE35" s="118">
        <v>1.1314532483459601</v>
      </c>
    </row>
    <row r="36" spans="1:84" s="89" customFormat="1" ht="44.1" customHeight="1">
      <c r="A36" s="122" t="s">
        <v>871</v>
      </c>
      <c r="B36" s="115" t="s">
        <v>71</v>
      </c>
      <c r="C36" s="193" t="s">
        <v>413</v>
      </c>
      <c r="D36" s="112">
        <v>172</v>
      </c>
      <c r="E36" s="113">
        <v>1.4805175065994263</v>
      </c>
      <c r="F36" s="113">
        <v>1.1527426242828369</v>
      </c>
      <c r="H36" s="122" t="s">
        <v>871</v>
      </c>
      <c r="I36" s="115" t="s">
        <v>71</v>
      </c>
      <c r="J36" s="193" t="s">
        <v>413</v>
      </c>
      <c r="K36" s="112">
        <v>178</v>
      </c>
      <c r="L36" s="113">
        <v>1.5</v>
      </c>
      <c r="M36" s="113">
        <v>1.2</v>
      </c>
      <c r="N36" s="223"/>
      <c r="O36" s="122">
        <v>26</v>
      </c>
      <c r="P36" s="115" t="s">
        <v>76</v>
      </c>
      <c r="Q36" s="120" t="s">
        <v>411</v>
      </c>
      <c r="R36" s="112">
        <v>182</v>
      </c>
      <c r="S36" s="113">
        <v>1.5641140937805176</v>
      </c>
      <c r="T36" s="113">
        <v>1.2562541961669922</v>
      </c>
      <c r="U36" s="223"/>
      <c r="V36" s="122">
        <v>26</v>
      </c>
      <c r="W36" s="115" t="s">
        <v>78</v>
      </c>
      <c r="X36" s="121" t="s">
        <v>414</v>
      </c>
      <c r="Y36" s="112">
        <v>195</v>
      </c>
      <c r="Z36" s="113">
        <v>1.6751929521560669</v>
      </c>
      <c r="AA36" s="113">
        <v>1.1575015783309937</v>
      </c>
      <c r="AB36" s="223"/>
      <c r="AC36" s="204">
        <v>26</v>
      </c>
      <c r="AD36" s="115" t="s">
        <v>78</v>
      </c>
      <c r="AE36" s="121" t="s">
        <v>414</v>
      </c>
      <c r="AF36" s="205">
        <v>175</v>
      </c>
      <c r="AG36" s="206">
        <v>1.5009224455000001</v>
      </c>
      <c r="AH36" s="206">
        <v>0.9683683448</v>
      </c>
      <c r="AI36" s="223"/>
      <c r="AJ36" s="204">
        <v>26</v>
      </c>
      <c r="AK36" s="115" t="s">
        <v>76</v>
      </c>
      <c r="AL36" s="120" t="s">
        <v>411</v>
      </c>
      <c r="AM36" s="205">
        <v>172</v>
      </c>
      <c r="AN36" s="206">
        <v>1.5</v>
      </c>
      <c r="AO36" s="206">
        <v>1.1000000000000001</v>
      </c>
      <c r="AQ36" s="212">
        <v>26</v>
      </c>
      <c r="AR36" s="115" t="s">
        <v>80</v>
      </c>
      <c r="AS36" s="320" t="s">
        <v>409</v>
      </c>
      <c r="AT36" s="322">
        <v>195</v>
      </c>
      <c r="AU36" s="313">
        <v>1.667</v>
      </c>
      <c r="AV36" s="313">
        <v>3.5452400000000002</v>
      </c>
      <c r="AW36" s="313"/>
      <c r="AX36" s="212">
        <v>26</v>
      </c>
      <c r="AY36" s="115" t="s">
        <v>79</v>
      </c>
      <c r="AZ36" s="193" t="s">
        <v>410</v>
      </c>
      <c r="BA36" s="312">
        <v>211</v>
      </c>
      <c r="BB36" s="313">
        <v>1.8026470000000001</v>
      </c>
      <c r="BC36" s="313">
        <v>1.073984</v>
      </c>
      <c r="BE36" s="122" t="s">
        <v>871</v>
      </c>
      <c r="BF36" s="115" t="s">
        <v>79</v>
      </c>
      <c r="BG36" s="300" t="s">
        <v>410</v>
      </c>
      <c r="BH36" s="112">
        <v>194</v>
      </c>
      <c r="BI36" s="113">
        <v>1.655</v>
      </c>
      <c r="BJ36" s="113">
        <v>0.94794979999999995</v>
      </c>
      <c r="BL36" s="122" t="s">
        <v>871</v>
      </c>
      <c r="BM36" s="115" t="s">
        <v>80</v>
      </c>
      <c r="BN36" s="300" t="s">
        <v>409</v>
      </c>
      <c r="BO36" s="112">
        <v>207</v>
      </c>
      <c r="BP36" s="113">
        <v>1.7662979999999999</v>
      </c>
      <c r="BQ36" s="113">
        <v>3.780132</v>
      </c>
      <c r="BS36" s="122" t="s">
        <v>871</v>
      </c>
      <c r="BT36" s="115" t="s">
        <v>79</v>
      </c>
      <c r="BU36" s="300" t="s">
        <v>410</v>
      </c>
      <c r="BV36" s="112">
        <v>192</v>
      </c>
      <c r="BW36" s="113">
        <v>1.6379999999999999</v>
      </c>
      <c r="BX36" s="113">
        <v>0.91828569999999998</v>
      </c>
      <c r="BZ36" s="122" t="s">
        <v>871</v>
      </c>
      <c r="CA36" s="222" t="s">
        <v>80</v>
      </c>
      <c r="CB36" s="120" t="s">
        <v>1083</v>
      </c>
      <c r="CC36" s="117">
        <v>199</v>
      </c>
      <c r="CD36" s="118">
        <v>1.6990000000000001</v>
      </c>
      <c r="CE36" s="118">
        <v>4.0732961001074601</v>
      </c>
    </row>
    <row r="37" spans="1:84" s="89" customFormat="1" ht="44.1" customHeight="1">
      <c r="A37" s="122" t="s">
        <v>874</v>
      </c>
      <c r="B37" s="115" t="s">
        <v>73</v>
      </c>
      <c r="C37" s="121" t="s">
        <v>412</v>
      </c>
      <c r="D37" s="112">
        <v>171</v>
      </c>
      <c r="E37" s="113">
        <v>1.4719098806381226</v>
      </c>
      <c r="F37" s="113">
        <v>2.4994003772735596</v>
      </c>
      <c r="H37" s="122" t="s">
        <v>874</v>
      </c>
      <c r="I37" s="115" t="s">
        <v>80</v>
      </c>
      <c r="J37" s="116" t="s">
        <v>409</v>
      </c>
      <c r="K37" s="112">
        <v>176</v>
      </c>
      <c r="L37" s="113">
        <v>1.5</v>
      </c>
      <c r="M37" s="113">
        <v>3.3</v>
      </c>
      <c r="N37" s="223"/>
      <c r="O37" s="122">
        <v>27</v>
      </c>
      <c r="P37" s="115" t="s">
        <v>80</v>
      </c>
      <c r="Q37" s="116" t="s">
        <v>409</v>
      </c>
      <c r="R37" s="112">
        <v>178</v>
      </c>
      <c r="S37" s="113">
        <v>1.5297379493713379</v>
      </c>
      <c r="T37" s="113">
        <v>3.6141672134399414</v>
      </c>
      <c r="U37" s="223"/>
      <c r="V37" s="122">
        <v>27</v>
      </c>
      <c r="W37" s="115" t="s">
        <v>71</v>
      </c>
      <c r="X37" s="193" t="s">
        <v>413</v>
      </c>
      <c r="Y37" s="112">
        <v>194</v>
      </c>
      <c r="Z37" s="113">
        <v>1.6666022539138794</v>
      </c>
      <c r="AA37" s="113">
        <v>1.2125117778778076</v>
      </c>
      <c r="AB37" s="223"/>
      <c r="AC37" s="204">
        <v>27</v>
      </c>
      <c r="AD37" s="115" t="s">
        <v>73</v>
      </c>
      <c r="AE37" s="121" t="s">
        <v>412</v>
      </c>
      <c r="AF37" s="205">
        <v>175</v>
      </c>
      <c r="AG37" s="206">
        <v>1.5009224455000001</v>
      </c>
      <c r="AH37" s="206">
        <v>2.4893997616000001</v>
      </c>
      <c r="AI37" s="223"/>
      <c r="AJ37" s="204">
        <v>27</v>
      </c>
      <c r="AK37" s="115" t="s">
        <v>71</v>
      </c>
      <c r="AL37" s="193" t="s">
        <v>413</v>
      </c>
      <c r="AM37" s="205">
        <v>168</v>
      </c>
      <c r="AN37" s="206">
        <v>1.4</v>
      </c>
      <c r="AO37" s="206">
        <v>1</v>
      </c>
      <c r="AQ37" s="212">
        <v>27</v>
      </c>
      <c r="AR37" s="115" t="s">
        <v>71</v>
      </c>
      <c r="AS37" s="320" t="s">
        <v>413</v>
      </c>
      <c r="AT37" s="322">
        <v>179</v>
      </c>
      <c r="AU37" s="313">
        <v>1.5309999999999999</v>
      </c>
      <c r="AV37" s="313">
        <v>1.0011460000000001</v>
      </c>
      <c r="AW37" s="313"/>
      <c r="AX37" s="212">
        <v>27</v>
      </c>
      <c r="AY37" s="115" t="s">
        <v>71</v>
      </c>
      <c r="AZ37" s="193" t="s">
        <v>413</v>
      </c>
      <c r="BA37" s="312">
        <v>184</v>
      </c>
      <c r="BB37" s="313">
        <v>1.571977</v>
      </c>
      <c r="BC37" s="313">
        <v>0.98906680000000002</v>
      </c>
      <c r="BE37" s="122" t="s">
        <v>874</v>
      </c>
      <c r="BF37" s="115" t="s">
        <v>76</v>
      </c>
      <c r="BG37" s="300" t="s">
        <v>411</v>
      </c>
      <c r="BH37" s="112">
        <v>186</v>
      </c>
      <c r="BI37" s="113">
        <v>1.587</v>
      </c>
      <c r="BJ37" s="113">
        <v>1.1008039999999999</v>
      </c>
      <c r="BL37" s="122" t="s">
        <v>874</v>
      </c>
      <c r="BM37" s="115" t="s">
        <v>78</v>
      </c>
      <c r="BN37" s="300" t="s">
        <v>414</v>
      </c>
      <c r="BO37" s="112">
        <v>204</v>
      </c>
      <c r="BP37" s="113">
        <v>1.7406999999999999</v>
      </c>
      <c r="BQ37" s="113">
        <v>1.037812</v>
      </c>
      <c r="BS37" s="122" t="s">
        <v>874</v>
      </c>
      <c r="BT37" s="115" t="s">
        <v>73</v>
      </c>
      <c r="BU37" s="300" t="s">
        <v>412</v>
      </c>
      <c r="BV37" s="112">
        <v>160</v>
      </c>
      <c r="BW37" s="113">
        <v>1.365</v>
      </c>
      <c r="BX37" s="113">
        <v>2.3543029999999998</v>
      </c>
      <c r="BZ37" s="122" t="s">
        <v>874</v>
      </c>
      <c r="CA37" s="222" t="s">
        <v>78</v>
      </c>
      <c r="CB37" s="120" t="s">
        <v>1084</v>
      </c>
      <c r="CC37" s="117">
        <v>185</v>
      </c>
      <c r="CD37" s="118">
        <v>1.579</v>
      </c>
      <c r="CE37" s="118">
        <v>0.91513091946428404</v>
      </c>
    </row>
    <row r="38" spans="1:84" s="89" customFormat="1" ht="44.1" customHeight="1">
      <c r="A38" s="122" t="s">
        <v>876</v>
      </c>
      <c r="B38" s="115" t="s">
        <v>78</v>
      </c>
      <c r="C38" s="121" t="s">
        <v>414</v>
      </c>
      <c r="D38" s="112">
        <v>159</v>
      </c>
      <c r="E38" s="113">
        <v>1.3686180114746094</v>
      </c>
      <c r="F38" s="113">
        <v>1.0440660715103149</v>
      </c>
      <c r="H38" s="122" t="s">
        <v>876</v>
      </c>
      <c r="I38" s="115" t="s">
        <v>76</v>
      </c>
      <c r="J38" s="120" t="s">
        <v>411</v>
      </c>
      <c r="K38" s="112">
        <v>167</v>
      </c>
      <c r="L38" s="113">
        <v>1.4</v>
      </c>
      <c r="M38" s="113">
        <v>1.2</v>
      </c>
      <c r="N38" s="223"/>
      <c r="O38" s="122">
        <v>28</v>
      </c>
      <c r="P38" s="115" t="s">
        <v>73</v>
      </c>
      <c r="Q38" s="121" t="s">
        <v>412</v>
      </c>
      <c r="R38" s="112">
        <v>155</v>
      </c>
      <c r="S38" s="113">
        <v>1.3320751190185547</v>
      </c>
      <c r="T38" s="113">
        <v>2.5812473297119141</v>
      </c>
      <c r="U38" s="223"/>
      <c r="V38" s="122">
        <v>28</v>
      </c>
      <c r="W38" s="115" t="s">
        <v>76</v>
      </c>
      <c r="X38" s="120" t="s">
        <v>411</v>
      </c>
      <c r="Y38" s="112">
        <v>194</v>
      </c>
      <c r="Z38" s="113">
        <v>1.6666022539138794</v>
      </c>
      <c r="AA38" s="113">
        <v>1.2759195566177368</v>
      </c>
      <c r="AB38" s="223"/>
      <c r="AC38" s="204">
        <v>28</v>
      </c>
      <c r="AD38" s="115" t="s">
        <v>71</v>
      </c>
      <c r="AE38" s="193" t="s">
        <v>413</v>
      </c>
      <c r="AF38" s="205">
        <v>159</v>
      </c>
      <c r="AG38" s="206">
        <v>1.3636952505</v>
      </c>
      <c r="AH38" s="206">
        <v>0.96374420000000005</v>
      </c>
      <c r="AI38" s="223"/>
      <c r="AJ38" s="204">
        <v>28</v>
      </c>
      <c r="AK38" s="115" t="s">
        <v>73</v>
      </c>
      <c r="AL38" s="121" t="s">
        <v>412</v>
      </c>
      <c r="AM38" s="205">
        <v>165</v>
      </c>
      <c r="AN38" s="206">
        <v>1.4</v>
      </c>
      <c r="AO38" s="206">
        <v>2.2999999999999998</v>
      </c>
      <c r="AQ38" s="212">
        <v>28</v>
      </c>
      <c r="AR38" s="115" t="s">
        <v>73</v>
      </c>
      <c r="AS38" s="320" t="s">
        <v>412</v>
      </c>
      <c r="AT38" s="322">
        <v>178</v>
      </c>
      <c r="AU38" s="313">
        <v>1.522</v>
      </c>
      <c r="AV38" s="313">
        <v>2.6115719999999998</v>
      </c>
      <c r="AW38" s="313"/>
      <c r="AX38" s="212">
        <v>28</v>
      </c>
      <c r="AY38" s="115" t="s">
        <v>73</v>
      </c>
      <c r="AZ38" s="193" t="s">
        <v>412</v>
      </c>
      <c r="BA38" s="312">
        <v>184</v>
      </c>
      <c r="BB38" s="313">
        <v>1.571977</v>
      </c>
      <c r="BC38" s="313">
        <v>2.5053339999999999</v>
      </c>
      <c r="BE38" s="122" t="s">
        <v>876</v>
      </c>
      <c r="BF38" s="115" t="s">
        <v>70</v>
      </c>
      <c r="BG38" s="300" t="s">
        <v>415</v>
      </c>
      <c r="BH38" s="112">
        <v>167</v>
      </c>
      <c r="BI38" s="113">
        <v>1.425</v>
      </c>
      <c r="BJ38" s="113">
        <v>1.179136</v>
      </c>
      <c r="BL38" s="122" t="s">
        <v>876</v>
      </c>
      <c r="BM38" s="115" t="s">
        <v>74</v>
      </c>
      <c r="BN38" s="300" t="s">
        <v>321</v>
      </c>
      <c r="BO38" s="112">
        <v>160</v>
      </c>
      <c r="BP38" s="113">
        <v>1.3652550000000001</v>
      </c>
      <c r="BQ38" s="113">
        <v>0.82555460000000003</v>
      </c>
      <c r="BS38" s="122" t="s">
        <v>876</v>
      </c>
      <c r="BT38" s="115" t="s">
        <v>75</v>
      </c>
      <c r="BU38" s="300" t="s">
        <v>327</v>
      </c>
      <c r="BV38" s="112">
        <v>159</v>
      </c>
      <c r="BW38" s="113">
        <v>1.357</v>
      </c>
      <c r="BX38" s="113">
        <v>0.79466239999999999</v>
      </c>
      <c r="BZ38" s="122" t="s">
        <v>876</v>
      </c>
      <c r="CA38" s="222" t="s">
        <v>71</v>
      </c>
      <c r="CB38" s="120" t="s">
        <v>1085</v>
      </c>
      <c r="CC38" s="117">
        <v>147</v>
      </c>
      <c r="CD38" s="118">
        <v>1.2549999999999999</v>
      </c>
      <c r="CE38" s="118">
        <v>0.68682707588376701</v>
      </c>
    </row>
    <row r="39" spans="1:84" s="89" customFormat="1" ht="44.1" customHeight="1">
      <c r="A39" s="122" t="s">
        <v>881</v>
      </c>
      <c r="B39" s="115" t="s">
        <v>69</v>
      </c>
      <c r="C39" s="121" t="s">
        <v>416</v>
      </c>
      <c r="D39" s="112">
        <v>138</v>
      </c>
      <c r="E39" s="113">
        <v>1.1878571510314941</v>
      </c>
      <c r="F39" s="113">
        <v>1.133830189704895</v>
      </c>
      <c r="H39" s="122" t="s">
        <v>2</v>
      </c>
      <c r="I39" s="115" t="s">
        <v>70</v>
      </c>
      <c r="J39" s="116" t="s">
        <v>415</v>
      </c>
      <c r="K39" s="112">
        <v>137</v>
      </c>
      <c r="L39" s="113">
        <v>1.2</v>
      </c>
      <c r="M39" s="113">
        <v>1</v>
      </c>
      <c r="N39" s="223"/>
      <c r="O39" s="122">
        <v>29</v>
      </c>
      <c r="P39" s="115" t="s">
        <v>74</v>
      </c>
      <c r="Q39" s="121" t="s">
        <v>321</v>
      </c>
      <c r="R39" s="112">
        <v>140</v>
      </c>
      <c r="S39" s="113">
        <v>1.2031646966934204</v>
      </c>
      <c r="T39" s="113">
        <v>0.90663951635360718</v>
      </c>
      <c r="U39" s="223"/>
      <c r="V39" s="122">
        <v>29</v>
      </c>
      <c r="W39" s="115" t="s">
        <v>70</v>
      </c>
      <c r="X39" s="121" t="s">
        <v>415</v>
      </c>
      <c r="Y39" s="112">
        <v>173</v>
      </c>
      <c r="Z39" s="113">
        <v>1.4861968755722046</v>
      </c>
      <c r="AA39" s="113">
        <v>1.2394963502883911</v>
      </c>
      <c r="AB39" s="223"/>
      <c r="AC39" s="204">
        <v>29</v>
      </c>
      <c r="AD39" s="115" t="s">
        <v>70</v>
      </c>
      <c r="AE39" s="193" t="s">
        <v>415</v>
      </c>
      <c r="AF39" s="205">
        <v>147</v>
      </c>
      <c r="AG39" s="206">
        <v>1.2607748541999999</v>
      </c>
      <c r="AH39" s="206">
        <v>1.0405666359000001</v>
      </c>
      <c r="AI39" s="223"/>
      <c r="AJ39" s="204">
        <v>29</v>
      </c>
      <c r="AK39" s="115" t="s">
        <v>74</v>
      </c>
      <c r="AL39" s="121" t="s">
        <v>321</v>
      </c>
      <c r="AM39" s="205">
        <v>131</v>
      </c>
      <c r="AN39" s="206">
        <v>1.1000000000000001</v>
      </c>
      <c r="AO39" s="206">
        <v>0.8</v>
      </c>
      <c r="AQ39" s="212">
        <v>29</v>
      </c>
      <c r="AR39" s="115" t="s">
        <v>74</v>
      </c>
      <c r="AS39" s="320" t="s">
        <v>321</v>
      </c>
      <c r="AT39" s="322">
        <v>162</v>
      </c>
      <c r="AU39" s="313">
        <v>1.385</v>
      </c>
      <c r="AV39" s="313">
        <v>0.9140353</v>
      </c>
      <c r="AW39" s="313"/>
      <c r="AX39" s="212">
        <v>29</v>
      </c>
      <c r="AY39" s="115" t="s">
        <v>74</v>
      </c>
      <c r="AZ39" s="193" t="s">
        <v>321</v>
      </c>
      <c r="BA39" s="312">
        <v>152</v>
      </c>
      <c r="BB39" s="313">
        <v>1.298589</v>
      </c>
      <c r="BC39" s="313">
        <v>0.85404219999999997</v>
      </c>
      <c r="BE39" s="122" t="s">
        <v>881</v>
      </c>
      <c r="BF39" s="115" t="s">
        <v>71</v>
      </c>
      <c r="BG39" s="300" t="s">
        <v>413</v>
      </c>
      <c r="BH39" s="112">
        <v>163</v>
      </c>
      <c r="BI39" s="113">
        <v>1.391</v>
      </c>
      <c r="BJ39" s="113">
        <v>0.84514710000000004</v>
      </c>
      <c r="BL39" s="122" t="s">
        <v>881</v>
      </c>
      <c r="BM39" s="115" t="s">
        <v>71</v>
      </c>
      <c r="BN39" s="300" t="s">
        <v>413</v>
      </c>
      <c r="BO39" s="112">
        <v>153</v>
      </c>
      <c r="BP39" s="113">
        <v>1.305525</v>
      </c>
      <c r="BQ39" s="113">
        <v>0.75622979999999995</v>
      </c>
      <c r="BS39" s="122" t="s">
        <v>881</v>
      </c>
      <c r="BT39" s="115" t="s">
        <v>74</v>
      </c>
      <c r="BU39" s="300" t="s">
        <v>321</v>
      </c>
      <c r="BV39" s="112">
        <v>156</v>
      </c>
      <c r="BW39" s="113">
        <v>1.331</v>
      </c>
      <c r="BX39" s="113">
        <v>0.77556510000000001</v>
      </c>
      <c r="BZ39" s="122" t="s">
        <v>878</v>
      </c>
      <c r="CA39" s="222" t="s">
        <v>73</v>
      </c>
      <c r="CB39" s="120" t="s">
        <v>1086</v>
      </c>
      <c r="CC39" s="117">
        <v>142</v>
      </c>
      <c r="CD39" s="118">
        <v>1.212</v>
      </c>
      <c r="CE39" s="118">
        <v>2.1821182340665599</v>
      </c>
    </row>
    <row r="40" spans="1:84" s="89" customFormat="1" ht="44.1" customHeight="1">
      <c r="A40" s="122" t="s">
        <v>1087</v>
      </c>
      <c r="B40" s="115" t="s">
        <v>74</v>
      </c>
      <c r="C40" s="121" t="s">
        <v>321</v>
      </c>
      <c r="D40" s="112">
        <v>128</v>
      </c>
      <c r="E40" s="113">
        <v>1.1017805337905884</v>
      </c>
      <c r="F40" s="113">
        <v>0.87814211845397949</v>
      </c>
      <c r="H40" s="122" t="s">
        <v>72</v>
      </c>
      <c r="I40" s="115" t="s">
        <v>74</v>
      </c>
      <c r="J40" s="121" t="s">
        <v>321</v>
      </c>
      <c r="K40" s="112">
        <v>126</v>
      </c>
      <c r="L40" s="113">
        <v>1.1000000000000001</v>
      </c>
      <c r="M40" s="113">
        <v>0.9</v>
      </c>
      <c r="N40" s="223"/>
      <c r="O40" s="122">
        <v>30</v>
      </c>
      <c r="P40" s="115" t="s">
        <v>69</v>
      </c>
      <c r="Q40" s="121" t="s">
        <v>416</v>
      </c>
      <c r="R40" s="112">
        <v>127</v>
      </c>
      <c r="S40" s="113">
        <v>1.0914422273635864</v>
      </c>
      <c r="T40" s="113">
        <v>1.0081802606582642</v>
      </c>
      <c r="U40" s="223"/>
      <c r="V40" s="122">
        <v>30</v>
      </c>
      <c r="W40" s="115" t="s">
        <v>74</v>
      </c>
      <c r="X40" s="121" t="s">
        <v>321</v>
      </c>
      <c r="Y40" s="112">
        <v>122</v>
      </c>
      <c r="Z40" s="113">
        <v>1.0480694770812988</v>
      </c>
      <c r="AA40" s="113">
        <v>0.76711547374725342</v>
      </c>
      <c r="AB40" s="223"/>
      <c r="AC40" s="204">
        <v>30</v>
      </c>
      <c r="AD40" s="115" t="s">
        <v>74</v>
      </c>
      <c r="AE40" s="121" t="s">
        <v>321</v>
      </c>
      <c r="AF40" s="205">
        <v>140</v>
      </c>
      <c r="AG40" s="206">
        <v>1.2007379564</v>
      </c>
      <c r="AH40" s="206">
        <v>0.83298825509999996</v>
      </c>
      <c r="AI40" s="223"/>
      <c r="AJ40" s="204">
        <v>30</v>
      </c>
      <c r="AK40" s="115" t="s">
        <v>70</v>
      </c>
      <c r="AL40" s="121" t="s">
        <v>415</v>
      </c>
      <c r="AM40" s="205">
        <v>128</v>
      </c>
      <c r="AN40" s="206">
        <v>1.1000000000000001</v>
      </c>
      <c r="AO40" s="206">
        <v>0.9</v>
      </c>
      <c r="AQ40" s="212">
        <v>30</v>
      </c>
      <c r="AR40" s="115" t="s">
        <v>70</v>
      </c>
      <c r="AS40" s="320" t="s">
        <v>415</v>
      </c>
      <c r="AT40" s="322">
        <v>130</v>
      </c>
      <c r="AU40" s="313">
        <v>1.111</v>
      </c>
      <c r="AV40" s="313">
        <v>0.91451570000000004</v>
      </c>
      <c r="AW40" s="313"/>
      <c r="AX40" s="212">
        <v>30</v>
      </c>
      <c r="AY40" s="115" t="s">
        <v>69</v>
      </c>
      <c r="AZ40" s="193" t="s">
        <v>416</v>
      </c>
      <c r="BA40" s="312">
        <v>133</v>
      </c>
      <c r="BB40" s="313">
        <v>1.136266</v>
      </c>
      <c r="BC40" s="313">
        <v>1.0755410000000001</v>
      </c>
      <c r="BE40" s="122" t="s">
        <v>1087</v>
      </c>
      <c r="BF40" s="115" t="s">
        <v>73</v>
      </c>
      <c r="BG40" s="300" t="s">
        <v>412</v>
      </c>
      <c r="BH40" s="112">
        <v>160</v>
      </c>
      <c r="BI40" s="113">
        <v>1.365</v>
      </c>
      <c r="BJ40" s="113">
        <v>2.0918760000000001</v>
      </c>
      <c r="BL40" s="122" t="s">
        <v>1087</v>
      </c>
      <c r="BM40" s="115" t="s">
        <v>73</v>
      </c>
      <c r="BN40" s="300" t="s">
        <v>412</v>
      </c>
      <c r="BO40" s="112">
        <v>148</v>
      </c>
      <c r="BP40" s="113">
        <v>1.262861</v>
      </c>
      <c r="BQ40" s="113">
        <v>2.1181320000000001</v>
      </c>
      <c r="BS40" s="122" t="s">
        <v>1087</v>
      </c>
      <c r="BT40" s="115" t="s">
        <v>71</v>
      </c>
      <c r="BU40" s="300" t="s">
        <v>413</v>
      </c>
      <c r="BV40" s="112">
        <v>142</v>
      </c>
      <c r="BW40" s="113">
        <v>1.2110000000000001</v>
      </c>
      <c r="BX40" s="113">
        <v>0.70239289999999999</v>
      </c>
      <c r="BZ40" s="122" t="s">
        <v>882</v>
      </c>
      <c r="CA40" s="222" t="s">
        <v>74</v>
      </c>
      <c r="CB40" s="111" t="s">
        <v>1088</v>
      </c>
      <c r="CC40" s="117">
        <v>135</v>
      </c>
      <c r="CD40" s="118">
        <v>1.153</v>
      </c>
      <c r="CE40" s="118">
        <v>0.62460000000000004</v>
      </c>
    </row>
    <row r="41" spans="1:84" s="89" customFormat="1" ht="44.1" customHeight="1">
      <c r="A41" s="123"/>
      <c r="B41" s="323"/>
      <c r="C41" s="125" t="s">
        <v>887</v>
      </c>
      <c r="D41" s="126">
        <v>10066</v>
      </c>
      <c r="E41" s="127">
        <v>86.644731879234087</v>
      </c>
      <c r="F41" s="127">
        <v>70.363769888877869</v>
      </c>
      <c r="H41" s="123"/>
      <c r="I41" s="323"/>
      <c r="J41" s="125" t="s">
        <v>887</v>
      </c>
      <c r="K41" s="126">
        <v>10205</v>
      </c>
      <c r="L41" s="127">
        <v>87.7</v>
      </c>
      <c r="M41" s="127">
        <v>68.8</v>
      </c>
      <c r="N41" s="88"/>
      <c r="O41" s="123"/>
      <c r="P41" s="124"/>
      <c r="Q41" s="125" t="s">
        <v>887</v>
      </c>
      <c r="R41" s="126">
        <v>10421</v>
      </c>
      <c r="S41" s="127">
        <v>89.558396339416277</v>
      </c>
      <c r="T41" s="127">
        <v>68.053110301494371</v>
      </c>
      <c r="U41" s="88"/>
      <c r="V41" s="123"/>
      <c r="W41" s="124"/>
      <c r="X41" s="125" t="s">
        <v>887</v>
      </c>
      <c r="Y41" s="126">
        <v>11175</v>
      </c>
      <c r="Z41" s="127">
        <v>96.001469135284424</v>
      </c>
      <c r="AA41" s="127">
        <v>71.242051839828264</v>
      </c>
      <c r="AB41" s="88"/>
      <c r="AC41" s="213"/>
      <c r="AD41" s="214"/>
      <c r="AE41" s="125" t="s">
        <v>887</v>
      </c>
      <c r="AF41" s="215">
        <v>10297</v>
      </c>
      <c r="AG41" s="128">
        <v>88.314276692999996</v>
      </c>
      <c r="AH41" s="128">
        <v>64.064609672000003</v>
      </c>
      <c r="AI41" s="88"/>
      <c r="AJ41" s="213"/>
      <c r="AK41" s="214"/>
      <c r="AL41" s="125" t="s">
        <v>887</v>
      </c>
      <c r="AM41" s="215">
        <v>9901</v>
      </c>
      <c r="AN41" s="128">
        <v>84.8</v>
      </c>
      <c r="AO41" s="128">
        <v>59.7</v>
      </c>
      <c r="AQ41" s="216"/>
      <c r="AR41" s="324"/>
      <c r="AS41" s="125" t="s">
        <v>887</v>
      </c>
      <c r="AT41" s="325">
        <v>10120</v>
      </c>
      <c r="AU41" s="326">
        <v>86.574899999999957</v>
      </c>
      <c r="AV41" s="326">
        <v>58.925617999999929</v>
      </c>
      <c r="AW41" s="326"/>
      <c r="AX41" s="216"/>
      <c r="AY41" s="324"/>
      <c r="AZ41" s="125" t="s">
        <v>887</v>
      </c>
      <c r="BA41" s="327">
        <v>10321</v>
      </c>
      <c r="BB41" s="326">
        <v>88.175920999999903</v>
      </c>
      <c r="BC41" s="326">
        <v>58.855249000000072</v>
      </c>
      <c r="BE41" s="123"/>
      <c r="BF41" s="323"/>
      <c r="BG41" s="125" t="s">
        <v>887</v>
      </c>
      <c r="BH41" s="126">
        <v>10659</v>
      </c>
      <c r="BI41" s="127">
        <v>90.993200000000456</v>
      </c>
      <c r="BJ41" s="127">
        <v>59.152009099999987</v>
      </c>
      <c r="BL41" s="123"/>
      <c r="BM41" s="323"/>
      <c r="BN41" s="125" t="s">
        <v>887</v>
      </c>
      <c r="BO41" s="126">
        <v>10673</v>
      </c>
      <c r="BP41" s="127">
        <v>91.070952000000148</v>
      </c>
      <c r="BQ41" s="127">
        <v>57.86495960000002</v>
      </c>
      <c r="BS41" s="123"/>
      <c r="BT41" s="323"/>
      <c r="BU41" s="125" t="s">
        <v>887</v>
      </c>
      <c r="BV41" s="126">
        <v>10674</v>
      </c>
      <c r="BW41" s="127">
        <v>91.118700000000104</v>
      </c>
      <c r="BX41" s="127">
        <v>57.348991900000044</v>
      </c>
      <c r="BZ41" s="123"/>
      <c r="CA41" s="225"/>
      <c r="CB41" s="125" t="s">
        <v>887</v>
      </c>
      <c r="CC41" s="126">
        <v>9999</v>
      </c>
      <c r="CD41" s="127">
        <v>85.411657619348034</v>
      </c>
      <c r="CE41" s="128">
        <v>53.268738530222322</v>
      </c>
    </row>
    <row r="42" spans="1:84" s="89" customFormat="1" ht="6" customHeight="1">
      <c r="A42" s="90"/>
      <c r="B42" s="204"/>
      <c r="C42" s="121"/>
      <c r="D42" s="1232"/>
      <c r="E42" s="113"/>
      <c r="F42" s="113"/>
      <c r="G42" s="88"/>
      <c r="H42" s="90"/>
      <c r="I42" s="204"/>
      <c r="J42" s="121"/>
      <c r="K42" s="1232"/>
      <c r="L42" s="113"/>
      <c r="M42" s="113"/>
      <c r="N42" s="144"/>
      <c r="O42" s="90"/>
      <c r="P42" s="204"/>
      <c r="Q42" s="121"/>
      <c r="R42" s="1232"/>
      <c r="S42" s="113"/>
      <c r="T42" s="289"/>
      <c r="U42" s="144"/>
      <c r="V42" s="90"/>
      <c r="W42" s="204"/>
      <c r="X42" s="121"/>
      <c r="Y42" s="1232"/>
      <c r="Z42" s="113"/>
      <c r="AA42" s="289"/>
      <c r="AB42" s="88"/>
      <c r="AC42" s="1233"/>
      <c r="AD42" s="1233"/>
      <c r="AE42" s="121"/>
      <c r="AF42" s="1234"/>
      <c r="AG42" s="206"/>
      <c r="AH42" s="289"/>
      <c r="AJ42" s="1233"/>
      <c r="AK42" s="1233"/>
      <c r="AL42" s="121"/>
      <c r="AM42" s="1234"/>
      <c r="AN42" s="206"/>
      <c r="AO42" s="206"/>
      <c r="AQ42" s="207"/>
      <c r="AR42" s="207"/>
      <c r="AS42" s="121"/>
      <c r="AT42" s="321"/>
      <c r="AU42" s="209"/>
      <c r="AV42" s="289"/>
      <c r="AX42" s="207"/>
      <c r="AY42" s="207"/>
      <c r="AZ42" s="121"/>
      <c r="BA42" s="321"/>
      <c r="BB42" s="209"/>
      <c r="BC42" s="289"/>
      <c r="BE42" s="90"/>
      <c r="BF42" s="204"/>
      <c r="BG42" s="121"/>
      <c r="BH42" s="1232"/>
      <c r="BI42" s="113"/>
      <c r="BJ42" s="289"/>
      <c r="BL42" s="90"/>
      <c r="BM42" s="204"/>
      <c r="BN42" s="121"/>
      <c r="BO42" s="1232"/>
      <c r="BP42" s="113"/>
      <c r="BQ42" s="289"/>
      <c r="BS42" s="90"/>
      <c r="BT42" s="204"/>
      <c r="BU42" s="121"/>
      <c r="BV42" s="1232"/>
      <c r="BW42" s="113"/>
      <c r="BX42" s="289"/>
      <c r="BY42" s="88"/>
      <c r="BZ42" s="1235"/>
      <c r="CA42" s="1236"/>
      <c r="CB42" s="121"/>
      <c r="CC42" s="1237"/>
      <c r="CD42" s="1238"/>
      <c r="CE42" s="1239"/>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244"/>
      <c r="AQ43" s="239"/>
      <c r="AR43" s="228"/>
      <c r="AS43" s="228"/>
      <c r="AT43" s="240"/>
      <c r="AU43" s="241"/>
      <c r="AV43" s="241"/>
      <c r="AX43" s="239"/>
      <c r="AY43" s="228"/>
      <c r="AZ43" s="228"/>
      <c r="BA43" s="240"/>
      <c r="BB43" s="241"/>
      <c r="BC43" s="241"/>
      <c r="BS43" s="229"/>
      <c r="BT43" s="229"/>
      <c r="BU43" s="229"/>
      <c r="BV43" s="137"/>
      <c r="BW43" s="48"/>
      <c r="BX43" s="48"/>
      <c r="BY43" s="13"/>
      <c r="BZ43" s="1231" t="s">
        <v>1033</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231" t="s">
        <v>1034</v>
      </c>
      <c r="CA44" s="5"/>
      <c r="CB44" s="5"/>
      <c r="CC44" s="5"/>
      <c r="CD44" s="5"/>
      <c r="CE44" s="5"/>
      <c r="CF44" s="13"/>
    </row>
    <row r="45" spans="1:84" s="35" customFormat="1" ht="15.75">
      <c r="A45" s="5"/>
      <c r="B45" s="24"/>
      <c r="D45" s="23"/>
      <c r="E45" s="22"/>
      <c r="F45" s="22"/>
      <c r="G45" s="5"/>
      <c r="H45" s="5"/>
      <c r="I45" s="5"/>
      <c r="J45" s="5"/>
      <c r="K45" s="3"/>
      <c r="L45" s="2"/>
      <c r="M45" s="2"/>
      <c r="N45" s="1"/>
      <c r="O45" s="5"/>
      <c r="P45" s="5"/>
      <c r="Q45" s="5"/>
      <c r="R45" s="3"/>
      <c r="S45" s="2"/>
      <c r="T45" s="2"/>
      <c r="U45" s="1"/>
      <c r="V45" s="5"/>
      <c r="W45" s="5"/>
      <c r="X45" s="5"/>
      <c r="Y45" s="3"/>
      <c r="Z45" s="2"/>
      <c r="AA45" s="2"/>
      <c r="AB45" s="1"/>
      <c r="AC45" s="21"/>
      <c r="AD45" s="21"/>
      <c r="AE45" s="21"/>
      <c r="AF45" s="21"/>
      <c r="AG45" s="21"/>
      <c r="AH45" s="21"/>
      <c r="AI45" s="1"/>
      <c r="AJ45" s="21"/>
      <c r="AK45" s="21"/>
      <c r="AL45" s="21"/>
      <c r="AM45" s="21"/>
      <c r="AN45" s="21"/>
      <c r="AO45" s="21"/>
      <c r="AQ45" s="33"/>
      <c r="AR45" s="33"/>
      <c r="AS45" s="33"/>
      <c r="AT45" s="32"/>
      <c r="AU45" s="31"/>
      <c r="AV45" s="31"/>
      <c r="AW45" s="31"/>
      <c r="AY45" s="33"/>
      <c r="AZ45" s="33"/>
      <c r="BA45" s="33"/>
      <c r="BB45" s="32"/>
      <c r="BC45" s="31"/>
      <c r="BD45" s="31"/>
      <c r="BZ45" s="36"/>
      <c r="CA45" s="36"/>
      <c r="CB45" s="36"/>
      <c r="CC45" s="36"/>
      <c r="CD45" s="36"/>
      <c r="CE45" s="36"/>
    </row>
    <row r="46" spans="1:84">
      <c r="BZ46" s="35"/>
      <c r="CA46" s="35"/>
      <c r="CB46" s="35"/>
      <c r="CC46" s="35"/>
      <c r="CD46" s="35"/>
      <c r="CE46" s="35"/>
    </row>
  </sheetData>
  <mergeCells count="108">
    <mergeCell ref="BW7:BW8"/>
    <mergeCell ref="BX7:BX8"/>
    <mergeCell ref="CB7:CB9"/>
    <mergeCell ref="CC7:CC8"/>
    <mergeCell ref="CD7:CD8"/>
    <mergeCell ref="CE7:CE8"/>
    <mergeCell ref="BN7:BN9"/>
    <mergeCell ref="BO7:BO8"/>
    <mergeCell ref="BP7:BP8"/>
    <mergeCell ref="BQ7:BQ8"/>
    <mergeCell ref="BU7:BU9"/>
    <mergeCell ref="BV7:BV8"/>
    <mergeCell ref="BB7:BB8"/>
    <mergeCell ref="BC7:BC8"/>
    <mergeCell ref="BG7:BG9"/>
    <mergeCell ref="BH7:BH8"/>
    <mergeCell ref="BI7:BI8"/>
    <mergeCell ref="BJ7:BJ8"/>
    <mergeCell ref="AS7:AS9"/>
    <mergeCell ref="AT7:AT8"/>
    <mergeCell ref="AU7:AU8"/>
    <mergeCell ref="AV7:AV8"/>
    <mergeCell ref="AZ7:AZ9"/>
    <mergeCell ref="BA7:BA8"/>
    <mergeCell ref="AG7:AG8"/>
    <mergeCell ref="AH7:AH8"/>
    <mergeCell ref="AL7:AL9"/>
    <mergeCell ref="AM7:AM8"/>
    <mergeCell ref="AN7:AN8"/>
    <mergeCell ref="AO7:AO8"/>
    <mergeCell ref="X7:X9"/>
    <mergeCell ref="Y7:Y8"/>
    <mergeCell ref="Z7:Z8"/>
    <mergeCell ref="AA7:AA8"/>
    <mergeCell ref="AE7:AE9"/>
    <mergeCell ref="AF7:AF8"/>
    <mergeCell ref="L7:L8"/>
    <mergeCell ref="M7:M8"/>
    <mergeCell ref="Q7:Q9"/>
    <mergeCell ref="R7:R8"/>
    <mergeCell ref="S7:S8"/>
    <mergeCell ref="T7:T8"/>
    <mergeCell ref="C7:C9"/>
    <mergeCell ref="D7:D8"/>
    <mergeCell ref="E7:E8"/>
    <mergeCell ref="F7:F8"/>
    <mergeCell ref="J7:J9"/>
    <mergeCell ref="K7:K8"/>
    <mergeCell ref="BL5:BL6"/>
    <mergeCell ref="BM5:BQ5"/>
    <mergeCell ref="BS5:BS6"/>
    <mergeCell ref="BT5:BX5"/>
    <mergeCell ref="BZ5:BZ6"/>
    <mergeCell ref="CA5:CE5"/>
    <mergeCell ref="BM6:BQ6"/>
    <mergeCell ref="BT6:BX6"/>
    <mergeCell ref="CA6:CE6"/>
    <mergeCell ref="AQ5:AQ6"/>
    <mergeCell ref="AR5:AV5"/>
    <mergeCell ref="AX5:AX6"/>
    <mergeCell ref="AY5:BC5"/>
    <mergeCell ref="BE5:BE6"/>
    <mergeCell ref="BF5:BJ5"/>
    <mergeCell ref="AR6:AV6"/>
    <mergeCell ref="AY6:BC6"/>
    <mergeCell ref="BF6:BJ6"/>
    <mergeCell ref="V5:V6"/>
    <mergeCell ref="W5:AA5"/>
    <mergeCell ref="AC5:AC6"/>
    <mergeCell ref="AD5:AH5"/>
    <mergeCell ref="AJ5:AJ6"/>
    <mergeCell ref="AK5:AO5"/>
    <mergeCell ref="W6:AA6"/>
    <mergeCell ref="AD6:AH6"/>
    <mergeCell ref="AK6:AO6"/>
    <mergeCell ref="A5:A6"/>
    <mergeCell ref="B5:F5"/>
    <mergeCell ref="H5:H6"/>
    <mergeCell ref="I5:M5"/>
    <mergeCell ref="O5:O6"/>
    <mergeCell ref="P5:T5"/>
    <mergeCell ref="B6:F6"/>
    <mergeCell ref="I6:M6"/>
    <mergeCell ref="P6:T6"/>
    <mergeCell ref="AQ2:AV2"/>
    <mergeCell ref="AX2:BC2"/>
    <mergeCell ref="BE2:BJ2"/>
    <mergeCell ref="BL2:BQ2"/>
    <mergeCell ref="BS2:BX2"/>
    <mergeCell ref="BZ2:CE2"/>
    <mergeCell ref="A2:F2"/>
    <mergeCell ref="H2:M2"/>
    <mergeCell ref="O2:T2"/>
    <mergeCell ref="V2:AA2"/>
    <mergeCell ref="AC2:AH2"/>
    <mergeCell ref="AJ2:AO2"/>
    <mergeCell ref="AQ1:AV1"/>
    <mergeCell ref="AX1:BD1"/>
    <mergeCell ref="BE1:BJ1"/>
    <mergeCell ref="BL1:BQ1"/>
    <mergeCell ref="BS1:BX1"/>
    <mergeCell ref="BZ1:CE1"/>
    <mergeCell ref="A1:F1"/>
    <mergeCell ref="H1:M1"/>
    <mergeCell ref="N1:T1"/>
    <mergeCell ref="U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3" man="1"/>
    <brk id="14" max="43" man="1"/>
    <brk id="21" max="43" man="1"/>
    <brk id="28" max="43" man="1"/>
    <brk id="35" max="43" man="1"/>
    <brk id="42" max="43" man="1"/>
    <brk id="49" max="43" man="1"/>
    <brk id="56" max="43" man="1"/>
    <brk id="63" max="43" man="1"/>
    <brk id="70" max="43" man="1"/>
    <brk id="7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0"/>
  <sheetViews>
    <sheetView showGridLines="0" view="pageBreakPreview" zoomScale="70" zoomScaleSheetLayoutView="70" workbookViewId="0">
      <selection activeCell="E32" sqref="E32"/>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5" customWidth="1"/>
    <col min="38" max="38" width="91.7109375" style="5" customWidth="1"/>
    <col min="39" max="39" width="19.85546875" style="3" customWidth="1"/>
    <col min="40" max="41" width="19.85546875" style="2" customWidth="1"/>
    <col min="42" max="42" width="1.7109375" style="5" customWidth="1"/>
    <col min="43" max="43" width="10.140625" style="5" customWidth="1"/>
    <col min="44" max="44" width="24.42578125" style="5" customWidth="1"/>
    <col min="45" max="45" width="91.7109375" style="5" customWidth="1"/>
    <col min="46" max="46" width="19.85546875" style="3" customWidth="1"/>
    <col min="47" max="48" width="19.85546875" style="2" customWidth="1"/>
    <col min="49" max="49" width="1.42578125" style="2" customWidth="1"/>
    <col min="50" max="16384" width="10.140625" style="5"/>
  </cols>
  <sheetData>
    <row r="1" spans="1:49" s="28" customFormat="1" ht="24" customHeight="1">
      <c r="A1" s="1434" t="s">
        <v>122</v>
      </c>
      <c r="B1" s="1450"/>
      <c r="C1" s="1450"/>
      <c r="D1" s="1450"/>
      <c r="E1" s="1450"/>
      <c r="F1" s="1450"/>
      <c r="G1" s="30"/>
      <c r="H1" s="1434" t="s">
        <v>121</v>
      </c>
      <c r="I1" s="1450"/>
      <c r="J1" s="1450"/>
      <c r="K1" s="1450"/>
      <c r="L1" s="1450"/>
      <c r="M1" s="1450"/>
      <c r="N1" s="30"/>
      <c r="O1" s="1434" t="s">
        <v>120</v>
      </c>
      <c r="P1" s="1450"/>
      <c r="Q1" s="1450"/>
      <c r="R1" s="1450"/>
      <c r="S1" s="1450"/>
      <c r="T1" s="1450"/>
      <c r="U1" s="30"/>
      <c r="V1" s="1434" t="s">
        <v>119</v>
      </c>
      <c r="W1" s="1450"/>
      <c r="X1" s="1450"/>
      <c r="Y1" s="1450"/>
      <c r="Z1" s="1450"/>
      <c r="AA1" s="1450"/>
      <c r="AB1" s="30"/>
      <c r="AC1" s="1434" t="s">
        <v>118</v>
      </c>
      <c r="AD1" s="1434"/>
      <c r="AE1" s="1434"/>
      <c r="AF1" s="1434"/>
      <c r="AG1" s="1434"/>
      <c r="AH1" s="1434"/>
      <c r="AI1" s="30"/>
      <c r="AJ1" s="1434" t="s">
        <v>117</v>
      </c>
      <c r="AK1" s="1434"/>
      <c r="AL1" s="1434"/>
      <c r="AM1" s="1434"/>
      <c r="AN1" s="1434"/>
      <c r="AO1" s="1434"/>
      <c r="AQ1" s="1434" t="s">
        <v>116</v>
      </c>
      <c r="AR1" s="1434"/>
      <c r="AS1" s="1434"/>
      <c r="AT1" s="1434"/>
      <c r="AU1" s="1434"/>
      <c r="AV1" s="1434"/>
      <c r="AW1" s="1247"/>
    </row>
    <row r="2" spans="1:49" s="28" customFormat="1" ht="24" customHeight="1">
      <c r="A2" s="1434" t="s">
        <v>240</v>
      </c>
      <c r="B2" s="1434"/>
      <c r="C2" s="1434"/>
      <c r="D2" s="1434"/>
      <c r="E2" s="1434"/>
      <c r="F2" s="1434"/>
      <c r="G2" s="30"/>
      <c r="H2" s="1434" t="s">
        <v>265</v>
      </c>
      <c r="I2" s="1434"/>
      <c r="J2" s="1434"/>
      <c r="K2" s="1434"/>
      <c r="L2" s="1434"/>
      <c r="M2" s="1434"/>
      <c r="N2" s="30"/>
      <c r="O2" s="1434" t="s">
        <v>266</v>
      </c>
      <c r="P2" s="1434"/>
      <c r="Q2" s="1434"/>
      <c r="R2" s="1434"/>
      <c r="S2" s="1434"/>
      <c r="T2" s="1434"/>
      <c r="U2" s="30"/>
      <c r="V2" s="1434" t="s">
        <v>267</v>
      </c>
      <c r="W2" s="1434"/>
      <c r="X2" s="1434"/>
      <c r="Y2" s="1434"/>
      <c r="Z2" s="1434"/>
      <c r="AA2" s="1434"/>
      <c r="AB2" s="30"/>
      <c r="AC2" s="1434" t="s">
        <v>268</v>
      </c>
      <c r="AD2" s="1434"/>
      <c r="AE2" s="1434"/>
      <c r="AF2" s="1434"/>
      <c r="AG2" s="1434"/>
      <c r="AH2" s="1434"/>
      <c r="AI2" s="30"/>
      <c r="AJ2" s="1434" t="s">
        <v>269</v>
      </c>
      <c r="AK2" s="1434"/>
      <c r="AL2" s="1434"/>
      <c r="AM2" s="1434"/>
      <c r="AN2" s="1434"/>
      <c r="AO2" s="1434"/>
      <c r="AQ2" s="1434" t="s">
        <v>270</v>
      </c>
      <c r="AR2" s="1434"/>
      <c r="AS2" s="1434"/>
      <c r="AT2" s="1434"/>
      <c r="AU2" s="1434"/>
      <c r="AV2" s="1434"/>
      <c r="AW2" s="1247"/>
    </row>
    <row r="3" spans="1:49" s="38" customFormat="1" ht="9.6" customHeight="1">
      <c r="A3" s="27"/>
      <c r="B3" s="27"/>
      <c r="C3" s="27"/>
      <c r="D3" s="1254"/>
      <c r="E3" s="107"/>
      <c r="F3" s="107"/>
      <c r="G3" s="15"/>
      <c r="H3" s="27"/>
      <c r="I3" s="51"/>
      <c r="J3" s="51"/>
      <c r="K3" s="1254"/>
      <c r="L3" s="107"/>
      <c r="M3" s="107"/>
      <c r="N3" s="15"/>
      <c r="O3" s="27"/>
      <c r="P3" s="27"/>
      <c r="Q3" s="27"/>
      <c r="R3" s="1254"/>
      <c r="S3" s="107"/>
      <c r="T3" s="107"/>
      <c r="U3" s="15"/>
      <c r="V3" s="27"/>
      <c r="W3" s="51"/>
      <c r="X3" s="51"/>
      <c r="Y3" s="1254"/>
      <c r="Z3" s="107"/>
      <c r="AA3" s="107"/>
      <c r="AB3" s="15"/>
      <c r="AC3" s="27"/>
      <c r="AD3" s="27"/>
      <c r="AE3" s="27"/>
      <c r="AF3" s="1254"/>
      <c r="AG3" s="107"/>
      <c r="AH3" s="107"/>
      <c r="AI3" s="15"/>
      <c r="AJ3" s="27"/>
      <c r="AK3" s="51"/>
      <c r="AL3" s="51"/>
      <c r="AM3" s="1254"/>
      <c r="AN3" s="107"/>
      <c r="AO3" s="107"/>
      <c r="AP3" s="28"/>
      <c r="AQ3" s="1247"/>
      <c r="AR3" s="39"/>
      <c r="AS3" s="39"/>
      <c r="AT3" s="1254"/>
      <c r="AU3" s="107"/>
      <c r="AV3" s="107"/>
      <c r="AW3" s="50"/>
    </row>
    <row r="4" spans="1:49" s="88" customFormat="1" ht="19.5" customHeight="1">
      <c r="A4" s="129" t="s">
        <v>797</v>
      </c>
      <c r="B4" s="130"/>
      <c r="C4" s="130"/>
      <c r="D4" s="131"/>
      <c r="E4" s="131"/>
      <c r="F4" s="132" t="s">
        <v>230</v>
      </c>
      <c r="G4" s="134"/>
      <c r="H4" s="129" t="s">
        <v>797</v>
      </c>
      <c r="I4" s="130"/>
      <c r="J4" s="130"/>
      <c r="K4" s="131"/>
      <c r="L4" s="131"/>
      <c r="M4" s="132" t="s">
        <v>230</v>
      </c>
      <c r="N4" s="139"/>
      <c r="O4" s="129" t="s">
        <v>797</v>
      </c>
      <c r="P4" s="130"/>
      <c r="Q4" s="130"/>
      <c r="R4" s="131"/>
      <c r="S4" s="131"/>
      <c r="T4" s="132" t="s">
        <v>230</v>
      </c>
      <c r="U4" s="110"/>
      <c r="V4" s="129" t="s">
        <v>797</v>
      </c>
      <c r="W4" s="130"/>
      <c r="X4" s="130"/>
      <c r="Y4" s="131"/>
      <c r="Z4" s="131"/>
      <c r="AA4" s="132" t="s">
        <v>230</v>
      </c>
      <c r="AC4" s="129" t="s">
        <v>797</v>
      </c>
      <c r="AD4" s="130"/>
      <c r="AE4" s="130"/>
      <c r="AF4" s="131"/>
      <c r="AG4" s="131"/>
      <c r="AH4" s="132" t="s">
        <v>230</v>
      </c>
      <c r="AJ4" s="129" t="s">
        <v>797</v>
      </c>
      <c r="AK4" s="130"/>
      <c r="AL4" s="130"/>
      <c r="AM4" s="131"/>
      <c r="AN4" s="131"/>
      <c r="AO4" s="132" t="s">
        <v>230</v>
      </c>
      <c r="AQ4" s="129" t="s">
        <v>797</v>
      </c>
      <c r="AR4" s="130"/>
      <c r="AS4" s="130"/>
      <c r="AT4" s="131"/>
      <c r="AU4" s="131"/>
      <c r="AV4" s="132" t="s">
        <v>230</v>
      </c>
      <c r="AW4" s="134"/>
    </row>
    <row r="5" spans="1:49" s="88" customFormat="1" ht="16.5" customHeight="1">
      <c r="A5" s="1436" t="s">
        <v>303</v>
      </c>
      <c r="B5" s="1431" t="s">
        <v>1089</v>
      </c>
      <c r="C5" s="1432"/>
      <c r="D5" s="1432"/>
      <c r="E5" s="1432"/>
      <c r="F5" s="1433"/>
      <c r="G5" s="130"/>
      <c r="H5" s="1436" t="s">
        <v>303</v>
      </c>
      <c r="I5" s="1431" t="s">
        <v>1090</v>
      </c>
      <c r="J5" s="1432"/>
      <c r="K5" s="1432"/>
      <c r="L5" s="1432"/>
      <c r="M5" s="1433"/>
      <c r="O5" s="1436" t="s">
        <v>303</v>
      </c>
      <c r="P5" s="1431" t="s">
        <v>800</v>
      </c>
      <c r="Q5" s="1432"/>
      <c r="R5" s="1432"/>
      <c r="S5" s="1432"/>
      <c r="T5" s="1433"/>
      <c r="U5" s="130"/>
      <c r="V5" s="1436" t="s">
        <v>303</v>
      </c>
      <c r="W5" s="1431" t="s">
        <v>1091</v>
      </c>
      <c r="X5" s="1432"/>
      <c r="Y5" s="1432"/>
      <c r="Z5" s="1432"/>
      <c r="AA5" s="1433"/>
      <c r="AC5" s="1436" t="s">
        <v>303</v>
      </c>
      <c r="AD5" s="1431" t="s">
        <v>1092</v>
      </c>
      <c r="AE5" s="1432"/>
      <c r="AF5" s="1432"/>
      <c r="AG5" s="1432"/>
      <c r="AH5" s="1433"/>
      <c r="AJ5" s="1436" t="s">
        <v>303</v>
      </c>
      <c r="AK5" s="1431" t="s">
        <v>1093</v>
      </c>
      <c r="AL5" s="1432"/>
      <c r="AM5" s="1432"/>
      <c r="AN5" s="1432"/>
      <c r="AO5" s="1433"/>
      <c r="AQ5" s="1436" t="s">
        <v>303</v>
      </c>
      <c r="AR5" s="1431" t="s">
        <v>1094</v>
      </c>
      <c r="AS5" s="1432"/>
      <c r="AT5" s="1432"/>
      <c r="AU5" s="1432"/>
      <c r="AV5" s="1433"/>
      <c r="AW5" s="130"/>
    </row>
    <row r="6" spans="1:49" s="88" customFormat="1" ht="16.5" customHeight="1">
      <c r="A6" s="1437"/>
      <c r="B6" s="1446">
        <v>1981</v>
      </c>
      <c r="C6" s="1447"/>
      <c r="D6" s="1447"/>
      <c r="E6" s="1447"/>
      <c r="F6" s="1448"/>
      <c r="G6" s="130"/>
      <c r="H6" s="1437"/>
      <c r="I6" s="1446">
        <v>1986</v>
      </c>
      <c r="J6" s="1447"/>
      <c r="K6" s="1447"/>
      <c r="L6" s="1447"/>
      <c r="M6" s="1448"/>
      <c r="O6" s="1437"/>
      <c r="P6" s="1446">
        <v>1991</v>
      </c>
      <c r="Q6" s="1447"/>
      <c r="R6" s="1447"/>
      <c r="S6" s="1447"/>
      <c r="T6" s="1448"/>
      <c r="U6" s="130"/>
      <c r="V6" s="1437"/>
      <c r="W6" s="1446">
        <v>1996</v>
      </c>
      <c r="X6" s="1447"/>
      <c r="Y6" s="1447"/>
      <c r="Z6" s="1447"/>
      <c r="AA6" s="1448"/>
      <c r="AC6" s="1437"/>
      <c r="AD6" s="1446">
        <v>2001</v>
      </c>
      <c r="AE6" s="1447"/>
      <c r="AF6" s="1447"/>
      <c r="AG6" s="1447"/>
      <c r="AH6" s="1448"/>
      <c r="AJ6" s="1437"/>
      <c r="AK6" s="1446">
        <v>2006</v>
      </c>
      <c r="AL6" s="1447"/>
      <c r="AM6" s="1447"/>
      <c r="AN6" s="1447"/>
      <c r="AO6" s="1448"/>
      <c r="AQ6" s="1437"/>
      <c r="AR6" s="1446">
        <v>2007</v>
      </c>
      <c r="AS6" s="1447"/>
      <c r="AT6" s="1447"/>
      <c r="AU6" s="1447"/>
      <c r="AV6" s="1448"/>
      <c r="AW6" s="130"/>
    </row>
    <row r="7" spans="1:49" s="88" customFormat="1" ht="20.25" customHeight="1">
      <c r="B7" s="133" t="s">
        <v>814</v>
      </c>
      <c r="C7" s="1440" t="s">
        <v>806</v>
      </c>
      <c r="D7" s="1443" t="s">
        <v>807</v>
      </c>
      <c r="E7" s="1444" t="s">
        <v>811</v>
      </c>
      <c r="F7" s="1444" t="s">
        <v>813</v>
      </c>
      <c r="G7" s="134"/>
      <c r="I7" s="133" t="s">
        <v>814</v>
      </c>
      <c r="J7" s="1440" t="s">
        <v>913</v>
      </c>
      <c r="K7" s="1443" t="s">
        <v>807</v>
      </c>
      <c r="L7" s="1444" t="s">
        <v>811</v>
      </c>
      <c r="M7" s="1444" t="s">
        <v>813</v>
      </c>
      <c r="P7" s="133" t="s">
        <v>805</v>
      </c>
      <c r="Q7" s="1440" t="s">
        <v>913</v>
      </c>
      <c r="R7" s="1443" t="s">
        <v>915</v>
      </c>
      <c r="S7" s="1444" t="s">
        <v>811</v>
      </c>
      <c r="T7" s="1444" t="s">
        <v>809</v>
      </c>
      <c r="U7" s="134"/>
      <c r="W7" s="133" t="s">
        <v>805</v>
      </c>
      <c r="X7" s="1440" t="s">
        <v>913</v>
      </c>
      <c r="Y7" s="1443" t="s">
        <v>807</v>
      </c>
      <c r="Z7" s="1444" t="s">
        <v>811</v>
      </c>
      <c r="AA7" s="1444" t="s">
        <v>813</v>
      </c>
      <c r="AD7" s="133" t="s">
        <v>814</v>
      </c>
      <c r="AE7" s="1440" t="s">
        <v>913</v>
      </c>
      <c r="AF7" s="1443" t="s">
        <v>807</v>
      </c>
      <c r="AG7" s="1444" t="s">
        <v>811</v>
      </c>
      <c r="AH7" s="1444" t="s">
        <v>809</v>
      </c>
      <c r="AK7" s="133" t="s">
        <v>814</v>
      </c>
      <c r="AL7" s="1440" t="s">
        <v>806</v>
      </c>
      <c r="AM7" s="1443" t="s">
        <v>1095</v>
      </c>
      <c r="AN7" s="1444" t="s">
        <v>811</v>
      </c>
      <c r="AO7" s="1444" t="s">
        <v>813</v>
      </c>
      <c r="AR7" s="133" t="s">
        <v>814</v>
      </c>
      <c r="AS7" s="1440" t="s">
        <v>913</v>
      </c>
      <c r="AT7" s="1443" t="s">
        <v>807</v>
      </c>
      <c r="AU7" s="1444" t="s">
        <v>811</v>
      </c>
      <c r="AV7" s="1444" t="s">
        <v>813</v>
      </c>
      <c r="AW7" s="134"/>
    </row>
    <row r="8" spans="1:49" s="88" customFormat="1" ht="20.25" customHeight="1">
      <c r="A8" s="134"/>
      <c r="B8" s="138" t="s">
        <v>815</v>
      </c>
      <c r="C8" s="1441"/>
      <c r="D8" s="1439"/>
      <c r="E8" s="1445"/>
      <c r="F8" s="1445"/>
      <c r="G8" s="134"/>
      <c r="H8" s="134"/>
      <c r="I8" s="138" t="s">
        <v>816</v>
      </c>
      <c r="J8" s="1441"/>
      <c r="K8" s="1439"/>
      <c r="L8" s="1445"/>
      <c r="M8" s="1445"/>
      <c r="O8" s="134"/>
      <c r="P8" s="138" t="s">
        <v>816</v>
      </c>
      <c r="Q8" s="1441"/>
      <c r="R8" s="1439"/>
      <c r="S8" s="1445"/>
      <c r="T8" s="1445"/>
      <c r="U8" s="134"/>
      <c r="V8" s="134"/>
      <c r="W8" s="138" t="s">
        <v>816</v>
      </c>
      <c r="X8" s="1441"/>
      <c r="Y8" s="1439"/>
      <c r="Z8" s="1445"/>
      <c r="AA8" s="1445"/>
      <c r="AB8" s="1251"/>
      <c r="AC8" s="134"/>
      <c r="AD8" s="138" t="s">
        <v>816</v>
      </c>
      <c r="AE8" s="1441"/>
      <c r="AF8" s="1439"/>
      <c r="AG8" s="1445"/>
      <c r="AH8" s="1445"/>
      <c r="AJ8" s="134"/>
      <c r="AK8" s="138" t="s">
        <v>816</v>
      </c>
      <c r="AL8" s="1441"/>
      <c r="AM8" s="1439"/>
      <c r="AN8" s="1445"/>
      <c r="AO8" s="1445"/>
      <c r="AQ8" s="134"/>
      <c r="AR8" s="138" t="s">
        <v>816</v>
      </c>
      <c r="AS8" s="1441"/>
      <c r="AT8" s="1439"/>
      <c r="AU8" s="1445"/>
      <c r="AV8" s="1445"/>
      <c r="AW8" s="134"/>
    </row>
    <row r="9" spans="1:49" s="88" customFormat="1" ht="37.5" customHeight="1">
      <c r="A9" s="135" t="s">
        <v>229</v>
      </c>
      <c r="B9" s="124" t="s">
        <v>228</v>
      </c>
      <c r="C9" s="1442"/>
      <c r="D9" s="1252" t="s">
        <v>821</v>
      </c>
      <c r="E9" s="1257" t="s">
        <v>818</v>
      </c>
      <c r="F9" s="136" t="s">
        <v>820</v>
      </c>
      <c r="G9" s="134"/>
      <c r="H9" s="135" t="s">
        <v>229</v>
      </c>
      <c r="I9" s="124" t="s">
        <v>228</v>
      </c>
      <c r="J9" s="1442"/>
      <c r="K9" s="1252" t="s">
        <v>821</v>
      </c>
      <c r="L9" s="1257" t="s">
        <v>822</v>
      </c>
      <c r="M9" s="136" t="s">
        <v>820</v>
      </c>
      <c r="O9" s="135" t="s">
        <v>229</v>
      </c>
      <c r="P9" s="124" t="s">
        <v>228</v>
      </c>
      <c r="Q9" s="1442"/>
      <c r="R9" s="1252" t="s">
        <v>821</v>
      </c>
      <c r="S9" s="1257" t="s">
        <v>822</v>
      </c>
      <c r="T9" s="136" t="s">
        <v>819</v>
      </c>
      <c r="U9" s="134"/>
      <c r="V9" s="135" t="s">
        <v>229</v>
      </c>
      <c r="W9" s="124" t="s">
        <v>228</v>
      </c>
      <c r="X9" s="1442"/>
      <c r="Y9" s="1252" t="s">
        <v>821</v>
      </c>
      <c r="Z9" s="1257" t="s">
        <v>822</v>
      </c>
      <c r="AA9" s="136" t="s">
        <v>820</v>
      </c>
      <c r="AC9" s="135" t="s">
        <v>229</v>
      </c>
      <c r="AD9" s="124" t="s">
        <v>228</v>
      </c>
      <c r="AE9" s="1442"/>
      <c r="AF9" s="1252" t="s">
        <v>821</v>
      </c>
      <c r="AG9" s="1257" t="s">
        <v>822</v>
      </c>
      <c r="AH9" s="136" t="s">
        <v>820</v>
      </c>
      <c r="AJ9" s="135" t="s">
        <v>229</v>
      </c>
      <c r="AK9" s="124" t="s">
        <v>228</v>
      </c>
      <c r="AL9" s="1442"/>
      <c r="AM9" s="1252" t="s">
        <v>817</v>
      </c>
      <c r="AN9" s="1257" t="s">
        <v>822</v>
      </c>
      <c r="AO9" s="136" t="s">
        <v>820</v>
      </c>
      <c r="AQ9" s="135" t="s">
        <v>229</v>
      </c>
      <c r="AR9" s="124" t="s">
        <v>228</v>
      </c>
      <c r="AS9" s="1442"/>
      <c r="AT9" s="1252" t="s">
        <v>821</v>
      </c>
      <c r="AU9" s="1257" t="s">
        <v>822</v>
      </c>
      <c r="AV9" s="136" t="s">
        <v>820</v>
      </c>
      <c r="AW9" s="134"/>
    </row>
    <row r="10" spans="1:49" s="89" customFormat="1" ht="44.1" customHeight="1">
      <c r="A10" s="110"/>
      <c r="B10" s="220"/>
      <c r="C10" s="111" t="s">
        <v>712</v>
      </c>
      <c r="D10" s="112">
        <v>34023</v>
      </c>
      <c r="E10" s="113">
        <v>395.53326307676122</v>
      </c>
      <c r="F10" s="114">
        <v>673.84960735268339</v>
      </c>
      <c r="G10" s="88"/>
      <c r="H10" s="110"/>
      <c r="I10" s="220"/>
      <c r="J10" s="111" t="s">
        <v>712</v>
      </c>
      <c r="K10" s="112">
        <v>36697</v>
      </c>
      <c r="L10" s="113">
        <v>393.91403513442259</v>
      </c>
      <c r="M10" s="113">
        <v>604.54340338444285</v>
      </c>
      <c r="N10" s="88"/>
      <c r="O10" s="110"/>
      <c r="P10" s="220"/>
      <c r="Q10" s="111" t="s">
        <v>712</v>
      </c>
      <c r="R10" s="112">
        <v>40321</v>
      </c>
      <c r="S10" s="113">
        <v>407.70478214119379</v>
      </c>
      <c r="T10" s="114">
        <v>546.94324019174223</v>
      </c>
      <c r="U10" s="88"/>
      <c r="V10" s="110"/>
      <c r="W10" s="220"/>
      <c r="X10" s="111" t="s">
        <v>712</v>
      </c>
      <c r="Y10" s="141">
        <v>45730</v>
      </c>
      <c r="Z10" s="114">
        <v>439.15398181001734</v>
      </c>
      <c r="AA10" s="114">
        <v>507.88864756299273</v>
      </c>
      <c r="AB10" s="88"/>
      <c r="AC10" s="110"/>
      <c r="AD10" s="220"/>
      <c r="AE10" s="111" t="s">
        <v>712</v>
      </c>
      <c r="AF10" s="112">
        <v>47984</v>
      </c>
      <c r="AG10" s="113">
        <v>439.242164464994</v>
      </c>
      <c r="AH10" s="114">
        <v>433.55659282993315</v>
      </c>
      <c r="AI10" s="88"/>
      <c r="AJ10" s="110"/>
      <c r="AK10" s="220"/>
      <c r="AL10" s="111" t="s">
        <v>712</v>
      </c>
      <c r="AM10" s="141">
        <v>50759</v>
      </c>
      <c r="AN10" s="114">
        <v>451.33626085260136</v>
      </c>
      <c r="AO10" s="114">
        <v>369.82132706606649</v>
      </c>
      <c r="AQ10" s="110"/>
      <c r="AR10" s="220"/>
      <c r="AS10" s="111" t="s">
        <v>712</v>
      </c>
      <c r="AT10" s="112">
        <v>53494</v>
      </c>
      <c r="AU10" s="113">
        <v>472.67849731445312</v>
      </c>
      <c r="AV10" s="114">
        <v>370.95681762695312</v>
      </c>
      <c r="AW10" s="221"/>
    </row>
    <row r="11" spans="1:49" s="89" customFormat="1" ht="44.1" customHeight="1">
      <c r="A11" s="90" t="s">
        <v>62</v>
      </c>
      <c r="B11" s="222" t="s">
        <v>2</v>
      </c>
      <c r="C11" s="111" t="s">
        <v>1061</v>
      </c>
      <c r="D11" s="117">
        <v>6412</v>
      </c>
      <c r="E11" s="118">
        <v>74.54249427881706</v>
      </c>
      <c r="F11" s="118">
        <v>135.68000657540844</v>
      </c>
      <c r="G11" s="223"/>
      <c r="H11" s="90" t="s">
        <v>62</v>
      </c>
      <c r="I11" s="222" t="s">
        <v>2</v>
      </c>
      <c r="J11" s="111" t="s">
        <v>1061</v>
      </c>
      <c r="K11" s="117">
        <v>6524</v>
      </c>
      <c r="L11" s="118">
        <v>70.030115955445225</v>
      </c>
      <c r="M11" s="118">
        <v>111.41041996364781</v>
      </c>
      <c r="N11" s="223"/>
      <c r="O11" s="90" t="s">
        <v>62</v>
      </c>
      <c r="P11" s="222" t="s">
        <v>61</v>
      </c>
      <c r="Q11" s="111" t="s">
        <v>1096</v>
      </c>
      <c r="R11" s="112">
        <v>6878</v>
      </c>
      <c r="S11" s="113">
        <v>69.546724822477884</v>
      </c>
      <c r="T11" s="113">
        <v>86.858255625836051</v>
      </c>
      <c r="U11" s="223"/>
      <c r="V11" s="90" t="s">
        <v>62</v>
      </c>
      <c r="W11" s="222" t="s">
        <v>61</v>
      </c>
      <c r="X11" s="111" t="s">
        <v>1058</v>
      </c>
      <c r="Y11" s="112">
        <v>9953</v>
      </c>
      <c r="Z11" s="113">
        <v>95.58057251159201</v>
      </c>
      <c r="AA11" s="113">
        <v>106.53189469530456</v>
      </c>
      <c r="AB11" s="223"/>
      <c r="AC11" s="90" t="s">
        <v>62</v>
      </c>
      <c r="AD11" s="222" t="s">
        <v>61</v>
      </c>
      <c r="AE11" s="111" t="s">
        <v>1096</v>
      </c>
      <c r="AF11" s="112">
        <v>11730</v>
      </c>
      <c r="AG11" s="113">
        <v>107.37559580640171</v>
      </c>
      <c r="AH11" s="113">
        <v>104.24861543809611</v>
      </c>
      <c r="AI11" s="223"/>
      <c r="AJ11" s="90" t="s">
        <v>62</v>
      </c>
      <c r="AK11" s="222" t="s">
        <v>61</v>
      </c>
      <c r="AL11" s="111" t="s">
        <v>1096</v>
      </c>
      <c r="AM11" s="112">
        <v>13570</v>
      </c>
      <c r="AN11" s="113">
        <v>120.66102680844382</v>
      </c>
      <c r="AO11" s="113">
        <v>99.477922974502761</v>
      </c>
      <c r="AQ11" s="90" t="s">
        <v>62</v>
      </c>
      <c r="AR11" s="222" t="s">
        <v>61</v>
      </c>
      <c r="AS11" s="111" t="s">
        <v>1096</v>
      </c>
      <c r="AT11" s="112">
        <v>14487</v>
      </c>
      <c r="AU11" s="113">
        <v>128.00862121582031</v>
      </c>
      <c r="AV11" s="113">
        <v>101.55998992919922</v>
      </c>
      <c r="AW11" s="221"/>
    </row>
    <row r="12" spans="1:49" s="210" customFormat="1" ht="44.1" customHeight="1">
      <c r="A12" s="90" t="s">
        <v>60</v>
      </c>
      <c r="B12" s="222" t="s">
        <v>61</v>
      </c>
      <c r="C12" s="111" t="s">
        <v>1096</v>
      </c>
      <c r="D12" s="117">
        <v>5045</v>
      </c>
      <c r="E12" s="118">
        <v>58.650480916505316</v>
      </c>
      <c r="F12" s="118">
        <v>91.031268332583721</v>
      </c>
      <c r="G12" s="223"/>
      <c r="H12" s="90" t="s">
        <v>60</v>
      </c>
      <c r="I12" s="222" t="s">
        <v>61</v>
      </c>
      <c r="J12" s="111" t="s">
        <v>1058</v>
      </c>
      <c r="K12" s="117">
        <v>5975</v>
      </c>
      <c r="L12" s="118">
        <v>64.137023732952969</v>
      </c>
      <c r="M12" s="118">
        <v>90.883906184895281</v>
      </c>
      <c r="N12" s="223"/>
      <c r="O12" s="90" t="s">
        <v>60</v>
      </c>
      <c r="P12" s="222" t="s">
        <v>2</v>
      </c>
      <c r="Q12" s="111" t="s">
        <v>1061</v>
      </c>
      <c r="R12" s="112">
        <v>6139</v>
      </c>
      <c r="S12" s="113">
        <v>62.074344821923773</v>
      </c>
      <c r="T12" s="113">
        <v>85.597405111213916</v>
      </c>
      <c r="U12" s="223"/>
      <c r="V12" s="90" t="s">
        <v>60</v>
      </c>
      <c r="W12" s="222" t="s">
        <v>2</v>
      </c>
      <c r="X12" s="111" t="s">
        <v>713</v>
      </c>
      <c r="Y12" s="112">
        <v>5763</v>
      </c>
      <c r="Z12" s="113">
        <v>55.34319696416204</v>
      </c>
      <c r="AA12" s="113">
        <v>64.951779519467323</v>
      </c>
      <c r="AB12" s="223"/>
      <c r="AC12" s="90" t="s">
        <v>60</v>
      </c>
      <c r="AD12" s="222" t="s">
        <v>2</v>
      </c>
      <c r="AE12" s="111" t="s">
        <v>713</v>
      </c>
      <c r="AF12" s="112">
        <v>5539</v>
      </c>
      <c r="AG12" s="113">
        <v>50.703616809178094</v>
      </c>
      <c r="AH12" s="113">
        <v>49.742239447293031</v>
      </c>
      <c r="AI12" s="223"/>
      <c r="AJ12" s="90" t="s">
        <v>60</v>
      </c>
      <c r="AK12" s="222" t="s">
        <v>2</v>
      </c>
      <c r="AL12" s="111" t="s">
        <v>713</v>
      </c>
      <c r="AM12" s="112">
        <v>5092</v>
      </c>
      <c r="AN12" s="113">
        <v>45.27678323571083</v>
      </c>
      <c r="AO12" s="113">
        <v>35.691302136421754</v>
      </c>
      <c r="AP12" s="89"/>
      <c r="AQ12" s="90" t="s">
        <v>60</v>
      </c>
      <c r="AR12" s="222" t="s">
        <v>59</v>
      </c>
      <c r="AS12" s="111" t="s">
        <v>306</v>
      </c>
      <c r="AT12" s="112">
        <v>5343</v>
      </c>
      <c r="AU12" s="113">
        <v>47.211299896240234</v>
      </c>
      <c r="AV12" s="113">
        <v>35.463874816894531</v>
      </c>
      <c r="AW12" s="221"/>
    </row>
    <row r="13" spans="1:49" s="211" customFormat="1" ht="44.1" customHeight="1">
      <c r="A13" s="90" t="s">
        <v>58</v>
      </c>
      <c r="B13" s="222" t="s">
        <v>57</v>
      </c>
      <c r="C13" s="111" t="s">
        <v>1097</v>
      </c>
      <c r="D13" s="117">
        <v>3492</v>
      </c>
      <c r="E13" s="118">
        <v>40.59613069582489</v>
      </c>
      <c r="F13" s="118">
        <v>78.09535437350398</v>
      </c>
      <c r="G13" s="223"/>
      <c r="H13" s="90" t="s">
        <v>58</v>
      </c>
      <c r="I13" s="222" t="s">
        <v>57</v>
      </c>
      <c r="J13" s="111" t="s">
        <v>1098</v>
      </c>
      <c r="K13" s="117">
        <v>4342</v>
      </c>
      <c r="L13" s="118">
        <v>46.608026284264731</v>
      </c>
      <c r="M13" s="118">
        <v>78.057369899938962</v>
      </c>
      <c r="N13" s="223"/>
      <c r="O13" s="90" t="s">
        <v>58</v>
      </c>
      <c r="P13" s="222" t="s">
        <v>57</v>
      </c>
      <c r="Q13" s="111" t="s">
        <v>1099</v>
      </c>
      <c r="R13" s="112">
        <v>5200</v>
      </c>
      <c r="S13" s="113">
        <v>52.579669827985605</v>
      </c>
      <c r="T13" s="113">
        <v>75.498676417340974</v>
      </c>
      <c r="U13" s="223"/>
      <c r="V13" s="90" t="s">
        <v>58</v>
      </c>
      <c r="W13" s="222" t="s">
        <v>57</v>
      </c>
      <c r="X13" s="111" t="s">
        <v>1097</v>
      </c>
      <c r="Y13" s="112">
        <v>4531</v>
      </c>
      <c r="Z13" s="113">
        <v>43.512064106301963</v>
      </c>
      <c r="AA13" s="113">
        <v>51.857434057406017</v>
      </c>
      <c r="AB13" s="223"/>
      <c r="AC13" s="90" t="s">
        <v>58</v>
      </c>
      <c r="AD13" s="222" t="s">
        <v>43</v>
      </c>
      <c r="AE13" s="111" t="s">
        <v>1100</v>
      </c>
      <c r="AF13" s="112">
        <v>4802</v>
      </c>
      <c r="AG13" s="113">
        <v>43.957170593549961</v>
      </c>
      <c r="AH13" s="113">
        <v>42.986828946085751</v>
      </c>
      <c r="AI13" s="223"/>
      <c r="AJ13" s="90" t="s">
        <v>58</v>
      </c>
      <c r="AK13" s="222" t="s">
        <v>43</v>
      </c>
      <c r="AL13" s="111" t="s">
        <v>1100</v>
      </c>
      <c r="AM13" s="112">
        <v>4978</v>
      </c>
      <c r="AN13" s="113">
        <v>44.263123909538194</v>
      </c>
      <c r="AO13" s="113">
        <v>35.502588809986477</v>
      </c>
      <c r="AP13" s="89"/>
      <c r="AQ13" s="90" t="s">
        <v>58</v>
      </c>
      <c r="AR13" s="222" t="s">
        <v>43</v>
      </c>
      <c r="AS13" s="111" t="s">
        <v>1100</v>
      </c>
      <c r="AT13" s="112">
        <v>5236</v>
      </c>
      <c r="AU13" s="113">
        <v>46.265834808349609</v>
      </c>
      <c r="AV13" s="113">
        <v>35.682418823242188</v>
      </c>
      <c r="AW13" s="234"/>
    </row>
    <row r="14" spans="1:49" s="89" customFormat="1" ht="44.1" customHeight="1">
      <c r="A14" s="90" t="s">
        <v>56</v>
      </c>
      <c r="B14" s="222" t="s">
        <v>54</v>
      </c>
      <c r="C14" s="111" t="s">
        <v>1063</v>
      </c>
      <c r="D14" s="117">
        <v>2744</v>
      </c>
      <c r="E14" s="118">
        <v>31.900281394428262</v>
      </c>
      <c r="F14" s="118">
        <v>38.155234076513985</v>
      </c>
      <c r="G14" s="223"/>
      <c r="H14" s="90" t="s">
        <v>56</v>
      </c>
      <c r="I14" s="222" t="s">
        <v>54</v>
      </c>
      <c r="J14" s="111" t="s">
        <v>1063</v>
      </c>
      <c r="K14" s="117">
        <v>3033</v>
      </c>
      <c r="L14" s="118">
        <v>32.556919327539141</v>
      </c>
      <c r="M14" s="118">
        <v>38.2038900320293</v>
      </c>
      <c r="N14" s="223"/>
      <c r="O14" s="90" t="s">
        <v>56</v>
      </c>
      <c r="P14" s="222" t="s">
        <v>54</v>
      </c>
      <c r="Q14" s="111" t="s">
        <v>1063</v>
      </c>
      <c r="R14" s="112">
        <v>3379</v>
      </c>
      <c r="S14" s="113">
        <v>34.166673913223725</v>
      </c>
      <c r="T14" s="113">
        <v>37.846637528048831</v>
      </c>
      <c r="U14" s="223"/>
      <c r="V14" s="90" t="s">
        <v>56</v>
      </c>
      <c r="W14" s="222" t="s">
        <v>43</v>
      </c>
      <c r="X14" s="111" t="s">
        <v>1100</v>
      </c>
      <c r="Y14" s="112">
        <v>4056</v>
      </c>
      <c r="Z14" s="113">
        <v>38.950547785292599</v>
      </c>
      <c r="AA14" s="113">
        <v>44.803507408775147</v>
      </c>
      <c r="AB14" s="223"/>
      <c r="AC14" s="90" t="s">
        <v>56</v>
      </c>
      <c r="AD14" s="222" t="s">
        <v>57</v>
      </c>
      <c r="AE14" s="111" t="s">
        <v>1097</v>
      </c>
      <c r="AF14" s="112">
        <v>4316</v>
      </c>
      <c r="AG14" s="113">
        <v>39.508360741724616</v>
      </c>
      <c r="AH14" s="113">
        <v>38.927503818989358</v>
      </c>
      <c r="AI14" s="223"/>
      <c r="AJ14" s="90" t="s">
        <v>56</v>
      </c>
      <c r="AK14" s="222" t="s">
        <v>57</v>
      </c>
      <c r="AL14" s="111" t="s">
        <v>1098</v>
      </c>
      <c r="AM14" s="112">
        <v>4819</v>
      </c>
      <c r="AN14" s="113">
        <v>42.849335901981632</v>
      </c>
      <c r="AO14" s="113">
        <v>33.80249159777032</v>
      </c>
      <c r="AQ14" s="90" t="s">
        <v>56</v>
      </c>
      <c r="AR14" s="222" t="s">
        <v>2</v>
      </c>
      <c r="AS14" s="111" t="s">
        <v>1101</v>
      </c>
      <c r="AT14" s="112">
        <v>5220</v>
      </c>
      <c r="AU14" s="113">
        <v>46.124458312988281</v>
      </c>
      <c r="AV14" s="113">
        <v>34.698780059814453</v>
      </c>
      <c r="AW14" s="234"/>
    </row>
    <row r="15" spans="1:49" s="89" customFormat="1" ht="44.1" customHeight="1">
      <c r="A15" s="90" t="s">
        <v>55</v>
      </c>
      <c r="B15" s="222" t="s">
        <v>11</v>
      </c>
      <c r="C15" s="111" t="s">
        <v>1102</v>
      </c>
      <c r="D15" s="117">
        <v>1489</v>
      </c>
      <c r="E15" s="118">
        <v>17.310320333929916</v>
      </c>
      <c r="F15" s="118">
        <v>33.493257623630569</v>
      </c>
      <c r="G15" s="223"/>
      <c r="H15" s="90" t="s">
        <v>55</v>
      </c>
      <c r="I15" s="222" t="s">
        <v>43</v>
      </c>
      <c r="J15" s="111" t="s">
        <v>1100</v>
      </c>
      <c r="K15" s="117">
        <v>1719</v>
      </c>
      <c r="L15" s="118">
        <v>18.452141221246219</v>
      </c>
      <c r="M15" s="118">
        <v>28.077963165001542</v>
      </c>
      <c r="N15" s="223"/>
      <c r="O15" s="90" t="s">
        <v>55</v>
      </c>
      <c r="P15" s="222" t="s">
        <v>43</v>
      </c>
      <c r="Q15" s="111" t="s">
        <v>1100</v>
      </c>
      <c r="R15" s="112">
        <v>2381</v>
      </c>
      <c r="S15" s="113">
        <v>24.075421896237255</v>
      </c>
      <c r="T15" s="113">
        <v>31.892377010703687</v>
      </c>
      <c r="U15" s="223"/>
      <c r="V15" s="90" t="s">
        <v>55</v>
      </c>
      <c r="W15" s="222" t="s">
        <v>54</v>
      </c>
      <c r="X15" s="111" t="s">
        <v>1063</v>
      </c>
      <c r="Y15" s="112">
        <v>3014</v>
      </c>
      <c r="Z15" s="113">
        <v>28.944021455836264</v>
      </c>
      <c r="AA15" s="113">
        <v>30.367573649976958</v>
      </c>
      <c r="AB15" s="223"/>
      <c r="AC15" s="90" t="s">
        <v>55</v>
      </c>
      <c r="AD15" s="222" t="s">
        <v>54</v>
      </c>
      <c r="AE15" s="111" t="s">
        <v>1063</v>
      </c>
      <c r="AF15" s="112">
        <v>2452</v>
      </c>
      <c r="AG15" s="113">
        <v>22.445435713324553</v>
      </c>
      <c r="AH15" s="113">
        <v>22.37490953597495</v>
      </c>
      <c r="AI15" s="223"/>
      <c r="AJ15" s="90" t="s">
        <v>55</v>
      </c>
      <c r="AK15" s="222" t="s">
        <v>46</v>
      </c>
      <c r="AL15" s="111" t="s">
        <v>1067</v>
      </c>
      <c r="AM15" s="112">
        <v>2201</v>
      </c>
      <c r="AN15" s="113">
        <v>19.570738393911924</v>
      </c>
      <c r="AO15" s="113">
        <v>15.627398905420064</v>
      </c>
      <c r="AQ15" s="90" t="s">
        <v>55</v>
      </c>
      <c r="AR15" s="222" t="s">
        <v>46</v>
      </c>
      <c r="AS15" s="111" t="s">
        <v>1067</v>
      </c>
      <c r="AT15" s="112">
        <v>2492</v>
      </c>
      <c r="AU15" s="113">
        <v>22.019569396972656</v>
      </c>
      <c r="AV15" s="113">
        <v>16.744649887084961</v>
      </c>
      <c r="AW15" s="234"/>
    </row>
    <row r="16" spans="1:49" s="89" customFormat="1" ht="44.1" customHeight="1">
      <c r="A16" s="90" t="s">
        <v>53</v>
      </c>
      <c r="B16" s="222" t="s">
        <v>49</v>
      </c>
      <c r="C16" s="111" t="s">
        <v>1060</v>
      </c>
      <c r="D16" s="117">
        <v>1262</v>
      </c>
      <c r="E16" s="118">
        <v>14.671339329361686</v>
      </c>
      <c r="F16" s="118">
        <v>23.8323402456673</v>
      </c>
      <c r="G16" s="223"/>
      <c r="H16" s="90" t="s">
        <v>53</v>
      </c>
      <c r="I16" s="222" t="s">
        <v>11</v>
      </c>
      <c r="J16" s="111" t="s">
        <v>1102</v>
      </c>
      <c r="K16" s="117">
        <v>1509</v>
      </c>
      <c r="L16" s="118">
        <v>16.197952939418581</v>
      </c>
      <c r="M16" s="118">
        <v>27.199247673315323</v>
      </c>
      <c r="N16" s="223"/>
      <c r="O16" s="90" t="s">
        <v>53</v>
      </c>
      <c r="P16" s="222" t="s">
        <v>46</v>
      </c>
      <c r="Q16" s="111" t="s">
        <v>1067</v>
      </c>
      <c r="R16" s="112">
        <v>1213</v>
      </c>
      <c r="S16" s="113">
        <v>12.265219134874336</v>
      </c>
      <c r="T16" s="113">
        <v>16.322483927542066</v>
      </c>
      <c r="U16" s="223"/>
      <c r="V16" s="90" t="s">
        <v>53</v>
      </c>
      <c r="W16" s="222" t="s">
        <v>46</v>
      </c>
      <c r="X16" s="111" t="s">
        <v>1067</v>
      </c>
      <c r="Y16" s="112">
        <v>1607</v>
      </c>
      <c r="Z16" s="113">
        <v>15.432329953393788</v>
      </c>
      <c r="AA16" s="113">
        <v>18.083839997482563</v>
      </c>
      <c r="AB16" s="223"/>
      <c r="AC16" s="90" t="s">
        <v>53</v>
      </c>
      <c r="AD16" s="222" t="s">
        <v>46</v>
      </c>
      <c r="AE16" s="111" t="s">
        <v>1067</v>
      </c>
      <c r="AF16" s="112">
        <v>1939</v>
      </c>
      <c r="AG16" s="113">
        <v>17.749469758620027</v>
      </c>
      <c r="AH16" s="113">
        <v>17.394774560400915</v>
      </c>
      <c r="AI16" s="223"/>
      <c r="AJ16" s="90" t="s">
        <v>53</v>
      </c>
      <c r="AK16" s="222" t="s">
        <v>54</v>
      </c>
      <c r="AL16" s="111" t="s">
        <v>1063</v>
      </c>
      <c r="AM16" s="112">
        <v>2019</v>
      </c>
      <c r="AN16" s="113">
        <v>17.952440171425796</v>
      </c>
      <c r="AO16" s="113">
        <v>16.333343851392897</v>
      </c>
      <c r="AQ16" s="90" t="s">
        <v>53</v>
      </c>
      <c r="AR16" s="222" t="s">
        <v>49</v>
      </c>
      <c r="AS16" s="111" t="s">
        <v>1060</v>
      </c>
      <c r="AT16" s="112">
        <v>2042</v>
      </c>
      <c r="AU16" s="113">
        <v>18.043323516845703</v>
      </c>
      <c r="AV16" s="113">
        <v>13.252596855163574</v>
      </c>
      <c r="AW16" s="234"/>
    </row>
    <row r="17" spans="1:49" s="89" customFormat="1" ht="44.1" customHeight="1">
      <c r="A17" s="90" t="s">
        <v>52</v>
      </c>
      <c r="B17" s="222" t="s">
        <v>46</v>
      </c>
      <c r="C17" s="111" t="s">
        <v>1067</v>
      </c>
      <c r="D17" s="117">
        <v>1155</v>
      </c>
      <c r="E17" s="118">
        <v>13.427414362450673</v>
      </c>
      <c r="F17" s="118">
        <v>21.766521880017997</v>
      </c>
      <c r="G17" s="223"/>
      <c r="H17" s="90" t="s">
        <v>52</v>
      </c>
      <c r="I17" s="222" t="s">
        <v>46</v>
      </c>
      <c r="J17" s="111" t="s">
        <v>1067</v>
      </c>
      <c r="K17" s="117">
        <v>1030</v>
      </c>
      <c r="L17" s="118">
        <v>11.056256810868879</v>
      </c>
      <c r="M17" s="118">
        <v>16.531442085684425</v>
      </c>
      <c r="N17" s="223"/>
      <c r="O17" s="90" t="s">
        <v>52</v>
      </c>
      <c r="P17" s="222" t="s">
        <v>11</v>
      </c>
      <c r="Q17" s="111" t="s">
        <v>1102</v>
      </c>
      <c r="R17" s="112">
        <v>1205</v>
      </c>
      <c r="S17" s="113">
        <v>12.184327335138974</v>
      </c>
      <c r="T17" s="113">
        <v>17.361014889848715</v>
      </c>
      <c r="U17" s="223"/>
      <c r="V17" s="90" t="s">
        <v>52</v>
      </c>
      <c r="W17" s="222" t="s">
        <v>11</v>
      </c>
      <c r="X17" s="111" t="s">
        <v>1102</v>
      </c>
      <c r="Y17" s="112">
        <v>1326</v>
      </c>
      <c r="Z17" s="113">
        <v>12.733832929807194</v>
      </c>
      <c r="AA17" s="113">
        <v>15.304295738909408</v>
      </c>
      <c r="AB17" s="223"/>
      <c r="AC17" s="90" t="s">
        <v>52</v>
      </c>
      <c r="AD17" s="222" t="s">
        <v>51</v>
      </c>
      <c r="AE17" s="111" t="s">
        <v>1066</v>
      </c>
      <c r="AF17" s="112">
        <v>1399</v>
      </c>
      <c r="AG17" s="113">
        <v>12.806347701036316</v>
      </c>
      <c r="AH17" s="113">
        <v>12.514235818787844</v>
      </c>
      <c r="AI17" s="223"/>
      <c r="AJ17" s="90" t="s">
        <v>52</v>
      </c>
      <c r="AK17" s="222" t="s">
        <v>49</v>
      </c>
      <c r="AL17" s="111" t="s">
        <v>1060</v>
      </c>
      <c r="AM17" s="112">
        <v>1860</v>
      </c>
      <c r="AN17" s="113">
        <v>16.538652163869234</v>
      </c>
      <c r="AO17" s="113">
        <v>12.918483408919103</v>
      </c>
      <c r="AQ17" s="90" t="s">
        <v>52</v>
      </c>
      <c r="AR17" s="222" t="s">
        <v>54</v>
      </c>
      <c r="AS17" s="111" t="s">
        <v>1063</v>
      </c>
      <c r="AT17" s="112">
        <v>1854</v>
      </c>
      <c r="AU17" s="113">
        <v>16.382135391235352</v>
      </c>
      <c r="AV17" s="113">
        <v>14.59050464630127</v>
      </c>
      <c r="AW17" s="234"/>
    </row>
    <row r="18" spans="1:49" s="89" customFormat="1" ht="44.1" customHeight="1">
      <c r="A18" s="90" t="s">
        <v>50</v>
      </c>
      <c r="B18" s="220" t="s">
        <v>40</v>
      </c>
      <c r="C18" s="111" t="s">
        <v>1103</v>
      </c>
      <c r="D18" s="117">
        <v>1115</v>
      </c>
      <c r="E18" s="118">
        <v>12.9623956832316</v>
      </c>
      <c r="F18" s="118">
        <v>25.402275759001988</v>
      </c>
      <c r="G18" s="223"/>
      <c r="H18" s="90" t="s">
        <v>50</v>
      </c>
      <c r="I18" s="222" t="s">
        <v>49</v>
      </c>
      <c r="J18" s="111" t="s">
        <v>1060</v>
      </c>
      <c r="K18" s="117">
        <v>980</v>
      </c>
      <c r="L18" s="118">
        <v>10.519545315195634</v>
      </c>
      <c r="M18" s="118">
        <v>17.134811865429313</v>
      </c>
      <c r="N18" s="223"/>
      <c r="O18" s="90" t="s">
        <v>50</v>
      </c>
      <c r="P18" s="222" t="s">
        <v>49</v>
      </c>
      <c r="Q18" s="111" t="s">
        <v>1060</v>
      </c>
      <c r="R18" s="112">
        <v>1016</v>
      </c>
      <c r="S18" s="113">
        <v>10.273258566391034</v>
      </c>
      <c r="T18" s="113">
        <v>15.016377966928571</v>
      </c>
      <c r="U18" s="223"/>
      <c r="V18" s="90" t="s">
        <v>50</v>
      </c>
      <c r="W18" s="222" t="s">
        <v>51</v>
      </c>
      <c r="X18" s="111" t="s">
        <v>1066</v>
      </c>
      <c r="Y18" s="112">
        <v>1193</v>
      </c>
      <c r="Z18" s="113">
        <v>11.456608359924573</v>
      </c>
      <c r="AA18" s="113">
        <v>12.874793024335293</v>
      </c>
      <c r="AB18" s="223"/>
      <c r="AC18" s="90" t="s">
        <v>50</v>
      </c>
      <c r="AD18" s="222" t="s">
        <v>49</v>
      </c>
      <c r="AE18" s="111" t="s">
        <v>1060</v>
      </c>
      <c r="AF18" s="112">
        <v>1308</v>
      </c>
      <c r="AG18" s="113">
        <v>11.973340095036098</v>
      </c>
      <c r="AH18" s="113">
        <v>11.849931522665225</v>
      </c>
      <c r="AI18" s="223"/>
      <c r="AJ18" s="90" t="s">
        <v>50</v>
      </c>
      <c r="AK18" s="222" t="s">
        <v>51</v>
      </c>
      <c r="AL18" s="111" t="s">
        <v>1066</v>
      </c>
      <c r="AM18" s="112">
        <v>1436</v>
      </c>
      <c r="AN18" s="113">
        <v>12.768550810385065</v>
      </c>
      <c r="AO18" s="113">
        <v>10.539275012220221</v>
      </c>
      <c r="AQ18" s="90" t="s">
        <v>50</v>
      </c>
      <c r="AR18" s="222" t="s">
        <v>51</v>
      </c>
      <c r="AS18" s="111" t="s">
        <v>1066</v>
      </c>
      <c r="AT18" s="112">
        <v>1431</v>
      </c>
      <c r="AU18" s="113">
        <v>12.644463539123535</v>
      </c>
      <c r="AV18" s="113">
        <v>10.053745269775391</v>
      </c>
      <c r="AW18" s="234"/>
    </row>
    <row r="19" spans="1:49" s="89" customFormat="1" ht="44.1" customHeight="1">
      <c r="A19" s="90" t="s">
        <v>48</v>
      </c>
      <c r="B19" s="222" t="s">
        <v>43</v>
      </c>
      <c r="C19" s="111" t="s">
        <v>1100</v>
      </c>
      <c r="D19" s="117">
        <v>938</v>
      </c>
      <c r="E19" s="118">
        <v>10.904688027687213</v>
      </c>
      <c r="F19" s="118">
        <v>18.613041521055418</v>
      </c>
      <c r="G19" s="223"/>
      <c r="H19" s="90" t="s">
        <v>48</v>
      </c>
      <c r="I19" s="220" t="s">
        <v>40</v>
      </c>
      <c r="J19" s="111" t="s">
        <v>1103</v>
      </c>
      <c r="K19" s="117">
        <v>931</v>
      </c>
      <c r="L19" s="118">
        <v>9.9935680494358525</v>
      </c>
      <c r="M19" s="118">
        <v>16.942064623008672</v>
      </c>
      <c r="N19" s="223"/>
      <c r="O19" s="90" t="s">
        <v>48</v>
      </c>
      <c r="P19" s="222" t="s">
        <v>51</v>
      </c>
      <c r="Q19" s="111" t="s">
        <v>1066</v>
      </c>
      <c r="R19" s="112">
        <v>908</v>
      </c>
      <c r="S19" s="113">
        <v>9.1812192699636412</v>
      </c>
      <c r="T19" s="113">
        <v>11.734906409742942</v>
      </c>
      <c r="U19" s="223"/>
      <c r="V19" s="90" t="s">
        <v>48</v>
      </c>
      <c r="W19" s="222" t="s">
        <v>49</v>
      </c>
      <c r="X19" s="111" t="s">
        <v>1060</v>
      </c>
      <c r="Y19" s="112">
        <v>1127</v>
      </c>
      <c r="Z19" s="113">
        <v>10.822797671110639</v>
      </c>
      <c r="AA19" s="113">
        <v>13.142913970170932</v>
      </c>
      <c r="AB19" s="223"/>
      <c r="AC19" s="90" t="s">
        <v>48</v>
      </c>
      <c r="AD19" s="222" t="s">
        <v>42</v>
      </c>
      <c r="AE19" s="111" t="s">
        <v>1104</v>
      </c>
      <c r="AF19" s="112">
        <v>880</v>
      </c>
      <c r="AG19" s="113">
        <v>8.0554581679141943</v>
      </c>
      <c r="AH19" s="113">
        <v>7.5507498711470191</v>
      </c>
      <c r="AI19" s="223"/>
      <c r="AJ19" s="90" t="s">
        <v>48</v>
      </c>
      <c r="AK19" s="222" t="s">
        <v>42</v>
      </c>
      <c r="AL19" s="111" t="s">
        <v>1104</v>
      </c>
      <c r="AM19" s="112">
        <v>1318</v>
      </c>
      <c r="AN19" s="113">
        <v>11.71932449031164</v>
      </c>
      <c r="AO19" s="113">
        <v>10.074724499591506</v>
      </c>
      <c r="AQ19" s="90" t="s">
        <v>48</v>
      </c>
      <c r="AR19" s="222" t="s">
        <v>42</v>
      </c>
      <c r="AS19" s="111" t="s">
        <v>1104</v>
      </c>
      <c r="AT19" s="112">
        <v>1286</v>
      </c>
      <c r="AU19" s="113">
        <v>11.363228797912598</v>
      </c>
      <c r="AV19" s="113">
        <v>9.7095260620117187</v>
      </c>
      <c r="AW19" s="234"/>
    </row>
    <row r="20" spans="1:49" s="89" customFormat="1" ht="44.1" customHeight="1">
      <c r="A20" s="90" t="s">
        <v>47</v>
      </c>
      <c r="B20" s="222" t="s">
        <v>42</v>
      </c>
      <c r="C20" s="111" t="s">
        <v>1104</v>
      </c>
      <c r="D20" s="117">
        <v>869</v>
      </c>
      <c r="E20" s="118">
        <v>10.102530806034315</v>
      </c>
      <c r="F20" s="118">
        <v>12.219477104452643</v>
      </c>
      <c r="G20" s="223"/>
      <c r="H20" s="90" t="s">
        <v>47</v>
      </c>
      <c r="I20" s="222" t="s">
        <v>42</v>
      </c>
      <c r="J20" s="111" t="s">
        <v>1104</v>
      </c>
      <c r="K20" s="117">
        <v>854</v>
      </c>
      <c r="L20" s="118">
        <v>9.1670323460990524</v>
      </c>
      <c r="M20" s="118">
        <v>10.788259396830696</v>
      </c>
      <c r="N20" s="223"/>
      <c r="O20" s="90" t="s">
        <v>47</v>
      </c>
      <c r="P20" s="220" t="s">
        <v>40</v>
      </c>
      <c r="Q20" s="111" t="s">
        <v>1103</v>
      </c>
      <c r="R20" s="112">
        <v>797</v>
      </c>
      <c r="S20" s="113">
        <v>8.0588455486354871</v>
      </c>
      <c r="T20" s="113">
        <v>11.506273503974217</v>
      </c>
      <c r="U20" s="223"/>
      <c r="V20" s="90" t="s">
        <v>47</v>
      </c>
      <c r="W20" s="220" t="s">
        <v>40</v>
      </c>
      <c r="X20" s="111" t="s">
        <v>1103</v>
      </c>
      <c r="Y20" s="112">
        <v>708</v>
      </c>
      <c r="Z20" s="113">
        <v>6.7990601163676416</v>
      </c>
      <c r="AA20" s="113">
        <v>8.104889133202164</v>
      </c>
      <c r="AB20" s="223"/>
      <c r="AC20" s="90" t="s">
        <v>47</v>
      </c>
      <c r="AD20" s="222" t="s">
        <v>11</v>
      </c>
      <c r="AE20" s="111" t="s">
        <v>1105</v>
      </c>
      <c r="AF20" s="112">
        <v>875</v>
      </c>
      <c r="AG20" s="113">
        <v>8.0096885192328635</v>
      </c>
      <c r="AH20" s="113">
        <v>7.9052758770975924</v>
      </c>
      <c r="AI20" s="223"/>
      <c r="AJ20" s="90" t="s">
        <v>47</v>
      </c>
      <c r="AK20" s="222" t="s">
        <v>11</v>
      </c>
      <c r="AL20" s="111" t="s">
        <v>1102</v>
      </c>
      <c r="AM20" s="112">
        <v>890</v>
      </c>
      <c r="AN20" s="113">
        <v>7.9136561429266763</v>
      </c>
      <c r="AO20" s="113">
        <v>6.1624372314367726</v>
      </c>
      <c r="AQ20" s="90" t="s">
        <v>47</v>
      </c>
      <c r="AR20" s="222" t="s">
        <v>11</v>
      </c>
      <c r="AS20" s="111" t="s">
        <v>1102</v>
      </c>
      <c r="AT20" s="112">
        <v>1010</v>
      </c>
      <c r="AU20" s="113">
        <v>8.924464225769043</v>
      </c>
      <c r="AV20" s="113">
        <v>6.5588784217834473</v>
      </c>
      <c r="AW20" s="234"/>
    </row>
    <row r="21" spans="1:49" s="89" customFormat="1" ht="44.1" customHeight="1">
      <c r="A21" s="90" t="s">
        <v>834</v>
      </c>
      <c r="B21" s="222" t="s">
        <v>51</v>
      </c>
      <c r="C21" s="111" t="s">
        <v>1066</v>
      </c>
      <c r="D21" s="117">
        <v>695</v>
      </c>
      <c r="E21" s="118">
        <v>8.0796995514313572</v>
      </c>
      <c r="F21" s="118">
        <v>13.335323147660937</v>
      </c>
      <c r="G21" s="223"/>
      <c r="H21" s="90" t="s">
        <v>834</v>
      </c>
      <c r="I21" s="222" t="s">
        <v>51</v>
      </c>
      <c r="J21" s="111" t="s">
        <v>1066</v>
      </c>
      <c r="K21" s="117">
        <v>810</v>
      </c>
      <c r="L21" s="118">
        <v>8.6947262299065944</v>
      </c>
      <c r="M21" s="118">
        <v>12.722969650766551</v>
      </c>
      <c r="N21" s="223"/>
      <c r="O21" s="90" t="s">
        <v>834</v>
      </c>
      <c r="P21" s="222" t="s">
        <v>33</v>
      </c>
      <c r="Q21" s="111" t="s">
        <v>1106</v>
      </c>
      <c r="R21" s="112">
        <v>625</v>
      </c>
      <c r="S21" s="113">
        <v>6.3196718543251942</v>
      </c>
      <c r="T21" s="113">
        <v>8.691773519971278</v>
      </c>
      <c r="U21" s="223"/>
      <c r="V21" s="90" t="s">
        <v>834</v>
      </c>
      <c r="W21" s="222" t="s">
        <v>42</v>
      </c>
      <c r="X21" s="111" t="s">
        <v>1104</v>
      </c>
      <c r="Y21" s="112">
        <v>597</v>
      </c>
      <c r="Z21" s="113">
        <v>5.7331057760896647</v>
      </c>
      <c r="AA21" s="113">
        <v>5.779124224412044</v>
      </c>
      <c r="AB21" s="223"/>
      <c r="AC21" s="90" t="s">
        <v>834</v>
      </c>
      <c r="AD21" s="220" t="s">
        <v>40</v>
      </c>
      <c r="AE21" s="111" t="s">
        <v>1103</v>
      </c>
      <c r="AF21" s="112">
        <v>579</v>
      </c>
      <c r="AG21" s="113">
        <v>5.3001253172980896</v>
      </c>
      <c r="AH21" s="113">
        <v>5.1878487649051541</v>
      </c>
      <c r="AI21" s="223"/>
      <c r="AJ21" s="90" t="s">
        <v>834</v>
      </c>
      <c r="AK21" s="220" t="s">
        <v>33</v>
      </c>
      <c r="AL21" s="111" t="s">
        <v>1106</v>
      </c>
      <c r="AM21" s="112">
        <v>561</v>
      </c>
      <c r="AN21" s="113">
        <v>4.9882708945863659</v>
      </c>
      <c r="AO21" s="113">
        <v>3.9428582495265929</v>
      </c>
      <c r="AQ21" s="90" t="s">
        <v>1036</v>
      </c>
      <c r="AR21" s="222" t="s">
        <v>33</v>
      </c>
      <c r="AS21" s="111" t="s">
        <v>1106</v>
      </c>
      <c r="AT21" s="112">
        <v>589</v>
      </c>
      <c r="AU21" s="113">
        <v>5.2044649124145508</v>
      </c>
      <c r="AV21" s="113">
        <v>3.8951709270477295</v>
      </c>
      <c r="AW21" s="234"/>
    </row>
    <row r="22" spans="1:49" s="89" customFormat="1" ht="44.1" customHeight="1">
      <c r="A22" s="90" t="s">
        <v>837</v>
      </c>
      <c r="B22" s="222" t="s">
        <v>38</v>
      </c>
      <c r="C22" s="111" t="s">
        <v>1077</v>
      </c>
      <c r="D22" s="117">
        <v>623</v>
      </c>
      <c r="E22" s="118">
        <v>7.2426659288370292</v>
      </c>
      <c r="F22" s="118">
        <v>11.888963461400246</v>
      </c>
      <c r="G22" s="223"/>
      <c r="H22" s="90" t="s">
        <v>837</v>
      </c>
      <c r="I22" s="222" t="s">
        <v>38</v>
      </c>
      <c r="J22" s="111" t="s">
        <v>1077</v>
      </c>
      <c r="K22" s="117">
        <v>440</v>
      </c>
      <c r="L22" s="118">
        <v>4.7230611619245702</v>
      </c>
      <c r="M22" s="118">
        <v>6.9622799653369292</v>
      </c>
      <c r="N22" s="223"/>
      <c r="O22" s="90" t="s">
        <v>837</v>
      </c>
      <c r="P22" s="222" t="s">
        <v>42</v>
      </c>
      <c r="Q22" s="111" t="s">
        <v>1104</v>
      </c>
      <c r="R22" s="112">
        <v>512</v>
      </c>
      <c r="S22" s="113">
        <v>5.1770751830631987</v>
      </c>
      <c r="T22" s="113">
        <v>5.6256851338038221</v>
      </c>
      <c r="U22" s="223"/>
      <c r="V22" s="90" t="s">
        <v>837</v>
      </c>
      <c r="W22" s="222" t="s">
        <v>33</v>
      </c>
      <c r="X22" s="111" t="s">
        <v>1106</v>
      </c>
      <c r="Y22" s="112">
        <v>596</v>
      </c>
      <c r="Z22" s="113">
        <v>5.7235025838349083</v>
      </c>
      <c r="AA22" s="113">
        <v>6.7385886180835248</v>
      </c>
      <c r="AB22" s="223"/>
      <c r="AC22" s="90" t="s">
        <v>837</v>
      </c>
      <c r="AD22" s="222" t="s">
        <v>33</v>
      </c>
      <c r="AE22" s="111" t="s">
        <v>1106</v>
      </c>
      <c r="AF22" s="112">
        <v>467</v>
      </c>
      <c r="AG22" s="113">
        <v>4.2748851868362827</v>
      </c>
      <c r="AH22" s="113">
        <v>4.2078292946587688</v>
      </c>
      <c r="AI22" s="223"/>
      <c r="AJ22" s="90" t="s">
        <v>837</v>
      </c>
      <c r="AK22" s="222" t="s">
        <v>40</v>
      </c>
      <c r="AL22" s="111" t="s">
        <v>1103</v>
      </c>
      <c r="AM22" s="112">
        <v>440</v>
      </c>
      <c r="AN22" s="113">
        <v>3.9123693290873458</v>
      </c>
      <c r="AO22" s="113">
        <v>3.0726096605024389</v>
      </c>
      <c r="AQ22" s="90" t="s">
        <v>837</v>
      </c>
      <c r="AR22" s="220" t="s">
        <v>40</v>
      </c>
      <c r="AS22" s="111" t="s">
        <v>1103</v>
      </c>
      <c r="AT22" s="112">
        <v>422</v>
      </c>
      <c r="AU22" s="113">
        <v>3.7288355827331543</v>
      </c>
      <c r="AV22" s="113">
        <v>2.81125807762146</v>
      </c>
      <c r="AW22" s="234"/>
    </row>
    <row r="23" spans="1:49" s="89" customFormat="1" ht="44.1" customHeight="1">
      <c r="A23" s="90" t="s">
        <v>840</v>
      </c>
      <c r="B23" s="220" t="s">
        <v>30</v>
      </c>
      <c r="C23" s="111" t="s">
        <v>1107</v>
      </c>
      <c r="D23" s="117">
        <v>454</v>
      </c>
      <c r="E23" s="118">
        <v>5.2779620091364547</v>
      </c>
      <c r="F23" s="118">
        <v>4.4878731297645027</v>
      </c>
      <c r="G23" s="223"/>
      <c r="H23" s="90" t="s">
        <v>840</v>
      </c>
      <c r="I23" s="220" t="s">
        <v>30</v>
      </c>
      <c r="J23" s="111" t="s">
        <v>1107</v>
      </c>
      <c r="K23" s="117">
        <v>399</v>
      </c>
      <c r="L23" s="118">
        <v>4.2829577354725075</v>
      </c>
      <c r="M23" s="118">
        <v>4.5788850432107182</v>
      </c>
      <c r="N23" s="223"/>
      <c r="O23" s="90" t="s">
        <v>840</v>
      </c>
      <c r="P23" s="222" t="s">
        <v>38</v>
      </c>
      <c r="Q23" s="111" t="s">
        <v>1077</v>
      </c>
      <c r="R23" s="112">
        <v>387</v>
      </c>
      <c r="S23" s="113">
        <v>3.9131408121981597</v>
      </c>
      <c r="T23" s="113">
        <v>5.1409645669799238</v>
      </c>
      <c r="U23" s="223"/>
      <c r="V23" s="90" t="s">
        <v>840</v>
      </c>
      <c r="W23" s="220" t="s">
        <v>30</v>
      </c>
      <c r="X23" s="111" t="s">
        <v>1107</v>
      </c>
      <c r="Y23" s="112">
        <v>489</v>
      </c>
      <c r="Z23" s="113">
        <v>4.6959610125759559</v>
      </c>
      <c r="AA23" s="113">
        <v>5.8107581367457026</v>
      </c>
      <c r="AB23" s="223"/>
      <c r="AC23" s="90" t="s">
        <v>840</v>
      </c>
      <c r="AD23" s="222" t="s">
        <v>32</v>
      </c>
      <c r="AE23" s="111" t="s">
        <v>1108</v>
      </c>
      <c r="AF23" s="112">
        <v>334</v>
      </c>
      <c r="AG23" s="113">
        <v>3.0574125319128878</v>
      </c>
      <c r="AH23" s="113">
        <v>4.6656733097411056</v>
      </c>
      <c r="AI23" s="223"/>
      <c r="AJ23" s="90" t="s">
        <v>840</v>
      </c>
      <c r="AK23" s="222" t="s">
        <v>35</v>
      </c>
      <c r="AL23" s="111" t="s">
        <v>1109</v>
      </c>
      <c r="AM23" s="112">
        <v>304</v>
      </c>
      <c r="AN23" s="113">
        <v>2.7030915364603478</v>
      </c>
      <c r="AO23" s="113">
        <v>2.1401222449030133</v>
      </c>
      <c r="AQ23" s="90" t="s">
        <v>840</v>
      </c>
      <c r="AR23" s="222" t="s">
        <v>35</v>
      </c>
      <c r="AS23" s="111" t="s">
        <v>1109</v>
      </c>
      <c r="AT23" s="112">
        <v>285</v>
      </c>
      <c r="AU23" s="113">
        <v>2.51828932762146</v>
      </c>
      <c r="AV23" s="113">
        <v>1.8745296001434326</v>
      </c>
      <c r="AW23" s="234"/>
    </row>
    <row r="24" spans="1:49" s="89" customFormat="1" ht="44.1" customHeight="1">
      <c r="A24" s="90" t="s">
        <v>842</v>
      </c>
      <c r="B24" s="222" t="s">
        <v>32</v>
      </c>
      <c r="C24" s="111" t="s">
        <v>1108</v>
      </c>
      <c r="D24" s="117">
        <v>418</v>
      </c>
      <c r="E24" s="118">
        <v>4.8594451978392907</v>
      </c>
      <c r="F24" s="118">
        <v>4.161182209342198</v>
      </c>
      <c r="G24" s="223"/>
      <c r="H24" s="90" t="s">
        <v>842</v>
      </c>
      <c r="I24" s="222" t="s">
        <v>33</v>
      </c>
      <c r="J24" s="111" t="s">
        <v>1106</v>
      </c>
      <c r="K24" s="117">
        <v>315</v>
      </c>
      <c r="L24" s="118">
        <v>3.381282422741454</v>
      </c>
      <c r="M24" s="118">
        <v>4.7721022924991932</v>
      </c>
      <c r="N24" s="223"/>
      <c r="O24" s="90" t="s">
        <v>842</v>
      </c>
      <c r="P24" s="220" t="s">
        <v>30</v>
      </c>
      <c r="Q24" s="111" t="s">
        <v>1107</v>
      </c>
      <c r="R24" s="112">
        <v>363</v>
      </c>
      <c r="S24" s="113">
        <v>3.6704654129920722</v>
      </c>
      <c r="T24" s="113">
        <v>4.1985662833842357</v>
      </c>
      <c r="U24" s="223"/>
      <c r="V24" s="90" t="s">
        <v>842</v>
      </c>
      <c r="W24" s="222" t="s">
        <v>32</v>
      </c>
      <c r="X24" s="111" t="s">
        <v>1108</v>
      </c>
      <c r="Y24" s="112">
        <v>420</v>
      </c>
      <c r="Z24" s="113">
        <v>4.0333407469977542</v>
      </c>
      <c r="AA24" s="113">
        <v>5.199950476662127</v>
      </c>
      <c r="AB24" s="223"/>
      <c r="AC24" s="90" t="s">
        <v>842</v>
      </c>
      <c r="AD24" s="222" t="s">
        <v>35</v>
      </c>
      <c r="AE24" s="111" t="s">
        <v>1109</v>
      </c>
      <c r="AF24" s="112">
        <v>326</v>
      </c>
      <c r="AG24" s="113">
        <v>2.9841810940227584</v>
      </c>
      <c r="AH24" s="113">
        <v>2.9527607257441617</v>
      </c>
      <c r="AI24" s="223"/>
      <c r="AJ24" s="90" t="s">
        <v>842</v>
      </c>
      <c r="AK24" s="222" t="s">
        <v>38</v>
      </c>
      <c r="AL24" s="111" t="s">
        <v>1077</v>
      </c>
      <c r="AM24" s="112">
        <v>225</v>
      </c>
      <c r="AN24" s="113">
        <v>2.0006434069196652</v>
      </c>
      <c r="AO24" s="113">
        <v>1.5696629342106341</v>
      </c>
      <c r="AQ24" s="90" t="s">
        <v>842</v>
      </c>
      <c r="AR24" s="222" t="s">
        <v>32</v>
      </c>
      <c r="AS24" s="111" t="s">
        <v>1108</v>
      </c>
      <c r="AT24" s="112">
        <v>209</v>
      </c>
      <c r="AU24" s="113">
        <v>1.8467456102371216</v>
      </c>
      <c r="AV24" s="113">
        <v>4.097681999206543</v>
      </c>
      <c r="AW24" s="234"/>
    </row>
    <row r="25" spans="1:49" s="89" customFormat="1" ht="44.1" customHeight="1">
      <c r="A25" s="90" t="s">
        <v>844</v>
      </c>
      <c r="B25" s="222" t="s">
        <v>35</v>
      </c>
      <c r="C25" s="111" t="s">
        <v>1109</v>
      </c>
      <c r="D25" s="117">
        <v>289</v>
      </c>
      <c r="E25" s="118">
        <v>3.3597599573577868</v>
      </c>
      <c r="F25" s="118">
        <v>6.4757791207262416</v>
      </c>
      <c r="G25" s="223"/>
      <c r="H25" s="90" t="s">
        <v>844</v>
      </c>
      <c r="I25" s="222" t="s">
        <v>35</v>
      </c>
      <c r="J25" s="111" t="s">
        <v>1109</v>
      </c>
      <c r="K25" s="117">
        <v>247</v>
      </c>
      <c r="L25" s="118">
        <v>2.6513547886258384</v>
      </c>
      <c r="M25" s="118">
        <v>4.3593405691546536</v>
      </c>
      <c r="N25" s="223"/>
      <c r="O25" s="90" t="s">
        <v>844</v>
      </c>
      <c r="P25" s="222" t="s">
        <v>35</v>
      </c>
      <c r="Q25" s="111" t="s">
        <v>1109</v>
      </c>
      <c r="R25" s="112">
        <v>244</v>
      </c>
      <c r="S25" s="113">
        <v>2.4671998919285558</v>
      </c>
      <c r="T25" s="113">
        <v>3.5088773821149166</v>
      </c>
      <c r="U25" s="223"/>
      <c r="V25" s="90" t="s">
        <v>844</v>
      </c>
      <c r="W25" s="222" t="s">
        <v>38</v>
      </c>
      <c r="X25" s="111" t="s">
        <v>1077</v>
      </c>
      <c r="Y25" s="112">
        <v>382</v>
      </c>
      <c r="Z25" s="113">
        <v>3.6684194413170048</v>
      </c>
      <c r="AA25" s="113">
        <v>4.2206929441175891</v>
      </c>
      <c r="AB25" s="223"/>
      <c r="AC25" s="90" t="s">
        <v>844</v>
      </c>
      <c r="AD25" s="220" t="s">
        <v>30</v>
      </c>
      <c r="AE25" s="111" t="s">
        <v>1107</v>
      </c>
      <c r="AF25" s="112">
        <v>303</v>
      </c>
      <c r="AG25" s="113">
        <v>2.7736407100886376</v>
      </c>
      <c r="AH25" s="113">
        <v>3.9041099167723359</v>
      </c>
      <c r="AI25" s="223"/>
      <c r="AJ25" s="90" t="s">
        <v>844</v>
      </c>
      <c r="AK25" s="222" t="s">
        <v>32</v>
      </c>
      <c r="AL25" s="111" t="s">
        <v>1108</v>
      </c>
      <c r="AM25" s="112">
        <v>210</v>
      </c>
      <c r="AN25" s="113">
        <v>1.8672671797916878</v>
      </c>
      <c r="AO25" s="113">
        <v>4.0755595807995864</v>
      </c>
      <c r="AQ25" s="90" t="s">
        <v>844</v>
      </c>
      <c r="AR25" s="220" t="s">
        <v>30</v>
      </c>
      <c r="AS25" s="111" t="s">
        <v>1107</v>
      </c>
      <c r="AT25" s="112">
        <v>187</v>
      </c>
      <c r="AU25" s="113">
        <v>1.6523512601852417</v>
      </c>
      <c r="AV25" s="113">
        <v>3.1149661540985107</v>
      </c>
      <c r="AW25" s="234"/>
    </row>
    <row r="26" spans="1:49" s="89" customFormat="1" ht="44.1" customHeight="1">
      <c r="A26" s="90" t="s">
        <v>847</v>
      </c>
      <c r="B26" s="222" t="s">
        <v>33</v>
      </c>
      <c r="C26" s="111" t="s">
        <v>1106</v>
      </c>
      <c r="D26" s="117">
        <v>230</v>
      </c>
      <c r="E26" s="118">
        <v>2.6738574055096578</v>
      </c>
      <c r="F26" s="118">
        <v>3.5571241932442184</v>
      </c>
      <c r="G26" s="223"/>
      <c r="H26" s="90" t="s">
        <v>847</v>
      </c>
      <c r="I26" s="222" t="s">
        <v>32</v>
      </c>
      <c r="J26" s="111" t="s">
        <v>1108</v>
      </c>
      <c r="K26" s="117">
        <v>200</v>
      </c>
      <c r="L26" s="118">
        <v>2.1468459826929864</v>
      </c>
      <c r="M26" s="118">
        <v>2.4617236168190431</v>
      </c>
      <c r="N26" s="223"/>
      <c r="O26" s="90" t="s">
        <v>847</v>
      </c>
      <c r="P26" s="222" t="s">
        <v>32</v>
      </c>
      <c r="Q26" s="111" t="s">
        <v>1110</v>
      </c>
      <c r="R26" s="112">
        <v>159</v>
      </c>
      <c r="S26" s="113">
        <v>1.6077245197403294</v>
      </c>
      <c r="T26" s="113">
        <v>1.8976514739619941</v>
      </c>
      <c r="U26" s="223"/>
      <c r="V26" s="90" t="s">
        <v>847</v>
      </c>
      <c r="W26" s="222" t="s">
        <v>35</v>
      </c>
      <c r="X26" s="111" t="s">
        <v>1109</v>
      </c>
      <c r="Y26" s="112">
        <v>327</v>
      </c>
      <c r="Z26" s="113">
        <v>3.1402438673053945</v>
      </c>
      <c r="AA26" s="113">
        <v>3.735011790138032</v>
      </c>
      <c r="AB26" s="223"/>
      <c r="AC26" s="90" t="s">
        <v>847</v>
      </c>
      <c r="AD26" s="222" t="s">
        <v>38</v>
      </c>
      <c r="AE26" s="111" t="s">
        <v>1077</v>
      </c>
      <c r="AF26" s="112">
        <v>294</v>
      </c>
      <c r="AG26" s="113">
        <v>2.6912553424622421</v>
      </c>
      <c r="AH26" s="113">
        <v>2.6237554515428414</v>
      </c>
      <c r="AI26" s="223"/>
      <c r="AJ26" s="90" t="s">
        <v>847</v>
      </c>
      <c r="AK26" s="220" t="s">
        <v>30</v>
      </c>
      <c r="AL26" s="111" t="s">
        <v>1107</v>
      </c>
      <c r="AM26" s="112">
        <v>170</v>
      </c>
      <c r="AN26" s="113">
        <v>1.511597240783747</v>
      </c>
      <c r="AO26" s="113">
        <v>2.7843111342706139</v>
      </c>
      <c r="AQ26" s="90" t="s">
        <v>847</v>
      </c>
      <c r="AR26" s="222" t="s">
        <v>38</v>
      </c>
      <c r="AS26" s="111" t="s">
        <v>1077</v>
      </c>
      <c r="AT26" s="112">
        <v>165</v>
      </c>
      <c r="AU26" s="113">
        <v>1.4579570293426514</v>
      </c>
      <c r="AV26" s="113">
        <v>1.0820794105529785</v>
      </c>
      <c r="AW26" s="234"/>
    </row>
    <row r="27" spans="1:49" s="89" customFormat="1" ht="44.1" customHeight="1">
      <c r="A27" s="90" t="s">
        <v>849</v>
      </c>
      <c r="B27" s="222" t="s">
        <v>9</v>
      </c>
      <c r="C27" s="111" t="s">
        <v>1111</v>
      </c>
      <c r="D27" s="117">
        <v>214</v>
      </c>
      <c r="E27" s="118">
        <v>2.4878499338220292</v>
      </c>
      <c r="F27" s="118">
        <v>3.2589559160225665</v>
      </c>
      <c r="G27" s="223"/>
      <c r="H27" s="90" t="s">
        <v>849</v>
      </c>
      <c r="I27" s="222" t="s">
        <v>25</v>
      </c>
      <c r="J27" s="111" t="s">
        <v>1088</v>
      </c>
      <c r="K27" s="117">
        <v>128</v>
      </c>
      <c r="L27" s="118">
        <v>1.3739814289235113</v>
      </c>
      <c r="M27" s="118">
        <v>2.0356730200542072</v>
      </c>
      <c r="N27" s="223"/>
      <c r="O27" s="90" t="s">
        <v>849</v>
      </c>
      <c r="P27" s="222" t="s">
        <v>26</v>
      </c>
      <c r="Q27" s="111" t="s">
        <v>1112</v>
      </c>
      <c r="R27" s="112">
        <v>115</v>
      </c>
      <c r="S27" s="113">
        <v>1.1628196211958355</v>
      </c>
      <c r="T27" s="113">
        <v>1.136888889861672</v>
      </c>
      <c r="U27" s="223"/>
      <c r="V27" s="90" t="s">
        <v>849</v>
      </c>
      <c r="W27" s="222" t="s">
        <v>26</v>
      </c>
      <c r="X27" s="111" t="s">
        <v>1112</v>
      </c>
      <c r="Y27" s="112">
        <v>73</v>
      </c>
      <c r="Z27" s="113">
        <v>0.70103303459722865</v>
      </c>
      <c r="AA27" s="113">
        <v>0.68792489440519766</v>
      </c>
      <c r="AB27" s="223"/>
      <c r="AC27" s="90" t="s">
        <v>849</v>
      </c>
      <c r="AD27" s="222" t="s">
        <v>25</v>
      </c>
      <c r="AE27" s="111" t="s">
        <v>1088</v>
      </c>
      <c r="AF27" s="112">
        <v>118</v>
      </c>
      <c r="AG27" s="113">
        <v>1.0801637088794034</v>
      </c>
      <c r="AH27" s="113">
        <v>1.0650961319765957</v>
      </c>
      <c r="AI27" s="223"/>
      <c r="AJ27" s="90" t="s">
        <v>849</v>
      </c>
      <c r="AK27" s="222" t="s">
        <v>25</v>
      </c>
      <c r="AL27" s="111" t="s">
        <v>1088</v>
      </c>
      <c r="AM27" s="112">
        <v>121</v>
      </c>
      <c r="AN27" s="113">
        <v>1.0759015654990201</v>
      </c>
      <c r="AO27" s="113">
        <v>0.86727527314742037</v>
      </c>
      <c r="AQ27" s="90" t="s">
        <v>849</v>
      </c>
      <c r="AR27" s="222" t="s">
        <v>25</v>
      </c>
      <c r="AS27" s="111" t="s">
        <v>1088</v>
      </c>
      <c r="AT27" s="112">
        <v>120</v>
      </c>
      <c r="AU27" s="113">
        <v>1.0603324174880981</v>
      </c>
      <c r="AV27" s="113">
        <v>0.80338072776794434</v>
      </c>
      <c r="AW27" s="234"/>
    </row>
    <row r="28" spans="1:49" s="89" customFormat="1" ht="44.1" customHeight="1">
      <c r="A28" s="90" t="s">
        <v>852</v>
      </c>
      <c r="B28" s="222" t="s">
        <v>25</v>
      </c>
      <c r="C28" s="111" t="s">
        <v>1088</v>
      </c>
      <c r="D28" s="117">
        <v>137</v>
      </c>
      <c r="E28" s="118">
        <v>1.5926889763253178</v>
      </c>
      <c r="F28" s="118">
        <v>2.6846522816406138</v>
      </c>
      <c r="G28" s="223"/>
      <c r="H28" s="90" t="s">
        <v>852</v>
      </c>
      <c r="I28" s="222" t="s">
        <v>26</v>
      </c>
      <c r="J28" s="111" t="s">
        <v>1112</v>
      </c>
      <c r="K28" s="117">
        <v>95</v>
      </c>
      <c r="L28" s="118">
        <v>1.0197518417791687</v>
      </c>
      <c r="M28" s="118">
        <v>1.0210619815618061</v>
      </c>
      <c r="N28" s="223"/>
      <c r="O28" s="90" t="s">
        <v>852</v>
      </c>
      <c r="P28" s="222" t="s">
        <v>25</v>
      </c>
      <c r="Q28" s="111" t="s">
        <v>1088</v>
      </c>
      <c r="R28" s="112">
        <v>95</v>
      </c>
      <c r="S28" s="113">
        <v>0.96059012185742942</v>
      </c>
      <c r="T28" s="113">
        <v>1.2665420177308189</v>
      </c>
      <c r="U28" s="223"/>
      <c r="V28" s="90" t="s">
        <v>852</v>
      </c>
      <c r="W28" s="222" t="s">
        <v>25</v>
      </c>
      <c r="X28" s="111" t="s">
        <v>1088</v>
      </c>
      <c r="Y28" s="112">
        <v>71</v>
      </c>
      <c r="Z28" s="113">
        <v>0.68182665008771559</v>
      </c>
      <c r="AA28" s="113">
        <v>0.77264420385751476</v>
      </c>
      <c r="AB28" s="223"/>
      <c r="AC28" s="90" t="s">
        <v>852</v>
      </c>
      <c r="AD28" s="222" t="s">
        <v>26</v>
      </c>
      <c r="AE28" s="111" t="s">
        <v>1112</v>
      </c>
      <c r="AF28" s="112">
        <v>88</v>
      </c>
      <c r="AG28" s="113">
        <v>0.80554581679141946</v>
      </c>
      <c r="AH28" s="113">
        <v>0.79479698929282194</v>
      </c>
      <c r="AI28" s="223"/>
      <c r="AJ28" s="90" t="s">
        <v>852</v>
      </c>
      <c r="AK28" s="222" t="s">
        <v>26</v>
      </c>
      <c r="AL28" s="111" t="s">
        <v>1112</v>
      </c>
      <c r="AM28" s="112">
        <v>69</v>
      </c>
      <c r="AN28" s="113">
        <v>0.61353064478869734</v>
      </c>
      <c r="AO28" s="113">
        <v>0.65887429461958469</v>
      </c>
      <c r="AQ28" s="90" t="s">
        <v>852</v>
      </c>
      <c r="AR28" s="222" t="s">
        <v>26</v>
      </c>
      <c r="AS28" s="111" t="s">
        <v>1112</v>
      </c>
      <c r="AT28" s="112">
        <v>56</v>
      </c>
      <c r="AU28" s="113">
        <v>0.49482178688049316</v>
      </c>
      <c r="AV28" s="113">
        <v>0.50336045026779175</v>
      </c>
      <c r="AW28" s="234"/>
    </row>
    <row r="29" spans="1:49" s="89" customFormat="1" ht="44.1" customHeight="1">
      <c r="A29" s="90" t="s">
        <v>855</v>
      </c>
      <c r="B29" s="222" t="s">
        <v>21</v>
      </c>
      <c r="C29" s="111" t="s">
        <v>1113</v>
      </c>
      <c r="D29" s="117">
        <v>129</v>
      </c>
      <c r="E29" s="118">
        <v>1.4996852404815035</v>
      </c>
      <c r="F29" s="118">
        <v>3.0408615756728548</v>
      </c>
      <c r="G29" s="223"/>
      <c r="H29" s="90" t="s">
        <v>855</v>
      </c>
      <c r="I29" s="222" t="s">
        <v>21</v>
      </c>
      <c r="J29" s="111" t="s">
        <v>1113</v>
      </c>
      <c r="K29" s="117">
        <v>92</v>
      </c>
      <c r="L29" s="118">
        <v>0.9875491520387738</v>
      </c>
      <c r="M29" s="118">
        <v>1.8067143405585797</v>
      </c>
      <c r="N29" s="223"/>
      <c r="O29" s="90" t="s">
        <v>855</v>
      </c>
      <c r="P29" s="222" t="s">
        <v>21</v>
      </c>
      <c r="Q29" s="111" t="s">
        <v>1113</v>
      </c>
      <c r="R29" s="112">
        <v>87</v>
      </c>
      <c r="S29" s="113">
        <v>0.879698322122067</v>
      </c>
      <c r="T29" s="113">
        <v>1.3186938458562538</v>
      </c>
      <c r="U29" s="223"/>
      <c r="V29" s="90" t="s">
        <v>855</v>
      </c>
      <c r="W29" s="222" t="s">
        <v>20</v>
      </c>
      <c r="X29" s="111" t="s">
        <v>1114</v>
      </c>
      <c r="Y29" s="112">
        <v>61</v>
      </c>
      <c r="Z29" s="113">
        <v>0.58579472754014994</v>
      </c>
      <c r="AA29" s="113">
        <v>0.67186390405157737</v>
      </c>
      <c r="AB29" s="223"/>
      <c r="AC29" s="90" t="s">
        <v>855</v>
      </c>
      <c r="AD29" s="222" t="s">
        <v>20</v>
      </c>
      <c r="AE29" s="111" t="s">
        <v>1114</v>
      </c>
      <c r="AF29" s="112">
        <v>65</v>
      </c>
      <c r="AG29" s="113">
        <v>0.59500543285729846</v>
      </c>
      <c r="AH29" s="113">
        <v>0.62632286458862629</v>
      </c>
      <c r="AI29" s="223"/>
      <c r="AJ29" s="90" t="s">
        <v>855</v>
      </c>
      <c r="AK29" s="222" t="s">
        <v>18</v>
      </c>
      <c r="AL29" s="111" t="s">
        <v>1115</v>
      </c>
      <c r="AM29" s="112">
        <v>44</v>
      </c>
      <c r="AN29" s="113">
        <v>0.39123693290873451</v>
      </c>
      <c r="AO29" s="113">
        <v>0.30857563658874598</v>
      </c>
      <c r="AQ29" s="90" t="s">
        <v>855</v>
      </c>
      <c r="AR29" s="222" t="s">
        <v>20</v>
      </c>
      <c r="AS29" s="111" t="s">
        <v>1114</v>
      </c>
      <c r="AT29" s="112">
        <v>40</v>
      </c>
      <c r="AU29" s="113">
        <v>0.35344412922859192</v>
      </c>
      <c r="AV29" s="113">
        <v>0.31550785899162292</v>
      </c>
      <c r="AW29" s="234"/>
    </row>
    <row r="30" spans="1:49" s="89" customFormat="1" ht="44.1" customHeight="1">
      <c r="A30" s="90" t="s">
        <v>857</v>
      </c>
      <c r="B30" s="222" t="s">
        <v>20</v>
      </c>
      <c r="C30" s="111" t="s">
        <v>1114</v>
      </c>
      <c r="D30" s="117">
        <v>99</v>
      </c>
      <c r="E30" s="118">
        <v>1.1509212310672003</v>
      </c>
      <c r="F30" s="118">
        <v>1.1525726738710209</v>
      </c>
      <c r="G30" s="223"/>
      <c r="H30" s="90" t="s">
        <v>857</v>
      </c>
      <c r="I30" s="222" t="s">
        <v>18</v>
      </c>
      <c r="J30" s="111" t="s">
        <v>1115</v>
      </c>
      <c r="K30" s="117">
        <v>89</v>
      </c>
      <c r="L30" s="118">
        <v>0.95534646229837883</v>
      </c>
      <c r="M30" s="118">
        <v>1.8358472118672093</v>
      </c>
      <c r="N30" s="223"/>
      <c r="O30" s="90" t="s">
        <v>857</v>
      </c>
      <c r="P30" s="222" t="s">
        <v>20</v>
      </c>
      <c r="Q30" s="111" t="s">
        <v>1114</v>
      </c>
      <c r="R30" s="112">
        <v>85</v>
      </c>
      <c r="S30" s="113">
        <v>0.85947537218822634</v>
      </c>
      <c r="T30" s="113">
        <v>1.0616705409641531</v>
      </c>
      <c r="U30" s="223"/>
      <c r="V30" s="90" t="s">
        <v>857</v>
      </c>
      <c r="W30" s="222" t="s">
        <v>18</v>
      </c>
      <c r="X30" s="111" t="s">
        <v>1115</v>
      </c>
      <c r="Y30" s="112">
        <v>58</v>
      </c>
      <c r="Z30" s="113">
        <v>0.55698515077588029</v>
      </c>
      <c r="AA30" s="113">
        <v>0.68956937291421128</v>
      </c>
      <c r="AB30" s="223"/>
      <c r="AC30" s="90" t="s">
        <v>1038</v>
      </c>
      <c r="AD30" s="222" t="s">
        <v>18</v>
      </c>
      <c r="AE30" s="111" t="s">
        <v>1115</v>
      </c>
      <c r="AF30" s="112">
        <v>46</v>
      </c>
      <c r="AG30" s="113">
        <v>0.421080767868242</v>
      </c>
      <c r="AH30" s="113">
        <v>0.41766984713609084</v>
      </c>
      <c r="AI30" s="223"/>
      <c r="AJ30" s="90" t="s">
        <v>857</v>
      </c>
      <c r="AK30" s="222" t="s">
        <v>20</v>
      </c>
      <c r="AL30" s="111" t="s">
        <v>1114</v>
      </c>
      <c r="AM30" s="112">
        <v>30</v>
      </c>
      <c r="AN30" s="113">
        <v>0.2667524542559554</v>
      </c>
      <c r="AO30" s="113">
        <v>0.22774289539773646</v>
      </c>
      <c r="AQ30" s="90" t="s">
        <v>857</v>
      </c>
      <c r="AR30" s="222" t="s">
        <v>18</v>
      </c>
      <c r="AS30" s="111" t="s">
        <v>1115</v>
      </c>
      <c r="AT30" s="112">
        <v>29</v>
      </c>
      <c r="AU30" s="113">
        <v>0.25624698400497437</v>
      </c>
      <c r="AV30" s="113">
        <v>0.18381087481975555</v>
      </c>
      <c r="AW30" s="234"/>
    </row>
    <row r="31" spans="1:49" s="89" customFormat="1" ht="44.1" customHeight="1">
      <c r="A31" s="122" t="s">
        <v>860</v>
      </c>
      <c r="B31" s="222" t="s">
        <v>6</v>
      </c>
      <c r="C31" s="111" t="s">
        <v>863</v>
      </c>
      <c r="D31" s="117">
        <v>84</v>
      </c>
      <c r="E31" s="118">
        <v>0.97653922636004875</v>
      </c>
      <c r="F31" s="118">
        <v>1.7876978059816782</v>
      </c>
      <c r="G31" s="223"/>
      <c r="H31" s="122" t="s">
        <v>860</v>
      </c>
      <c r="I31" s="222" t="s">
        <v>9</v>
      </c>
      <c r="J31" s="111" t="s">
        <v>1111</v>
      </c>
      <c r="K31" s="117">
        <v>83</v>
      </c>
      <c r="L31" s="118">
        <v>0.89094108281758932</v>
      </c>
      <c r="M31" s="118">
        <v>1.3471256599858514</v>
      </c>
      <c r="N31" s="223"/>
      <c r="O31" s="122" t="s">
        <v>860</v>
      </c>
      <c r="P31" s="222" t="s">
        <v>13</v>
      </c>
      <c r="Q31" s="111" t="s">
        <v>1116</v>
      </c>
      <c r="R31" s="112">
        <v>57</v>
      </c>
      <c r="S31" s="113">
        <v>0.57635407311445763</v>
      </c>
      <c r="T31" s="113">
        <v>0.89051740403503765</v>
      </c>
      <c r="U31" s="223"/>
      <c r="V31" s="122" t="s">
        <v>860</v>
      </c>
      <c r="W31" s="222" t="s">
        <v>21</v>
      </c>
      <c r="X31" s="111" t="s">
        <v>1113</v>
      </c>
      <c r="Y31" s="112">
        <v>40</v>
      </c>
      <c r="Z31" s="113">
        <v>0.38412769019026227</v>
      </c>
      <c r="AA31" s="113">
        <v>0.46325104387852406</v>
      </c>
      <c r="AB31" s="223"/>
      <c r="AC31" s="122" t="s">
        <v>1117</v>
      </c>
      <c r="AD31" s="222" t="s">
        <v>21</v>
      </c>
      <c r="AE31" s="111" t="s">
        <v>1113</v>
      </c>
      <c r="AF31" s="112">
        <v>24</v>
      </c>
      <c r="AG31" s="113">
        <v>0.21969431367038711</v>
      </c>
      <c r="AH31" s="113">
        <v>0.2200679734366138</v>
      </c>
      <c r="AI31" s="223"/>
      <c r="AJ31" s="122" t="s">
        <v>860</v>
      </c>
      <c r="AK31" s="222" t="s">
        <v>21</v>
      </c>
      <c r="AL31" s="111" t="s">
        <v>1113</v>
      </c>
      <c r="AM31" s="112">
        <v>14</v>
      </c>
      <c r="AN31" s="113">
        <v>0.12448447865277917</v>
      </c>
      <c r="AO31" s="113">
        <v>9.7844490288647834E-2</v>
      </c>
      <c r="AQ31" s="122" t="s">
        <v>860</v>
      </c>
      <c r="AR31" s="222" t="s">
        <v>21</v>
      </c>
      <c r="AS31" s="111" t="s">
        <v>1113</v>
      </c>
      <c r="AT31" s="112">
        <v>23</v>
      </c>
      <c r="AU31" s="113">
        <v>0.2032303661108017</v>
      </c>
      <c r="AV31" s="113">
        <v>0.14480063319206238</v>
      </c>
      <c r="AW31" s="234"/>
    </row>
    <row r="32" spans="1:49" s="89" customFormat="1" ht="44.1" customHeight="1">
      <c r="A32" s="122" t="s">
        <v>862</v>
      </c>
      <c r="B32" s="222" t="s">
        <v>10</v>
      </c>
      <c r="C32" s="111" t="s">
        <v>1118</v>
      </c>
      <c r="D32" s="117">
        <v>73</v>
      </c>
      <c r="E32" s="118">
        <v>0.84865908957480429</v>
      </c>
      <c r="F32" s="118">
        <v>0.75030075761185278</v>
      </c>
      <c r="G32" s="223"/>
      <c r="H32" s="122" t="s">
        <v>862</v>
      </c>
      <c r="I32" s="222" t="s">
        <v>6</v>
      </c>
      <c r="J32" s="111" t="s">
        <v>863</v>
      </c>
      <c r="K32" s="117">
        <v>68</v>
      </c>
      <c r="L32" s="118">
        <v>0.72992763411561545</v>
      </c>
      <c r="M32" s="118">
        <v>1.2705153908443882</v>
      </c>
      <c r="N32" s="223"/>
      <c r="O32" s="122" t="s">
        <v>862</v>
      </c>
      <c r="P32" s="222" t="s">
        <v>18</v>
      </c>
      <c r="Q32" s="111" t="s">
        <v>1115</v>
      </c>
      <c r="R32" s="112">
        <v>55</v>
      </c>
      <c r="S32" s="113">
        <v>0.55613112318061708</v>
      </c>
      <c r="T32" s="113">
        <v>0.85434725205623985</v>
      </c>
      <c r="U32" s="223"/>
      <c r="V32" s="122" t="s">
        <v>862</v>
      </c>
      <c r="W32" s="222" t="s">
        <v>13</v>
      </c>
      <c r="X32" s="111" t="s">
        <v>1116</v>
      </c>
      <c r="Y32" s="112">
        <v>39</v>
      </c>
      <c r="Z32" s="113">
        <v>0.37452449793550568</v>
      </c>
      <c r="AA32" s="113">
        <v>0.459224911819198</v>
      </c>
      <c r="AB32" s="223"/>
      <c r="AC32" s="122" t="s">
        <v>862</v>
      </c>
      <c r="AD32" s="222" t="s">
        <v>13</v>
      </c>
      <c r="AE32" s="111" t="s">
        <v>1116</v>
      </c>
      <c r="AF32" s="112">
        <v>17</v>
      </c>
      <c r="AG32" s="113">
        <v>0.15561680551652424</v>
      </c>
      <c r="AH32" s="113">
        <v>0.15537033372915124</v>
      </c>
      <c r="AI32" s="223"/>
      <c r="AJ32" s="122" t="s">
        <v>862</v>
      </c>
      <c r="AK32" s="222" t="s">
        <v>13</v>
      </c>
      <c r="AL32" s="111" t="s">
        <v>1116</v>
      </c>
      <c r="AM32" s="112">
        <v>14</v>
      </c>
      <c r="AN32" s="113">
        <v>0.12448447865277917</v>
      </c>
      <c r="AO32" s="113">
        <v>9.4043613209437243E-2</v>
      </c>
      <c r="AQ32" s="122" t="s">
        <v>862</v>
      </c>
      <c r="AR32" s="222" t="s">
        <v>10</v>
      </c>
      <c r="AS32" s="111" t="s">
        <v>1118</v>
      </c>
      <c r="AT32" s="112">
        <v>13</v>
      </c>
      <c r="AU32" s="113">
        <v>0.11486934125423431</v>
      </c>
      <c r="AV32" s="113">
        <v>0.10490672290325165</v>
      </c>
      <c r="AW32" s="234"/>
    </row>
    <row r="33" spans="1:53" s="89" customFormat="1" ht="44.1" customHeight="1">
      <c r="A33" s="122" t="s">
        <v>865</v>
      </c>
      <c r="B33" s="222" t="s">
        <v>18</v>
      </c>
      <c r="C33" s="111" t="s">
        <v>1115</v>
      </c>
      <c r="D33" s="117">
        <v>58</v>
      </c>
      <c r="E33" s="118">
        <v>0.67427708486765281</v>
      </c>
      <c r="F33" s="118">
        <v>1.2986808687932563</v>
      </c>
      <c r="G33" s="223"/>
      <c r="H33" s="122" t="s">
        <v>865</v>
      </c>
      <c r="I33" s="222" t="s">
        <v>20</v>
      </c>
      <c r="J33" s="111" t="s">
        <v>1114</v>
      </c>
      <c r="K33" s="117">
        <v>65</v>
      </c>
      <c r="L33" s="118">
        <v>0.69772494437522059</v>
      </c>
      <c r="M33" s="118">
        <v>0.82874178449783242</v>
      </c>
      <c r="N33" s="223"/>
      <c r="O33" s="122" t="s">
        <v>865</v>
      </c>
      <c r="P33" s="222" t="s">
        <v>9</v>
      </c>
      <c r="Q33" s="111" t="s">
        <v>1111</v>
      </c>
      <c r="R33" s="112">
        <v>38</v>
      </c>
      <c r="S33" s="113">
        <v>0.38423604874297179</v>
      </c>
      <c r="T33" s="113">
        <v>0.527715593173533</v>
      </c>
      <c r="U33" s="223"/>
      <c r="V33" s="122" t="s">
        <v>865</v>
      </c>
      <c r="W33" s="222" t="s">
        <v>10</v>
      </c>
      <c r="X33" s="111" t="s">
        <v>1118</v>
      </c>
      <c r="Y33" s="112">
        <v>24</v>
      </c>
      <c r="Z33" s="113">
        <v>0.23047661411415737</v>
      </c>
      <c r="AA33" s="113">
        <v>0.19739785360386986</v>
      </c>
      <c r="AB33" s="223"/>
      <c r="AC33" s="122" t="s">
        <v>865</v>
      </c>
      <c r="AD33" s="222" t="s">
        <v>10</v>
      </c>
      <c r="AE33" s="111" t="s">
        <v>1118</v>
      </c>
      <c r="AF33" s="112">
        <v>15</v>
      </c>
      <c r="AG33" s="113">
        <v>0.13730894604399196</v>
      </c>
      <c r="AH33" s="113">
        <v>0.12000600644631176</v>
      </c>
      <c r="AI33" s="223"/>
      <c r="AJ33" s="122" t="s">
        <v>865</v>
      </c>
      <c r="AK33" s="222" t="s">
        <v>10</v>
      </c>
      <c r="AL33" s="111" t="s">
        <v>1118</v>
      </c>
      <c r="AM33" s="112">
        <v>13</v>
      </c>
      <c r="AN33" s="113">
        <v>0.11559273017758066</v>
      </c>
      <c r="AO33" s="113">
        <v>0.10348381992258444</v>
      </c>
      <c r="AQ33" s="122" t="s">
        <v>865</v>
      </c>
      <c r="AR33" s="222" t="s">
        <v>9</v>
      </c>
      <c r="AS33" s="111" t="s">
        <v>1111</v>
      </c>
      <c r="AT33" s="112">
        <v>10</v>
      </c>
      <c r="AU33" s="113">
        <v>8.836103230714798E-2</v>
      </c>
      <c r="AV33" s="113">
        <v>6.4477965235710144E-2</v>
      </c>
      <c r="AW33" s="234"/>
    </row>
    <row r="34" spans="1:53" s="89" customFormat="1" ht="44.1" customHeight="1">
      <c r="A34" s="122" t="s">
        <v>868</v>
      </c>
      <c r="B34" s="222" t="s">
        <v>13</v>
      </c>
      <c r="C34" s="111" t="s">
        <v>1116</v>
      </c>
      <c r="D34" s="117">
        <v>56</v>
      </c>
      <c r="E34" s="118">
        <v>0.65102615090669924</v>
      </c>
      <c r="F34" s="118">
        <v>1.4506625781684659</v>
      </c>
      <c r="G34" s="223"/>
      <c r="H34" s="122" t="s">
        <v>868</v>
      </c>
      <c r="I34" s="222" t="s">
        <v>13</v>
      </c>
      <c r="J34" s="111" t="s">
        <v>1116</v>
      </c>
      <c r="K34" s="117">
        <v>46</v>
      </c>
      <c r="L34" s="118">
        <v>0.4937745760193869</v>
      </c>
      <c r="M34" s="118">
        <v>0.92263251906657739</v>
      </c>
      <c r="N34" s="223"/>
      <c r="O34" s="122" t="s">
        <v>868</v>
      </c>
      <c r="P34" s="222" t="s">
        <v>10</v>
      </c>
      <c r="Q34" s="111" t="s">
        <v>1118</v>
      </c>
      <c r="R34" s="112">
        <v>25</v>
      </c>
      <c r="S34" s="113">
        <v>0.25278687417300777</v>
      </c>
      <c r="T34" s="113">
        <v>0.2118094393005488</v>
      </c>
      <c r="U34" s="223"/>
      <c r="V34" s="122" t="s">
        <v>868</v>
      </c>
      <c r="W34" s="222" t="s">
        <v>6</v>
      </c>
      <c r="X34" s="111" t="s">
        <v>863</v>
      </c>
      <c r="Y34" s="112">
        <v>23</v>
      </c>
      <c r="Z34" s="113">
        <v>0.22087342185940081</v>
      </c>
      <c r="AA34" s="113">
        <v>0.27769774933057062</v>
      </c>
      <c r="AB34" s="223"/>
      <c r="AC34" s="122" t="s">
        <v>868</v>
      </c>
      <c r="AD34" s="222" t="s">
        <v>7</v>
      </c>
      <c r="AE34" s="111" t="s">
        <v>1119</v>
      </c>
      <c r="AF34" s="112">
        <v>13</v>
      </c>
      <c r="AG34" s="113">
        <v>0.11900108657145969</v>
      </c>
      <c r="AH34" s="113">
        <v>0.11927155712052427</v>
      </c>
      <c r="AI34" s="223"/>
      <c r="AJ34" s="122" t="s">
        <v>868</v>
      </c>
      <c r="AK34" s="222" t="s">
        <v>9</v>
      </c>
      <c r="AL34" s="111" t="s">
        <v>1111</v>
      </c>
      <c r="AM34" s="112">
        <v>7</v>
      </c>
      <c r="AN34" s="113">
        <v>6.2242239326389587E-2</v>
      </c>
      <c r="AO34" s="113">
        <v>5.1365510887302533E-2</v>
      </c>
      <c r="AQ34" s="122" t="s">
        <v>868</v>
      </c>
      <c r="AR34" s="222" t="s">
        <v>7</v>
      </c>
      <c r="AS34" s="111" t="s">
        <v>1120</v>
      </c>
      <c r="AT34" s="112">
        <v>7</v>
      </c>
      <c r="AU34" s="113">
        <v>6.1852723360061646E-2</v>
      </c>
      <c r="AV34" s="113">
        <v>5.9387575834989548E-2</v>
      </c>
      <c r="AW34" s="234"/>
    </row>
    <row r="35" spans="1:53" s="89" customFormat="1" ht="44.1" customHeight="1">
      <c r="A35" s="122" t="s">
        <v>869</v>
      </c>
      <c r="B35" s="222" t="s">
        <v>26</v>
      </c>
      <c r="C35" s="111" t="s">
        <v>1112</v>
      </c>
      <c r="D35" s="117">
        <v>40</v>
      </c>
      <c r="E35" s="118">
        <v>0.46501867921907092</v>
      </c>
      <c r="F35" s="118">
        <v>0.49464452403899717</v>
      </c>
      <c r="G35" s="223"/>
      <c r="H35" s="122" t="s">
        <v>869</v>
      </c>
      <c r="I35" s="222" t="s">
        <v>10</v>
      </c>
      <c r="J35" s="111" t="s">
        <v>1118</v>
      </c>
      <c r="K35" s="117">
        <v>28</v>
      </c>
      <c r="L35" s="118">
        <v>0.30055843757701811</v>
      </c>
      <c r="M35" s="118">
        <v>0.25399603420789202</v>
      </c>
      <c r="N35" s="223"/>
      <c r="O35" s="122" t="s">
        <v>869</v>
      </c>
      <c r="P35" s="222" t="s">
        <v>6</v>
      </c>
      <c r="Q35" s="111" t="s">
        <v>863</v>
      </c>
      <c r="R35" s="112">
        <v>20</v>
      </c>
      <c r="S35" s="113">
        <v>0.20222949933840617</v>
      </c>
      <c r="T35" s="113">
        <v>0.29791243323875005</v>
      </c>
      <c r="U35" s="223"/>
      <c r="V35" s="122" t="s">
        <v>869</v>
      </c>
      <c r="W35" s="222" t="s">
        <v>9</v>
      </c>
      <c r="X35" s="111" t="s">
        <v>1111</v>
      </c>
      <c r="Y35" s="112">
        <v>5</v>
      </c>
      <c r="Z35" s="113">
        <v>4.8015961273782784E-2</v>
      </c>
      <c r="AA35" s="113">
        <v>5.6048801025873646E-2</v>
      </c>
      <c r="AB35" s="223"/>
      <c r="AC35" s="122" t="s">
        <v>869</v>
      </c>
      <c r="AD35" s="222" t="s">
        <v>9</v>
      </c>
      <c r="AE35" s="111" t="s">
        <v>1111</v>
      </c>
      <c r="AF35" s="112">
        <v>6</v>
      </c>
      <c r="AG35" s="113">
        <v>5.4923578417596777E-2</v>
      </c>
      <c r="AH35" s="113">
        <v>5.4888290341955026E-2</v>
      </c>
      <c r="AI35" s="223"/>
      <c r="AJ35" s="122" t="s">
        <v>869</v>
      </c>
      <c r="AK35" s="222" t="s">
        <v>7</v>
      </c>
      <c r="AL35" s="111" t="s">
        <v>1119</v>
      </c>
      <c r="AM35" s="112">
        <v>6</v>
      </c>
      <c r="AN35" s="113">
        <v>5.3350490851191076E-2</v>
      </c>
      <c r="AO35" s="113">
        <v>4.1881775843646392E-2</v>
      </c>
      <c r="AQ35" s="122" t="s">
        <v>869</v>
      </c>
      <c r="AR35" s="222" t="s">
        <v>13</v>
      </c>
      <c r="AS35" s="111" t="s">
        <v>1116</v>
      </c>
      <c r="AT35" s="112">
        <v>6</v>
      </c>
      <c r="AU35" s="113">
        <v>5.3016617894172668E-2</v>
      </c>
      <c r="AV35" s="113">
        <v>3.7705816328525543E-2</v>
      </c>
      <c r="AW35" s="234"/>
    </row>
    <row r="36" spans="1:53" s="89" customFormat="1" ht="44.1" customHeight="1">
      <c r="A36" s="122" t="s">
        <v>12</v>
      </c>
      <c r="B36" s="222" t="s">
        <v>0</v>
      </c>
      <c r="C36" s="111" t="s">
        <v>1121</v>
      </c>
      <c r="D36" s="117">
        <v>20</v>
      </c>
      <c r="E36" s="118">
        <v>0.23250933960953546</v>
      </c>
      <c r="F36" s="118">
        <v>0.33682200159463899</v>
      </c>
      <c r="G36" s="223"/>
      <c r="H36" s="122" t="s">
        <v>871</v>
      </c>
      <c r="I36" s="222" t="s">
        <v>7</v>
      </c>
      <c r="J36" s="111" t="s">
        <v>1119</v>
      </c>
      <c r="K36" s="117">
        <v>9</v>
      </c>
      <c r="L36" s="118">
        <v>9.6608069221184381E-2</v>
      </c>
      <c r="M36" s="118">
        <v>0.13111445297437913</v>
      </c>
      <c r="N36" s="223"/>
      <c r="O36" s="122" t="s">
        <v>871</v>
      </c>
      <c r="P36" s="222" t="s">
        <v>7</v>
      </c>
      <c r="Q36" s="111" t="s">
        <v>1119</v>
      </c>
      <c r="R36" s="112">
        <v>11</v>
      </c>
      <c r="S36" s="113">
        <v>0.11122622463612342</v>
      </c>
      <c r="T36" s="113">
        <v>0.14972572281009772</v>
      </c>
      <c r="U36" s="223"/>
      <c r="V36" s="122" t="s">
        <v>871</v>
      </c>
      <c r="W36" s="222" t="s">
        <v>7</v>
      </c>
      <c r="X36" s="111" t="s">
        <v>1119</v>
      </c>
      <c r="Y36" s="112">
        <v>4</v>
      </c>
      <c r="Z36" s="113">
        <v>3.8412769019026231E-2</v>
      </c>
      <c r="AA36" s="113">
        <v>4.365423979442324E-2</v>
      </c>
      <c r="AB36" s="223"/>
      <c r="AC36" s="122" t="s">
        <v>871</v>
      </c>
      <c r="AD36" s="222" t="s">
        <v>1</v>
      </c>
      <c r="AE36" s="111" t="s">
        <v>1122</v>
      </c>
      <c r="AF36" s="112">
        <v>3</v>
      </c>
      <c r="AG36" s="113">
        <v>2.7461789208798389E-2</v>
      </c>
      <c r="AH36" s="113">
        <v>2.4964495401077626E-2</v>
      </c>
      <c r="AI36" s="223"/>
      <c r="AJ36" s="122" t="s">
        <v>871</v>
      </c>
      <c r="AK36" s="222" t="s">
        <v>1</v>
      </c>
      <c r="AL36" s="111" t="s">
        <v>1122</v>
      </c>
      <c r="AM36" s="112">
        <v>2</v>
      </c>
      <c r="AN36" s="113">
        <v>1.7783496950397024E-2</v>
      </c>
      <c r="AO36" s="113">
        <v>1.6053680255395764E-2</v>
      </c>
      <c r="AQ36" s="122" t="s">
        <v>871</v>
      </c>
      <c r="AR36" s="222" t="s">
        <v>6</v>
      </c>
      <c r="AS36" s="111" t="s">
        <v>863</v>
      </c>
      <c r="AT36" s="112">
        <v>5</v>
      </c>
      <c r="AU36" s="113">
        <v>4.418051615357399E-2</v>
      </c>
      <c r="AV36" s="113">
        <v>3.9581567049026489E-2</v>
      </c>
      <c r="AW36" s="234"/>
    </row>
    <row r="37" spans="1:53" s="89" customFormat="1" ht="44.1" customHeight="1">
      <c r="A37" s="122" t="s">
        <v>874</v>
      </c>
      <c r="B37" s="222" t="s">
        <v>7</v>
      </c>
      <c r="C37" s="111" t="s">
        <v>1119</v>
      </c>
      <c r="D37" s="117">
        <v>14</v>
      </c>
      <c r="E37" s="118">
        <v>0.16275653772667481</v>
      </c>
      <c r="F37" s="118">
        <v>0.24827428413630132</v>
      </c>
      <c r="G37" s="223"/>
      <c r="H37" s="122" t="s">
        <v>874</v>
      </c>
      <c r="I37" s="222" t="s">
        <v>0</v>
      </c>
      <c r="J37" s="111" t="s">
        <v>1121</v>
      </c>
      <c r="K37" s="117">
        <v>9</v>
      </c>
      <c r="L37" s="118">
        <v>9.6608069221184381E-2</v>
      </c>
      <c r="M37" s="118">
        <v>0.14678372079084728</v>
      </c>
      <c r="N37" s="223"/>
      <c r="O37" s="122" t="s">
        <v>874</v>
      </c>
      <c r="P37" s="222" t="s">
        <v>0</v>
      </c>
      <c r="Q37" s="111" t="s">
        <v>1123</v>
      </c>
      <c r="R37" s="112">
        <v>9</v>
      </c>
      <c r="S37" s="113">
        <v>9.1003274702282783E-2</v>
      </c>
      <c r="T37" s="113">
        <v>0.11990262780291291</v>
      </c>
      <c r="U37" s="223"/>
      <c r="V37" s="122" t="s">
        <v>874</v>
      </c>
      <c r="W37" s="222" t="s">
        <v>0</v>
      </c>
      <c r="X37" s="111" t="s">
        <v>1123</v>
      </c>
      <c r="Y37" s="112">
        <v>4</v>
      </c>
      <c r="Z37" s="113">
        <v>3.8412769019026231E-2</v>
      </c>
      <c r="AA37" s="113">
        <v>4.4626763992115008E-2</v>
      </c>
      <c r="AB37" s="223"/>
      <c r="AC37" s="122" t="s">
        <v>874</v>
      </c>
      <c r="AD37" s="222" t="s">
        <v>6</v>
      </c>
      <c r="AE37" s="111" t="s">
        <v>863</v>
      </c>
      <c r="AF37" s="112">
        <v>1</v>
      </c>
      <c r="AG37" s="113">
        <v>9.1539297362661295E-3</v>
      </c>
      <c r="AH37" s="113">
        <v>9.3335822288594366E-3</v>
      </c>
      <c r="AI37" s="223"/>
      <c r="AJ37" s="122" t="s">
        <v>874</v>
      </c>
      <c r="AK37" s="222" t="s">
        <v>0</v>
      </c>
      <c r="AL37" s="111" t="s">
        <v>1123</v>
      </c>
      <c r="AM37" s="112">
        <v>2</v>
      </c>
      <c r="AN37" s="113">
        <v>1.7783496950397024E-2</v>
      </c>
      <c r="AO37" s="113">
        <v>1.3279126259058003E-2</v>
      </c>
      <c r="AQ37" s="122" t="s">
        <v>874</v>
      </c>
      <c r="AR37" s="222" t="s">
        <v>1</v>
      </c>
      <c r="AS37" s="111" t="s">
        <v>1122</v>
      </c>
      <c r="AT37" s="112">
        <v>1</v>
      </c>
      <c r="AU37" s="113">
        <v>8.8361036032438278E-3</v>
      </c>
      <c r="AV37" s="113">
        <v>8.25475063174963E-3</v>
      </c>
      <c r="AW37" s="234"/>
    </row>
    <row r="38" spans="1:53" s="89" customFormat="1" ht="44.1" customHeight="1">
      <c r="A38" s="122" t="s">
        <v>876</v>
      </c>
      <c r="B38" s="222" t="s">
        <v>879</v>
      </c>
      <c r="C38" s="111" t="s">
        <v>1124</v>
      </c>
      <c r="D38" s="117">
        <v>8</v>
      </c>
      <c r="E38" s="118">
        <v>9.3003735843814175E-2</v>
      </c>
      <c r="F38" s="118">
        <v>7.5881728144865865E-2</v>
      </c>
      <c r="G38" s="223"/>
      <c r="H38" s="122" t="s">
        <v>876</v>
      </c>
      <c r="I38" s="222">
        <v>38</v>
      </c>
      <c r="J38" s="111" t="s">
        <v>1122</v>
      </c>
      <c r="K38" s="117">
        <v>1</v>
      </c>
      <c r="L38" s="118">
        <v>1.0734229913464932E-2</v>
      </c>
      <c r="M38" s="118">
        <v>8.4332987773773679E-3</v>
      </c>
      <c r="N38" s="223"/>
      <c r="O38" s="122"/>
      <c r="P38" s="222"/>
      <c r="Q38" s="146"/>
      <c r="R38" s="112"/>
      <c r="S38" s="113"/>
      <c r="T38" s="113"/>
      <c r="U38" s="223"/>
      <c r="V38" s="122" t="s">
        <v>4</v>
      </c>
      <c r="W38" s="222" t="s">
        <v>1</v>
      </c>
      <c r="X38" s="111" t="s">
        <v>1125</v>
      </c>
      <c r="Y38" s="112">
        <v>1</v>
      </c>
      <c r="Z38" s="113">
        <v>9.6031922547565578E-3</v>
      </c>
      <c r="AA38" s="113">
        <v>9.328665966637506E-3</v>
      </c>
      <c r="AB38" s="223"/>
      <c r="AC38" s="122" t="s">
        <v>876</v>
      </c>
      <c r="AD38" s="222" t="s">
        <v>0</v>
      </c>
      <c r="AE38" s="111" t="s">
        <v>1123</v>
      </c>
      <c r="AF38" s="112">
        <v>1</v>
      </c>
      <c r="AG38" s="113">
        <v>9.1539297362661295E-3</v>
      </c>
      <c r="AH38" s="113">
        <v>9.3335822288594366E-3</v>
      </c>
      <c r="AI38" s="223"/>
      <c r="AJ38" s="122" t="s">
        <v>876</v>
      </c>
      <c r="AK38" s="222" t="s">
        <v>6</v>
      </c>
      <c r="AL38" s="111" t="s">
        <v>863</v>
      </c>
      <c r="AM38" s="112">
        <v>1</v>
      </c>
      <c r="AN38" s="113">
        <v>8.8917484751985121E-3</v>
      </c>
      <c r="AO38" s="113">
        <v>1.9407426575236121E-2</v>
      </c>
      <c r="AQ38" s="122"/>
      <c r="AR38" s="222"/>
      <c r="AS38" s="147"/>
      <c r="AT38" s="112"/>
      <c r="AU38" s="113"/>
      <c r="AV38" s="113"/>
      <c r="AW38" s="234"/>
    </row>
    <row r="39" spans="1:53" s="89" customFormat="1" ht="44.1" customHeight="1">
      <c r="A39" s="122" t="s">
        <v>878</v>
      </c>
      <c r="B39" s="222">
        <v>38</v>
      </c>
      <c r="C39" s="111" t="s">
        <v>1122</v>
      </c>
      <c r="D39" s="117">
        <v>7</v>
      </c>
      <c r="E39" s="118">
        <v>8.1378268863337405E-2</v>
      </c>
      <c r="F39" s="118">
        <v>7.7205135039057182E-2</v>
      </c>
      <c r="G39" s="223"/>
      <c r="H39" s="122"/>
      <c r="I39" s="222"/>
      <c r="J39" s="146"/>
      <c r="K39" s="117"/>
      <c r="L39" s="118"/>
      <c r="M39" s="118"/>
      <c r="N39" s="223"/>
      <c r="O39" s="122"/>
      <c r="P39" s="222"/>
      <c r="Q39" s="146"/>
      <c r="R39" s="112"/>
      <c r="S39" s="113"/>
      <c r="T39" s="113"/>
      <c r="U39" s="223"/>
      <c r="V39" s="122"/>
      <c r="W39" s="222"/>
      <c r="X39" s="146"/>
      <c r="Y39" s="112"/>
      <c r="Z39" s="113"/>
      <c r="AA39" s="113"/>
      <c r="AB39" s="223"/>
      <c r="AC39" s="122"/>
      <c r="AD39" s="122"/>
      <c r="AE39" s="147"/>
      <c r="AF39" s="112"/>
      <c r="AG39" s="113"/>
      <c r="AH39" s="113"/>
      <c r="AI39" s="223"/>
      <c r="AJ39" s="122"/>
      <c r="AK39" s="222"/>
      <c r="AL39" s="147"/>
      <c r="AM39" s="112"/>
      <c r="AN39" s="113"/>
      <c r="AO39" s="113"/>
      <c r="AQ39" s="122"/>
      <c r="AR39" s="222"/>
      <c r="AS39" s="147"/>
      <c r="AT39" s="112"/>
      <c r="AU39" s="113"/>
      <c r="AV39" s="113"/>
      <c r="AW39" s="234"/>
    </row>
    <row r="40" spans="1:53" s="89" customFormat="1" ht="44.1" customHeight="1">
      <c r="A40" s="122" t="s">
        <v>882</v>
      </c>
      <c r="B40" s="222" t="s">
        <v>885</v>
      </c>
      <c r="C40" s="111" t="s">
        <v>1126</v>
      </c>
      <c r="D40" s="117">
        <v>1</v>
      </c>
      <c r="E40" s="118">
        <v>1.1625466980476772E-2</v>
      </c>
      <c r="F40" s="118">
        <v>9.9549813620626714E-3</v>
      </c>
      <c r="G40" s="223"/>
      <c r="H40" s="122"/>
      <c r="I40" s="235"/>
      <c r="J40" s="88"/>
      <c r="K40" s="117"/>
      <c r="L40" s="118"/>
      <c r="M40" s="118"/>
      <c r="N40" s="223"/>
      <c r="O40" s="122"/>
      <c r="P40" s="222"/>
      <c r="R40" s="112"/>
      <c r="S40" s="113"/>
      <c r="T40" s="113"/>
      <c r="U40" s="223"/>
      <c r="V40" s="122"/>
      <c r="W40" s="235"/>
      <c r="X40" s="88"/>
      <c r="Y40" s="112"/>
      <c r="Z40" s="113"/>
      <c r="AA40" s="113"/>
      <c r="AB40" s="88"/>
      <c r="AC40" s="122"/>
      <c r="AD40" s="236"/>
      <c r="AE40" s="235"/>
      <c r="AF40" s="112"/>
      <c r="AG40" s="113"/>
      <c r="AH40" s="113"/>
      <c r="AI40" s="223"/>
      <c r="AJ40" s="122"/>
      <c r="AK40" s="235"/>
      <c r="AL40" s="235"/>
      <c r="AM40" s="112"/>
      <c r="AN40" s="113"/>
      <c r="AO40" s="113"/>
      <c r="AQ40" s="122"/>
      <c r="AR40" s="222"/>
      <c r="AS40" s="147"/>
      <c r="AT40" s="112"/>
      <c r="AU40" s="113"/>
      <c r="AV40" s="113"/>
      <c r="AW40" s="234"/>
    </row>
    <row r="41" spans="1:53" s="89" customFormat="1" ht="44.1" customHeight="1">
      <c r="A41" s="123"/>
      <c r="B41" s="225"/>
      <c r="C41" s="125" t="s">
        <v>887</v>
      </c>
      <c r="D41" s="126">
        <v>5853</v>
      </c>
      <c r="E41" s="127">
        <v>68.043858236730543</v>
      </c>
      <c r="F41" s="128">
        <v>134.98741748663076</v>
      </c>
      <c r="G41" s="223"/>
      <c r="H41" s="123"/>
      <c r="I41" s="225"/>
      <c r="J41" s="125" t="s">
        <v>887</v>
      </c>
      <c r="K41" s="126">
        <v>6676</v>
      </c>
      <c r="L41" s="127">
        <v>71.661718902291881</v>
      </c>
      <c r="M41" s="128">
        <v>121.84808794168741</v>
      </c>
      <c r="N41" s="223"/>
      <c r="O41" s="123"/>
      <c r="P41" s="225"/>
      <c r="Q41" s="125" t="s">
        <v>887</v>
      </c>
      <c r="R41" s="126">
        <v>8318</v>
      </c>
      <c r="S41" s="127">
        <v>84.107248774843143</v>
      </c>
      <c r="T41" s="127">
        <v>120.4095876735161</v>
      </c>
      <c r="U41" s="223"/>
      <c r="V41" s="123"/>
      <c r="W41" s="225"/>
      <c r="X41" s="125" t="s">
        <v>887</v>
      </c>
      <c r="Y41" s="126">
        <v>9238</v>
      </c>
      <c r="Z41" s="127">
        <v>88.714290049441075</v>
      </c>
      <c r="AA41" s="127">
        <v>106.00836777316361</v>
      </c>
      <c r="AB41" s="88"/>
      <c r="AC41" s="123"/>
      <c r="AD41" s="225"/>
      <c r="AE41" s="125" t="s">
        <v>887</v>
      </c>
      <c r="AF41" s="126">
        <v>10044</v>
      </c>
      <c r="AG41" s="127">
        <v>91.94207027105702</v>
      </c>
      <c r="AH41" s="127">
        <v>90.902428876103542</v>
      </c>
      <c r="AI41" s="88"/>
      <c r="AJ41" s="123"/>
      <c r="AK41" s="225"/>
      <c r="AL41" s="125" t="s">
        <v>887</v>
      </c>
      <c r="AM41" s="126">
        <v>10343</v>
      </c>
      <c r="AN41" s="127">
        <v>91.967354478978223</v>
      </c>
      <c r="AO41" s="127">
        <v>73.606407291196902</v>
      </c>
      <c r="AQ41" s="123"/>
      <c r="AR41" s="225" t="s">
        <v>68</v>
      </c>
      <c r="AS41" s="125" t="s">
        <v>887</v>
      </c>
      <c r="AT41" s="126">
        <v>10926</v>
      </c>
      <c r="AU41" s="127">
        <v>96.543262472376114</v>
      </c>
      <c r="AV41" s="127">
        <v>73.500991743989175</v>
      </c>
      <c r="AW41" s="234"/>
    </row>
    <row r="42" spans="1:53" s="35" customFormat="1" ht="14.1" customHeight="1">
      <c r="A42" s="47"/>
      <c r="B42" s="21"/>
      <c r="C42" s="4"/>
      <c r="D42" s="3"/>
      <c r="E42" s="2"/>
      <c r="F42" s="2"/>
      <c r="G42" s="1"/>
      <c r="H42" s="47"/>
      <c r="I42" s="4"/>
      <c r="J42" s="4"/>
      <c r="K42" s="3"/>
      <c r="L42" s="2"/>
      <c r="M42" s="2"/>
      <c r="N42" s="1"/>
      <c r="O42" s="5"/>
      <c r="P42" s="5"/>
      <c r="Q42" s="5"/>
      <c r="R42" s="3"/>
      <c r="S42" s="2"/>
      <c r="T42" s="2"/>
      <c r="U42" s="1"/>
      <c r="V42" s="5"/>
      <c r="W42" s="5"/>
      <c r="X42" s="5"/>
      <c r="Y42" s="3"/>
      <c r="Z42" s="2"/>
      <c r="AA42" s="2"/>
      <c r="AB42" s="1"/>
      <c r="AC42" s="5"/>
      <c r="AD42" s="5"/>
      <c r="AE42" s="5"/>
      <c r="AF42" s="3"/>
      <c r="AG42" s="2"/>
      <c r="AH42" s="2"/>
      <c r="AI42" s="1"/>
      <c r="AJ42" s="5"/>
      <c r="AK42" s="5"/>
      <c r="AL42" s="5"/>
      <c r="AM42" s="3"/>
      <c r="AN42" s="2"/>
      <c r="AO42" s="2"/>
      <c r="AP42" s="12"/>
      <c r="AQ42" s="46"/>
      <c r="AT42" s="23"/>
      <c r="AU42" s="22"/>
      <c r="AV42" s="22"/>
      <c r="AW42" s="12"/>
    </row>
    <row r="43" spans="1:53" ht="14.1" customHeight="1">
      <c r="AP43" s="35"/>
      <c r="AQ43" s="45"/>
      <c r="AR43" s="35"/>
      <c r="AS43" s="35"/>
      <c r="AT43" s="23"/>
      <c r="AU43" s="22"/>
      <c r="AV43" s="22"/>
      <c r="AW43" s="22"/>
      <c r="AX43" s="35"/>
      <c r="AY43" s="35"/>
      <c r="AZ43" s="35"/>
      <c r="BA43" s="35"/>
    </row>
    <row r="44" spans="1:53" ht="15.75">
      <c r="A44" s="1458"/>
      <c r="B44" s="1458"/>
      <c r="C44" s="1458"/>
      <c r="D44" s="194"/>
      <c r="E44" s="52"/>
      <c r="F44" s="91"/>
      <c r="O44" s="1458"/>
      <c r="P44" s="1458"/>
      <c r="Q44" s="1458"/>
      <c r="R44" s="194"/>
      <c r="S44" s="52"/>
      <c r="T44" s="91"/>
      <c r="AP44" s="35"/>
      <c r="AQ44" s="1458"/>
      <c r="AR44" s="1458"/>
      <c r="AS44" s="1458"/>
      <c r="AT44" s="137"/>
      <c r="AU44" s="48"/>
      <c r="AV44" s="92"/>
      <c r="AW44" s="22"/>
    </row>
    <row r="45" spans="1:53" ht="15.75">
      <c r="A45" s="227"/>
      <c r="B45" s="192"/>
      <c r="C45" s="195"/>
      <c r="D45" s="194"/>
      <c r="E45" s="52"/>
      <c r="F45" s="92"/>
      <c r="O45" s="227"/>
      <c r="P45" s="192"/>
      <c r="Q45" s="195"/>
      <c r="R45" s="194"/>
      <c r="S45" s="52"/>
      <c r="T45" s="92"/>
      <c r="AQ45" s="230"/>
      <c r="AR45" s="192"/>
      <c r="AS45" s="192"/>
      <c r="AT45" s="137"/>
      <c r="AU45" s="48"/>
      <c r="AV45" s="92"/>
    </row>
    <row r="46" spans="1:53" ht="15.75">
      <c r="A46" s="227"/>
      <c r="B46" s="192"/>
      <c r="C46" s="195"/>
      <c r="D46" s="194"/>
      <c r="E46" s="52"/>
      <c r="F46" s="52"/>
      <c r="O46" s="227"/>
      <c r="P46" s="192"/>
      <c r="Q46" s="195"/>
      <c r="R46" s="194"/>
      <c r="S46" s="52"/>
      <c r="T46" s="52"/>
      <c r="AQ46" s="230"/>
      <c r="AR46" s="192"/>
      <c r="AS46" s="192"/>
      <c r="AT46" s="137"/>
      <c r="AU46" s="48"/>
      <c r="AV46" s="48"/>
    </row>
    <row r="47" spans="1:53" ht="15.75">
      <c r="A47" s="227"/>
      <c r="B47" s="192"/>
      <c r="C47" s="198"/>
      <c r="D47" s="196"/>
      <c r="E47" s="196"/>
      <c r="F47" s="196"/>
      <c r="O47" s="227"/>
      <c r="P47" s="192"/>
      <c r="Q47" s="198"/>
      <c r="R47" s="196"/>
      <c r="S47" s="196"/>
      <c r="T47" s="196"/>
      <c r="AP47" s="1"/>
      <c r="AQ47" s="230"/>
      <c r="AR47" s="192"/>
      <c r="AS47" s="231"/>
      <c r="AT47" s="232"/>
      <c r="AU47" s="232"/>
      <c r="AV47" s="232"/>
      <c r="AW47" s="6"/>
      <c r="AX47" s="1"/>
      <c r="AY47" s="1"/>
      <c r="AZ47" s="1"/>
      <c r="BA47" s="1"/>
    </row>
    <row r="48" spans="1:53">
      <c r="O48" s="1"/>
      <c r="P48" s="1"/>
      <c r="Q48" s="1"/>
      <c r="R48" s="7"/>
      <c r="S48" s="6"/>
      <c r="T48" s="6"/>
      <c r="V48" s="1"/>
      <c r="W48" s="1"/>
      <c r="X48" s="1"/>
      <c r="Y48" s="7"/>
      <c r="Z48" s="6"/>
      <c r="AA48" s="6"/>
      <c r="AC48" s="1"/>
      <c r="AD48" s="1"/>
      <c r="AE48" s="1"/>
      <c r="AF48" s="7"/>
      <c r="AG48" s="6"/>
      <c r="AH48" s="6"/>
      <c r="AJ48" s="1"/>
      <c r="AK48" s="1"/>
      <c r="AL48" s="1"/>
      <c r="AM48" s="7"/>
      <c r="AN48" s="6"/>
      <c r="AO48" s="6"/>
      <c r="AP48" s="1"/>
      <c r="AQ48" s="1"/>
      <c r="AR48" s="1"/>
      <c r="AS48" s="1"/>
      <c r="AT48" s="7"/>
      <c r="AU48" s="6"/>
      <c r="AV48" s="6"/>
      <c r="AW48" s="6"/>
      <c r="AX48" s="1"/>
      <c r="AY48" s="1"/>
      <c r="AZ48" s="1"/>
      <c r="BA48" s="1"/>
    </row>
    <row r="49" spans="7:59" s="38" customFormat="1" ht="9.6" customHeight="1">
      <c r="G49" s="15"/>
      <c r="H49" s="18"/>
      <c r="I49" s="20"/>
      <c r="J49" s="20"/>
      <c r="K49" s="1459"/>
      <c r="L49" s="1461"/>
      <c r="M49" s="1461"/>
      <c r="N49" s="15"/>
      <c r="O49" s="18"/>
      <c r="P49" s="18"/>
      <c r="Q49" s="18"/>
      <c r="R49" s="1459"/>
      <c r="S49" s="1461"/>
      <c r="T49" s="1461"/>
      <c r="U49" s="15"/>
      <c r="V49" s="18"/>
      <c r="W49" s="20"/>
      <c r="X49" s="20"/>
      <c r="Y49" s="1459"/>
      <c r="Z49" s="1461"/>
      <c r="AA49" s="1461"/>
      <c r="AB49" s="15"/>
      <c r="AC49" s="18"/>
      <c r="AD49" s="18"/>
      <c r="AE49" s="18"/>
      <c r="AF49" s="1459"/>
      <c r="AG49" s="1461"/>
      <c r="AH49" s="1461"/>
      <c r="AI49" s="15"/>
      <c r="AJ49" s="18"/>
      <c r="AK49" s="20"/>
      <c r="AL49" s="20"/>
      <c r="AM49" s="1459"/>
      <c r="AN49" s="1461"/>
      <c r="AO49" s="1461"/>
      <c r="AP49" s="30"/>
      <c r="AQ49" s="29"/>
      <c r="AR49" s="14"/>
      <c r="AS49" s="14"/>
      <c r="AT49" s="1459"/>
      <c r="AU49" s="1461"/>
      <c r="AV49" s="1461"/>
      <c r="AW49" s="44"/>
      <c r="AX49" s="15"/>
      <c r="AY49" s="15"/>
      <c r="AZ49" s="15"/>
      <c r="BA49" s="15"/>
    </row>
    <row r="50" spans="7:59" s="15" customFormat="1" ht="24" customHeight="1">
      <c r="H50" s="20"/>
      <c r="I50" s="20"/>
      <c r="J50" s="20"/>
      <c r="K50" s="1461"/>
      <c r="L50" s="1461"/>
      <c r="M50" s="1461"/>
      <c r="O50" s="20"/>
      <c r="P50" s="20"/>
      <c r="Q50" s="20"/>
      <c r="R50" s="1461"/>
      <c r="S50" s="1461"/>
      <c r="T50" s="1461"/>
      <c r="V50" s="20"/>
      <c r="W50" s="20"/>
      <c r="X50" s="20"/>
      <c r="Y50" s="1461"/>
      <c r="Z50" s="1461"/>
      <c r="AA50" s="1461"/>
      <c r="AC50" s="20"/>
      <c r="AD50" s="20"/>
      <c r="AE50" s="20"/>
      <c r="AF50" s="1461"/>
      <c r="AG50" s="1461"/>
      <c r="AH50" s="1461"/>
      <c r="AJ50" s="20"/>
      <c r="AK50" s="20"/>
      <c r="AL50" s="20"/>
      <c r="AM50" s="1461"/>
      <c r="AN50" s="1461"/>
      <c r="AO50" s="1461"/>
      <c r="AP50" s="1"/>
      <c r="AQ50" s="43"/>
      <c r="AR50" s="43"/>
      <c r="AS50" s="43"/>
      <c r="AT50" s="1461"/>
      <c r="AU50" s="1461"/>
      <c r="AV50" s="1461"/>
      <c r="AW50" s="42"/>
    </row>
    <row r="51" spans="7: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7:59" ht="9.6" customHeight="1">
      <c r="H52" s="1"/>
      <c r="K52" s="5"/>
      <c r="L52" s="3"/>
      <c r="O52" s="1"/>
      <c r="R52" s="5"/>
      <c r="S52" s="3"/>
      <c r="V52" s="1"/>
      <c r="Y52" s="5"/>
      <c r="Z52" s="3"/>
      <c r="AC52" s="1"/>
      <c r="AF52" s="5"/>
      <c r="AG52" s="3"/>
      <c r="AJ52" s="1"/>
      <c r="AM52" s="5"/>
      <c r="AN52" s="3"/>
      <c r="AP52" s="1"/>
      <c r="AT52" s="5"/>
      <c r="AU52" s="3"/>
      <c r="AX52" s="2"/>
      <c r="AY52" s="40"/>
      <c r="AZ52" s="40"/>
      <c r="BA52" s="40"/>
      <c r="BB52" s="40"/>
      <c r="BC52" s="40"/>
      <c r="BD52" s="40"/>
      <c r="BE52" s="40"/>
      <c r="BF52" s="40"/>
      <c r="BG52" s="40"/>
    </row>
    <row r="53" spans="7:59" ht="19.5" customHeight="1">
      <c r="H53" s="1"/>
      <c r="K53" s="5"/>
      <c r="L53" s="3"/>
      <c r="O53" s="1"/>
      <c r="R53" s="5"/>
      <c r="S53" s="3"/>
      <c r="V53" s="1"/>
      <c r="Y53" s="5"/>
      <c r="Z53" s="3"/>
      <c r="AC53" s="1"/>
      <c r="AF53" s="5"/>
      <c r="AG53" s="3"/>
      <c r="AJ53" s="1"/>
      <c r="AM53" s="5"/>
      <c r="AN53" s="3"/>
      <c r="AP53" s="1"/>
      <c r="AT53" s="5"/>
      <c r="AU53" s="3"/>
      <c r="AX53" s="2"/>
      <c r="AY53" s="40"/>
      <c r="AZ53" s="40"/>
      <c r="BA53" s="40"/>
      <c r="BB53" s="40"/>
      <c r="BC53" s="40"/>
      <c r="BD53" s="40"/>
      <c r="BE53" s="40"/>
      <c r="BF53" s="40"/>
      <c r="BG53" s="40"/>
    </row>
    <row r="54" spans="7:59" ht="16.5" customHeight="1">
      <c r="H54" s="1"/>
      <c r="K54" s="5"/>
      <c r="L54" s="3"/>
      <c r="O54" s="1"/>
      <c r="R54" s="5"/>
      <c r="S54" s="3"/>
      <c r="V54" s="1"/>
      <c r="Y54" s="5"/>
      <c r="Z54" s="3"/>
      <c r="AC54" s="1"/>
      <c r="AF54" s="5"/>
      <c r="AG54" s="3"/>
      <c r="AJ54" s="1"/>
      <c r="AM54" s="5"/>
      <c r="AN54" s="3"/>
      <c r="AP54" s="1"/>
      <c r="AT54" s="5"/>
      <c r="AU54" s="3"/>
      <c r="AX54" s="2"/>
      <c r="AY54" s="40"/>
      <c r="AZ54" s="40"/>
      <c r="BA54" s="40"/>
      <c r="BB54" s="40"/>
      <c r="BC54" s="40"/>
      <c r="BD54" s="40"/>
      <c r="BE54" s="40"/>
      <c r="BF54" s="40"/>
      <c r="BG54" s="40"/>
    </row>
    <row r="55" spans="7:59" ht="16.5" customHeight="1">
      <c r="H55" s="1"/>
      <c r="K55" s="5"/>
      <c r="L55" s="3"/>
      <c r="O55" s="1"/>
      <c r="R55" s="5"/>
      <c r="S55" s="3"/>
      <c r="V55" s="1"/>
      <c r="Y55" s="5"/>
      <c r="Z55" s="3"/>
      <c r="AC55" s="1"/>
      <c r="AF55" s="5"/>
      <c r="AG55" s="3"/>
      <c r="AJ55" s="1"/>
      <c r="AM55" s="5"/>
      <c r="AN55" s="3"/>
      <c r="AP55" s="1"/>
      <c r="AT55" s="5"/>
      <c r="AU55" s="3"/>
      <c r="AX55" s="2"/>
      <c r="AY55" s="40"/>
      <c r="AZ55" s="40"/>
      <c r="BA55" s="40"/>
      <c r="BB55" s="40"/>
      <c r="BC55" s="40"/>
      <c r="BD55" s="40"/>
      <c r="BE55" s="40"/>
      <c r="BF55" s="40"/>
      <c r="BG55" s="40"/>
    </row>
    <row r="56" spans="7:59" ht="20.25" customHeight="1">
      <c r="H56" s="1"/>
      <c r="K56" s="5"/>
      <c r="L56" s="3"/>
      <c r="O56" s="1"/>
      <c r="R56" s="5"/>
      <c r="S56" s="3"/>
      <c r="V56" s="1"/>
      <c r="Y56" s="5"/>
      <c r="Z56" s="3"/>
      <c r="AC56" s="1"/>
      <c r="AF56" s="5"/>
      <c r="AG56" s="3"/>
      <c r="AJ56" s="1"/>
      <c r="AM56" s="5"/>
      <c r="AN56" s="3"/>
      <c r="AP56" s="1"/>
      <c r="AT56" s="5"/>
      <c r="AU56" s="3"/>
      <c r="AX56" s="2"/>
      <c r="AY56" s="40"/>
      <c r="AZ56" s="40"/>
      <c r="BA56" s="40"/>
      <c r="BB56" s="40"/>
      <c r="BC56" s="40"/>
      <c r="BD56" s="40"/>
      <c r="BE56" s="40"/>
      <c r="BF56" s="40"/>
      <c r="BG56" s="40"/>
    </row>
    <row r="57" spans="7:59" ht="20.25" customHeight="1">
      <c r="H57" s="1"/>
      <c r="K57" s="5"/>
      <c r="L57" s="3"/>
      <c r="O57" s="1"/>
      <c r="R57" s="5"/>
      <c r="S57" s="3"/>
      <c r="V57" s="1"/>
      <c r="Y57" s="5"/>
      <c r="Z57" s="3"/>
      <c r="AC57" s="1"/>
      <c r="AF57" s="5"/>
      <c r="AG57" s="3"/>
      <c r="AJ57" s="1"/>
      <c r="AM57" s="5"/>
      <c r="AN57" s="3"/>
      <c r="AP57" s="1"/>
      <c r="AT57" s="5"/>
      <c r="AU57" s="3"/>
      <c r="AX57" s="2"/>
      <c r="AY57" s="40"/>
      <c r="AZ57" s="40"/>
      <c r="BA57" s="40"/>
      <c r="BB57" s="40"/>
      <c r="BC57" s="40"/>
      <c r="BD57" s="40"/>
      <c r="BE57" s="40"/>
      <c r="BF57" s="40"/>
      <c r="BG57" s="40"/>
    </row>
    <row r="58" spans="7:59" ht="15">
      <c r="H58" s="1"/>
      <c r="K58" s="5"/>
      <c r="L58" s="3"/>
      <c r="O58" s="1"/>
      <c r="R58" s="5"/>
      <c r="S58" s="3"/>
      <c r="V58" s="1"/>
      <c r="Y58" s="5"/>
      <c r="Z58" s="3"/>
      <c r="AC58" s="1"/>
      <c r="AF58" s="5"/>
      <c r="AG58" s="3"/>
      <c r="AJ58" s="1"/>
      <c r="AM58" s="5"/>
      <c r="AN58" s="3"/>
      <c r="AP58" s="1"/>
      <c r="AT58" s="5"/>
      <c r="AU58" s="3"/>
      <c r="AX58" s="2"/>
      <c r="AY58" s="40"/>
      <c r="AZ58" s="40"/>
      <c r="BA58" s="40"/>
      <c r="BB58" s="40"/>
      <c r="BC58" s="40"/>
      <c r="BD58" s="40"/>
      <c r="BE58" s="40"/>
      <c r="BF58" s="40"/>
      <c r="BG58" s="40"/>
    </row>
    <row r="59" spans="7:59" ht="44.1" customHeight="1">
      <c r="H59" s="1"/>
      <c r="K59" s="5"/>
      <c r="L59" s="3"/>
      <c r="O59" s="1"/>
      <c r="R59" s="5"/>
      <c r="S59" s="3"/>
      <c r="V59" s="1"/>
      <c r="Y59" s="5"/>
      <c r="Z59" s="3"/>
      <c r="AC59" s="1"/>
      <c r="AF59" s="5"/>
      <c r="AG59" s="3"/>
      <c r="AJ59" s="1"/>
      <c r="AM59" s="5"/>
      <c r="AN59" s="3"/>
      <c r="AP59" s="1"/>
      <c r="AT59" s="5"/>
      <c r="AU59" s="3"/>
      <c r="AX59" s="2"/>
      <c r="AY59" s="40"/>
      <c r="AZ59" s="40"/>
      <c r="BA59" s="40"/>
      <c r="BB59" s="40"/>
      <c r="BC59" s="40"/>
      <c r="BD59" s="40"/>
      <c r="BE59" s="40"/>
      <c r="BF59" s="40"/>
      <c r="BG59" s="40"/>
    </row>
    <row r="60" spans="7:59" ht="44.1" customHeight="1">
      <c r="H60" s="1"/>
      <c r="K60" s="5"/>
      <c r="L60" s="3"/>
      <c r="O60" s="1"/>
      <c r="R60" s="5"/>
      <c r="S60" s="3"/>
      <c r="V60" s="1"/>
      <c r="Y60" s="5"/>
      <c r="Z60" s="3"/>
      <c r="AC60" s="1"/>
      <c r="AF60" s="5"/>
      <c r="AG60" s="3"/>
      <c r="AJ60" s="1"/>
      <c r="AM60" s="5"/>
      <c r="AN60" s="3"/>
      <c r="AP60" s="1"/>
      <c r="AT60" s="5"/>
      <c r="AU60" s="3"/>
      <c r="AX60" s="2"/>
      <c r="AY60" s="40"/>
      <c r="AZ60" s="40"/>
      <c r="BA60" s="40"/>
      <c r="BB60" s="40"/>
      <c r="BC60" s="40"/>
      <c r="BD60" s="40"/>
      <c r="BE60" s="40"/>
      <c r="BF60" s="40"/>
      <c r="BG60" s="40"/>
    </row>
    <row r="61" spans="7:59" ht="44.1" customHeight="1">
      <c r="H61" s="1"/>
      <c r="K61" s="5"/>
      <c r="L61" s="3"/>
      <c r="O61" s="1"/>
      <c r="R61" s="5"/>
      <c r="S61" s="3"/>
      <c r="V61" s="1"/>
      <c r="Y61" s="5"/>
      <c r="Z61" s="3"/>
      <c r="AC61" s="1"/>
      <c r="AF61" s="5"/>
      <c r="AG61" s="3"/>
      <c r="AJ61" s="1"/>
      <c r="AM61" s="5"/>
      <c r="AN61" s="3"/>
      <c r="AP61" s="1"/>
      <c r="AT61" s="5"/>
      <c r="AU61" s="3"/>
      <c r="AX61" s="2"/>
      <c r="AY61" s="40"/>
      <c r="AZ61" s="40"/>
      <c r="BA61" s="40"/>
      <c r="BB61" s="40"/>
      <c r="BC61" s="40"/>
      <c r="BD61" s="40"/>
      <c r="BE61" s="40"/>
      <c r="BF61" s="40"/>
      <c r="BG61" s="40"/>
    </row>
    <row r="62" spans="7:59" ht="44.1" customHeight="1">
      <c r="H62" s="1"/>
      <c r="K62" s="5"/>
      <c r="L62" s="3"/>
      <c r="O62" s="1"/>
      <c r="R62" s="5"/>
      <c r="S62" s="3"/>
      <c r="V62" s="1"/>
      <c r="Y62" s="5"/>
      <c r="Z62" s="3"/>
      <c r="AC62" s="1"/>
      <c r="AF62" s="5"/>
      <c r="AG62" s="3"/>
      <c r="AJ62" s="1"/>
      <c r="AM62" s="5"/>
      <c r="AN62" s="3"/>
      <c r="AP62" s="1"/>
      <c r="AT62" s="5"/>
      <c r="AU62" s="3"/>
      <c r="AX62" s="2"/>
      <c r="AY62" s="40"/>
      <c r="AZ62" s="40"/>
      <c r="BA62" s="40"/>
      <c r="BB62" s="40"/>
      <c r="BC62" s="40"/>
      <c r="BD62" s="40"/>
      <c r="BE62" s="40"/>
      <c r="BF62" s="40"/>
      <c r="BG62" s="40"/>
    </row>
    <row r="63" spans="7:59" ht="44.1" customHeight="1">
      <c r="H63" s="1"/>
      <c r="K63" s="5"/>
      <c r="L63" s="3"/>
      <c r="O63" s="1"/>
      <c r="R63" s="5"/>
      <c r="S63" s="3"/>
      <c r="V63" s="1"/>
      <c r="Y63" s="5"/>
      <c r="Z63" s="3"/>
      <c r="AC63" s="1"/>
      <c r="AF63" s="5"/>
      <c r="AG63" s="3"/>
      <c r="AJ63" s="1"/>
      <c r="AM63" s="5"/>
      <c r="AN63" s="3"/>
      <c r="AP63" s="1"/>
      <c r="AT63" s="5"/>
      <c r="AU63" s="3"/>
      <c r="AX63" s="2"/>
      <c r="AY63" s="40"/>
      <c r="AZ63" s="40"/>
      <c r="BA63" s="40"/>
      <c r="BB63" s="40"/>
      <c r="BC63" s="40"/>
      <c r="BD63" s="40"/>
      <c r="BE63" s="40"/>
      <c r="BF63" s="40"/>
      <c r="BG63" s="40"/>
    </row>
    <row r="64" spans="7:59" ht="44.1" customHeight="1">
      <c r="H64" s="1"/>
      <c r="K64" s="5"/>
      <c r="L64" s="3"/>
      <c r="O64" s="1"/>
      <c r="R64" s="5"/>
      <c r="S64" s="3"/>
      <c r="V64" s="1"/>
      <c r="Y64" s="5"/>
      <c r="Z64" s="3"/>
      <c r="AC64" s="1"/>
      <c r="AF64" s="5"/>
      <c r="AG64" s="3"/>
      <c r="AJ64" s="1"/>
      <c r="AM64" s="5"/>
      <c r="AN64" s="3"/>
      <c r="AP64" s="1"/>
      <c r="AT64" s="5"/>
      <c r="AU64" s="3"/>
      <c r="AX64" s="2"/>
      <c r="AY64" s="40"/>
      <c r="AZ64" s="40"/>
      <c r="BA64" s="40"/>
      <c r="BB64" s="40"/>
      <c r="BC64" s="40"/>
      <c r="BD64" s="40"/>
      <c r="BE64" s="40"/>
      <c r="BF64" s="40"/>
      <c r="BG64" s="40"/>
    </row>
    <row r="65" spans="8:59" ht="44.1" customHeight="1">
      <c r="H65" s="1"/>
      <c r="K65" s="5"/>
      <c r="L65" s="3"/>
      <c r="O65" s="1"/>
      <c r="R65" s="5"/>
      <c r="S65" s="3"/>
      <c r="V65" s="1"/>
      <c r="Y65" s="5"/>
      <c r="Z65" s="3"/>
      <c r="AC65" s="1"/>
      <c r="AF65" s="5"/>
      <c r="AG65" s="3"/>
      <c r="AJ65" s="1"/>
      <c r="AM65" s="5"/>
      <c r="AN65" s="3"/>
      <c r="AP65" s="1"/>
      <c r="AT65" s="5"/>
      <c r="AU65" s="3"/>
      <c r="AX65" s="2"/>
      <c r="AY65" s="40"/>
      <c r="AZ65" s="40"/>
      <c r="BA65" s="40"/>
      <c r="BB65" s="40"/>
      <c r="BC65" s="40"/>
      <c r="BD65" s="40"/>
      <c r="BE65" s="40"/>
      <c r="BF65" s="40"/>
      <c r="BG65" s="40"/>
    </row>
    <row r="66" spans="8:59" ht="44.1" customHeight="1">
      <c r="H66" s="1"/>
      <c r="K66" s="5"/>
      <c r="L66" s="3"/>
      <c r="O66" s="1"/>
      <c r="R66" s="5"/>
      <c r="S66" s="3"/>
      <c r="V66" s="1"/>
      <c r="Y66" s="5"/>
      <c r="Z66" s="3"/>
      <c r="AC66" s="1"/>
      <c r="AF66" s="5"/>
      <c r="AG66" s="3"/>
      <c r="AJ66" s="1"/>
      <c r="AM66" s="5"/>
      <c r="AN66" s="3"/>
      <c r="AP66" s="1"/>
      <c r="AT66" s="5"/>
      <c r="AU66" s="3"/>
      <c r="AX66" s="2"/>
      <c r="AY66" s="40"/>
      <c r="AZ66" s="40"/>
      <c r="BA66" s="40"/>
      <c r="BB66" s="40"/>
      <c r="BC66" s="40"/>
      <c r="BD66" s="40"/>
      <c r="BE66" s="40"/>
      <c r="BF66" s="40"/>
      <c r="BG66" s="40"/>
    </row>
    <row r="67" spans="8:59" ht="44.1" customHeight="1">
      <c r="H67" s="1"/>
      <c r="K67" s="5"/>
      <c r="L67" s="3"/>
      <c r="O67" s="1"/>
      <c r="R67" s="5"/>
      <c r="S67" s="3"/>
      <c r="V67" s="1"/>
      <c r="Y67" s="5"/>
      <c r="Z67" s="3"/>
      <c r="AC67" s="1"/>
      <c r="AF67" s="5"/>
      <c r="AG67" s="3"/>
      <c r="AJ67" s="1"/>
      <c r="AM67" s="5"/>
      <c r="AN67" s="3"/>
      <c r="AP67" s="1"/>
      <c r="AT67" s="5"/>
      <c r="AU67" s="3"/>
      <c r="AX67" s="2"/>
      <c r="AY67" s="40"/>
      <c r="AZ67" s="40"/>
      <c r="BA67" s="40"/>
      <c r="BB67" s="40"/>
      <c r="BC67" s="40"/>
      <c r="BD67" s="40"/>
      <c r="BE67" s="40"/>
      <c r="BF67" s="40"/>
      <c r="BG67" s="40"/>
    </row>
    <row r="68" spans="8:59" ht="44.1" customHeight="1">
      <c r="H68" s="1"/>
      <c r="K68" s="5"/>
      <c r="L68" s="3"/>
      <c r="O68" s="1"/>
      <c r="R68" s="5"/>
      <c r="S68" s="3"/>
      <c r="V68" s="1"/>
      <c r="Y68" s="5"/>
      <c r="Z68" s="3"/>
      <c r="AC68" s="1"/>
      <c r="AF68" s="5"/>
      <c r="AG68" s="3"/>
      <c r="AJ68" s="1"/>
      <c r="AM68" s="5"/>
      <c r="AN68" s="3"/>
      <c r="AP68" s="1"/>
      <c r="AT68" s="5"/>
      <c r="AU68" s="3"/>
      <c r="AX68" s="2"/>
      <c r="AY68" s="40"/>
      <c r="AZ68" s="40"/>
      <c r="BA68" s="40"/>
      <c r="BB68" s="40"/>
      <c r="BC68" s="40"/>
      <c r="BD68" s="40"/>
      <c r="BE68" s="40"/>
      <c r="BF68" s="40"/>
      <c r="BG68" s="40"/>
    </row>
    <row r="69" spans="8:59" ht="44.1" customHeight="1">
      <c r="H69" s="1"/>
      <c r="K69" s="5"/>
      <c r="L69" s="3"/>
      <c r="O69" s="1"/>
      <c r="R69" s="5"/>
      <c r="S69" s="3"/>
      <c r="V69" s="1"/>
      <c r="Y69" s="5"/>
      <c r="Z69" s="3"/>
      <c r="AC69" s="1"/>
      <c r="AF69" s="5"/>
      <c r="AG69" s="3"/>
      <c r="AJ69" s="1"/>
      <c r="AM69" s="5"/>
      <c r="AN69" s="3"/>
      <c r="AP69" s="1"/>
      <c r="AT69" s="5"/>
      <c r="AU69" s="3"/>
      <c r="AX69" s="2"/>
      <c r="AY69" s="40"/>
      <c r="AZ69" s="40"/>
      <c r="BA69" s="40"/>
      <c r="BB69" s="40"/>
      <c r="BC69" s="40"/>
      <c r="BD69" s="40"/>
      <c r="BE69" s="40"/>
      <c r="BF69" s="40"/>
      <c r="BG69" s="40"/>
    </row>
    <row r="70" spans="8:59" ht="44.1" customHeight="1">
      <c r="H70" s="1"/>
      <c r="K70" s="5"/>
      <c r="L70" s="3"/>
      <c r="O70" s="1"/>
      <c r="R70" s="5"/>
      <c r="S70" s="3"/>
      <c r="V70" s="1"/>
      <c r="Y70" s="5"/>
      <c r="Z70" s="3"/>
      <c r="AC70" s="1"/>
      <c r="AF70" s="5"/>
      <c r="AG70" s="3"/>
      <c r="AJ70" s="1"/>
      <c r="AM70" s="5"/>
      <c r="AN70" s="3"/>
      <c r="AP70" s="1"/>
      <c r="AT70" s="5"/>
      <c r="AU70" s="3"/>
      <c r="AX70" s="2"/>
      <c r="AY70" s="40"/>
      <c r="AZ70" s="40"/>
      <c r="BA70" s="40"/>
      <c r="BB70" s="40"/>
      <c r="BC70" s="40"/>
      <c r="BD70" s="40"/>
      <c r="BE70" s="40"/>
      <c r="BF70" s="40"/>
      <c r="BG70" s="40"/>
    </row>
    <row r="71" spans="8:59" ht="44.1" customHeight="1">
      <c r="H71" s="1"/>
      <c r="K71" s="5"/>
      <c r="L71" s="3"/>
      <c r="O71" s="1"/>
      <c r="R71" s="5"/>
      <c r="S71" s="3"/>
      <c r="V71" s="1"/>
      <c r="Y71" s="5"/>
      <c r="Z71" s="3"/>
      <c r="AC71" s="1"/>
      <c r="AF71" s="5"/>
      <c r="AG71" s="3"/>
      <c r="AJ71" s="1"/>
      <c r="AM71" s="5"/>
      <c r="AN71" s="3"/>
      <c r="AP71" s="1"/>
      <c r="AT71" s="5"/>
      <c r="AU71" s="3"/>
      <c r="AX71" s="2"/>
      <c r="AY71" s="40"/>
      <c r="AZ71" s="40"/>
      <c r="BA71" s="40"/>
      <c r="BB71" s="40"/>
      <c r="BC71" s="40"/>
      <c r="BD71" s="40"/>
      <c r="BE71" s="40"/>
      <c r="BF71" s="40"/>
      <c r="BG71" s="40"/>
    </row>
    <row r="72" spans="8:59" ht="44.1" customHeight="1">
      <c r="H72" s="1"/>
      <c r="K72" s="5"/>
      <c r="L72" s="3"/>
      <c r="O72" s="1"/>
      <c r="R72" s="5"/>
      <c r="S72" s="3"/>
      <c r="V72" s="1"/>
      <c r="Y72" s="5"/>
      <c r="Z72" s="3"/>
      <c r="AC72" s="1"/>
      <c r="AF72" s="5"/>
      <c r="AG72" s="3"/>
      <c r="AJ72" s="1"/>
      <c r="AM72" s="5"/>
      <c r="AN72" s="3"/>
      <c r="AP72" s="1"/>
      <c r="AT72" s="5"/>
      <c r="AU72" s="3"/>
      <c r="AX72" s="2"/>
      <c r="AY72" s="40"/>
      <c r="AZ72" s="40"/>
      <c r="BA72" s="40"/>
      <c r="BB72" s="40"/>
      <c r="BC72" s="40"/>
      <c r="BD72" s="40"/>
      <c r="BE72" s="40"/>
      <c r="BF72" s="40"/>
      <c r="BG72" s="40"/>
    </row>
    <row r="73" spans="8:59" ht="44.1" customHeight="1">
      <c r="H73" s="1"/>
      <c r="K73" s="5"/>
      <c r="L73" s="3"/>
      <c r="O73" s="1"/>
      <c r="R73" s="5"/>
      <c r="S73" s="3"/>
      <c r="V73" s="1"/>
      <c r="Y73" s="5"/>
      <c r="Z73" s="3"/>
      <c r="AC73" s="1"/>
      <c r="AF73" s="5"/>
      <c r="AG73" s="3"/>
      <c r="AJ73" s="1"/>
      <c r="AM73" s="5"/>
      <c r="AN73" s="3"/>
      <c r="AP73" s="1"/>
      <c r="AT73" s="5"/>
      <c r="AU73" s="3"/>
      <c r="AX73" s="2"/>
      <c r="AY73" s="40"/>
      <c r="AZ73" s="40"/>
      <c r="BA73" s="40"/>
      <c r="BB73" s="40"/>
      <c r="BC73" s="40"/>
      <c r="BD73" s="40"/>
      <c r="BE73" s="40"/>
      <c r="BF73" s="40"/>
      <c r="BG73" s="40"/>
    </row>
    <row r="74" spans="8:59" ht="44.1" customHeight="1">
      <c r="H74" s="1"/>
      <c r="K74" s="5"/>
      <c r="L74" s="3"/>
      <c r="O74" s="1"/>
      <c r="R74" s="5"/>
      <c r="S74" s="3"/>
      <c r="V74" s="1"/>
      <c r="Y74" s="5"/>
      <c r="Z74" s="3"/>
      <c r="AC74" s="1"/>
      <c r="AF74" s="5"/>
      <c r="AG74" s="3"/>
      <c r="AJ74" s="1"/>
      <c r="AM74" s="5"/>
      <c r="AN74" s="3"/>
      <c r="AP74" s="1"/>
      <c r="AT74" s="5"/>
      <c r="AU74" s="3"/>
      <c r="AX74" s="2"/>
      <c r="AY74" s="40"/>
      <c r="AZ74" s="40"/>
      <c r="BA74" s="40"/>
      <c r="BB74" s="40"/>
      <c r="BC74" s="40"/>
      <c r="BD74" s="40"/>
      <c r="BE74" s="40"/>
      <c r="BF74" s="40"/>
      <c r="BG74" s="40"/>
    </row>
    <row r="75" spans="8:59" ht="44.1" customHeight="1">
      <c r="H75" s="1"/>
      <c r="K75" s="5"/>
      <c r="L75" s="3"/>
      <c r="O75" s="1"/>
      <c r="R75" s="5"/>
      <c r="S75" s="3"/>
      <c r="V75" s="1"/>
      <c r="Y75" s="5"/>
      <c r="Z75" s="3"/>
      <c r="AC75" s="1"/>
      <c r="AF75" s="5"/>
      <c r="AG75" s="3"/>
      <c r="AJ75" s="1"/>
      <c r="AM75" s="5"/>
      <c r="AN75" s="3"/>
      <c r="AP75" s="1"/>
      <c r="AT75" s="5"/>
      <c r="AU75" s="3"/>
      <c r="AX75" s="2"/>
      <c r="AY75" s="40"/>
      <c r="AZ75" s="40"/>
      <c r="BA75" s="40"/>
      <c r="BB75" s="40"/>
      <c r="BC75" s="40"/>
      <c r="BD75" s="40"/>
      <c r="BE75" s="40"/>
      <c r="BF75" s="40"/>
      <c r="BG75" s="40"/>
    </row>
    <row r="76" spans="8:59" ht="44.1" customHeight="1">
      <c r="H76" s="1"/>
      <c r="K76" s="5"/>
      <c r="L76" s="3"/>
      <c r="O76" s="1"/>
      <c r="R76" s="5"/>
      <c r="S76" s="3"/>
      <c r="V76" s="1"/>
      <c r="Y76" s="5"/>
      <c r="Z76" s="3"/>
      <c r="AC76" s="1"/>
      <c r="AF76" s="5"/>
      <c r="AG76" s="3"/>
      <c r="AJ76" s="1"/>
      <c r="AM76" s="5"/>
      <c r="AN76" s="3"/>
      <c r="AP76" s="1"/>
      <c r="AT76" s="5"/>
      <c r="AU76" s="3"/>
      <c r="AX76" s="2"/>
      <c r="AY76" s="40"/>
      <c r="AZ76" s="40"/>
      <c r="BA76" s="40"/>
      <c r="BB76" s="40"/>
      <c r="BC76" s="40"/>
      <c r="BD76" s="40"/>
      <c r="BE76" s="40"/>
      <c r="BF76" s="40"/>
      <c r="BG76" s="40"/>
    </row>
    <row r="77" spans="8:59" ht="44.1" customHeight="1">
      <c r="H77" s="1"/>
      <c r="K77" s="5"/>
      <c r="L77" s="3"/>
      <c r="O77" s="1"/>
      <c r="R77" s="5"/>
      <c r="S77" s="3"/>
      <c r="V77" s="1"/>
      <c r="Y77" s="5"/>
      <c r="Z77" s="3"/>
      <c r="AC77" s="1"/>
      <c r="AF77" s="5"/>
      <c r="AG77" s="3"/>
      <c r="AJ77" s="1"/>
      <c r="AM77" s="5"/>
      <c r="AN77" s="3"/>
      <c r="AP77" s="1"/>
      <c r="AT77" s="5"/>
      <c r="AU77" s="3"/>
      <c r="AX77" s="2"/>
      <c r="AY77" s="40"/>
      <c r="AZ77" s="40"/>
      <c r="BA77" s="40"/>
      <c r="BB77" s="40"/>
      <c r="BC77" s="40"/>
      <c r="BD77" s="40"/>
      <c r="BE77" s="40"/>
      <c r="BF77" s="40"/>
      <c r="BG77" s="40"/>
    </row>
    <row r="78" spans="8:59" ht="44.1" customHeight="1">
      <c r="H78" s="1"/>
      <c r="K78" s="5"/>
      <c r="L78" s="3"/>
      <c r="O78" s="1"/>
      <c r="R78" s="5"/>
      <c r="S78" s="3"/>
      <c r="V78" s="1"/>
      <c r="Y78" s="5"/>
      <c r="Z78" s="3"/>
      <c r="AC78" s="1"/>
      <c r="AF78" s="5"/>
      <c r="AG78" s="3"/>
      <c r="AJ78" s="1"/>
      <c r="AM78" s="5"/>
      <c r="AN78" s="3"/>
      <c r="AP78" s="1"/>
      <c r="AT78" s="5"/>
      <c r="AU78" s="3"/>
      <c r="AX78" s="2"/>
      <c r="AY78" s="40"/>
      <c r="AZ78" s="40"/>
      <c r="BA78" s="40"/>
      <c r="BB78" s="40"/>
      <c r="BC78" s="40"/>
      <c r="BD78" s="40"/>
      <c r="BE78" s="40"/>
      <c r="BF78" s="40"/>
      <c r="BG78" s="40"/>
    </row>
    <row r="79" spans="8:59" ht="44.1" customHeight="1">
      <c r="H79" s="1"/>
      <c r="K79" s="5"/>
      <c r="L79" s="3"/>
      <c r="O79" s="1"/>
      <c r="R79" s="5"/>
      <c r="S79" s="3"/>
      <c r="V79" s="1"/>
      <c r="Y79" s="5"/>
      <c r="Z79" s="3"/>
      <c r="AC79" s="1"/>
      <c r="AF79" s="5"/>
      <c r="AG79" s="3"/>
      <c r="AJ79" s="1"/>
      <c r="AM79" s="5"/>
      <c r="AN79" s="3"/>
      <c r="AP79" s="1"/>
      <c r="AT79" s="5"/>
      <c r="AU79" s="3"/>
      <c r="AX79" s="2"/>
      <c r="AY79" s="40"/>
      <c r="AZ79" s="40"/>
      <c r="BA79" s="40"/>
      <c r="BB79" s="40"/>
      <c r="BC79" s="40"/>
      <c r="BD79" s="40"/>
      <c r="BE79" s="40"/>
      <c r="BF79" s="40"/>
      <c r="BG79" s="40"/>
    </row>
    <row r="80" spans="8:59" ht="44.1" customHeight="1">
      <c r="H80" s="1"/>
      <c r="K80" s="5"/>
      <c r="L80" s="3"/>
      <c r="O80" s="1"/>
      <c r="R80" s="5"/>
      <c r="S80" s="3"/>
      <c r="V80" s="1"/>
      <c r="Y80" s="5"/>
      <c r="Z80" s="3"/>
      <c r="AC80" s="1"/>
      <c r="AF80" s="5"/>
      <c r="AG80" s="3"/>
      <c r="AJ80" s="1"/>
      <c r="AM80" s="5"/>
      <c r="AN80" s="3"/>
      <c r="AP80" s="1"/>
      <c r="AT80" s="5"/>
      <c r="AU80" s="3"/>
      <c r="AX80" s="2"/>
      <c r="AY80" s="40"/>
      <c r="AZ80" s="40"/>
      <c r="BA80" s="40"/>
      <c r="BB80" s="40"/>
      <c r="BC80" s="40"/>
      <c r="BD80" s="40"/>
      <c r="BE80" s="40"/>
      <c r="BF80" s="40"/>
      <c r="BG80" s="40"/>
    </row>
    <row r="81" spans="8:59" ht="44.1" customHeight="1">
      <c r="H81" s="1"/>
      <c r="K81" s="5"/>
      <c r="L81" s="3"/>
      <c r="O81" s="1"/>
      <c r="R81" s="5"/>
      <c r="S81" s="3"/>
      <c r="V81" s="1"/>
      <c r="Y81" s="5"/>
      <c r="Z81" s="3"/>
      <c r="AC81" s="1"/>
      <c r="AF81" s="5"/>
      <c r="AG81" s="3"/>
      <c r="AJ81" s="1"/>
      <c r="AM81" s="5"/>
      <c r="AN81" s="3"/>
      <c r="AP81" s="1"/>
      <c r="AT81" s="5"/>
      <c r="AU81" s="3"/>
      <c r="AX81" s="2"/>
      <c r="AY81" s="40"/>
      <c r="AZ81" s="40"/>
      <c r="BA81" s="40"/>
      <c r="BB81" s="40"/>
      <c r="BC81" s="40"/>
      <c r="BD81" s="40"/>
      <c r="BE81" s="40"/>
      <c r="BF81" s="40"/>
      <c r="BG81" s="40"/>
    </row>
    <row r="82" spans="8:59" ht="44.1" customHeight="1">
      <c r="H82" s="1"/>
      <c r="K82" s="5"/>
      <c r="L82" s="3"/>
      <c r="O82" s="1"/>
      <c r="R82" s="5"/>
      <c r="S82" s="3"/>
      <c r="V82" s="1"/>
      <c r="Y82" s="5"/>
      <c r="Z82" s="3"/>
      <c r="AC82" s="1"/>
      <c r="AF82" s="5"/>
      <c r="AG82" s="3"/>
      <c r="AJ82" s="1"/>
      <c r="AM82" s="5"/>
      <c r="AN82" s="3"/>
      <c r="AP82" s="1"/>
      <c r="AT82" s="5"/>
      <c r="AU82" s="3"/>
      <c r="AX82" s="2"/>
      <c r="AY82" s="40"/>
      <c r="AZ82" s="40"/>
      <c r="BA82" s="40"/>
      <c r="BB82" s="40"/>
      <c r="BC82" s="40"/>
      <c r="BD82" s="40"/>
      <c r="BE82" s="40"/>
      <c r="BF82" s="40"/>
      <c r="BG82" s="40"/>
    </row>
    <row r="83" spans="8:59" ht="44.1" customHeight="1">
      <c r="H83" s="1"/>
      <c r="K83" s="5"/>
      <c r="L83" s="3"/>
      <c r="O83" s="1"/>
      <c r="R83" s="5"/>
      <c r="S83" s="3"/>
      <c r="V83" s="1"/>
      <c r="Y83" s="5"/>
      <c r="Z83" s="3"/>
      <c r="AC83" s="1"/>
      <c r="AF83" s="5"/>
      <c r="AG83" s="3"/>
      <c r="AJ83" s="1"/>
      <c r="AM83" s="5"/>
      <c r="AN83" s="3"/>
      <c r="AP83" s="1"/>
      <c r="AT83" s="5"/>
      <c r="AU83" s="3"/>
      <c r="AX83" s="2"/>
      <c r="AY83" s="40"/>
      <c r="AZ83" s="40"/>
      <c r="BA83" s="40"/>
      <c r="BB83" s="40"/>
      <c r="BC83" s="40"/>
      <c r="BD83" s="40"/>
      <c r="BE83" s="40"/>
      <c r="BF83" s="40"/>
      <c r="BG83" s="40"/>
    </row>
    <row r="84" spans="8:59" ht="44.1" customHeight="1">
      <c r="H84" s="1"/>
      <c r="K84" s="5"/>
      <c r="L84" s="3"/>
      <c r="O84" s="1"/>
      <c r="R84" s="5"/>
      <c r="S84" s="3"/>
      <c r="V84" s="1"/>
      <c r="Y84" s="5"/>
      <c r="Z84" s="3"/>
      <c r="AC84" s="1"/>
      <c r="AF84" s="5"/>
      <c r="AG84" s="3"/>
      <c r="AJ84" s="1"/>
      <c r="AM84" s="5"/>
      <c r="AN84" s="3"/>
      <c r="AP84" s="1"/>
      <c r="AT84" s="5"/>
      <c r="AU84" s="3"/>
      <c r="AX84" s="2"/>
      <c r="AY84" s="40"/>
      <c r="AZ84" s="40"/>
      <c r="BA84" s="40"/>
      <c r="BB84" s="40"/>
      <c r="BC84" s="40"/>
      <c r="BD84" s="40"/>
      <c r="BE84" s="40"/>
      <c r="BF84" s="40"/>
      <c r="BG84" s="40"/>
    </row>
    <row r="85" spans="8:59" ht="44.1" customHeight="1">
      <c r="H85" s="1"/>
      <c r="K85" s="5"/>
      <c r="L85" s="3"/>
      <c r="O85" s="1"/>
      <c r="R85" s="5"/>
      <c r="S85" s="3"/>
      <c r="V85" s="1"/>
      <c r="Y85" s="5"/>
      <c r="Z85" s="3"/>
      <c r="AC85" s="1"/>
      <c r="AF85" s="5"/>
      <c r="AG85" s="3"/>
      <c r="AJ85" s="1"/>
      <c r="AM85" s="5"/>
      <c r="AN85" s="3"/>
      <c r="AP85" s="1"/>
      <c r="AT85" s="5"/>
      <c r="AU85" s="3"/>
      <c r="AX85" s="2"/>
      <c r="AY85" s="40"/>
      <c r="AZ85" s="40"/>
      <c r="BA85" s="40"/>
      <c r="BB85" s="40"/>
      <c r="BC85" s="40"/>
      <c r="BD85" s="40"/>
      <c r="BE85" s="40"/>
      <c r="BF85" s="40"/>
      <c r="BG85" s="40"/>
    </row>
    <row r="86" spans="8:59" ht="44.1" customHeight="1">
      <c r="H86" s="1"/>
      <c r="K86" s="5"/>
      <c r="L86" s="3"/>
      <c r="O86" s="1"/>
      <c r="R86" s="5"/>
      <c r="S86" s="3"/>
      <c r="V86" s="1"/>
      <c r="Y86" s="5"/>
      <c r="Z86" s="3"/>
      <c r="AC86" s="1"/>
      <c r="AF86" s="5"/>
      <c r="AG86" s="3"/>
      <c r="AJ86" s="1"/>
      <c r="AM86" s="5"/>
      <c r="AN86" s="3"/>
      <c r="AP86" s="1"/>
      <c r="AT86" s="5"/>
      <c r="AU86" s="3"/>
      <c r="AX86" s="2"/>
      <c r="AY86" s="40"/>
      <c r="AZ86" s="40"/>
      <c r="BA86" s="40"/>
      <c r="BB86" s="40"/>
      <c r="BC86" s="40"/>
      <c r="BD86" s="40"/>
      <c r="BE86" s="40"/>
      <c r="BF86" s="40"/>
      <c r="BG86" s="40"/>
    </row>
    <row r="87" spans="8:59" ht="44.1" customHeight="1">
      <c r="AX87" s="40"/>
      <c r="AY87" s="40"/>
      <c r="AZ87" s="40"/>
      <c r="BA87" s="40"/>
      <c r="BB87" s="40"/>
      <c r="BC87" s="40"/>
      <c r="BD87" s="40"/>
      <c r="BE87" s="40"/>
      <c r="BF87" s="40"/>
    </row>
    <row r="88" spans="8:59" ht="44.1" customHeight="1">
      <c r="AX88" s="40"/>
      <c r="AY88" s="40"/>
      <c r="AZ88" s="40"/>
      <c r="BA88" s="40"/>
      <c r="BB88" s="40"/>
      <c r="BC88" s="40"/>
      <c r="BD88" s="40"/>
      <c r="BE88" s="40"/>
      <c r="BF88" s="40"/>
    </row>
    <row r="89" spans="8:59" ht="44.1" customHeight="1">
      <c r="AX89" s="40"/>
      <c r="AY89" s="40"/>
      <c r="AZ89" s="40"/>
      <c r="BA89" s="40"/>
      <c r="BB89" s="40"/>
      <c r="BC89" s="40"/>
      <c r="BD89" s="40"/>
      <c r="BE89" s="40"/>
      <c r="BF89" s="40"/>
    </row>
    <row r="90" spans="8:59" ht="44.1" customHeight="1"/>
  </sheetData>
  <mergeCells count="72">
    <mergeCell ref="X7:X9"/>
    <mergeCell ref="Y7:Y8"/>
    <mergeCell ref="Z7:Z8"/>
    <mergeCell ref="AA7:AA8"/>
    <mergeCell ref="K49:M50"/>
    <mergeCell ref="R49:T50"/>
    <mergeCell ref="Y49:AA50"/>
    <mergeCell ref="Q7:Q9"/>
    <mergeCell ref="R7:R8"/>
    <mergeCell ref="S7:S8"/>
    <mergeCell ref="T7:T8"/>
    <mergeCell ref="K7:K8"/>
    <mergeCell ref="M7:M8"/>
    <mergeCell ref="AF49:AH50"/>
    <mergeCell ref="AM49:AO50"/>
    <mergeCell ref="AT49:AV50"/>
    <mergeCell ref="AS7:AS9"/>
    <mergeCell ref="AT7:AT8"/>
    <mergeCell ref="AU7:AU8"/>
    <mergeCell ref="AV7:AV8"/>
    <mergeCell ref="AE7:AE9"/>
    <mergeCell ref="AQ44:AS44"/>
    <mergeCell ref="AG7:AG8"/>
    <mergeCell ref="AH7:AH8"/>
    <mergeCell ref="AL7:AL9"/>
    <mergeCell ref="AM7:AM8"/>
    <mergeCell ref="AN7:AN8"/>
    <mergeCell ref="AO7:AO8"/>
    <mergeCell ref="AF7:AF8"/>
    <mergeCell ref="A44:C44"/>
    <mergeCell ref="O44:Q44"/>
    <mergeCell ref="L7:L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I5:M5"/>
    <mergeCell ref="O5:O6"/>
    <mergeCell ref="P5:T5"/>
    <mergeCell ref="C7:C9"/>
    <mergeCell ref="D7:D8"/>
    <mergeCell ref="E7:E8"/>
    <mergeCell ref="F7:F8"/>
    <mergeCell ref="J7:J9"/>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8"/>
  <sheetViews>
    <sheetView showGridLines="0" view="pageBreakPreview" zoomScale="70" zoomScaleSheetLayoutView="70" workbookViewId="0">
      <selection activeCell="E32" sqref="E32"/>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2" customWidth="1"/>
    <col min="29" max="29" width="10.140625" style="5" customWidth="1"/>
    <col min="30" max="30" width="24.42578125" style="5" customWidth="1"/>
    <col min="31" max="31" width="91.7109375" style="5" customWidth="1"/>
    <col min="32" max="32" width="19.85546875" style="3" customWidth="1"/>
    <col min="33" max="34" width="19.85546875" style="2" customWidth="1"/>
    <col min="35" max="35" width="1.42578125" style="2" customWidth="1"/>
    <col min="36" max="36" width="10.140625" style="5" customWidth="1"/>
    <col min="37" max="37" width="24.42578125" style="5" customWidth="1"/>
    <col min="38" max="38" width="91.7109375" style="5" customWidth="1"/>
    <col min="39" max="39" width="19.85546875" style="3" customWidth="1"/>
    <col min="40" max="41" width="19.85546875" style="2" customWidth="1"/>
    <col min="42" max="42" width="1.7109375" style="5" customWidth="1"/>
    <col min="43" max="43" width="10.140625" style="33" customWidth="1"/>
    <col min="44" max="44" width="24.42578125" style="33" customWidth="1"/>
    <col min="45" max="45" width="91.7109375" style="33" customWidth="1"/>
    <col min="46" max="46" width="19.85546875" style="32" customWidth="1"/>
    <col min="47" max="48" width="19.85546875" style="31" customWidth="1"/>
    <col min="49" max="49" width="1.42578125" style="5" customWidth="1"/>
    <col min="50" max="50" width="10.140625" style="33" customWidth="1"/>
    <col min="51" max="51" width="24.42578125" style="33" customWidth="1"/>
    <col min="52" max="52" width="91.7109375" style="33" customWidth="1"/>
    <col min="53" max="53" width="19.85546875" style="32" customWidth="1"/>
    <col min="54" max="55" width="19.85546875" style="31" customWidth="1"/>
    <col min="56" max="56" width="1.42578125" style="5"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ol min="65" max="65" width="24.42578125" style="5" customWidth="1"/>
    <col min="66" max="66" width="91.7109375" style="5" customWidth="1"/>
    <col min="67" max="69" width="19.85546875" style="5" customWidth="1"/>
    <col min="70" max="70" width="1.42578125" style="5" customWidth="1"/>
    <col min="71" max="71" width="10.140625" style="5"/>
    <col min="72" max="72" width="24.42578125" style="4" customWidth="1"/>
    <col min="73" max="73" width="91.7109375" style="5" customWidth="1"/>
    <col min="74" max="76" width="19.85546875" style="5" customWidth="1"/>
    <col min="77" max="77" width="1.42578125" style="5" customWidth="1"/>
    <col min="78" max="78" width="10.140625" style="5"/>
    <col min="79" max="79" width="24.42578125" style="4"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1434" t="s">
        <v>1127</v>
      </c>
      <c r="B1" s="1434"/>
      <c r="C1" s="1434"/>
      <c r="D1" s="1434"/>
      <c r="E1" s="1434"/>
      <c r="F1" s="1434"/>
      <c r="H1" s="1434" t="s">
        <v>127</v>
      </c>
      <c r="I1" s="1434"/>
      <c r="J1" s="1434"/>
      <c r="K1" s="1434"/>
      <c r="L1" s="1434"/>
      <c r="M1" s="1434"/>
      <c r="N1" s="1460" t="s">
        <v>126</v>
      </c>
      <c r="O1" s="1460"/>
      <c r="P1" s="1460"/>
      <c r="Q1" s="1460"/>
      <c r="R1" s="1460"/>
      <c r="S1" s="1460"/>
      <c r="T1" s="1460"/>
      <c r="U1" s="1460" t="s">
        <v>1128</v>
      </c>
      <c r="V1" s="1460"/>
      <c r="W1" s="1460"/>
      <c r="X1" s="1460"/>
      <c r="Y1" s="1460"/>
      <c r="Z1" s="1460"/>
      <c r="AA1" s="1460"/>
      <c r="AB1" s="1255"/>
      <c r="AC1" s="1451" t="s">
        <v>1129</v>
      </c>
      <c r="AD1" s="1451"/>
      <c r="AE1" s="1451"/>
      <c r="AF1" s="1451"/>
      <c r="AG1" s="1451"/>
      <c r="AH1" s="1451"/>
      <c r="AI1" s="1255"/>
      <c r="AJ1" s="1451" t="s">
        <v>1130</v>
      </c>
      <c r="AK1" s="1451"/>
      <c r="AL1" s="1451"/>
      <c r="AM1" s="1451"/>
      <c r="AN1" s="1451"/>
      <c r="AO1" s="1451"/>
      <c r="AQ1" s="1462" t="s">
        <v>1131</v>
      </c>
      <c r="AR1" s="1462"/>
      <c r="AS1" s="1462"/>
      <c r="AT1" s="1462"/>
      <c r="AU1" s="1462"/>
      <c r="AV1" s="1462"/>
      <c r="AX1" s="1462" t="s">
        <v>1132</v>
      </c>
      <c r="AY1" s="1462"/>
      <c r="AZ1" s="1462"/>
      <c r="BA1" s="1462"/>
      <c r="BB1" s="1462"/>
      <c r="BC1" s="1462"/>
      <c r="BE1" s="1434" t="s">
        <v>1133</v>
      </c>
      <c r="BF1" s="1450"/>
      <c r="BG1" s="1450"/>
      <c r="BH1" s="1450"/>
      <c r="BI1" s="1450"/>
      <c r="BJ1" s="1450"/>
      <c r="BL1" s="1434" t="s">
        <v>1134</v>
      </c>
      <c r="BM1" s="1450"/>
      <c r="BN1" s="1450"/>
      <c r="BO1" s="1450"/>
      <c r="BP1" s="1450"/>
      <c r="BQ1" s="1450"/>
      <c r="BS1" s="1434" t="s">
        <v>1135</v>
      </c>
      <c r="BT1" s="1450"/>
      <c r="BU1" s="1450"/>
      <c r="BV1" s="1450"/>
      <c r="BW1" s="1450"/>
      <c r="BX1" s="1450"/>
      <c r="BZ1" s="1434" t="s">
        <v>1136</v>
      </c>
      <c r="CA1" s="1450"/>
      <c r="CB1" s="1450"/>
      <c r="CC1" s="1450"/>
      <c r="CD1" s="1450"/>
      <c r="CE1" s="1450"/>
    </row>
    <row r="2" spans="1:84" s="28" customFormat="1" ht="24" customHeight="1">
      <c r="A2" s="1434" t="s">
        <v>271</v>
      </c>
      <c r="B2" s="1434"/>
      <c r="C2" s="1434"/>
      <c r="D2" s="1434"/>
      <c r="E2" s="1434"/>
      <c r="F2" s="1434"/>
      <c r="H2" s="1434" t="s">
        <v>272</v>
      </c>
      <c r="I2" s="1434"/>
      <c r="J2" s="1434"/>
      <c r="K2" s="1434"/>
      <c r="L2" s="1434"/>
      <c r="M2" s="1434"/>
      <c r="N2" s="1255"/>
      <c r="O2" s="1434" t="s">
        <v>273</v>
      </c>
      <c r="P2" s="1434"/>
      <c r="Q2" s="1434"/>
      <c r="R2" s="1434"/>
      <c r="S2" s="1434"/>
      <c r="T2" s="1434"/>
      <c r="U2" s="1255"/>
      <c r="V2" s="1434" t="s">
        <v>274</v>
      </c>
      <c r="W2" s="1434"/>
      <c r="X2" s="1434"/>
      <c r="Y2" s="1434"/>
      <c r="Z2" s="1434"/>
      <c r="AA2" s="1434"/>
      <c r="AB2" s="1255"/>
      <c r="AC2" s="1434" t="s">
        <v>275</v>
      </c>
      <c r="AD2" s="1434"/>
      <c r="AE2" s="1434"/>
      <c r="AF2" s="1434"/>
      <c r="AG2" s="1434"/>
      <c r="AH2" s="1434"/>
      <c r="AI2" s="1255"/>
      <c r="AJ2" s="1434" t="s">
        <v>276</v>
      </c>
      <c r="AK2" s="1434"/>
      <c r="AL2" s="1434"/>
      <c r="AM2" s="1434"/>
      <c r="AN2" s="1434"/>
      <c r="AO2" s="1434"/>
      <c r="AQ2" s="1434" t="s">
        <v>277</v>
      </c>
      <c r="AR2" s="1434"/>
      <c r="AS2" s="1434"/>
      <c r="AT2" s="1434"/>
      <c r="AU2" s="1434"/>
      <c r="AV2" s="1434"/>
      <c r="AW2" s="1256"/>
      <c r="AX2" s="1434" t="s">
        <v>278</v>
      </c>
      <c r="AY2" s="1434"/>
      <c r="AZ2" s="1434"/>
      <c r="BA2" s="1434"/>
      <c r="BB2" s="1434"/>
      <c r="BC2" s="1434"/>
      <c r="BD2" s="1256"/>
      <c r="BE2" s="1434" t="s">
        <v>279</v>
      </c>
      <c r="BF2" s="1434"/>
      <c r="BG2" s="1434"/>
      <c r="BH2" s="1434"/>
      <c r="BI2" s="1434"/>
      <c r="BJ2" s="1434"/>
      <c r="BK2" s="1247"/>
      <c r="BL2" s="1434" t="s">
        <v>280</v>
      </c>
      <c r="BM2" s="1434"/>
      <c r="BN2" s="1434"/>
      <c r="BO2" s="1434"/>
      <c r="BP2" s="1434"/>
      <c r="BQ2" s="1434"/>
      <c r="BR2" s="1247"/>
      <c r="BS2" s="1434" t="s">
        <v>1137</v>
      </c>
      <c r="BT2" s="1434"/>
      <c r="BU2" s="1434"/>
      <c r="BV2" s="1434"/>
      <c r="BW2" s="1434"/>
      <c r="BX2" s="1434"/>
      <c r="BY2" s="1247"/>
      <c r="BZ2" s="1434" t="s">
        <v>1138</v>
      </c>
      <c r="CA2" s="1434"/>
      <c r="CB2" s="1434"/>
      <c r="CC2" s="1434"/>
      <c r="CD2" s="1434"/>
      <c r="CE2" s="1434"/>
      <c r="CF2" s="1247"/>
    </row>
    <row r="3" spans="1:84" s="28" customFormat="1" ht="9.6" customHeight="1">
      <c r="A3" s="1247"/>
      <c r="B3" s="39"/>
      <c r="C3" s="39"/>
      <c r="D3" s="87"/>
      <c r="E3" s="107"/>
      <c r="F3" s="107"/>
      <c r="H3" s="1247"/>
      <c r="I3" s="39"/>
      <c r="J3" s="39"/>
      <c r="K3" s="87"/>
      <c r="L3" s="107"/>
      <c r="M3" s="107"/>
      <c r="N3" s="13"/>
      <c r="O3" s="25"/>
      <c r="P3" s="39"/>
      <c r="Q3" s="39"/>
      <c r="R3" s="87"/>
      <c r="S3" s="107"/>
      <c r="T3" s="107"/>
      <c r="U3" s="13"/>
      <c r="V3" s="25"/>
      <c r="W3" s="39"/>
      <c r="X3" s="39"/>
      <c r="Y3" s="87"/>
      <c r="Z3" s="107"/>
      <c r="AA3" s="107"/>
      <c r="AB3" s="107"/>
      <c r="AC3" s="25"/>
      <c r="AD3" s="39"/>
      <c r="AE3" s="39"/>
      <c r="AF3" s="87"/>
      <c r="AG3" s="107"/>
      <c r="AH3" s="107"/>
      <c r="AI3" s="107"/>
      <c r="AJ3" s="25"/>
      <c r="AK3" s="39"/>
      <c r="AL3" s="39"/>
      <c r="AM3" s="87"/>
      <c r="AN3" s="107"/>
      <c r="AO3" s="107"/>
      <c r="AQ3" s="1253"/>
      <c r="AR3" s="94"/>
      <c r="AS3" s="94"/>
      <c r="AT3" s="94"/>
      <c r="AU3" s="95"/>
      <c r="AV3" s="96"/>
      <c r="AX3" s="1253"/>
      <c r="AY3" s="94"/>
      <c r="AZ3" s="94"/>
      <c r="BA3" s="94"/>
      <c r="BB3" s="95"/>
      <c r="BC3" s="96"/>
      <c r="BE3" s="27"/>
      <c r="BF3" s="27"/>
      <c r="BG3" s="27"/>
      <c r="BH3" s="87"/>
      <c r="BI3" s="107"/>
      <c r="BJ3" s="107"/>
      <c r="BL3" s="27"/>
      <c r="BM3" s="27"/>
      <c r="BN3" s="27"/>
      <c r="BO3" s="87"/>
      <c r="BP3" s="107"/>
      <c r="BQ3" s="107"/>
      <c r="BS3" s="27"/>
      <c r="BT3" s="367"/>
      <c r="BU3" s="27"/>
      <c r="BV3" s="87"/>
      <c r="BW3" s="107"/>
      <c r="BX3" s="107"/>
      <c r="BZ3" s="27"/>
      <c r="CA3" s="367"/>
      <c r="CB3" s="27"/>
      <c r="CC3" s="1254"/>
      <c r="CD3" s="107"/>
      <c r="CE3" s="107"/>
    </row>
    <row r="4" spans="1:84" s="89" customFormat="1" ht="19.5" customHeight="1">
      <c r="A4" s="129" t="s">
        <v>1139</v>
      </c>
      <c r="B4" s="130"/>
      <c r="C4" s="130"/>
      <c r="D4" s="131"/>
      <c r="E4" s="131"/>
      <c r="F4" s="132" t="s">
        <v>230</v>
      </c>
      <c r="H4" s="129" t="s">
        <v>1139</v>
      </c>
      <c r="I4" s="130"/>
      <c r="J4" s="130"/>
      <c r="K4" s="131"/>
      <c r="L4" s="131"/>
      <c r="M4" s="132" t="s">
        <v>230</v>
      </c>
      <c r="N4" s="134"/>
      <c r="O4" s="129" t="s">
        <v>1139</v>
      </c>
      <c r="P4" s="130"/>
      <c r="Q4" s="130"/>
      <c r="R4" s="131"/>
      <c r="S4" s="131"/>
      <c r="T4" s="132" t="s">
        <v>230</v>
      </c>
      <c r="U4" s="134"/>
      <c r="V4" s="129" t="s">
        <v>797</v>
      </c>
      <c r="W4" s="130"/>
      <c r="X4" s="130"/>
      <c r="Y4" s="131"/>
      <c r="Z4" s="131"/>
      <c r="AA4" s="132" t="s">
        <v>230</v>
      </c>
      <c r="AC4" s="129" t="s">
        <v>1139</v>
      </c>
      <c r="AD4" s="130"/>
      <c r="AE4" s="130"/>
      <c r="AF4" s="131"/>
      <c r="AG4" s="131"/>
      <c r="AH4" s="132" t="s">
        <v>230</v>
      </c>
      <c r="AJ4" s="129" t="s">
        <v>1139</v>
      </c>
      <c r="AK4" s="130"/>
      <c r="AL4" s="130"/>
      <c r="AM4" s="131"/>
      <c r="AN4" s="131"/>
      <c r="AO4" s="132" t="s">
        <v>230</v>
      </c>
      <c r="AQ4" s="129" t="s">
        <v>1139</v>
      </c>
      <c r="AR4" s="130"/>
      <c r="AS4" s="130"/>
      <c r="AT4" s="131"/>
      <c r="AU4" s="131"/>
      <c r="AV4" s="132" t="s">
        <v>230</v>
      </c>
      <c r="AX4" s="129" t="s">
        <v>797</v>
      </c>
      <c r="AY4" s="130"/>
      <c r="AZ4" s="130"/>
      <c r="BA4" s="131"/>
      <c r="BB4" s="131"/>
      <c r="BC4" s="132" t="s">
        <v>230</v>
      </c>
      <c r="BE4" s="129" t="s">
        <v>797</v>
      </c>
      <c r="BF4" s="130"/>
      <c r="BG4" s="130"/>
      <c r="BH4" s="131"/>
      <c r="BI4" s="131"/>
      <c r="BJ4" s="132" t="s">
        <v>230</v>
      </c>
      <c r="BL4" s="129" t="s">
        <v>797</v>
      </c>
      <c r="BM4" s="130"/>
      <c r="BN4" s="130"/>
      <c r="BO4" s="131"/>
      <c r="BP4" s="131"/>
      <c r="BQ4" s="132" t="s">
        <v>230</v>
      </c>
      <c r="BS4" s="129" t="s">
        <v>1139</v>
      </c>
      <c r="BT4" s="130"/>
      <c r="BU4" s="130"/>
      <c r="BV4" s="131"/>
      <c r="BW4" s="131"/>
      <c r="BX4" s="132" t="s">
        <v>230</v>
      </c>
      <c r="BZ4" s="129" t="s">
        <v>797</v>
      </c>
      <c r="CA4" s="130"/>
      <c r="CB4" s="130"/>
      <c r="CC4" s="131"/>
      <c r="CD4" s="131"/>
      <c r="CE4" s="132" t="s">
        <v>230</v>
      </c>
    </row>
    <row r="5" spans="1:84" s="89" customFormat="1" ht="16.5" customHeight="1">
      <c r="A5" s="1436" t="s">
        <v>303</v>
      </c>
      <c r="B5" s="1431" t="s">
        <v>1140</v>
      </c>
      <c r="C5" s="1432"/>
      <c r="D5" s="1432"/>
      <c r="E5" s="1432"/>
      <c r="F5" s="1433"/>
      <c r="G5" s="88"/>
      <c r="H5" s="1436" t="s">
        <v>303</v>
      </c>
      <c r="I5" s="1431" t="s">
        <v>1051</v>
      </c>
      <c r="J5" s="1432"/>
      <c r="K5" s="1432"/>
      <c r="L5" s="1432"/>
      <c r="M5" s="1433"/>
      <c r="N5" s="130"/>
      <c r="O5" s="1436" t="s">
        <v>303</v>
      </c>
      <c r="P5" s="1431" t="s">
        <v>902</v>
      </c>
      <c r="Q5" s="1432"/>
      <c r="R5" s="1432"/>
      <c r="S5" s="1432"/>
      <c r="T5" s="1433"/>
      <c r="U5" s="130"/>
      <c r="V5" s="1436" t="s">
        <v>303</v>
      </c>
      <c r="W5" s="1431" t="s">
        <v>1141</v>
      </c>
      <c r="X5" s="1432"/>
      <c r="Y5" s="1432"/>
      <c r="Z5" s="1432"/>
      <c r="AA5" s="1433"/>
      <c r="AB5" s="88"/>
      <c r="AC5" s="1436" t="s">
        <v>303</v>
      </c>
      <c r="AD5" s="1431" t="s">
        <v>1142</v>
      </c>
      <c r="AE5" s="1432"/>
      <c r="AF5" s="1432"/>
      <c r="AG5" s="1432"/>
      <c r="AH5" s="1433"/>
      <c r="AJ5" s="1436" t="s">
        <v>303</v>
      </c>
      <c r="AK5" s="1431" t="s">
        <v>1143</v>
      </c>
      <c r="AL5" s="1432"/>
      <c r="AM5" s="1432"/>
      <c r="AN5" s="1432"/>
      <c r="AO5" s="1433"/>
      <c r="AQ5" s="1436" t="s">
        <v>303</v>
      </c>
      <c r="AR5" s="1431" t="s">
        <v>1053</v>
      </c>
      <c r="AS5" s="1432"/>
      <c r="AT5" s="1432"/>
      <c r="AU5" s="1432"/>
      <c r="AV5" s="1433"/>
      <c r="AX5" s="1436" t="s">
        <v>303</v>
      </c>
      <c r="AY5" s="1431" t="s">
        <v>907</v>
      </c>
      <c r="AZ5" s="1432"/>
      <c r="BA5" s="1432"/>
      <c r="BB5" s="1432"/>
      <c r="BC5" s="1433"/>
      <c r="BE5" s="1436" t="s">
        <v>303</v>
      </c>
      <c r="BF5" s="1431" t="s">
        <v>1144</v>
      </c>
      <c r="BG5" s="1432"/>
      <c r="BH5" s="1432"/>
      <c r="BI5" s="1432"/>
      <c r="BJ5" s="1433"/>
      <c r="BL5" s="1436" t="s">
        <v>303</v>
      </c>
      <c r="BM5" s="1431" t="s">
        <v>1145</v>
      </c>
      <c r="BN5" s="1432"/>
      <c r="BO5" s="1432"/>
      <c r="BP5" s="1432"/>
      <c r="BQ5" s="1433"/>
      <c r="BS5" s="1436" t="s">
        <v>303</v>
      </c>
      <c r="BT5" s="1431" t="s">
        <v>910</v>
      </c>
      <c r="BU5" s="1432"/>
      <c r="BV5" s="1432"/>
      <c r="BW5" s="1432"/>
      <c r="BX5" s="1432"/>
      <c r="BY5" s="88"/>
      <c r="BZ5" s="1436" t="s">
        <v>303</v>
      </c>
      <c r="CA5" s="1431" t="s">
        <v>1146</v>
      </c>
      <c r="CB5" s="1432"/>
      <c r="CC5" s="1432"/>
      <c r="CD5" s="1432"/>
      <c r="CE5" s="1432"/>
      <c r="CF5" s="88"/>
    </row>
    <row r="6" spans="1:84" s="89" customFormat="1" ht="16.5" customHeight="1">
      <c r="A6" s="1437"/>
      <c r="B6" s="1446">
        <v>2008</v>
      </c>
      <c r="C6" s="1447"/>
      <c r="D6" s="1447"/>
      <c r="E6" s="1447"/>
      <c r="F6" s="1448"/>
      <c r="G6" s="88"/>
      <c r="H6" s="1437"/>
      <c r="I6" s="1446">
        <v>2009</v>
      </c>
      <c r="J6" s="1447"/>
      <c r="K6" s="1447"/>
      <c r="L6" s="1447"/>
      <c r="M6" s="1448"/>
      <c r="N6" s="130"/>
      <c r="O6" s="1437"/>
      <c r="P6" s="1446">
        <v>2010</v>
      </c>
      <c r="Q6" s="1447"/>
      <c r="R6" s="1447"/>
      <c r="S6" s="1447"/>
      <c r="T6" s="1448"/>
      <c r="U6" s="130"/>
      <c r="V6" s="1437"/>
      <c r="W6" s="1446">
        <v>2011</v>
      </c>
      <c r="X6" s="1447"/>
      <c r="Y6" s="1447"/>
      <c r="Z6" s="1447"/>
      <c r="AA6" s="1448"/>
      <c r="AB6" s="88"/>
      <c r="AC6" s="1437"/>
      <c r="AD6" s="1446">
        <v>2012</v>
      </c>
      <c r="AE6" s="1447"/>
      <c r="AF6" s="1447"/>
      <c r="AG6" s="1447"/>
      <c r="AH6" s="1448"/>
      <c r="AJ6" s="1437"/>
      <c r="AK6" s="1446">
        <v>2013</v>
      </c>
      <c r="AL6" s="1447"/>
      <c r="AM6" s="1447"/>
      <c r="AN6" s="1447"/>
      <c r="AO6" s="1448"/>
      <c r="AQ6" s="1437"/>
      <c r="AR6" s="1446">
        <v>2014</v>
      </c>
      <c r="AS6" s="1447"/>
      <c r="AT6" s="1447"/>
      <c r="AU6" s="1447"/>
      <c r="AV6" s="1448"/>
      <c r="AX6" s="1437"/>
      <c r="AY6" s="1446">
        <v>2015</v>
      </c>
      <c r="AZ6" s="1447"/>
      <c r="BA6" s="1447"/>
      <c r="BB6" s="1447"/>
      <c r="BC6" s="1448"/>
      <c r="BE6" s="1437"/>
      <c r="BF6" s="1446">
        <v>2016</v>
      </c>
      <c r="BG6" s="1447"/>
      <c r="BH6" s="1447"/>
      <c r="BI6" s="1447"/>
      <c r="BJ6" s="1448"/>
      <c r="BL6" s="1437"/>
      <c r="BM6" s="1446">
        <v>2017</v>
      </c>
      <c r="BN6" s="1447"/>
      <c r="BO6" s="1447"/>
      <c r="BP6" s="1447"/>
      <c r="BQ6" s="1448"/>
      <c r="BS6" s="1437"/>
      <c r="BT6" s="1446">
        <v>2018</v>
      </c>
      <c r="BU6" s="1447"/>
      <c r="BV6" s="1447"/>
      <c r="BW6" s="1447"/>
      <c r="BX6" s="1447"/>
      <c r="BY6" s="88"/>
      <c r="BZ6" s="1437"/>
      <c r="CA6" s="1446">
        <v>2019</v>
      </c>
      <c r="CB6" s="1447"/>
      <c r="CC6" s="1447"/>
      <c r="CD6" s="1447"/>
      <c r="CE6" s="1447"/>
      <c r="CF6" s="88"/>
    </row>
    <row r="7" spans="1:84" s="89" customFormat="1" ht="20.25" customHeight="1">
      <c r="A7" s="88"/>
      <c r="B7" s="133" t="s">
        <v>914</v>
      </c>
      <c r="C7" s="1440" t="s">
        <v>913</v>
      </c>
      <c r="D7" s="1443" t="s">
        <v>807</v>
      </c>
      <c r="E7" s="1444" t="s">
        <v>811</v>
      </c>
      <c r="F7" s="1444" t="s">
        <v>813</v>
      </c>
      <c r="G7" s="88"/>
      <c r="H7" s="88"/>
      <c r="I7" s="133" t="s">
        <v>1147</v>
      </c>
      <c r="J7" s="1440" t="s">
        <v>806</v>
      </c>
      <c r="K7" s="1443" t="s">
        <v>807</v>
      </c>
      <c r="L7" s="1444" t="s">
        <v>811</v>
      </c>
      <c r="M7" s="1444" t="s">
        <v>1148</v>
      </c>
      <c r="N7" s="134"/>
      <c r="O7" s="88"/>
      <c r="P7" s="133" t="s">
        <v>912</v>
      </c>
      <c r="Q7" s="1440" t="s">
        <v>913</v>
      </c>
      <c r="R7" s="1443" t="s">
        <v>807</v>
      </c>
      <c r="S7" s="1444" t="s">
        <v>811</v>
      </c>
      <c r="T7" s="1444" t="s">
        <v>813</v>
      </c>
      <c r="U7" s="134"/>
      <c r="V7" s="88"/>
      <c r="W7" s="133" t="s">
        <v>914</v>
      </c>
      <c r="X7" s="1440" t="s">
        <v>1149</v>
      </c>
      <c r="Y7" s="1443" t="s">
        <v>807</v>
      </c>
      <c r="Z7" s="1444" t="s">
        <v>1054</v>
      </c>
      <c r="AA7" s="1444" t="s">
        <v>813</v>
      </c>
      <c r="AB7" s="88"/>
      <c r="AC7" s="88"/>
      <c r="AD7" s="133" t="s">
        <v>1147</v>
      </c>
      <c r="AE7" s="1440" t="s">
        <v>913</v>
      </c>
      <c r="AF7" s="1443" t="s">
        <v>807</v>
      </c>
      <c r="AG7" s="1444" t="s">
        <v>811</v>
      </c>
      <c r="AH7" s="1444" t="s">
        <v>813</v>
      </c>
      <c r="AJ7" s="88"/>
      <c r="AK7" s="133" t="s">
        <v>912</v>
      </c>
      <c r="AL7" s="1440" t="s">
        <v>806</v>
      </c>
      <c r="AM7" s="1443" t="s">
        <v>807</v>
      </c>
      <c r="AN7" s="1444" t="s">
        <v>808</v>
      </c>
      <c r="AO7" s="1444" t="s">
        <v>813</v>
      </c>
      <c r="AQ7" s="88"/>
      <c r="AR7" s="133" t="s">
        <v>914</v>
      </c>
      <c r="AS7" s="1440" t="s">
        <v>913</v>
      </c>
      <c r="AT7" s="1443" t="s">
        <v>807</v>
      </c>
      <c r="AU7" s="1444" t="s">
        <v>811</v>
      </c>
      <c r="AV7" s="1444" t="s">
        <v>809</v>
      </c>
      <c r="AX7" s="88"/>
      <c r="AY7" s="133" t="s">
        <v>914</v>
      </c>
      <c r="AZ7" s="1440" t="s">
        <v>806</v>
      </c>
      <c r="BA7" s="1443" t="s">
        <v>807</v>
      </c>
      <c r="BB7" s="1444" t="s">
        <v>811</v>
      </c>
      <c r="BC7" s="1444" t="s">
        <v>1148</v>
      </c>
      <c r="BE7" s="88"/>
      <c r="BF7" s="133" t="s">
        <v>914</v>
      </c>
      <c r="BG7" s="1440" t="s">
        <v>913</v>
      </c>
      <c r="BH7" s="1443" t="s">
        <v>807</v>
      </c>
      <c r="BI7" s="1444" t="s">
        <v>811</v>
      </c>
      <c r="BJ7" s="1444" t="s">
        <v>813</v>
      </c>
      <c r="BL7" s="88"/>
      <c r="BM7" s="133" t="s">
        <v>914</v>
      </c>
      <c r="BN7" s="1440" t="s">
        <v>1149</v>
      </c>
      <c r="BO7" s="1443" t="s">
        <v>807</v>
      </c>
      <c r="BP7" s="1444" t="s">
        <v>811</v>
      </c>
      <c r="BQ7" s="1444" t="s">
        <v>813</v>
      </c>
      <c r="BS7" s="88"/>
      <c r="BT7" s="133" t="s">
        <v>1147</v>
      </c>
      <c r="BU7" s="1440" t="s">
        <v>913</v>
      </c>
      <c r="BV7" s="1443" t="s">
        <v>807</v>
      </c>
      <c r="BW7" s="1444" t="s">
        <v>811</v>
      </c>
      <c r="BX7" s="1456" t="s">
        <v>813</v>
      </c>
      <c r="BY7" s="88"/>
      <c r="BZ7" s="88"/>
      <c r="CA7" s="1245" t="s">
        <v>914</v>
      </c>
      <c r="CB7" s="1440" t="s">
        <v>913</v>
      </c>
      <c r="CC7" s="1443" t="s">
        <v>1150</v>
      </c>
      <c r="CD7" s="1444" t="s">
        <v>811</v>
      </c>
      <c r="CE7" s="1456" t="s">
        <v>813</v>
      </c>
      <c r="CF7" s="88"/>
    </row>
    <row r="8" spans="1:84" s="89" customFormat="1" ht="20.25" customHeight="1">
      <c r="A8" s="134"/>
      <c r="B8" s="138" t="s">
        <v>816</v>
      </c>
      <c r="C8" s="1441"/>
      <c r="D8" s="1439"/>
      <c r="E8" s="1445"/>
      <c r="F8" s="1445"/>
      <c r="G8" s="88"/>
      <c r="H8" s="134"/>
      <c r="I8" s="138" t="s">
        <v>816</v>
      </c>
      <c r="J8" s="1441"/>
      <c r="K8" s="1439"/>
      <c r="L8" s="1445"/>
      <c r="M8" s="1445"/>
      <c r="N8" s="134"/>
      <c r="O8" s="134"/>
      <c r="P8" s="138" t="s">
        <v>816</v>
      </c>
      <c r="Q8" s="1441"/>
      <c r="R8" s="1439"/>
      <c r="S8" s="1445"/>
      <c r="T8" s="1445"/>
      <c r="U8" s="134"/>
      <c r="V8" s="134"/>
      <c r="W8" s="138" t="s">
        <v>816</v>
      </c>
      <c r="X8" s="1441"/>
      <c r="Y8" s="1439"/>
      <c r="Z8" s="1445"/>
      <c r="AA8" s="1445"/>
      <c r="AB8" s="88"/>
      <c r="AC8" s="134"/>
      <c r="AD8" s="138" t="s">
        <v>816</v>
      </c>
      <c r="AE8" s="1441"/>
      <c r="AF8" s="1439"/>
      <c r="AG8" s="1445"/>
      <c r="AH8" s="1445"/>
      <c r="AJ8" s="134"/>
      <c r="AK8" s="138" t="s">
        <v>816</v>
      </c>
      <c r="AL8" s="1441"/>
      <c r="AM8" s="1439"/>
      <c r="AN8" s="1445"/>
      <c r="AO8" s="1445"/>
      <c r="AQ8" s="134"/>
      <c r="AR8" s="138" t="s">
        <v>816</v>
      </c>
      <c r="AS8" s="1441"/>
      <c r="AT8" s="1439"/>
      <c r="AU8" s="1445"/>
      <c r="AV8" s="1445"/>
      <c r="AX8" s="134"/>
      <c r="AY8" s="138" t="s">
        <v>816</v>
      </c>
      <c r="AZ8" s="1441"/>
      <c r="BA8" s="1439"/>
      <c r="BB8" s="1445"/>
      <c r="BC8" s="1445"/>
      <c r="BE8" s="134"/>
      <c r="BF8" s="138" t="s">
        <v>816</v>
      </c>
      <c r="BG8" s="1441"/>
      <c r="BH8" s="1439"/>
      <c r="BI8" s="1445"/>
      <c r="BJ8" s="1445"/>
      <c r="BL8" s="134"/>
      <c r="BM8" s="138" t="s">
        <v>816</v>
      </c>
      <c r="BN8" s="1441"/>
      <c r="BO8" s="1439"/>
      <c r="BP8" s="1445"/>
      <c r="BQ8" s="1445"/>
      <c r="BS8" s="134"/>
      <c r="BT8" s="138" t="s">
        <v>816</v>
      </c>
      <c r="BU8" s="1441"/>
      <c r="BV8" s="1439"/>
      <c r="BW8" s="1445"/>
      <c r="BX8" s="1457"/>
      <c r="BY8" s="88"/>
      <c r="BZ8" s="134"/>
      <c r="CA8" s="138" t="s">
        <v>816</v>
      </c>
      <c r="CB8" s="1441"/>
      <c r="CC8" s="1439"/>
      <c r="CD8" s="1445"/>
      <c r="CE8" s="1457"/>
      <c r="CF8" s="88"/>
    </row>
    <row r="9" spans="1:84" s="89" customFormat="1" ht="37.5" customHeight="1">
      <c r="A9" s="135" t="s">
        <v>229</v>
      </c>
      <c r="B9" s="124" t="s">
        <v>228</v>
      </c>
      <c r="C9" s="1442"/>
      <c r="D9" s="1252" t="s">
        <v>821</v>
      </c>
      <c r="E9" s="1257" t="s">
        <v>822</v>
      </c>
      <c r="F9" s="136" t="s">
        <v>820</v>
      </c>
      <c r="G9" s="88"/>
      <c r="H9" s="135" t="s">
        <v>229</v>
      </c>
      <c r="I9" s="124" t="s">
        <v>228</v>
      </c>
      <c r="J9" s="1442"/>
      <c r="K9" s="1252" t="s">
        <v>1056</v>
      </c>
      <c r="L9" s="1257" t="s">
        <v>822</v>
      </c>
      <c r="M9" s="136" t="s">
        <v>820</v>
      </c>
      <c r="N9" s="134"/>
      <c r="O9" s="135" t="s">
        <v>229</v>
      </c>
      <c r="P9" s="124" t="s">
        <v>228</v>
      </c>
      <c r="Q9" s="1442"/>
      <c r="R9" s="1252" t="s">
        <v>821</v>
      </c>
      <c r="S9" s="1257" t="s">
        <v>822</v>
      </c>
      <c r="T9" s="136" t="s">
        <v>820</v>
      </c>
      <c r="U9" s="134"/>
      <c r="V9" s="135" t="s">
        <v>229</v>
      </c>
      <c r="W9" s="124" t="s">
        <v>228</v>
      </c>
      <c r="X9" s="1442"/>
      <c r="Y9" s="1252" t="s">
        <v>821</v>
      </c>
      <c r="Z9" s="1257" t="s">
        <v>822</v>
      </c>
      <c r="AA9" s="136" t="s">
        <v>1057</v>
      </c>
      <c r="AB9" s="88"/>
      <c r="AC9" s="135" t="s">
        <v>229</v>
      </c>
      <c r="AD9" s="124" t="s">
        <v>228</v>
      </c>
      <c r="AE9" s="1442"/>
      <c r="AF9" s="1252" t="s">
        <v>817</v>
      </c>
      <c r="AG9" s="1257" t="s">
        <v>822</v>
      </c>
      <c r="AH9" s="136" t="s">
        <v>820</v>
      </c>
      <c r="AJ9" s="135" t="s">
        <v>229</v>
      </c>
      <c r="AK9" s="124" t="s">
        <v>228</v>
      </c>
      <c r="AL9" s="1442"/>
      <c r="AM9" s="1252" t="s">
        <v>821</v>
      </c>
      <c r="AN9" s="1257" t="s">
        <v>822</v>
      </c>
      <c r="AO9" s="136" t="s">
        <v>819</v>
      </c>
      <c r="AQ9" s="135" t="s">
        <v>229</v>
      </c>
      <c r="AR9" s="124" t="s">
        <v>228</v>
      </c>
      <c r="AS9" s="1442"/>
      <c r="AT9" s="1252" t="s">
        <v>821</v>
      </c>
      <c r="AU9" s="1257" t="s">
        <v>822</v>
      </c>
      <c r="AV9" s="136" t="s">
        <v>820</v>
      </c>
      <c r="AX9" s="135" t="s">
        <v>229</v>
      </c>
      <c r="AY9" s="124" t="s">
        <v>228</v>
      </c>
      <c r="AZ9" s="1442"/>
      <c r="BA9" s="1252" t="s">
        <v>821</v>
      </c>
      <c r="BB9" s="1257" t="s">
        <v>822</v>
      </c>
      <c r="BC9" s="136" t="s">
        <v>1057</v>
      </c>
      <c r="BE9" s="135" t="s">
        <v>229</v>
      </c>
      <c r="BF9" s="124" t="s">
        <v>228</v>
      </c>
      <c r="BG9" s="1442"/>
      <c r="BH9" s="1252" t="s">
        <v>821</v>
      </c>
      <c r="BI9" s="1257" t="s">
        <v>1151</v>
      </c>
      <c r="BJ9" s="136" t="s">
        <v>820</v>
      </c>
      <c r="BL9" s="135" t="s">
        <v>229</v>
      </c>
      <c r="BM9" s="124" t="s">
        <v>228</v>
      </c>
      <c r="BN9" s="1442"/>
      <c r="BO9" s="1252" t="s">
        <v>821</v>
      </c>
      <c r="BP9" s="1257" t="s">
        <v>1151</v>
      </c>
      <c r="BQ9" s="136" t="s">
        <v>820</v>
      </c>
      <c r="BS9" s="135" t="s">
        <v>229</v>
      </c>
      <c r="BT9" s="124" t="s">
        <v>228</v>
      </c>
      <c r="BU9" s="1442"/>
      <c r="BV9" s="1252" t="s">
        <v>821</v>
      </c>
      <c r="BW9" s="1257" t="s">
        <v>822</v>
      </c>
      <c r="BX9" s="365" t="s">
        <v>820</v>
      </c>
      <c r="BY9" s="88"/>
      <c r="BZ9" s="135" t="s">
        <v>229</v>
      </c>
      <c r="CA9" s="124" t="s">
        <v>228</v>
      </c>
      <c r="CB9" s="1442"/>
      <c r="CC9" s="1252" t="s">
        <v>821</v>
      </c>
      <c r="CD9" s="1257" t="s">
        <v>1151</v>
      </c>
      <c r="CE9" s="365" t="s">
        <v>819</v>
      </c>
      <c r="CF9" s="88"/>
    </row>
    <row r="10" spans="1:84" s="89" customFormat="1" ht="44.1" customHeight="1">
      <c r="A10" s="110"/>
      <c r="B10" s="1246" t="s">
        <v>710</v>
      </c>
      <c r="C10" s="111" t="s">
        <v>394</v>
      </c>
      <c r="D10" s="141">
        <v>54601</v>
      </c>
      <c r="E10" s="114">
        <v>479.79214477539062</v>
      </c>
      <c r="F10" s="114">
        <v>362.501953125</v>
      </c>
      <c r="H10" s="110"/>
      <c r="I10" s="1246" t="s">
        <v>710</v>
      </c>
      <c r="J10" s="111" t="s">
        <v>394</v>
      </c>
      <c r="K10" s="112">
        <v>55166</v>
      </c>
      <c r="L10" s="113">
        <v>481.9</v>
      </c>
      <c r="M10" s="114">
        <v>350.5</v>
      </c>
      <c r="N10" s="88"/>
      <c r="O10" s="110"/>
      <c r="P10" s="1246" t="s">
        <v>710</v>
      </c>
      <c r="Q10" s="111" t="s">
        <v>394</v>
      </c>
      <c r="R10" s="141">
        <v>56335</v>
      </c>
      <c r="S10" s="114">
        <v>489.65802001953125</v>
      </c>
      <c r="T10" s="114">
        <v>339.85797119140625</v>
      </c>
      <c r="U10" s="88"/>
      <c r="V10" s="110"/>
      <c r="W10" s="1246" t="s">
        <v>922</v>
      </c>
      <c r="X10" s="111" t="s">
        <v>394</v>
      </c>
      <c r="Y10" s="141">
        <v>58875</v>
      </c>
      <c r="Z10" s="114">
        <v>509.60488891601562</v>
      </c>
      <c r="AA10" s="114">
        <v>340.58236694335937</v>
      </c>
      <c r="AB10" s="113"/>
      <c r="AC10" s="110"/>
      <c r="AD10" s="1246" t="s">
        <v>710</v>
      </c>
      <c r="AE10" s="111" t="s">
        <v>394</v>
      </c>
      <c r="AF10" s="141">
        <v>60626</v>
      </c>
      <c r="AG10" s="114">
        <v>522.14861926000003</v>
      </c>
      <c r="AH10" s="114">
        <v>335.36151874000001</v>
      </c>
      <c r="AI10" s="113"/>
      <c r="AJ10" s="110"/>
      <c r="AK10" s="1246" t="s">
        <v>710</v>
      </c>
      <c r="AL10" s="111" t="s">
        <v>394</v>
      </c>
      <c r="AM10" s="141">
        <v>61034</v>
      </c>
      <c r="AN10" s="114">
        <v>523.20000000000005</v>
      </c>
      <c r="AO10" s="114">
        <v>322</v>
      </c>
      <c r="AQ10" s="201"/>
      <c r="AR10" s="1246" t="s">
        <v>710</v>
      </c>
      <c r="AS10" s="111" t="s">
        <v>394</v>
      </c>
      <c r="AT10" s="202">
        <v>64907</v>
      </c>
      <c r="AU10" s="203">
        <v>554.17750000000001</v>
      </c>
      <c r="AV10" s="203">
        <v>327.24529999999999</v>
      </c>
      <c r="AX10" s="201"/>
      <c r="AY10" s="1246" t="s">
        <v>710</v>
      </c>
      <c r="AZ10" s="111" t="s">
        <v>394</v>
      </c>
      <c r="BA10" s="202">
        <v>65344</v>
      </c>
      <c r="BB10" s="203">
        <v>555.74530000000004</v>
      </c>
      <c r="BC10" s="203">
        <v>316.1223</v>
      </c>
      <c r="BE10" s="110"/>
      <c r="BF10" s="1246" t="s">
        <v>710</v>
      </c>
      <c r="BG10" s="111" t="s">
        <v>394</v>
      </c>
      <c r="BH10" s="112">
        <v>69433</v>
      </c>
      <c r="BI10" s="113">
        <v>588.40089999999998</v>
      </c>
      <c r="BJ10" s="114">
        <v>321.2355</v>
      </c>
      <c r="BL10" s="110"/>
      <c r="BM10" s="1246" t="s">
        <v>710</v>
      </c>
      <c r="BN10" s="111" t="s">
        <v>394</v>
      </c>
      <c r="BO10" s="112">
        <v>70171</v>
      </c>
      <c r="BP10" s="113">
        <v>592.85599999999999</v>
      </c>
      <c r="BQ10" s="114">
        <v>312.20389999999998</v>
      </c>
      <c r="BS10" s="110"/>
      <c r="BT10" s="1246" t="s">
        <v>710</v>
      </c>
      <c r="BU10" s="111" t="s">
        <v>394</v>
      </c>
      <c r="BV10" s="112">
        <v>70910</v>
      </c>
      <c r="BW10" s="113">
        <v>597.69889999999998</v>
      </c>
      <c r="BX10" s="114">
        <v>304.47480000000002</v>
      </c>
      <c r="BZ10" s="110"/>
      <c r="CA10" s="1246" t="s">
        <v>103</v>
      </c>
      <c r="CB10" s="111" t="s">
        <v>712</v>
      </c>
      <c r="CC10" s="112">
        <v>72420</v>
      </c>
      <c r="CD10" s="113">
        <v>609.23816038341795</v>
      </c>
      <c r="CE10" s="114">
        <v>297.82162145488502</v>
      </c>
    </row>
    <row r="11" spans="1:84" s="89" customFormat="1" ht="44.1" customHeight="1">
      <c r="A11" s="90" t="s">
        <v>62</v>
      </c>
      <c r="B11" s="115" t="s">
        <v>102</v>
      </c>
      <c r="C11" s="111" t="s">
        <v>304</v>
      </c>
      <c r="D11" s="112">
        <v>13941</v>
      </c>
      <c r="E11" s="113">
        <v>122.5029296875</v>
      </c>
      <c r="F11" s="113">
        <v>94.386268615722656</v>
      </c>
      <c r="H11" s="90" t="s">
        <v>62</v>
      </c>
      <c r="I11" s="115" t="s">
        <v>102</v>
      </c>
      <c r="J11" s="111" t="s">
        <v>304</v>
      </c>
      <c r="K11" s="112">
        <v>14634</v>
      </c>
      <c r="L11" s="113">
        <v>127.8</v>
      </c>
      <c r="M11" s="113">
        <v>95.1</v>
      </c>
      <c r="N11" s="223"/>
      <c r="O11" s="90">
        <v>1</v>
      </c>
      <c r="P11" s="115" t="s">
        <v>102</v>
      </c>
      <c r="Q11" s="111" t="s">
        <v>304</v>
      </c>
      <c r="R11" s="112">
        <v>15024</v>
      </c>
      <c r="S11" s="113">
        <v>130.58706665039062</v>
      </c>
      <c r="T11" s="113">
        <v>93.8988037109375</v>
      </c>
      <c r="U11" s="223"/>
      <c r="V11" s="90">
        <v>1</v>
      </c>
      <c r="W11" s="115" t="s">
        <v>102</v>
      </c>
      <c r="X11" s="111" t="s">
        <v>304</v>
      </c>
      <c r="Y11" s="112">
        <v>15514</v>
      </c>
      <c r="Z11" s="113">
        <v>134.28468322753906</v>
      </c>
      <c r="AA11" s="113">
        <v>93.377632141113281</v>
      </c>
      <c r="AB11" s="113"/>
      <c r="AC11" s="90">
        <v>1</v>
      </c>
      <c r="AD11" s="115" t="s">
        <v>102</v>
      </c>
      <c r="AE11" s="111" t="s">
        <v>304</v>
      </c>
      <c r="AF11" s="112">
        <v>16395</v>
      </c>
      <c r="AG11" s="113">
        <v>141.20388302999999</v>
      </c>
      <c r="AH11" s="113">
        <v>95.115100779000002</v>
      </c>
      <c r="AI11" s="113"/>
      <c r="AJ11" s="90">
        <v>1</v>
      </c>
      <c r="AK11" s="115" t="s">
        <v>102</v>
      </c>
      <c r="AL11" s="111" t="s">
        <v>304</v>
      </c>
      <c r="AM11" s="112">
        <v>16908</v>
      </c>
      <c r="AN11" s="113">
        <v>144.9</v>
      </c>
      <c r="AO11" s="113">
        <v>94.7</v>
      </c>
      <c r="AQ11" s="207">
        <v>1</v>
      </c>
      <c r="AR11" s="115" t="s">
        <v>102</v>
      </c>
      <c r="AS11" s="111" t="s">
        <v>304</v>
      </c>
      <c r="AT11" s="208">
        <v>17617</v>
      </c>
      <c r="AU11" s="209">
        <v>150.41399999999999</v>
      </c>
      <c r="AV11" s="209">
        <v>94.881360000000001</v>
      </c>
      <c r="AX11" s="207">
        <v>1</v>
      </c>
      <c r="AY11" s="115" t="s">
        <v>102</v>
      </c>
      <c r="AZ11" s="111" t="s">
        <v>304</v>
      </c>
      <c r="BA11" s="208">
        <v>18053</v>
      </c>
      <c r="BB11" s="209">
        <v>153.53899999999999</v>
      </c>
      <c r="BC11" s="209">
        <v>93.399190000000004</v>
      </c>
      <c r="BE11" s="90" t="s">
        <v>62</v>
      </c>
      <c r="BF11" s="222" t="s">
        <v>102</v>
      </c>
      <c r="BG11" s="119" t="s">
        <v>304</v>
      </c>
      <c r="BH11" s="117">
        <v>18545</v>
      </c>
      <c r="BI11" s="118">
        <v>157.15700000000001</v>
      </c>
      <c r="BJ11" s="118">
        <v>92.845129999999997</v>
      </c>
      <c r="BL11" s="90" t="s">
        <v>62</v>
      </c>
      <c r="BM11" s="222" t="s">
        <v>102</v>
      </c>
      <c r="BN11" s="119" t="s">
        <v>304</v>
      </c>
      <c r="BO11" s="117">
        <v>18691</v>
      </c>
      <c r="BP11" s="118">
        <v>157.91499999999999</v>
      </c>
      <c r="BQ11" s="118">
        <v>90.193110000000004</v>
      </c>
      <c r="BS11" s="90" t="s">
        <v>62</v>
      </c>
      <c r="BT11" s="115" t="s">
        <v>102</v>
      </c>
      <c r="BU11" s="119" t="s">
        <v>304</v>
      </c>
      <c r="BV11" s="117">
        <v>19160</v>
      </c>
      <c r="BW11" s="118">
        <v>161.4992</v>
      </c>
      <c r="BX11" s="118">
        <v>89.344399999999993</v>
      </c>
      <c r="BZ11" s="90" t="s">
        <v>62</v>
      </c>
      <c r="CA11" s="115" t="s">
        <v>102</v>
      </c>
      <c r="CB11" s="111" t="s">
        <v>1058</v>
      </c>
      <c r="CC11" s="117">
        <v>19689</v>
      </c>
      <c r="CD11" s="118">
        <v>165.635047497778</v>
      </c>
      <c r="CE11" s="118">
        <v>88.467766485026999</v>
      </c>
    </row>
    <row r="12" spans="1:84" s="89" customFormat="1" ht="44.1" customHeight="1">
      <c r="A12" s="90" t="s">
        <v>60</v>
      </c>
      <c r="B12" s="115" t="s">
        <v>101</v>
      </c>
      <c r="C12" s="111" t="s">
        <v>395</v>
      </c>
      <c r="D12" s="112">
        <v>6340</v>
      </c>
      <c r="E12" s="113">
        <v>55.711109161376953</v>
      </c>
      <c r="F12" s="113">
        <v>40.208091735839844</v>
      </c>
      <c r="H12" s="90" t="s">
        <v>60</v>
      </c>
      <c r="I12" s="115" t="s">
        <v>1152</v>
      </c>
      <c r="J12" s="111" t="s">
        <v>395</v>
      </c>
      <c r="K12" s="112">
        <v>6102</v>
      </c>
      <c r="L12" s="113">
        <v>53.3</v>
      </c>
      <c r="M12" s="113">
        <v>36.700000000000003</v>
      </c>
      <c r="N12" s="223"/>
      <c r="O12" s="90">
        <v>2</v>
      </c>
      <c r="P12" s="115" t="s">
        <v>101</v>
      </c>
      <c r="Q12" s="111" t="s">
        <v>395</v>
      </c>
      <c r="R12" s="112">
        <v>6286</v>
      </c>
      <c r="S12" s="113">
        <v>54.63726806640625</v>
      </c>
      <c r="T12" s="113">
        <v>35.852565765380859</v>
      </c>
      <c r="U12" s="223"/>
      <c r="V12" s="90">
        <v>2</v>
      </c>
      <c r="W12" s="115" t="s">
        <v>101</v>
      </c>
      <c r="X12" s="111" t="s">
        <v>395</v>
      </c>
      <c r="Y12" s="112">
        <v>6608</v>
      </c>
      <c r="Z12" s="113">
        <v>57.196929931640625</v>
      </c>
      <c r="AA12" s="113">
        <v>35.788383483886719</v>
      </c>
      <c r="AB12" s="113"/>
      <c r="AC12" s="90">
        <v>2</v>
      </c>
      <c r="AD12" s="115" t="s">
        <v>101</v>
      </c>
      <c r="AE12" s="111" t="s">
        <v>395</v>
      </c>
      <c r="AF12" s="112">
        <v>6869</v>
      </c>
      <c r="AG12" s="113">
        <v>59.160077618999999</v>
      </c>
      <c r="AH12" s="113">
        <v>35.504306345000003</v>
      </c>
      <c r="AI12" s="113"/>
      <c r="AJ12" s="90">
        <v>2</v>
      </c>
      <c r="AK12" s="115" t="s">
        <v>101</v>
      </c>
      <c r="AL12" s="111" t="s">
        <v>395</v>
      </c>
      <c r="AM12" s="112">
        <v>7135</v>
      </c>
      <c r="AN12" s="113">
        <v>61.2</v>
      </c>
      <c r="AO12" s="113">
        <v>35.1</v>
      </c>
      <c r="AQ12" s="207">
        <v>2</v>
      </c>
      <c r="AR12" s="115" t="s">
        <v>101</v>
      </c>
      <c r="AS12" s="111" t="s">
        <v>395</v>
      </c>
      <c r="AT12" s="208">
        <v>7915</v>
      </c>
      <c r="AU12" s="209">
        <v>67.578000000000003</v>
      </c>
      <c r="AV12" s="209">
        <v>37.014049999999997</v>
      </c>
      <c r="AX12" s="207">
        <v>2</v>
      </c>
      <c r="AY12" s="115" t="s">
        <v>101</v>
      </c>
      <c r="AZ12" s="111" t="s">
        <v>395</v>
      </c>
      <c r="BA12" s="208">
        <v>7958</v>
      </c>
      <c r="BB12" s="209">
        <v>67.682000000000002</v>
      </c>
      <c r="BC12" s="209">
        <v>35.480739999999997</v>
      </c>
      <c r="BE12" s="90" t="s">
        <v>60</v>
      </c>
      <c r="BF12" s="115" t="s">
        <v>101</v>
      </c>
      <c r="BG12" s="119" t="s">
        <v>395</v>
      </c>
      <c r="BH12" s="117">
        <v>8577</v>
      </c>
      <c r="BI12" s="118">
        <v>72.683999999999997</v>
      </c>
      <c r="BJ12" s="118">
        <v>36.440820000000002</v>
      </c>
      <c r="BL12" s="90" t="s">
        <v>60</v>
      </c>
      <c r="BM12" s="115" t="s">
        <v>101</v>
      </c>
      <c r="BN12" s="119" t="s">
        <v>395</v>
      </c>
      <c r="BO12" s="117">
        <v>8601</v>
      </c>
      <c r="BP12" s="118">
        <v>72.667000000000002</v>
      </c>
      <c r="BQ12" s="118">
        <v>35.046010000000003</v>
      </c>
      <c r="BS12" s="90" t="s">
        <v>60</v>
      </c>
      <c r="BT12" s="115" t="s">
        <v>101</v>
      </c>
      <c r="BU12" s="119" t="s">
        <v>395</v>
      </c>
      <c r="BV12" s="117">
        <v>9003</v>
      </c>
      <c r="BW12" s="118">
        <v>75.886099999999999</v>
      </c>
      <c r="BX12" s="118">
        <v>35.124679999999998</v>
      </c>
      <c r="BZ12" s="90" t="s">
        <v>60</v>
      </c>
      <c r="CA12" s="115" t="s">
        <v>1153</v>
      </c>
      <c r="CB12" s="111" t="s">
        <v>1154</v>
      </c>
      <c r="CC12" s="117">
        <v>8484</v>
      </c>
      <c r="CD12" s="118">
        <v>71.372225251214005</v>
      </c>
      <c r="CE12" s="118">
        <v>31.4224462583982</v>
      </c>
    </row>
    <row r="13" spans="1:84" s="89" customFormat="1" ht="44.1" customHeight="1">
      <c r="A13" s="90" t="s">
        <v>58</v>
      </c>
      <c r="B13" s="115" t="s">
        <v>100</v>
      </c>
      <c r="C13" s="111" t="s">
        <v>305</v>
      </c>
      <c r="D13" s="112">
        <v>4445</v>
      </c>
      <c r="E13" s="113">
        <v>39.059288024902344</v>
      </c>
      <c r="F13" s="113">
        <v>28.198831558227539</v>
      </c>
      <c r="H13" s="90" t="s">
        <v>58</v>
      </c>
      <c r="I13" s="115" t="s">
        <v>100</v>
      </c>
      <c r="J13" s="111" t="s">
        <v>305</v>
      </c>
      <c r="K13" s="112">
        <v>4225</v>
      </c>
      <c r="L13" s="113">
        <v>36.9</v>
      </c>
      <c r="M13" s="113">
        <v>25.7</v>
      </c>
      <c r="N13" s="223"/>
      <c r="O13" s="90">
        <v>3</v>
      </c>
      <c r="P13" s="115" t="s">
        <v>100</v>
      </c>
      <c r="Q13" s="111" t="s">
        <v>305</v>
      </c>
      <c r="R13" s="112">
        <v>4171</v>
      </c>
      <c r="S13" s="113">
        <v>36.253902435302734</v>
      </c>
      <c r="T13" s="113">
        <v>23.967987060546875</v>
      </c>
      <c r="U13" s="223"/>
      <c r="V13" s="90">
        <v>3</v>
      </c>
      <c r="W13" s="115" t="s">
        <v>98</v>
      </c>
      <c r="X13" s="111" t="s">
        <v>308</v>
      </c>
      <c r="Y13" s="112">
        <v>4597</v>
      </c>
      <c r="Z13" s="113">
        <v>39.790294647216797</v>
      </c>
      <c r="AA13" s="113">
        <v>25.715322494506836</v>
      </c>
      <c r="AB13" s="113"/>
      <c r="AC13" s="90">
        <v>3</v>
      </c>
      <c r="AD13" s="115" t="s">
        <v>98</v>
      </c>
      <c r="AE13" s="111" t="s">
        <v>308</v>
      </c>
      <c r="AF13" s="112">
        <v>4682</v>
      </c>
      <c r="AG13" s="113">
        <v>40.324280594999998</v>
      </c>
      <c r="AH13" s="113">
        <v>24.944325928000001</v>
      </c>
      <c r="AI13" s="113"/>
      <c r="AJ13" s="90">
        <v>3</v>
      </c>
      <c r="AK13" s="115" t="s">
        <v>98</v>
      </c>
      <c r="AL13" s="111" t="s">
        <v>308</v>
      </c>
      <c r="AM13" s="112">
        <v>4785</v>
      </c>
      <c r="AN13" s="113">
        <v>41</v>
      </c>
      <c r="AO13" s="113">
        <v>24.2</v>
      </c>
      <c r="AQ13" s="207">
        <v>3</v>
      </c>
      <c r="AR13" s="115" t="s">
        <v>98</v>
      </c>
      <c r="AS13" s="111" t="s">
        <v>308</v>
      </c>
      <c r="AT13" s="312">
        <v>4963</v>
      </c>
      <c r="AU13" s="209">
        <v>42.374000000000002</v>
      </c>
      <c r="AV13" s="209">
        <v>24.03359</v>
      </c>
      <c r="AX13" s="207">
        <v>3</v>
      </c>
      <c r="AY13" s="115" t="s">
        <v>98</v>
      </c>
      <c r="AZ13" s="111" t="s">
        <v>308</v>
      </c>
      <c r="BA13" s="312">
        <v>4677</v>
      </c>
      <c r="BB13" s="209">
        <v>39.777000000000001</v>
      </c>
      <c r="BC13" s="209">
        <v>21.56531</v>
      </c>
      <c r="BE13" s="90" t="s">
        <v>58</v>
      </c>
      <c r="BF13" s="222" t="s">
        <v>98</v>
      </c>
      <c r="BG13" s="119" t="s">
        <v>308</v>
      </c>
      <c r="BH13" s="117">
        <v>4942</v>
      </c>
      <c r="BI13" s="118">
        <v>41.88</v>
      </c>
      <c r="BJ13" s="118">
        <v>21.86026</v>
      </c>
      <c r="BL13" s="90" t="s">
        <v>58</v>
      </c>
      <c r="BM13" s="222" t="s">
        <v>99</v>
      </c>
      <c r="BN13" s="119" t="s">
        <v>311</v>
      </c>
      <c r="BO13" s="117">
        <v>4923</v>
      </c>
      <c r="BP13" s="118">
        <v>41.593000000000004</v>
      </c>
      <c r="BQ13" s="118">
        <v>18.63036</v>
      </c>
      <c r="BS13" s="90" t="s">
        <v>58</v>
      </c>
      <c r="BT13" s="115" t="s">
        <v>99</v>
      </c>
      <c r="BU13" s="119" t="s">
        <v>311</v>
      </c>
      <c r="BV13" s="117">
        <v>5422</v>
      </c>
      <c r="BW13" s="118">
        <v>45.701920000000001</v>
      </c>
      <c r="BX13" s="118">
        <v>19.504460000000002</v>
      </c>
      <c r="BZ13" s="90" t="s">
        <v>58</v>
      </c>
      <c r="CA13" s="115" t="s">
        <v>99</v>
      </c>
      <c r="CB13" s="111" t="s">
        <v>1060</v>
      </c>
      <c r="CC13" s="117">
        <v>6250</v>
      </c>
      <c r="CD13" s="118">
        <v>52.578548776530802</v>
      </c>
      <c r="CE13" s="118">
        <v>21.454818328446201</v>
      </c>
    </row>
    <row r="14" spans="1:84" s="89" customFormat="1" ht="44.1" customHeight="1">
      <c r="A14" s="90" t="s">
        <v>56</v>
      </c>
      <c r="B14" s="115" t="s">
        <v>98</v>
      </c>
      <c r="C14" s="111" t="s">
        <v>308</v>
      </c>
      <c r="D14" s="112">
        <v>4078</v>
      </c>
      <c r="E14" s="113">
        <v>35.834369659423828</v>
      </c>
      <c r="F14" s="113">
        <v>26.529275894165039</v>
      </c>
      <c r="H14" s="90" t="s">
        <v>56</v>
      </c>
      <c r="I14" s="115" t="s">
        <v>98</v>
      </c>
      <c r="J14" s="111" t="s">
        <v>308</v>
      </c>
      <c r="K14" s="112">
        <v>4179</v>
      </c>
      <c r="L14" s="113">
        <v>36.5</v>
      </c>
      <c r="M14" s="113">
        <v>26</v>
      </c>
      <c r="N14" s="223"/>
      <c r="O14" s="90">
        <v>4</v>
      </c>
      <c r="P14" s="115" t="s">
        <v>98</v>
      </c>
      <c r="Q14" s="111" t="s">
        <v>308</v>
      </c>
      <c r="R14" s="112">
        <v>4149</v>
      </c>
      <c r="S14" s="113">
        <v>36.06268310546875</v>
      </c>
      <c r="T14" s="113">
        <v>24.387170791625977</v>
      </c>
      <c r="U14" s="223"/>
      <c r="V14" s="90">
        <v>4</v>
      </c>
      <c r="W14" s="115" t="s">
        <v>100</v>
      </c>
      <c r="X14" s="111" t="s">
        <v>305</v>
      </c>
      <c r="Y14" s="112">
        <v>4428</v>
      </c>
      <c r="Z14" s="113">
        <v>38.327480316162109</v>
      </c>
      <c r="AA14" s="113">
        <v>24.05445671081543</v>
      </c>
      <c r="AB14" s="113"/>
      <c r="AC14" s="90">
        <v>4</v>
      </c>
      <c r="AD14" s="115" t="s">
        <v>100</v>
      </c>
      <c r="AE14" s="111" t="s">
        <v>305</v>
      </c>
      <c r="AF14" s="112">
        <v>4635</v>
      </c>
      <c r="AG14" s="113">
        <v>39.919487517999997</v>
      </c>
      <c r="AH14" s="113">
        <v>23.907876037000001</v>
      </c>
      <c r="AI14" s="113"/>
      <c r="AJ14" s="90">
        <v>4</v>
      </c>
      <c r="AK14" s="115" t="s">
        <v>100</v>
      </c>
      <c r="AL14" s="111" t="s">
        <v>305</v>
      </c>
      <c r="AM14" s="112">
        <v>4714</v>
      </c>
      <c r="AN14" s="113">
        <v>40.4</v>
      </c>
      <c r="AO14" s="113">
        <v>23.2</v>
      </c>
      <c r="AQ14" s="207">
        <v>4</v>
      </c>
      <c r="AR14" s="115" t="s">
        <v>100</v>
      </c>
      <c r="AS14" s="111" t="s">
        <v>305</v>
      </c>
      <c r="AT14" s="312">
        <v>4753</v>
      </c>
      <c r="AU14" s="209">
        <v>40.581000000000003</v>
      </c>
      <c r="AV14" s="209">
        <v>22.408809999999999</v>
      </c>
      <c r="AX14" s="207">
        <v>4</v>
      </c>
      <c r="AY14" s="115" t="s">
        <v>100</v>
      </c>
      <c r="AZ14" s="111" t="s">
        <v>305</v>
      </c>
      <c r="BA14" s="312">
        <v>4580</v>
      </c>
      <c r="BB14" s="209">
        <v>38.951999999999998</v>
      </c>
      <c r="BC14" s="209">
        <v>20.57366</v>
      </c>
      <c r="BE14" s="90" t="s">
        <v>56</v>
      </c>
      <c r="BF14" s="222" t="s">
        <v>100</v>
      </c>
      <c r="BG14" s="119" t="s">
        <v>305</v>
      </c>
      <c r="BH14" s="117">
        <v>4930</v>
      </c>
      <c r="BI14" s="118">
        <v>41.777999999999999</v>
      </c>
      <c r="BJ14" s="118">
        <v>21.192049999999998</v>
      </c>
      <c r="BL14" s="90" t="s">
        <v>56</v>
      </c>
      <c r="BM14" s="222" t="s">
        <v>98</v>
      </c>
      <c r="BN14" s="119" t="s">
        <v>308</v>
      </c>
      <c r="BO14" s="117">
        <v>4911</v>
      </c>
      <c r="BP14" s="118">
        <v>41.491</v>
      </c>
      <c r="BQ14" s="118">
        <v>20.789750000000002</v>
      </c>
      <c r="BS14" s="90" t="s">
        <v>56</v>
      </c>
      <c r="BT14" s="115" t="s">
        <v>100</v>
      </c>
      <c r="BU14" s="119" t="s">
        <v>305</v>
      </c>
      <c r="BV14" s="117">
        <v>4766</v>
      </c>
      <c r="BW14" s="118">
        <v>40.172519999999999</v>
      </c>
      <c r="BX14" s="118">
        <v>18.892399999999999</v>
      </c>
      <c r="BZ14" s="90" t="s">
        <v>56</v>
      </c>
      <c r="CA14" s="115" t="s">
        <v>100</v>
      </c>
      <c r="CB14" s="111" t="s">
        <v>1061</v>
      </c>
      <c r="CC14" s="117">
        <v>5167</v>
      </c>
      <c r="CD14" s="118">
        <v>43.467737844533602</v>
      </c>
      <c r="CE14" s="118">
        <v>19.543696895656002</v>
      </c>
    </row>
    <row r="15" spans="1:84" s="89" customFormat="1" ht="44.1" customHeight="1">
      <c r="A15" s="90" t="s">
        <v>55</v>
      </c>
      <c r="B15" s="115" t="s">
        <v>99</v>
      </c>
      <c r="C15" s="111" t="s">
        <v>311</v>
      </c>
      <c r="D15" s="112">
        <v>3134</v>
      </c>
      <c r="E15" s="113">
        <v>27.539213180541992</v>
      </c>
      <c r="F15" s="113">
        <v>19.42036247253418</v>
      </c>
      <c r="H15" s="90" t="s">
        <v>55</v>
      </c>
      <c r="I15" s="115" t="s">
        <v>99</v>
      </c>
      <c r="J15" s="111" t="s">
        <v>311</v>
      </c>
      <c r="K15" s="112">
        <v>3118</v>
      </c>
      <c r="L15" s="113">
        <v>27.2</v>
      </c>
      <c r="M15" s="113">
        <v>18.2</v>
      </c>
      <c r="N15" s="223"/>
      <c r="O15" s="90">
        <v>5</v>
      </c>
      <c r="P15" s="115" t="s">
        <v>99</v>
      </c>
      <c r="Q15" s="111" t="s">
        <v>311</v>
      </c>
      <c r="R15" s="112">
        <v>3344</v>
      </c>
      <c r="S15" s="113">
        <v>29.065704345703125</v>
      </c>
      <c r="T15" s="113">
        <v>18.39080810546875</v>
      </c>
      <c r="U15" s="223"/>
      <c r="V15" s="90">
        <v>5</v>
      </c>
      <c r="W15" s="115" t="s">
        <v>99</v>
      </c>
      <c r="X15" s="111" t="s">
        <v>311</v>
      </c>
      <c r="Y15" s="112">
        <v>3378</v>
      </c>
      <c r="Z15" s="113">
        <v>29.238986968994141</v>
      </c>
      <c r="AA15" s="113">
        <v>17.510889053344727</v>
      </c>
      <c r="AB15" s="113"/>
      <c r="AC15" s="90">
        <v>5</v>
      </c>
      <c r="AD15" s="115" t="s">
        <v>99</v>
      </c>
      <c r="AE15" s="111" t="s">
        <v>311</v>
      </c>
      <c r="AF15" s="112">
        <v>3550</v>
      </c>
      <c r="AG15" s="113">
        <v>30.574796265</v>
      </c>
      <c r="AH15" s="113">
        <v>17.531550585000002</v>
      </c>
      <c r="AI15" s="113"/>
      <c r="AJ15" s="90">
        <v>5</v>
      </c>
      <c r="AK15" s="115" t="s">
        <v>99</v>
      </c>
      <c r="AL15" s="111" t="s">
        <v>311</v>
      </c>
      <c r="AM15" s="112">
        <v>3362</v>
      </c>
      <c r="AN15" s="113">
        <v>28.8</v>
      </c>
      <c r="AO15" s="113">
        <v>15.5</v>
      </c>
      <c r="AQ15" s="207">
        <v>5</v>
      </c>
      <c r="AR15" s="115" t="s">
        <v>99</v>
      </c>
      <c r="AS15" s="111" t="s">
        <v>311</v>
      </c>
      <c r="AT15" s="312">
        <v>4048</v>
      </c>
      <c r="AU15" s="209">
        <v>34.561</v>
      </c>
      <c r="AV15" s="209">
        <v>17.785039999999999</v>
      </c>
      <c r="AX15" s="207">
        <v>5</v>
      </c>
      <c r="AY15" s="115" t="s">
        <v>99</v>
      </c>
      <c r="AZ15" s="111" t="s">
        <v>311</v>
      </c>
      <c r="BA15" s="312">
        <v>4182</v>
      </c>
      <c r="BB15" s="209">
        <v>35.567</v>
      </c>
      <c r="BC15" s="209">
        <v>17.46585</v>
      </c>
      <c r="BE15" s="90" t="s">
        <v>55</v>
      </c>
      <c r="BF15" s="222" t="s">
        <v>99</v>
      </c>
      <c r="BG15" s="119" t="s">
        <v>311</v>
      </c>
      <c r="BH15" s="117">
        <v>4751</v>
      </c>
      <c r="BI15" s="118">
        <v>40.261000000000003</v>
      </c>
      <c r="BJ15" s="118">
        <v>18.894580000000001</v>
      </c>
      <c r="BL15" s="90" t="s">
        <v>55</v>
      </c>
      <c r="BM15" s="222" t="s">
        <v>100</v>
      </c>
      <c r="BN15" s="119" t="s">
        <v>305</v>
      </c>
      <c r="BO15" s="117">
        <v>4874</v>
      </c>
      <c r="BP15" s="118">
        <v>41.179000000000002</v>
      </c>
      <c r="BQ15" s="118">
        <v>20.126200000000001</v>
      </c>
      <c r="BS15" s="90" t="s">
        <v>55</v>
      </c>
      <c r="BT15" s="115" t="s">
        <v>98</v>
      </c>
      <c r="BU15" s="119" t="s">
        <v>308</v>
      </c>
      <c r="BV15" s="117">
        <v>4702</v>
      </c>
      <c r="BW15" s="118">
        <v>39.63306</v>
      </c>
      <c r="BX15" s="118">
        <v>18.99644</v>
      </c>
      <c r="BZ15" s="90" t="s">
        <v>55</v>
      </c>
      <c r="CA15" s="115" t="s">
        <v>98</v>
      </c>
      <c r="CB15" s="111" t="s">
        <v>1100</v>
      </c>
      <c r="CC15" s="117">
        <v>4952</v>
      </c>
      <c r="CD15" s="118">
        <v>41.659035766620903</v>
      </c>
      <c r="CE15" s="118">
        <v>19.2489514547085</v>
      </c>
    </row>
    <row r="16" spans="1:84" s="89" customFormat="1" ht="44.1" customHeight="1">
      <c r="A16" s="90" t="s">
        <v>53</v>
      </c>
      <c r="B16" s="115" t="s">
        <v>95</v>
      </c>
      <c r="C16" s="111" t="s">
        <v>312</v>
      </c>
      <c r="D16" s="112">
        <v>1995</v>
      </c>
      <c r="E16" s="113">
        <v>17.530546188354492</v>
      </c>
      <c r="F16" s="113">
        <v>12.823882102966309</v>
      </c>
      <c r="H16" s="90" t="s">
        <v>53</v>
      </c>
      <c r="I16" s="115" t="s">
        <v>97</v>
      </c>
      <c r="J16" s="111" t="s">
        <v>307</v>
      </c>
      <c r="K16" s="112">
        <v>2004</v>
      </c>
      <c r="L16" s="113">
        <v>17.5</v>
      </c>
      <c r="M16" s="113">
        <v>15.1</v>
      </c>
      <c r="N16" s="223"/>
      <c r="O16" s="90">
        <v>6</v>
      </c>
      <c r="P16" s="115" t="s">
        <v>93</v>
      </c>
      <c r="Q16" s="111" t="s">
        <v>398</v>
      </c>
      <c r="R16" s="112">
        <v>2046</v>
      </c>
      <c r="S16" s="113">
        <v>17.783622741699219</v>
      </c>
      <c r="T16" s="113">
        <v>11.36085033416748</v>
      </c>
      <c r="U16" s="223"/>
      <c r="V16" s="90">
        <v>6</v>
      </c>
      <c r="W16" s="115" t="s">
        <v>93</v>
      </c>
      <c r="X16" s="111" t="s">
        <v>398</v>
      </c>
      <c r="Y16" s="112">
        <v>2183</v>
      </c>
      <c r="Z16" s="113">
        <v>18.895414352416992</v>
      </c>
      <c r="AA16" s="113">
        <v>11.44053840637207</v>
      </c>
      <c r="AB16" s="113"/>
      <c r="AC16" s="90">
        <v>6</v>
      </c>
      <c r="AD16" s="115" t="s">
        <v>93</v>
      </c>
      <c r="AE16" s="111" t="s">
        <v>398</v>
      </c>
      <c r="AF16" s="112">
        <v>2471</v>
      </c>
      <c r="AG16" s="113">
        <v>21.281780724000001</v>
      </c>
      <c r="AH16" s="113">
        <v>12.315594955</v>
      </c>
      <c r="AI16" s="113"/>
      <c r="AJ16" s="90">
        <v>6</v>
      </c>
      <c r="AK16" s="115" t="s">
        <v>93</v>
      </c>
      <c r="AL16" s="111" t="s">
        <v>398</v>
      </c>
      <c r="AM16" s="112">
        <v>2498</v>
      </c>
      <c r="AN16" s="113">
        <v>21.4</v>
      </c>
      <c r="AO16" s="113">
        <v>11.7</v>
      </c>
      <c r="AQ16" s="207">
        <v>6</v>
      </c>
      <c r="AR16" s="115" t="s">
        <v>93</v>
      </c>
      <c r="AS16" s="111" t="s">
        <v>398</v>
      </c>
      <c r="AT16" s="312">
        <v>2634</v>
      </c>
      <c r="AU16" s="209">
        <v>22.489000000000001</v>
      </c>
      <c r="AV16" s="209">
        <v>11.820690000000001</v>
      </c>
      <c r="AX16" s="207">
        <v>6</v>
      </c>
      <c r="AY16" s="115" t="s">
        <v>93</v>
      </c>
      <c r="AZ16" s="111" t="s">
        <v>398</v>
      </c>
      <c r="BA16" s="312">
        <v>2683</v>
      </c>
      <c r="BB16" s="209">
        <v>22.818000000000001</v>
      </c>
      <c r="BC16" s="209">
        <v>11.357430000000001</v>
      </c>
      <c r="BE16" s="90" t="s">
        <v>53</v>
      </c>
      <c r="BF16" s="222" t="s">
        <v>93</v>
      </c>
      <c r="BG16" s="119" t="s">
        <v>398</v>
      </c>
      <c r="BH16" s="117">
        <v>2819</v>
      </c>
      <c r="BI16" s="118">
        <v>23.888999999999999</v>
      </c>
      <c r="BJ16" s="118">
        <v>11.425850000000001</v>
      </c>
      <c r="BL16" s="90" t="s">
        <v>53</v>
      </c>
      <c r="BM16" s="222" t="s">
        <v>93</v>
      </c>
      <c r="BN16" s="119" t="s">
        <v>398</v>
      </c>
      <c r="BO16" s="117">
        <v>2982</v>
      </c>
      <c r="BP16" s="118">
        <v>25.193999999999999</v>
      </c>
      <c r="BQ16" s="118">
        <v>11.4175</v>
      </c>
      <c r="BS16" s="90" t="s">
        <v>53</v>
      </c>
      <c r="BT16" s="115" t="s">
        <v>93</v>
      </c>
      <c r="BU16" s="119" t="s">
        <v>398</v>
      </c>
      <c r="BV16" s="117">
        <v>2983</v>
      </c>
      <c r="BW16" s="118">
        <v>25.143640000000001</v>
      </c>
      <c r="BX16" s="118">
        <v>11.01638</v>
      </c>
      <c r="BZ16" s="90" t="s">
        <v>53</v>
      </c>
      <c r="CA16" s="115" t="s">
        <v>93</v>
      </c>
      <c r="CB16" s="111" t="s">
        <v>1065</v>
      </c>
      <c r="CC16" s="117">
        <v>3151</v>
      </c>
      <c r="CD16" s="118">
        <v>26.508001151175801</v>
      </c>
      <c r="CE16" s="118">
        <v>11.052663284882801</v>
      </c>
    </row>
    <row r="17" spans="1:83" s="89" customFormat="1" ht="44.1" customHeight="1">
      <c r="A17" s="90" t="s">
        <v>52</v>
      </c>
      <c r="B17" s="115" t="s">
        <v>97</v>
      </c>
      <c r="C17" s="111" t="s">
        <v>307</v>
      </c>
      <c r="D17" s="112">
        <v>1838</v>
      </c>
      <c r="E17" s="113">
        <v>16.150949478149414</v>
      </c>
      <c r="F17" s="113">
        <v>14.068441390991211</v>
      </c>
      <c r="H17" s="90" t="s">
        <v>52</v>
      </c>
      <c r="I17" s="115" t="s">
        <v>95</v>
      </c>
      <c r="J17" s="111" t="s">
        <v>312</v>
      </c>
      <c r="K17" s="112">
        <v>1899</v>
      </c>
      <c r="L17" s="113">
        <v>16.600000000000001</v>
      </c>
      <c r="M17" s="113">
        <v>11.6</v>
      </c>
      <c r="N17" s="223"/>
      <c r="O17" s="90">
        <v>7</v>
      </c>
      <c r="P17" s="115" t="s">
        <v>95</v>
      </c>
      <c r="Q17" s="111" t="s">
        <v>312</v>
      </c>
      <c r="R17" s="112">
        <v>2017</v>
      </c>
      <c r="S17" s="113">
        <v>17.531557083129883</v>
      </c>
      <c r="T17" s="113">
        <v>11.666729927062988</v>
      </c>
      <c r="U17" s="223"/>
      <c r="V17" s="90">
        <v>7</v>
      </c>
      <c r="W17" s="115" t="s">
        <v>95</v>
      </c>
      <c r="X17" s="111" t="s">
        <v>312</v>
      </c>
      <c r="Y17" s="112">
        <v>2178</v>
      </c>
      <c r="Z17" s="113">
        <v>18.852134704589844</v>
      </c>
      <c r="AA17" s="113">
        <v>12.023706436157227</v>
      </c>
      <c r="AB17" s="113"/>
      <c r="AC17" s="90">
        <v>7</v>
      </c>
      <c r="AD17" s="115" t="s">
        <v>95</v>
      </c>
      <c r="AE17" s="111" t="s">
        <v>312</v>
      </c>
      <c r="AF17" s="112">
        <v>2087</v>
      </c>
      <c r="AG17" s="113">
        <v>17.974535156999998</v>
      </c>
      <c r="AH17" s="113">
        <v>11.081568556000001</v>
      </c>
      <c r="AI17" s="113"/>
      <c r="AJ17" s="90">
        <v>7</v>
      </c>
      <c r="AK17" s="115" t="s">
        <v>95</v>
      </c>
      <c r="AL17" s="111" t="s">
        <v>312</v>
      </c>
      <c r="AM17" s="112">
        <v>2232</v>
      </c>
      <c r="AN17" s="113">
        <v>19.100000000000001</v>
      </c>
      <c r="AO17" s="113">
        <v>11.2</v>
      </c>
      <c r="AQ17" s="207">
        <v>7</v>
      </c>
      <c r="AR17" s="115" t="s">
        <v>95</v>
      </c>
      <c r="AS17" s="111" t="s">
        <v>312</v>
      </c>
      <c r="AT17" s="312">
        <v>2327</v>
      </c>
      <c r="AU17" s="209">
        <v>19.867000000000001</v>
      </c>
      <c r="AV17" s="209">
        <v>11.18257</v>
      </c>
      <c r="AX17" s="207">
        <v>7</v>
      </c>
      <c r="AY17" s="115" t="s">
        <v>95</v>
      </c>
      <c r="AZ17" s="111" t="s">
        <v>312</v>
      </c>
      <c r="BA17" s="312">
        <v>2349</v>
      </c>
      <c r="BB17" s="209">
        <v>19.978000000000002</v>
      </c>
      <c r="BC17" s="209">
        <v>10.755739999999999</v>
      </c>
      <c r="BE17" s="90" t="s">
        <v>52</v>
      </c>
      <c r="BF17" s="222" t="s">
        <v>95</v>
      </c>
      <c r="BG17" s="119" t="s">
        <v>312</v>
      </c>
      <c r="BH17" s="117">
        <v>2610</v>
      </c>
      <c r="BI17" s="118">
        <v>22.117999999999999</v>
      </c>
      <c r="BJ17" s="118">
        <v>11.37407</v>
      </c>
      <c r="BL17" s="90" t="s">
        <v>52</v>
      </c>
      <c r="BM17" s="222" t="s">
        <v>95</v>
      </c>
      <c r="BN17" s="119" t="s">
        <v>312</v>
      </c>
      <c r="BO17" s="117">
        <v>2737</v>
      </c>
      <c r="BP17" s="118">
        <v>23.123999999999999</v>
      </c>
      <c r="BQ17" s="118">
        <v>11.412850000000001</v>
      </c>
      <c r="BS17" s="90" t="s">
        <v>52</v>
      </c>
      <c r="BT17" s="115" t="s">
        <v>95</v>
      </c>
      <c r="BU17" s="119" t="s">
        <v>312</v>
      </c>
      <c r="BV17" s="117">
        <v>2734</v>
      </c>
      <c r="BW17" s="118">
        <v>23.044830000000001</v>
      </c>
      <c r="BX17" s="118">
        <v>10.84639</v>
      </c>
      <c r="BZ17" s="90" t="s">
        <v>52</v>
      </c>
      <c r="CA17" s="115" t="s">
        <v>95</v>
      </c>
      <c r="CB17" s="111" t="s">
        <v>1067</v>
      </c>
      <c r="CC17" s="117">
        <v>2466</v>
      </c>
      <c r="CD17" s="118">
        <v>20.745392205268001</v>
      </c>
      <c r="CE17" s="118">
        <v>9.2400646000443203</v>
      </c>
    </row>
    <row r="18" spans="1:83" s="89" customFormat="1" ht="44.1" customHeight="1">
      <c r="A18" s="90" t="s">
        <v>50</v>
      </c>
      <c r="B18" s="115" t="s">
        <v>93</v>
      </c>
      <c r="C18" s="111" t="s">
        <v>398</v>
      </c>
      <c r="D18" s="112">
        <v>1718</v>
      </c>
      <c r="E18" s="113">
        <v>15.096480369567871</v>
      </c>
      <c r="F18" s="113">
        <v>10.618419647216797</v>
      </c>
      <c r="H18" s="90" t="s">
        <v>50</v>
      </c>
      <c r="I18" s="115" t="s">
        <v>93</v>
      </c>
      <c r="J18" s="111" t="s">
        <v>398</v>
      </c>
      <c r="K18" s="112">
        <v>1769</v>
      </c>
      <c r="L18" s="113">
        <v>15.5</v>
      </c>
      <c r="M18" s="113">
        <v>10.5</v>
      </c>
      <c r="N18" s="223"/>
      <c r="O18" s="90">
        <v>8</v>
      </c>
      <c r="P18" s="115" t="s">
        <v>97</v>
      </c>
      <c r="Q18" s="111" t="s">
        <v>307</v>
      </c>
      <c r="R18" s="112">
        <v>1834</v>
      </c>
      <c r="S18" s="113">
        <v>15.940939903259277</v>
      </c>
      <c r="T18" s="113">
        <v>13.064640045166016</v>
      </c>
      <c r="U18" s="223"/>
      <c r="V18" s="90">
        <v>8</v>
      </c>
      <c r="W18" s="115" t="s">
        <v>97</v>
      </c>
      <c r="X18" s="111" t="s">
        <v>307</v>
      </c>
      <c r="Y18" s="112">
        <v>1851</v>
      </c>
      <c r="Z18" s="113">
        <v>16.021718978881836</v>
      </c>
      <c r="AA18" s="113">
        <v>12.757039070129395</v>
      </c>
      <c r="AB18" s="113"/>
      <c r="AC18" s="90">
        <v>8</v>
      </c>
      <c r="AD18" s="115" t="s">
        <v>97</v>
      </c>
      <c r="AE18" s="111" t="s">
        <v>307</v>
      </c>
      <c r="AF18" s="112">
        <v>1923</v>
      </c>
      <c r="AG18" s="113">
        <v>16.562065695000001</v>
      </c>
      <c r="AH18" s="113">
        <v>12.818177183</v>
      </c>
      <c r="AI18" s="113"/>
      <c r="AJ18" s="90">
        <v>8</v>
      </c>
      <c r="AK18" s="115" t="s">
        <v>97</v>
      </c>
      <c r="AL18" s="111" t="s">
        <v>307</v>
      </c>
      <c r="AM18" s="112">
        <v>1886</v>
      </c>
      <c r="AN18" s="113">
        <v>16.2</v>
      </c>
      <c r="AO18" s="113">
        <v>12.2</v>
      </c>
      <c r="AQ18" s="207">
        <v>8</v>
      </c>
      <c r="AR18" s="115" t="s">
        <v>97</v>
      </c>
      <c r="AS18" s="111" t="s">
        <v>307</v>
      </c>
      <c r="AT18" s="312">
        <v>2010</v>
      </c>
      <c r="AU18" s="209">
        <v>17.161000000000001</v>
      </c>
      <c r="AV18" s="209">
        <v>12.773389999999999</v>
      </c>
      <c r="AX18" s="207">
        <v>8</v>
      </c>
      <c r="AY18" s="115" t="s">
        <v>97</v>
      </c>
      <c r="AZ18" s="111" t="s">
        <v>307</v>
      </c>
      <c r="BA18" s="312">
        <v>1937</v>
      </c>
      <c r="BB18" s="209">
        <v>16.474</v>
      </c>
      <c r="BC18" s="209">
        <v>11.698650000000001</v>
      </c>
      <c r="BE18" s="90" t="s">
        <v>50</v>
      </c>
      <c r="BF18" s="220" t="s">
        <v>97</v>
      </c>
      <c r="BG18" s="119" t="s">
        <v>307</v>
      </c>
      <c r="BH18" s="117">
        <v>1982</v>
      </c>
      <c r="BI18" s="118">
        <v>16.795999999999999</v>
      </c>
      <c r="BJ18" s="118">
        <v>11.587569999999999</v>
      </c>
      <c r="BL18" s="90" t="s">
        <v>50</v>
      </c>
      <c r="BM18" s="220" t="s">
        <v>97</v>
      </c>
      <c r="BN18" s="119" t="s">
        <v>307</v>
      </c>
      <c r="BO18" s="117">
        <v>2042</v>
      </c>
      <c r="BP18" s="118">
        <v>17.251999999999999</v>
      </c>
      <c r="BQ18" s="118">
        <v>11.777710000000001</v>
      </c>
      <c r="BS18" s="90" t="s">
        <v>50</v>
      </c>
      <c r="BT18" s="1246" t="s">
        <v>97</v>
      </c>
      <c r="BU18" s="119" t="s">
        <v>307</v>
      </c>
      <c r="BV18" s="117">
        <v>2043</v>
      </c>
      <c r="BW18" s="118">
        <v>17.220400000000001</v>
      </c>
      <c r="BX18" s="118">
        <v>11.49249</v>
      </c>
      <c r="BZ18" s="90" t="s">
        <v>50</v>
      </c>
      <c r="CA18" s="1246" t="s">
        <v>97</v>
      </c>
      <c r="CB18" s="111" t="s">
        <v>1063</v>
      </c>
      <c r="CC18" s="117">
        <v>1939</v>
      </c>
      <c r="CD18" s="118">
        <v>16.3119689724309</v>
      </c>
      <c r="CE18" s="118">
        <v>10.518227659249099</v>
      </c>
    </row>
    <row r="19" spans="1:83" s="89" customFormat="1" ht="44.1" customHeight="1">
      <c r="A19" s="90" t="s">
        <v>48</v>
      </c>
      <c r="B19" s="115" t="s">
        <v>91</v>
      </c>
      <c r="C19" s="111" t="s">
        <v>399</v>
      </c>
      <c r="D19" s="112">
        <v>1604</v>
      </c>
      <c r="E19" s="113">
        <v>14.094735145568848</v>
      </c>
      <c r="F19" s="113">
        <v>10.245607376098633</v>
      </c>
      <c r="H19" s="90" t="s">
        <v>48</v>
      </c>
      <c r="I19" s="115" t="s">
        <v>91</v>
      </c>
      <c r="J19" s="111" t="s">
        <v>399</v>
      </c>
      <c r="K19" s="112">
        <v>1652</v>
      </c>
      <c r="L19" s="113">
        <v>14.4</v>
      </c>
      <c r="M19" s="113">
        <v>10</v>
      </c>
      <c r="N19" s="223"/>
      <c r="O19" s="90">
        <v>9</v>
      </c>
      <c r="P19" s="115" t="s">
        <v>91</v>
      </c>
      <c r="Q19" s="111" t="s">
        <v>399</v>
      </c>
      <c r="R19" s="112">
        <v>1749</v>
      </c>
      <c r="S19" s="113">
        <v>15.202128410339355</v>
      </c>
      <c r="T19" s="113">
        <v>10.119393348693848</v>
      </c>
      <c r="U19" s="223"/>
      <c r="V19" s="90">
        <v>9</v>
      </c>
      <c r="W19" s="115" t="s">
        <v>91</v>
      </c>
      <c r="X19" s="111" t="s">
        <v>399</v>
      </c>
      <c r="Y19" s="112">
        <v>1592</v>
      </c>
      <c r="Z19" s="113">
        <v>13.779889106750488</v>
      </c>
      <c r="AA19" s="113">
        <v>8.6193628311157227</v>
      </c>
      <c r="AB19" s="113"/>
      <c r="AC19" s="90">
        <v>9</v>
      </c>
      <c r="AD19" s="115" t="s">
        <v>96</v>
      </c>
      <c r="AE19" s="111" t="s">
        <v>396</v>
      </c>
      <c r="AF19" s="112">
        <v>1641</v>
      </c>
      <c r="AG19" s="113">
        <v>14.133307231</v>
      </c>
      <c r="AH19" s="113">
        <v>8.0918543853999996</v>
      </c>
      <c r="AI19" s="113"/>
      <c r="AJ19" s="90">
        <v>9</v>
      </c>
      <c r="AK19" s="115" t="s">
        <v>96</v>
      </c>
      <c r="AL19" s="111" t="s">
        <v>396</v>
      </c>
      <c r="AM19" s="112">
        <v>1551</v>
      </c>
      <c r="AN19" s="113">
        <v>13.3</v>
      </c>
      <c r="AO19" s="113">
        <v>7.3</v>
      </c>
      <c r="AQ19" s="207">
        <v>9</v>
      </c>
      <c r="AR19" s="115" t="s">
        <v>96</v>
      </c>
      <c r="AS19" s="111" t="s">
        <v>396</v>
      </c>
      <c r="AT19" s="312">
        <v>1730</v>
      </c>
      <c r="AU19" s="209">
        <v>14.77</v>
      </c>
      <c r="AV19" s="209">
        <v>7.6508000000000003</v>
      </c>
      <c r="AX19" s="207">
        <v>9</v>
      </c>
      <c r="AY19" s="115" t="s">
        <v>96</v>
      </c>
      <c r="AZ19" s="111" t="s">
        <v>396</v>
      </c>
      <c r="BA19" s="312">
        <v>1650</v>
      </c>
      <c r="BB19" s="209">
        <v>14.032999999999999</v>
      </c>
      <c r="BC19" s="209">
        <v>6.8720290000000004</v>
      </c>
      <c r="BE19" s="90" t="s">
        <v>48</v>
      </c>
      <c r="BF19" s="222" t="s">
        <v>96</v>
      </c>
      <c r="BG19" s="119" t="s">
        <v>396</v>
      </c>
      <c r="BH19" s="117">
        <v>1856</v>
      </c>
      <c r="BI19" s="118">
        <v>15.728</v>
      </c>
      <c r="BJ19" s="118">
        <v>7.4956969999999998</v>
      </c>
      <c r="BL19" s="90" t="s">
        <v>48</v>
      </c>
      <c r="BM19" s="222" t="s">
        <v>96</v>
      </c>
      <c r="BN19" s="119" t="s">
        <v>396</v>
      </c>
      <c r="BO19" s="117">
        <v>1774</v>
      </c>
      <c r="BP19" s="118">
        <v>14.988</v>
      </c>
      <c r="BQ19" s="118">
        <v>6.7111890000000001</v>
      </c>
      <c r="BS19" s="90" t="s">
        <v>48</v>
      </c>
      <c r="BT19" s="115" t="s">
        <v>96</v>
      </c>
      <c r="BU19" s="119" t="s">
        <v>396</v>
      </c>
      <c r="BV19" s="117">
        <v>1674</v>
      </c>
      <c r="BW19" s="118">
        <v>14.110110000000001</v>
      </c>
      <c r="BX19" s="118">
        <v>6.1895319999999998</v>
      </c>
      <c r="BZ19" s="90" t="s">
        <v>48</v>
      </c>
      <c r="CA19" s="115" t="s">
        <v>96</v>
      </c>
      <c r="CB19" s="111" t="s">
        <v>1155</v>
      </c>
      <c r="CC19" s="117">
        <v>1755</v>
      </c>
      <c r="CD19" s="118">
        <v>14.7640564964499</v>
      </c>
      <c r="CE19" s="118">
        <v>6.1206567296357104</v>
      </c>
    </row>
    <row r="20" spans="1:83" s="89" customFormat="1" ht="44.1" customHeight="1">
      <c r="A20" s="90" t="s">
        <v>47</v>
      </c>
      <c r="B20" s="115" t="s">
        <v>96</v>
      </c>
      <c r="C20" s="111" t="s">
        <v>396</v>
      </c>
      <c r="D20" s="112">
        <v>1417</v>
      </c>
      <c r="E20" s="113">
        <v>12.451520919799805</v>
      </c>
      <c r="F20" s="113">
        <v>8.7798585891723633</v>
      </c>
      <c r="H20" s="90" t="s">
        <v>47</v>
      </c>
      <c r="I20" s="115" t="s">
        <v>94</v>
      </c>
      <c r="J20" s="111" t="s">
        <v>310</v>
      </c>
      <c r="K20" s="112">
        <v>1441</v>
      </c>
      <c r="L20" s="113">
        <v>12.6</v>
      </c>
      <c r="M20" s="113">
        <v>9.4</v>
      </c>
      <c r="N20" s="223"/>
      <c r="O20" s="90">
        <v>10</v>
      </c>
      <c r="P20" s="115" t="s">
        <v>94</v>
      </c>
      <c r="Q20" s="111" t="s">
        <v>310</v>
      </c>
      <c r="R20" s="112">
        <v>1404</v>
      </c>
      <c r="S20" s="113">
        <v>12.203423500061035</v>
      </c>
      <c r="T20" s="113">
        <v>8.717559814453125</v>
      </c>
      <c r="U20" s="223"/>
      <c r="V20" s="90">
        <v>10</v>
      </c>
      <c r="W20" s="115" t="s">
        <v>96</v>
      </c>
      <c r="X20" s="111" t="s">
        <v>396</v>
      </c>
      <c r="Y20" s="112">
        <v>1578</v>
      </c>
      <c r="Z20" s="113">
        <v>13.658709526062012</v>
      </c>
      <c r="AA20" s="113">
        <v>8.1967897415161133</v>
      </c>
      <c r="AB20" s="113"/>
      <c r="AC20" s="90">
        <v>10</v>
      </c>
      <c r="AD20" s="115" t="s">
        <v>91</v>
      </c>
      <c r="AE20" s="111" t="s">
        <v>399</v>
      </c>
      <c r="AF20" s="112">
        <v>1539</v>
      </c>
      <c r="AG20" s="113">
        <v>13.254820127</v>
      </c>
      <c r="AH20" s="113">
        <v>7.9298532146999996</v>
      </c>
      <c r="AI20" s="113"/>
      <c r="AJ20" s="90">
        <v>10</v>
      </c>
      <c r="AK20" s="115" t="s">
        <v>91</v>
      </c>
      <c r="AL20" s="111" t="s">
        <v>399</v>
      </c>
      <c r="AM20" s="112">
        <v>1365</v>
      </c>
      <c r="AN20" s="113">
        <v>11.7</v>
      </c>
      <c r="AO20" s="113">
        <v>6.7</v>
      </c>
      <c r="AQ20" s="207">
        <v>10</v>
      </c>
      <c r="AR20" s="115" t="s">
        <v>91</v>
      </c>
      <c r="AS20" s="111" t="s">
        <v>399</v>
      </c>
      <c r="AT20" s="312">
        <v>1438</v>
      </c>
      <c r="AU20" s="209">
        <v>12.276999999999999</v>
      </c>
      <c r="AV20" s="209">
        <v>6.7375129999999999</v>
      </c>
      <c r="AX20" s="207">
        <v>10</v>
      </c>
      <c r="AY20" s="115" t="s">
        <v>91</v>
      </c>
      <c r="AZ20" s="111" t="s">
        <v>399</v>
      </c>
      <c r="BA20" s="312">
        <v>1349</v>
      </c>
      <c r="BB20" s="209">
        <v>11.473000000000001</v>
      </c>
      <c r="BC20" s="209">
        <v>6.0557210000000001</v>
      </c>
      <c r="BE20" s="90" t="s">
        <v>47</v>
      </c>
      <c r="BF20" s="222" t="s">
        <v>91</v>
      </c>
      <c r="BG20" s="119" t="s">
        <v>399</v>
      </c>
      <c r="BH20" s="117">
        <v>1594</v>
      </c>
      <c r="BI20" s="118">
        <v>13.507999999999999</v>
      </c>
      <c r="BJ20" s="118">
        <v>6.751233</v>
      </c>
      <c r="BL20" s="90" t="s">
        <v>47</v>
      </c>
      <c r="BM20" s="222" t="s">
        <v>91</v>
      </c>
      <c r="BN20" s="119" t="s">
        <v>399</v>
      </c>
      <c r="BO20" s="117">
        <v>1552</v>
      </c>
      <c r="BP20" s="118">
        <v>13.112</v>
      </c>
      <c r="BQ20" s="118">
        <v>6.2793599999999996</v>
      </c>
      <c r="BS20" s="90" t="s">
        <v>47</v>
      </c>
      <c r="BT20" s="115" t="s">
        <v>91</v>
      </c>
      <c r="BU20" s="119" t="s">
        <v>399</v>
      </c>
      <c r="BV20" s="117">
        <v>1562</v>
      </c>
      <c r="BW20" s="118">
        <v>13.166069999999999</v>
      </c>
      <c r="BX20" s="118">
        <v>6.1822590000000002</v>
      </c>
      <c r="BZ20" s="90" t="s">
        <v>47</v>
      </c>
      <c r="CA20" s="115" t="s">
        <v>84</v>
      </c>
      <c r="CB20" s="111" t="s">
        <v>1070</v>
      </c>
      <c r="CC20" s="117">
        <v>1447</v>
      </c>
      <c r="CD20" s="118">
        <v>12.1729856127424</v>
      </c>
      <c r="CE20" s="118">
        <v>4.5940286219222903</v>
      </c>
    </row>
    <row r="21" spans="1:83" s="89" customFormat="1" ht="44.1" customHeight="1">
      <c r="A21" s="90" t="s">
        <v>834</v>
      </c>
      <c r="B21" s="115" t="s">
        <v>94</v>
      </c>
      <c r="C21" s="111" t="s">
        <v>310</v>
      </c>
      <c r="D21" s="112">
        <v>1341</v>
      </c>
      <c r="E21" s="113">
        <v>11.783690452575684</v>
      </c>
      <c r="F21" s="113">
        <v>9.0738306045532227</v>
      </c>
      <c r="H21" s="90" t="s">
        <v>834</v>
      </c>
      <c r="I21" s="115" t="s">
        <v>96</v>
      </c>
      <c r="J21" s="111" t="s">
        <v>396</v>
      </c>
      <c r="K21" s="112">
        <v>1269</v>
      </c>
      <c r="L21" s="113">
        <v>11.1</v>
      </c>
      <c r="M21" s="113">
        <v>7.4</v>
      </c>
      <c r="N21" s="223"/>
      <c r="O21" s="90">
        <v>11</v>
      </c>
      <c r="P21" s="115" t="s">
        <v>96</v>
      </c>
      <c r="Q21" s="111" t="s">
        <v>396</v>
      </c>
      <c r="R21" s="112">
        <v>1374</v>
      </c>
      <c r="S21" s="113">
        <v>11.942667007446289</v>
      </c>
      <c r="T21" s="113">
        <v>7.5528407096862793</v>
      </c>
      <c r="U21" s="223"/>
      <c r="V21" s="90">
        <v>11</v>
      </c>
      <c r="W21" s="115" t="s">
        <v>94</v>
      </c>
      <c r="X21" s="111" t="s">
        <v>310</v>
      </c>
      <c r="Y21" s="112">
        <v>1425</v>
      </c>
      <c r="Z21" s="113">
        <v>12.334385871887207</v>
      </c>
      <c r="AA21" s="113">
        <v>8.5340700149536133</v>
      </c>
      <c r="AB21" s="113"/>
      <c r="AC21" s="90">
        <v>11</v>
      </c>
      <c r="AD21" s="115" t="s">
        <v>94</v>
      </c>
      <c r="AE21" s="111" t="s">
        <v>310</v>
      </c>
      <c r="AF21" s="112">
        <v>1403</v>
      </c>
      <c r="AG21" s="113">
        <v>12.083503989</v>
      </c>
      <c r="AH21" s="113">
        <v>8.0913886167999998</v>
      </c>
      <c r="AI21" s="113"/>
      <c r="AJ21" s="90">
        <v>11</v>
      </c>
      <c r="AK21" s="115" t="s">
        <v>94</v>
      </c>
      <c r="AL21" s="111" t="s">
        <v>310</v>
      </c>
      <c r="AM21" s="112">
        <v>1330</v>
      </c>
      <c r="AN21" s="113">
        <v>11.4</v>
      </c>
      <c r="AO21" s="113">
        <v>7.4</v>
      </c>
      <c r="AQ21" s="207">
        <v>11</v>
      </c>
      <c r="AR21" s="115" t="s">
        <v>94</v>
      </c>
      <c r="AS21" s="111" t="s">
        <v>310</v>
      </c>
      <c r="AT21" s="312">
        <v>1404</v>
      </c>
      <c r="AU21" s="209">
        <v>11.987</v>
      </c>
      <c r="AV21" s="209">
        <v>7.4795850000000002</v>
      </c>
      <c r="AX21" s="207">
        <v>11</v>
      </c>
      <c r="AY21" s="115" t="s">
        <v>94</v>
      </c>
      <c r="AZ21" s="111" t="s">
        <v>310</v>
      </c>
      <c r="BA21" s="312">
        <v>1334</v>
      </c>
      <c r="BB21" s="209">
        <v>11.345000000000001</v>
      </c>
      <c r="BC21" s="209">
        <v>6.848268</v>
      </c>
      <c r="BE21" s="90" t="s">
        <v>834</v>
      </c>
      <c r="BF21" s="222" t="s">
        <v>94</v>
      </c>
      <c r="BG21" s="119" t="s">
        <v>310</v>
      </c>
      <c r="BH21" s="117">
        <v>1334</v>
      </c>
      <c r="BI21" s="118">
        <v>11.304</v>
      </c>
      <c r="BJ21" s="118">
        <v>6.5269870000000001</v>
      </c>
      <c r="BL21" s="90" t="s">
        <v>834</v>
      </c>
      <c r="BM21" s="222" t="s">
        <v>94</v>
      </c>
      <c r="BN21" s="119" t="s">
        <v>310</v>
      </c>
      <c r="BO21" s="117">
        <v>1358</v>
      </c>
      <c r="BP21" s="118">
        <v>11.473000000000001</v>
      </c>
      <c r="BQ21" s="118">
        <v>6.4156820000000003</v>
      </c>
      <c r="BS21" s="90" t="s">
        <v>834</v>
      </c>
      <c r="BT21" s="115" t="s">
        <v>92</v>
      </c>
      <c r="BU21" s="119" t="s">
        <v>397</v>
      </c>
      <c r="BV21" s="117">
        <v>1314</v>
      </c>
      <c r="BW21" s="118">
        <v>11.07568</v>
      </c>
      <c r="BX21" s="118">
        <v>8.4862260000000003</v>
      </c>
      <c r="BZ21" s="90" t="s">
        <v>834</v>
      </c>
      <c r="CA21" s="115" t="s">
        <v>92</v>
      </c>
      <c r="CB21" s="111" t="s">
        <v>1068</v>
      </c>
      <c r="CC21" s="117">
        <v>1310</v>
      </c>
      <c r="CD21" s="118">
        <v>11.020463823560901</v>
      </c>
      <c r="CE21" s="118">
        <v>8.3834764341551793</v>
      </c>
    </row>
    <row r="22" spans="1:83" s="89" customFormat="1" ht="44.1" customHeight="1">
      <c r="A22" s="90" t="s">
        <v>837</v>
      </c>
      <c r="B22" s="1246" t="s">
        <v>92</v>
      </c>
      <c r="C22" s="111" t="s">
        <v>397</v>
      </c>
      <c r="D22" s="112">
        <v>1308</v>
      </c>
      <c r="E22" s="113">
        <v>11.493711471557617</v>
      </c>
      <c r="F22" s="113">
        <v>9.672144889831543</v>
      </c>
      <c r="H22" s="90" t="s">
        <v>837</v>
      </c>
      <c r="I22" s="1246" t="s">
        <v>92</v>
      </c>
      <c r="J22" s="111" t="s">
        <v>397</v>
      </c>
      <c r="K22" s="112">
        <v>1265</v>
      </c>
      <c r="L22" s="113">
        <v>11.1</v>
      </c>
      <c r="M22" s="113">
        <v>9.1999999999999993</v>
      </c>
      <c r="N22" s="223"/>
      <c r="O22" s="90">
        <v>12</v>
      </c>
      <c r="P22" s="1246" t="s">
        <v>92</v>
      </c>
      <c r="Q22" s="111" t="s">
        <v>397</v>
      </c>
      <c r="R22" s="112">
        <v>1250</v>
      </c>
      <c r="S22" s="113">
        <v>10.864871978759766</v>
      </c>
      <c r="T22" s="113">
        <v>8.7741966247558594</v>
      </c>
      <c r="U22" s="223"/>
      <c r="V22" s="90">
        <v>12</v>
      </c>
      <c r="W22" s="1246" t="s">
        <v>92</v>
      </c>
      <c r="X22" s="111" t="s">
        <v>397</v>
      </c>
      <c r="Y22" s="112">
        <v>1115</v>
      </c>
      <c r="Z22" s="113">
        <v>9.6511163711547852</v>
      </c>
      <c r="AA22" s="113">
        <v>7.7163653373718262</v>
      </c>
      <c r="AB22" s="113"/>
      <c r="AC22" s="90">
        <v>12</v>
      </c>
      <c r="AD22" s="1246" t="s">
        <v>92</v>
      </c>
      <c r="AE22" s="111" t="s">
        <v>397</v>
      </c>
      <c r="AF22" s="112">
        <v>1336</v>
      </c>
      <c r="AG22" s="113">
        <v>11.506458538</v>
      </c>
      <c r="AH22" s="113">
        <v>9.2672837639000001</v>
      </c>
      <c r="AI22" s="113"/>
      <c r="AJ22" s="90">
        <v>12</v>
      </c>
      <c r="AK22" s="1246" t="s">
        <v>92</v>
      </c>
      <c r="AL22" s="111" t="s">
        <v>397</v>
      </c>
      <c r="AM22" s="112">
        <v>1177</v>
      </c>
      <c r="AN22" s="113">
        <v>10.1</v>
      </c>
      <c r="AO22" s="113">
        <v>7.8</v>
      </c>
      <c r="AQ22" s="207">
        <v>12</v>
      </c>
      <c r="AR22" s="115" t="s">
        <v>92</v>
      </c>
      <c r="AS22" s="111" t="s">
        <v>397</v>
      </c>
      <c r="AT22" s="312">
        <v>1180</v>
      </c>
      <c r="AU22" s="209">
        <v>10.074</v>
      </c>
      <c r="AV22" s="209">
        <v>7.745215</v>
      </c>
      <c r="AX22" s="207">
        <v>12</v>
      </c>
      <c r="AY22" s="115" t="s">
        <v>92</v>
      </c>
      <c r="AZ22" s="111" t="s">
        <v>397</v>
      </c>
      <c r="BA22" s="312">
        <v>1249</v>
      </c>
      <c r="BB22" s="209">
        <v>10.622</v>
      </c>
      <c r="BC22" s="209">
        <v>8.0867229999999992</v>
      </c>
      <c r="BE22" s="90" t="s">
        <v>839</v>
      </c>
      <c r="BF22" s="222" t="s">
        <v>92</v>
      </c>
      <c r="BG22" s="119" t="s">
        <v>397</v>
      </c>
      <c r="BH22" s="117">
        <v>1206</v>
      </c>
      <c r="BI22" s="118">
        <v>10.220000000000001</v>
      </c>
      <c r="BJ22" s="118">
        <v>7.7226720000000002</v>
      </c>
      <c r="BL22" s="90" t="s">
        <v>837</v>
      </c>
      <c r="BM22" s="222" t="s">
        <v>92</v>
      </c>
      <c r="BN22" s="119" t="s">
        <v>397</v>
      </c>
      <c r="BO22" s="117">
        <v>1297</v>
      </c>
      <c r="BP22" s="118">
        <v>10.958</v>
      </c>
      <c r="BQ22" s="118">
        <v>8.3101629999999993</v>
      </c>
      <c r="BS22" s="90" t="s">
        <v>837</v>
      </c>
      <c r="BT22" s="115" t="s">
        <v>94</v>
      </c>
      <c r="BU22" s="119" t="s">
        <v>310</v>
      </c>
      <c r="BV22" s="117">
        <v>1253</v>
      </c>
      <c r="BW22" s="118">
        <v>10.56151</v>
      </c>
      <c r="BX22" s="118">
        <v>5.6599029999999999</v>
      </c>
      <c r="BZ22" s="90" t="s">
        <v>837</v>
      </c>
      <c r="CA22" s="115" t="s">
        <v>91</v>
      </c>
      <c r="CB22" s="111" t="s">
        <v>1069</v>
      </c>
      <c r="CC22" s="117">
        <v>1283</v>
      </c>
      <c r="CD22" s="118">
        <v>10.7933244928462</v>
      </c>
      <c r="CE22" s="118">
        <v>4.68672340684628</v>
      </c>
    </row>
    <row r="23" spans="1:83" s="89" customFormat="1" ht="44.1" customHeight="1">
      <c r="A23" s="90" t="s">
        <v>840</v>
      </c>
      <c r="B23" s="115" t="s">
        <v>90</v>
      </c>
      <c r="C23" s="111" t="s">
        <v>402</v>
      </c>
      <c r="D23" s="112">
        <v>860</v>
      </c>
      <c r="E23" s="113">
        <v>7.5570273399353027</v>
      </c>
      <c r="F23" s="113">
        <v>5.0521059036254883</v>
      </c>
      <c r="H23" s="90" t="s">
        <v>840</v>
      </c>
      <c r="I23" s="115" t="s">
        <v>90</v>
      </c>
      <c r="J23" s="111" t="s">
        <v>402</v>
      </c>
      <c r="K23" s="112">
        <v>844</v>
      </c>
      <c r="L23" s="113">
        <v>7.4</v>
      </c>
      <c r="M23" s="113">
        <v>4.7</v>
      </c>
      <c r="N23" s="223"/>
      <c r="O23" s="90">
        <v>13</v>
      </c>
      <c r="P23" s="115" t="s">
        <v>90</v>
      </c>
      <c r="Q23" s="111" t="s">
        <v>402</v>
      </c>
      <c r="R23" s="112">
        <v>818</v>
      </c>
      <c r="S23" s="113">
        <v>7.1099720001220703</v>
      </c>
      <c r="T23" s="113">
        <v>4.2603569030761719</v>
      </c>
      <c r="U23" s="223"/>
      <c r="V23" s="90">
        <v>13</v>
      </c>
      <c r="W23" s="115" t="s">
        <v>90</v>
      </c>
      <c r="X23" s="111" t="s">
        <v>402</v>
      </c>
      <c r="Y23" s="112">
        <v>808</v>
      </c>
      <c r="Z23" s="113">
        <v>6.9938130378723145</v>
      </c>
      <c r="AA23" s="113">
        <v>3.8891689777374268</v>
      </c>
      <c r="AB23" s="113"/>
      <c r="AC23" s="90">
        <v>13</v>
      </c>
      <c r="AD23" s="115" t="s">
        <v>90</v>
      </c>
      <c r="AE23" s="111" t="s">
        <v>402</v>
      </c>
      <c r="AF23" s="112">
        <v>754</v>
      </c>
      <c r="AG23" s="113">
        <v>6.4939144744000004</v>
      </c>
      <c r="AH23" s="113">
        <v>3.4070787515999998</v>
      </c>
      <c r="AI23" s="113"/>
      <c r="AJ23" s="90">
        <v>13</v>
      </c>
      <c r="AK23" s="115" t="s">
        <v>90</v>
      </c>
      <c r="AL23" s="111" t="s">
        <v>402</v>
      </c>
      <c r="AM23" s="112">
        <v>737</v>
      </c>
      <c r="AN23" s="113">
        <v>6.3</v>
      </c>
      <c r="AO23" s="113">
        <v>3.1</v>
      </c>
      <c r="AQ23" s="207">
        <v>13</v>
      </c>
      <c r="AR23" s="115" t="s">
        <v>90</v>
      </c>
      <c r="AS23" s="111" t="s">
        <v>402</v>
      </c>
      <c r="AT23" s="312">
        <v>840</v>
      </c>
      <c r="AU23" s="209">
        <v>7.1710000000000003</v>
      </c>
      <c r="AV23" s="209">
        <v>3.3233470000000001</v>
      </c>
      <c r="AX23" s="207">
        <v>13</v>
      </c>
      <c r="AY23" s="115" t="s">
        <v>88</v>
      </c>
      <c r="AZ23" s="111" t="s">
        <v>401</v>
      </c>
      <c r="BA23" s="312">
        <v>876</v>
      </c>
      <c r="BB23" s="209">
        <v>7.45</v>
      </c>
      <c r="BC23" s="209">
        <v>4.2429389999999998</v>
      </c>
      <c r="BE23" s="90" t="s">
        <v>840</v>
      </c>
      <c r="BF23" s="220" t="s">
        <v>88</v>
      </c>
      <c r="BG23" s="119" t="s">
        <v>401</v>
      </c>
      <c r="BH23" s="117">
        <v>911</v>
      </c>
      <c r="BI23" s="118">
        <v>7.72</v>
      </c>
      <c r="BJ23" s="118">
        <v>4.1146739999999999</v>
      </c>
      <c r="BL23" s="90" t="s">
        <v>840</v>
      </c>
      <c r="BM23" s="220" t="s">
        <v>84</v>
      </c>
      <c r="BN23" s="119" t="s">
        <v>403</v>
      </c>
      <c r="BO23" s="117">
        <v>949</v>
      </c>
      <c r="BP23" s="118">
        <v>8.0169999999999995</v>
      </c>
      <c r="BQ23" s="118">
        <v>3.2675010000000002</v>
      </c>
      <c r="BS23" s="90" t="s">
        <v>840</v>
      </c>
      <c r="BT23" s="1246" t="s">
        <v>90</v>
      </c>
      <c r="BU23" s="119" t="s">
        <v>402</v>
      </c>
      <c r="BV23" s="117">
        <v>851</v>
      </c>
      <c r="BW23" s="118">
        <v>7.1730609999999997</v>
      </c>
      <c r="BX23" s="118">
        <v>2.6982279999999998</v>
      </c>
      <c r="BZ23" s="90" t="s">
        <v>840</v>
      </c>
      <c r="CA23" s="1246" t="s">
        <v>94</v>
      </c>
      <c r="CB23" s="111" t="s">
        <v>1066</v>
      </c>
      <c r="CC23" s="117">
        <v>1229</v>
      </c>
      <c r="CD23" s="118">
        <v>10.339045831417</v>
      </c>
      <c r="CE23" s="118">
        <v>5.2919950974732304</v>
      </c>
    </row>
    <row r="24" spans="1:83" s="89" customFormat="1" ht="44.1" customHeight="1">
      <c r="A24" s="90" t="s">
        <v>842</v>
      </c>
      <c r="B24" s="115" t="s">
        <v>88</v>
      </c>
      <c r="C24" s="111" t="s">
        <v>401</v>
      </c>
      <c r="D24" s="112">
        <v>642</v>
      </c>
      <c r="E24" s="113">
        <v>5.6414089202880859</v>
      </c>
      <c r="F24" s="113">
        <v>4.2495894432067871</v>
      </c>
      <c r="H24" s="90" t="s">
        <v>842</v>
      </c>
      <c r="I24" s="115" t="s">
        <v>88</v>
      </c>
      <c r="J24" s="111" t="s">
        <v>401</v>
      </c>
      <c r="K24" s="112">
        <v>709</v>
      </c>
      <c r="L24" s="113">
        <v>6.2</v>
      </c>
      <c r="M24" s="113">
        <v>4.4000000000000004</v>
      </c>
      <c r="N24" s="223"/>
      <c r="O24" s="90">
        <v>14</v>
      </c>
      <c r="P24" s="115" t="s">
        <v>88</v>
      </c>
      <c r="Q24" s="111" t="s">
        <v>401</v>
      </c>
      <c r="R24" s="112">
        <v>817</v>
      </c>
      <c r="S24" s="113">
        <v>7.1012802124023437</v>
      </c>
      <c r="T24" s="113">
        <v>4.7374076843261719</v>
      </c>
      <c r="U24" s="223"/>
      <c r="V24" s="90">
        <v>14</v>
      </c>
      <c r="W24" s="115" t="s">
        <v>88</v>
      </c>
      <c r="X24" s="111" t="s">
        <v>401</v>
      </c>
      <c r="Y24" s="112">
        <v>644</v>
      </c>
      <c r="Z24" s="113">
        <v>5.5742769241333008</v>
      </c>
      <c r="AA24" s="113">
        <v>3.7785868644714355</v>
      </c>
      <c r="AB24" s="113"/>
      <c r="AC24" s="90">
        <v>14</v>
      </c>
      <c r="AD24" s="115" t="s">
        <v>88</v>
      </c>
      <c r="AE24" s="111" t="s">
        <v>401</v>
      </c>
      <c r="AF24" s="112">
        <v>637</v>
      </c>
      <c r="AG24" s="113">
        <v>5.4862380903999997</v>
      </c>
      <c r="AH24" s="113">
        <v>3.6413579454999998</v>
      </c>
      <c r="AI24" s="113"/>
      <c r="AJ24" s="90">
        <v>14</v>
      </c>
      <c r="AK24" s="115" t="s">
        <v>88</v>
      </c>
      <c r="AL24" s="111" t="s">
        <v>401</v>
      </c>
      <c r="AM24" s="112">
        <v>640</v>
      </c>
      <c r="AN24" s="113">
        <v>5.5</v>
      </c>
      <c r="AO24" s="113">
        <v>3.4</v>
      </c>
      <c r="AQ24" s="207">
        <v>14</v>
      </c>
      <c r="AR24" s="115" t="s">
        <v>88</v>
      </c>
      <c r="AS24" s="111" t="s">
        <v>401</v>
      </c>
      <c r="AT24" s="312">
        <v>828</v>
      </c>
      <c r="AU24" s="209">
        <v>7.069</v>
      </c>
      <c r="AV24" s="209">
        <v>4.1864910000000002</v>
      </c>
      <c r="AX24" s="207">
        <v>14</v>
      </c>
      <c r="AY24" s="115" t="s">
        <v>90</v>
      </c>
      <c r="AZ24" s="111" t="s">
        <v>402</v>
      </c>
      <c r="BA24" s="312">
        <v>778</v>
      </c>
      <c r="BB24" s="209">
        <v>6.6159999999999997</v>
      </c>
      <c r="BC24" s="209">
        <v>2.917573</v>
      </c>
      <c r="BE24" s="90" t="s">
        <v>842</v>
      </c>
      <c r="BF24" s="222" t="s">
        <v>84</v>
      </c>
      <c r="BG24" s="119" t="s">
        <v>403</v>
      </c>
      <c r="BH24" s="117">
        <v>888</v>
      </c>
      <c r="BI24" s="118">
        <v>7.5250000000000004</v>
      </c>
      <c r="BJ24" s="118">
        <v>3.1894659999999999</v>
      </c>
      <c r="BL24" s="90" t="s">
        <v>842</v>
      </c>
      <c r="BM24" s="222" t="s">
        <v>90</v>
      </c>
      <c r="BN24" s="119" t="s">
        <v>402</v>
      </c>
      <c r="BO24" s="117">
        <v>892</v>
      </c>
      <c r="BP24" s="118">
        <v>7.5359999999999996</v>
      </c>
      <c r="BQ24" s="118">
        <v>2.955667</v>
      </c>
      <c r="BS24" s="90" t="s">
        <v>842</v>
      </c>
      <c r="BT24" s="115" t="s">
        <v>84</v>
      </c>
      <c r="BU24" s="119" t="s">
        <v>403</v>
      </c>
      <c r="BV24" s="117">
        <v>837</v>
      </c>
      <c r="BW24" s="118">
        <v>7.0550560000000004</v>
      </c>
      <c r="BX24" s="118">
        <v>2.761082</v>
      </c>
      <c r="BZ24" s="90" t="s">
        <v>842</v>
      </c>
      <c r="CA24" s="115" t="s">
        <v>90</v>
      </c>
      <c r="CB24" s="111" t="s">
        <v>1071</v>
      </c>
      <c r="CC24" s="117">
        <v>1184</v>
      </c>
      <c r="CD24" s="118">
        <v>9.9604802802259993</v>
      </c>
      <c r="CE24" s="118">
        <v>3.6091725474354499</v>
      </c>
    </row>
    <row r="25" spans="1:83" s="89" customFormat="1" ht="44.1" customHeight="1">
      <c r="A25" s="90" t="s">
        <v>844</v>
      </c>
      <c r="B25" s="1246" t="s">
        <v>89</v>
      </c>
      <c r="C25" s="111" t="s">
        <v>400</v>
      </c>
      <c r="D25" s="112">
        <v>506</v>
      </c>
      <c r="E25" s="113">
        <v>4.4463438987731934</v>
      </c>
      <c r="F25" s="113">
        <v>3.3443503379821777</v>
      </c>
      <c r="H25" s="90" t="s">
        <v>844</v>
      </c>
      <c r="I25" s="1246" t="s">
        <v>89</v>
      </c>
      <c r="J25" s="111" t="s">
        <v>400</v>
      </c>
      <c r="K25" s="112">
        <v>480</v>
      </c>
      <c r="L25" s="113">
        <v>4.2</v>
      </c>
      <c r="M25" s="113">
        <v>3</v>
      </c>
      <c r="N25" s="223"/>
      <c r="O25" s="90">
        <v>15</v>
      </c>
      <c r="P25" s="1246" t="s">
        <v>89</v>
      </c>
      <c r="Q25" s="111" t="s">
        <v>400</v>
      </c>
      <c r="R25" s="112">
        <v>399</v>
      </c>
      <c r="S25" s="113">
        <v>3.468066930770874</v>
      </c>
      <c r="T25" s="113">
        <v>2.3568630218505859</v>
      </c>
      <c r="U25" s="223"/>
      <c r="V25" s="90">
        <v>15</v>
      </c>
      <c r="W25" s="1246" t="s">
        <v>89</v>
      </c>
      <c r="X25" s="111" t="s">
        <v>400</v>
      </c>
      <c r="Y25" s="112">
        <v>479</v>
      </c>
      <c r="Z25" s="113">
        <v>4.1460847854614258</v>
      </c>
      <c r="AA25" s="113">
        <v>2.7235500812530518</v>
      </c>
      <c r="AB25" s="113"/>
      <c r="AC25" s="90">
        <v>15</v>
      </c>
      <c r="AD25" s="1246" t="s">
        <v>89</v>
      </c>
      <c r="AE25" s="111" t="s">
        <v>400</v>
      </c>
      <c r="AF25" s="112">
        <v>479</v>
      </c>
      <c r="AG25" s="113">
        <v>4.1254443410999997</v>
      </c>
      <c r="AH25" s="113">
        <v>2.5949214229000002</v>
      </c>
      <c r="AI25" s="113"/>
      <c r="AJ25" s="90">
        <v>15</v>
      </c>
      <c r="AK25" s="1246" t="s">
        <v>84</v>
      </c>
      <c r="AL25" s="111" t="s">
        <v>403</v>
      </c>
      <c r="AM25" s="112">
        <v>544</v>
      </c>
      <c r="AN25" s="113">
        <v>4.7</v>
      </c>
      <c r="AO25" s="113">
        <v>2.4</v>
      </c>
      <c r="AQ25" s="207">
        <v>15</v>
      </c>
      <c r="AR25" s="115" t="s">
        <v>84</v>
      </c>
      <c r="AS25" s="111" t="s">
        <v>403</v>
      </c>
      <c r="AT25" s="312">
        <v>646</v>
      </c>
      <c r="AU25" s="209">
        <v>5.5149999999999997</v>
      </c>
      <c r="AV25" s="209">
        <v>2.6218940000000002</v>
      </c>
      <c r="AX25" s="207">
        <v>15</v>
      </c>
      <c r="AY25" s="115" t="s">
        <v>84</v>
      </c>
      <c r="AZ25" s="111" t="s">
        <v>403</v>
      </c>
      <c r="BA25" s="312">
        <v>755</v>
      </c>
      <c r="BB25" s="209">
        <v>6.4210000000000003</v>
      </c>
      <c r="BC25" s="209">
        <v>2.9156059999999999</v>
      </c>
      <c r="BE25" s="90" t="s">
        <v>844</v>
      </c>
      <c r="BF25" s="222" t="s">
        <v>90</v>
      </c>
      <c r="BG25" s="119" t="s">
        <v>402</v>
      </c>
      <c r="BH25" s="117">
        <v>839</v>
      </c>
      <c r="BI25" s="118">
        <v>7.109</v>
      </c>
      <c r="BJ25" s="118">
        <v>2.9519950000000001</v>
      </c>
      <c r="BL25" s="90" t="s">
        <v>844</v>
      </c>
      <c r="BM25" s="222" t="s">
        <v>88</v>
      </c>
      <c r="BN25" s="119" t="s">
        <v>401</v>
      </c>
      <c r="BO25" s="117">
        <v>736</v>
      </c>
      <c r="BP25" s="118">
        <v>6.218</v>
      </c>
      <c r="BQ25" s="118">
        <v>3.3411659999999999</v>
      </c>
      <c r="BS25" s="90" t="s">
        <v>844</v>
      </c>
      <c r="BT25" s="115" t="s">
        <v>88</v>
      </c>
      <c r="BU25" s="119" t="s">
        <v>401</v>
      </c>
      <c r="BV25" s="117">
        <v>607</v>
      </c>
      <c r="BW25" s="118">
        <v>5.11639</v>
      </c>
      <c r="BX25" s="118">
        <v>2.8758409999999999</v>
      </c>
      <c r="BZ25" s="90" t="s">
        <v>844</v>
      </c>
      <c r="CA25" s="115" t="s">
        <v>88</v>
      </c>
      <c r="CB25" s="111" t="s">
        <v>1075</v>
      </c>
      <c r="CC25" s="117">
        <v>672</v>
      </c>
      <c r="CD25" s="118">
        <v>5.6532455644525896</v>
      </c>
      <c r="CE25" s="118">
        <v>3.11084242024923</v>
      </c>
    </row>
    <row r="26" spans="1:83" s="89" customFormat="1" ht="44.1" customHeight="1">
      <c r="A26" s="90" t="s">
        <v>847</v>
      </c>
      <c r="B26" s="115" t="s">
        <v>84</v>
      </c>
      <c r="C26" s="111" t="s">
        <v>403</v>
      </c>
      <c r="D26" s="112">
        <v>259</v>
      </c>
      <c r="E26" s="113">
        <v>2.275895357131958</v>
      </c>
      <c r="F26" s="113">
        <v>1.536799430847168</v>
      </c>
      <c r="H26" s="90" t="s">
        <v>847</v>
      </c>
      <c r="I26" s="115" t="s">
        <v>84</v>
      </c>
      <c r="J26" s="111" t="s">
        <v>403</v>
      </c>
      <c r="K26" s="112">
        <v>313</v>
      </c>
      <c r="L26" s="113">
        <v>2.7</v>
      </c>
      <c r="M26" s="113">
        <v>1.7</v>
      </c>
      <c r="N26" s="223"/>
      <c r="O26" s="90">
        <v>16</v>
      </c>
      <c r="P26" s="115" t="s">
        <v>84</v>
      </c>
      <c r="Q26" s="111" t="s">
        <v>403</v>
      </c>
      <c r="R26" s="112">
        <v>317</v>
      </c>
      <c r="S26" s="113">
        <v>2.7553315162658691</v>
      </c>
      <c r="T26" s="113">
        <v>1.6612840890884399</v>
      </c>
      <c r="U26" s="223"/>
      <c r="V26" s="90">
        <v>16</v>
      </c>
      <c r="W26" s="115" t="s">
        <v>84</v>
      </c>
      <c r="X26" s="111" t="s">
        <v>403</v>
      </c>
      <c r="Y26" s="112">
        <v>416</v>
      </c>
      <c r="Z26" s="113">
        <v>3.6007752418518066</v>
      </c>
      <c r="AA26" s="113">
        <v>2.0293149948120117</v>
      </c>
      <c r="AB26" s="113"/>
      <c r="AC26" s="90">
        <v>16</v>
      </c>
      <c r="AD26" s="115" t="s">
        <v>84</v>
      </c>
      <c r="AE26" s="111" t="s">
        <v>403</v>
      </c>
      <c r="AF26" s="112">
        <v>477</v>
      </c>
      <c r="AG26" s="113">
        <v>4.1082191037999998</v>
      </c>
      <c r="AH26" s="113">
        <v>2.1779907072000002</v>
      </c>
      <c r="AI26" s="113"/>
      <c r="AJ26" s="90">
        <v>16</v>
      </c>
      <c r="AK26" s="115" t="s">
        <v>89</v>
      </c>
      <c r="AL26" s="111" t="s">
        <v>400</v>
      </c>
      <c r="AM26" s="112">
        <v>482</v>
      </c>
      <c r="AN26" s="113">
        <v>4.0999999999999996</v>
      </c>
      <c r="AO26" s="113">
        <v>2.5</v>
      </c>
      <c r="AQ26" s="207">
        <v>16</v>
      </c>
      <c r="AR26" s="115" t="s">
        <v>89</v>
      </c>
      <c r="AS26" s="111" t="s">
        <v>400</v>
      </c>
      <c r="AT26" s="312">
        <v>593</v>
      </c>
      <c r="AU26" s="209">
        <v>5.0629999999999997</v>
      </c>
      <c r="AV26" s="209">
        <v>3.0005099999999998</v>
      </c>
      <c r="AX26" s="207">
        <v>16</v>
      </c>
      <c r="AY26" s="115" t="s">
        <v>89</v>
      </c>
      <c r="AZ26" s="111" t="s">
        <v>400</v>
      </c>
      <c r="BA26" s="312">
        <v>556</v>
      </c>
      <c r="BB26" s="209">
        <v>4.7279999999999998</v>
      </c>
      <c r="BC26" s="209">
        <v>2.6630929999999999</v>
      </c>
      <c r="BE26" s="90" t="s">
        <v>847</v>
      </c>
      <c r="BF26" s="222" t="s">
        <v>89</v>
      </c>
      <c r="BG26" s="119" t="s">
        <v>400</v>
      </c>
      <c r="BH26" s="117">
        <v>587</v>
      </c>
      <c r="BI26" s="118">
        <v>4.9740000000000002</v>
      </c>
      <c r="BJ26" s="118">
        <v>2.6422029999999999</v>
      </c>
      <c r="BL26" s="90" t="s">
        <v>847</v>
      </c>
      <c r="BM26" s="222" t="s">
        <v>89</v>
      </c>
      <c r="BN26" s="119" t="s">
        <v>400</v>
      </c>
      <c r="BO26" s="117">
        <v>619</v>
      </c>
      <c r="BP26" s="118">
        <v>5.2290000000000001</v>
      </c>
      <c r="BQ26" s="118">
        <v>2.696726</v>
      </c>
      <c r="BS26" s="90" t="s">
        <v>847</v>
      </c>
      <c r="BT26" s="115" t="s">
        <v>89</v>
      </c>
      <c r="BU26" s="119" t="s">
        <v>400</v>
      </c>
      <c r="BV26" s="117">
        <v>600</v>
      </c>
      <c r="BW26" s="118">
        <v>5.0573870000000003</v>
      </c>
      <c r="BX26" s="118">
        <v>2.5226999999999999</v>
      </c>
      <c r="BZ26" s="90" t="s">
        <v>847</v>
      </c>
      <c r="CA26" s="115" t="s">
        <v>89</v>
      </c>
      <c r="CB26" s="111" t="s">
        <v>1072</v>
      </c>
      <c r="CC26" s="117">
        <v>633</v>
      </c>
      <c r="CD26" s="118">
        <v>5.3251554200870403</v>
      </c>
      <c r="CE26" s="118">
        <v>2.6126499429897301</v>
      </c>
    </row>
    <row r="27" spans="1:83" s="89" customFormat="1" ht="44.1" customHeight="1">
      <c r="A27" s="90" t="s">
        <v>849</v>
      </c>
      <c r="B27" s="115" t="s">
        <v>85</v>
      </c>
      <c r="C27" s="111" t="s">
        <v>407</v>
      </c>
      <c r="D27" s="112">
        <v>252</v>
      </c>
      <c r="E27" s="113">
        <v>2.2143847942352295</v>
      </c>
      <c r="F27" s="113">
        <v>1.5510286092758179</v>
      </c>
      <c r="H27" s="90" t="s">
        <v>849</v>
      </c>
      <c r="I27" s="115" t="s">
        <v>83</v>
      </c>
      <c r="J27" s="111" t="s">
        <v>408</v>
      </c>
      <c r="K27" s="112">
        <v>247</v>
      </c>
      <c r="L27" s="113">
        <v>2.2000000000000002</v>
      </c>
      <c r="M27" s="113">
        <v>1.4</v>
      </c>
      <c r="N27" s="223"/>
      <c r="O27" s="90">
        <v>17</v>
      </c>
      <c r="P27" s="115" t="s">
        <v>86</v>
      </c>
      <c r="Q27" s="111" t="s">
        <v>404</v>
      </c>
      <c r="R27" s="112">
        <v>260</v>
      </c>
      <c r="S27" s="113">
        <v>2.2598931789398193</v>
      </c>
      <c r="T27" s="113">
        <v>1.4671587944030762</v>
      </c>
      <c r="U27" s="223"/>
      <c r="V27" s="90">
        <v>17</v>
      </c>
      <c r="W27" s="115" t="s">
        <v>86</v>
      </c>
      <c r="X27" s="111" t="s">
        <v>404</v>
      </c>
      <c r="Y27" s="112">
        <v>317</v>
      </c>
      <c r="Z27" s="113">
        <v>2.7438600063323975</v>
      </c>
      <c r="AA27" s="113">
        <v>1.6830037832260132</v>
      </c>
      <c r="AB27" s="113"/>
      <c r="AC27" s="90">
        <v>17</v>
      </c>
      <c r="AD27" s="115" t="s">
        <v>86</v>
      </c>
      <c r="AE27" s="111" t="s">
        <v>404</v>
      </c>
      <c r="AF27" s="112">
        <v>364</v>
      </c>
      <c r="AG27" s="113">
        <v>3.1349931944999998</v>
      </c>
      <c r="AH27" s="113">
        <v>1.8598804637999999</v>
      </c>
      <c r="AI27" s="113"/>
      <c r="AJ27" s="90">
        <v>17</v>
      </c>
      <c r="AK27" s="115" t="s">
        <v>86</v>
      </c>
      <c r="AL27" s="111" t="s">
        <v>404</v>
      </c>
      <c r="AM27" s="112">
        <v>414</v>
      </c>
      <c r="AN27" s="113">
        <v>3.5</v>
      </c>
      <c r="AO27" s="113">
        <v>2</v>
      </c>
      <c r="AQ27" s="207">
        <v>17</v>
      </c>
      <c r="AR27" s="115" t="s">
        <v>86</v>
      </c>
      <c r="AS27" s="111" t="s">
        <v>404</v>
      </c>
      <c r="AT27" s="312">
        <v>406</v>
      </c>
      <c r="AU27" s="209">
        <v>3.4660000000000002</v>
      </c>
      <c r="AV27" s="209">
        <v>1.8628670000000001</v>
      </c>
      <c r="AX27" s="207">
        <v>17</v>
      </c>
      <c r="AY27" s="115" t="s">
        <v>86</v>
      </c>
      <c r="AZ27" s="111" t="s">
        <v>404</v>
      </c>
      <c r="BA27" s="312">
        <v>453</v>
      </c>
      <c r="BB27" s="209">
        <v>3.8519999999999999</v>
      </c>
      <c r="BC27" s="209">
        <v>1.9833769999999999</v>
      </c>
      <c r="BE27" s="90" t="s">
        <v>849</v>
      </c>
      <c r="BF27" s="222" t="s">
        <v>86</v>
      </c>
      <c r="BG27" s="120" t="s">
        <v>404</v>
      </c>
      <c r="BH27" s="117">
        <v>494</v>
      </c>
      <c r="BI27" s="118">
        <v>4.1859999999999999</v>
      </c>
      <c r="BJ27" s="118">
        <v>2.0441630000000002</v>
      </c>
      <c r="BL27" s="90" t="s">
        <v>849</v>
      </c>
      <c r="BM27" s="222" t="s">
        <v>86</v>
      </c>
      <c r="BN27" s="120" t="s">
        <v>404</v>
      </c>
      <c r="BO27" s="117">
        <v>534</v>
      </c>
      <c r="BP27" s="118">
        <v>4.5110000000000001</v>
      </c>
      <c r="BQ27" s="118">
        <v>2.128504</v>
      </c>
      <c r="BS27" s="90" t="s">
        <v>849</v>
      </c>
      <c r="BT27" s="115" t="s">
        <v>86</v>
      </c>
      <c r="BU27" s="120" t="s">
        <v>404</v>
      </c>
      <c r="BV27" s="117">
        <v>512</v>
      </c>
      <c r="BW27" s="118">
        <v>4.3156369999999997</v>
      </c>
      <c r="BX27" s="118">
        <v>1.9383269999999999</v>
      </c>
      <c r="BZ27" s="90" t="s">
        <v>849</v>
      </c>
      <c r="CA27" s="115" t="s">
        <v>86</v>
      </c>
      <c r="CB27" s="111" t="s">
        <v>1074</v>
      </c>
      <c r="CC27" s="117">
        <v>592</v>
      </c>
      <c r="CD27" s="118">
        <v>4.9802401401129996</v>
      </c>
      <c r="CE27" s="118">
        <v>2.1553119424340199</v>
      </c>
    </row>
    <row r="28" spans="1:83" s="89" customFormat="1" ht="44.1" customHeight="1">
      <c r="A28" s="90" t="s">
        <v>852</v>
      </c>
      <c r="B28" s="115" t="s">
        <v>83</v>
      </c>
      <c r="C28" s="111" t="s">
        <v>408</v>
      </c>
      <c r="D28" s="112">
        <v>251</v>
      </c>
      <c r="E28" s="113">
        <v>2.2055976390838623</v>
      </c>
      <c r="F28" s="113">
        <v>1.5309580564498901</v>
      </c>
      <c r="H28" s="90" t="s">
        <v>852</v>
      </c>
      <c r="I28" s="115" t="s">
        <v>86</v>
      </c>
      <c r="J28" s="111" t="s">
        <v>404</v>
      </c>
      <c r="K28" s="112">
        <v>224</v>
      </c>
      <c r="L28" s="113">
        <v>2</v>
      </c>
      <c r="M28" s="113">
        <v>1.3</v>
      </c>
      <c r="N28" s="223"/>
      <c r="O28" s="90">
        <v>18</v>
      </c>
      <c r="P28" s="115" t="s">
        <v>83</v>
      </c>
      <c r="Q28" s="111" t="s">
        <v>408</v>
      </c>
      <c r="R28" s="112">
        <v>249</v>
      </c>
      <c r="S28" s="113">
        <v>2.1642823219299316</v>
      </c>
      <c r="T28" s="113">
        <v>1.3891215324401855</v>
      </c>
      <c r="U28" s="223"/>
      <c r="V28" s="90">
        <v>18</v>
      </c>
      <c r="W28" s="115" t="s">
        <v>83</v>
      </c>
      <c r="X28" s="111" t="s">
        <v>408</v>
      </c>
      <c r="Y28" s="112">
        <v>277</v>
      </c>
      <c r="Z28" s="113">
        <v>2.3976314067840576</v>
      </c>
      <c r="AA28" s="113">
        <v>1.487524151802063</v>
      </c>
      <c r="AB28" s="113"/>
      <c r="AC28" s="90">
        <v>18</v>
      </c>
      <c r="AD28" s="115" t="s">
        <v>83</v>
      </c>
      <c r="AE28" s="111" t="s">
        <v>408</v>
      </c>
      <c r="AF28" s="112">
        <v>288</v>
      </c>
      <c r="AG28" s="113">
        <v>2.4804341759000001</v>
      </c>
      <c r="AH28" s="113">
        <v>1.4381309491000001</v>
      </c>
      <c r="AI28" s="113"/>
      <c r="AJ28" s="90">
        <v>18</v>
      </c>
      <c r="AK28" s="115" t="s">
        <v>83</v>
      </c>
      <c r="AL28" s="111" t="s">
        <v>408</v>
      </c>
      <c r="AM28" s="112">
        <v>248</v>
      </c>
      <c r="AN28" s="113">
        <v>2.1</v>
      </c>
      <c r="AO28" s="113">
        <v>1.2</v>
      </c>
      <c r="AQ28" s="207">
        <v>18</v>
      </c>
      <c r="AR28" s="115" t="s">
        <v>83</v>
      </c>
      <c r="AS28" s="111" t="s">
        <v>408</v>
      </c>
      <c r="AT28" s="312">
        <v>280</v>
      </c>
      <c r="AU28" s="209">
        <v>2.39</v>
      </c>
      <c r="AV28" s="209">
        <v>1.275747</v>
      </c>
      <c r="AX28" s="207">
        <v>18</v>
      </c>
      <c r="AY28" s="115" t="s">
        <v>83</v>
      </c>
      <c r="AZ28" s="111" t="s">
        <v>408</v>
      </c>
      <c r="BA28" s="312">
        <v>284</v>
      </c>
      <c r="BB28" s="209">
        <v>2.415</v>
      </c>
      <c r="BC28" s="209">
        <v>1.2539279999999999</v>
      </c>
      <c r="BE28" s="90" t="s">
        <v>852</v>
      </c>
      <c r="BF28" s="222" t="s">
        <v>83</v>
      </c>
      <c r="BG28" s="119" t="s">
        <v>408</v>
      </c>
      <c r="BH28" s="117">
        <v>312</v>
      </c>
      <c r="BI28" s="118">
        <v>2.6440000000000001</v>
      </c>
      <c r="BJ28" s="118">
        <v>1.2953859999999999</v>
      </c>
      <c r="BL28" s="90" t="s">
        <v>852</v>
      </c>
      <c r="BM28" s="222" t="s">
        <v>85</v>
      </c>
      <c r="BN28" s="119" t="s">
        <v>407</v>
      </c>
      <c r="BO28" s="117">
        <v>268</v>
      </c>
      <c r="BP28" s="118">
        <v>2.2639999999999998</v>
      </c>
      <c r="BQ28" s="118">
        <v>1.0088520000000001</v>
      </c>
      <c r="BS28" s="90" t="s">
        <v>852</v>
      </c>
      <c r="BT28" s="115" t="s">
        <v>87</v>
      </c>
      <c r="BU28" s="119" t="s">
        <v>405</v>
      </c>
      <c r="BV28" s="117">
        <v>308</v>
      </c>
      <c r="BW28" s="118">
        <v>2.5961259999999999</v>
      </c>
      <c r="BX28" s="118">
        <v>1.3164149999999999</v>
      </c>
      <c r="BZ28" s="90" t="s">
        <v>852</v>
      </c>
      <c r="CA28" s="115" t="s">
        <v>87</v>
      </c>
      <c r="CB28" s="111" t="s">
        <v>1076</v>
      </c>
      <c r="CC28" s="117">
        <v>283</v>
      </c>
      <c r="CD28" s="118">
        <v>2.3807566886013198</v>
      </c>
      <c r="CE28" s="118">
        <v>1.1458093332081101</v>
      </c>
    </row>
    <row r="29" spans="1:83" s="89" customFormat="1" ht="44.1" customHeight="1">
      <c r="A29" s="90" t="s">
        <v>855</v>
      </c>
      <c r="B29" s="115" t="s">
        <v>82</v>
      </c>
      <c r="C29" s="111" t="s">
        <v>406</v>
      </c>
      <c r="D29" s="112">
        <v>223</v>
      </c>
      <c r="E29" s="113">
        <v>1.9595547914505005</v>
      </c>
      <c r="F29" s="113">
        <v>1.3835004568099976</v>
      </c>
      <c r="H29" s="90" t="s">
        <v>855</v>
      </c>
      <c r="I29" s="115" t="s">
        <v>85</v>
      </c>
      <c r="J29" s="111" t="s">
        <v>407</v>
      </c>
      <c r="K29" s="112">
        <v>223</v>
      </c>
      <c r="L29" s="113">
        <v>1.9</v>
      </c>
      <c r="M29" s="113">
        <v>1.4</v>
      </c>
      <c r="N29" s="223"/>
      <c r="O29" s="90">
        <v>19</v>
      </c>
      <c r="P29" s="115" t="s">
        <v>85</v>
      </c>
      <c r="Q29" s="111" t="s">
        <v>407</v>
      </c>
      <c r="R29" s="112">
        <v>217</v>
      </c>
      <c r="S29" s="113">
        <v>1.8861416578292847</v>
      </c>
      <c r="T29" s="113">
        <v>1.1902061700820923</v>
      </c>
      <c r="U29" s="223"/>
      <c r="V29" s="90">
        <v>19</v>
      </c>
      <c r="W29" s="115" t="s">
        <v>82</v>
      </c>
      <c r="X29" s="111" t="s">
        <v>406</v>
      </c>
      <c r="Y29" s="112">
        <v>246</v>
      </c>
      <c r="Z29" s="113">
        <v>2.1293044090270996</v>
      </c>
      <c r="AA29" s="113">
        <v>1.3429512977600098</v>
      </c>
      <c r="AB29" s="113"/>
      <c r="AC29" s="90">
        <v>19</v>
      </c>
      <c r="AD29" s="115" t="s">
        <v>87</v>
      </c>
      <c r="AE29" s="111" t="s">
        <v>405</v>
      </c>
      <c r="AF29" s="112">
        <v>230</v>
      </c>
      <c r="AG29" s="113">
        <v>1.9809022932</v>
      </c>
      <c r="AH29" s="113">
        <v>1.2600038077</v>
      </c>
      <c r="AI29" s="113"/>
      <c r="AJ29" s="90">
        <v>19</v>
      </c>
      <c r="AK29" s="115" t="s">
        <v>87</v>
      </c>
      <c r="AL29" s="111" t="s">
        <v>405</v>
      </c>
      <c r="AM29" s="112">
        <v>233</v>
      </c>
      <c r="AN29" s="113">
        <v>2</v>
      </c>
      <c r="AO29" s="113">
        <v>1.2</v>
      </c>
      <c r="AQ29" s="207">
        <v>19</v>
      </c>
      <c r="AR29" s="115" t="s">
        <v>87</v>
      </c>
      <c r="AS29" s="111" t="s">
        <v>405</v>
      </c>
      <c r="AT29" s="312">
        <v>273</v>
      </c>
      <c r="AU29" s="209">
        <v>2.33</v>
      </c>
      <c r="AV29" s="209">
        <v>1.3657159999999999</v>
      </c>
      <c r="AX29" s="207">
        <v>19</v>
      </c>
      <c r="AY29" s="115" t="s">
        <v>87</v>
      </c>
      <c r="AZ29" s="111" t="s">
        <v>405</v>
      </c>
      <c r="BA29" s="312">
        <v>258</v>
      </c>
      <c r="BB29" s="209">
        <v>2.194</v>
      </c>
      <c r="BC29" s="209">
        <v>1.2291399999999999</v>
      </c>
      <c r="BE29" s="90" t="s">
        <v>855</v>
      </c>
      <c r="BF29" s="222" t="s">
        <v>85</v>
      </c>
      <c r="BG29" s="120" t="s">
        <v>407</v>
      </c>
      <c r="BH29" s="117">
        <v>263</v>
      </c>
      <c r="BI29" s="118">
        <v>2.2280000000000002</v>
      </c>
      <c r="BJ29" s="118">
        <v>1.082392</v>
      </c>
      <c r="BL29" s="90" t="s">
        <v>855</v>
      </c>
      <c r="BM29" s="222" t="s">
        <v>83</v>
      </c>
      <c r="BN29" s="120" t="s">
        <v>408</v>
      </c>
      <c r="BO29" s="117">
        <v>252</v>
      </c>
      <c r="BP29" s="118">
        <v>2.129</v>
      </c>
      <c r="BQ29" s="118">
        <v>0.97572179999999997</v>
      </c>
      <c r="BS29" s="90" t="s">
        <v>855</v>
      </c>
      <c r="BT29" s="115" t="s">
        <v>83</v>
      </c>
      <c r="BU29" s="120" t="s">
        <v>408</v>
      </c>
      <c r="BV29" s="117">
        <v>282</v>
      </c>
      <c r="BW29" s="118">
        <v>2.3769719999999999</v>
      </c>
      <c r="BX29" s="118">
        <v>1.013854</v>
      </c>
      <c r="BZ29" s="90" t="s">
        <v>855</v>
      </c>
      <c r="CA29" s="115" t="s">
        <v>83</v>
      </c>
      <c r="CB29" s="111" t="s">
        <v>1079</v>
      </c>
      <c r="CC29" s="117">
        <v>253</v>
      </c>
      <c r="CD29" s="118">
        <v>2.1283796544739699</v>
      </c>
      <c r="CE29" s="118">
        <v>0.91862352341244302</v>
      </c>
    </row>
    <row r="30" spans="1:83" s="89" customFormat="1" ht="44.1" customHeight="1">
      <c r="A30" s="90" t="s">
        <v>857</v>
      </c>
      <c r="B30" s="115" t="s">
        <v>86</v>
      </c>
      <c r="C30" s="111" t="s">
        <v>404</v>
      </c>
      <c r="D30" s="112">
        <v>210</v>
      </c>
      <c r="E30" s="113">
        <v>1.8453207015991211</v>
      </c>
      <c r="F30" s="113">
        <v>1.3123207092285156</v>
      </c>
      <c r="H30" s="90" t="s">
        <v>857</v>
      </c>
      <c r="I30" s="115" t="s">
        <v>82</v>
      </c>
      <c r="J30" s="111" t="s">
        <v>406</v>
      </c>
      <c r="K30" s="112">
        <v>209</v>
      </c>
      <c r="L30" s="113">
        <v>1.8</v>
      </c>
      <c r="M30" s="113">
        <v>1.2</v>
      </c>
      <c r="N30" s="223"/>
      <c r="O30" s="90">
        <v>20</v>
      </c>
      <c r="P30" s="115" t="s">
        <v>87</v>
      </c>
      <c r="Q30" s="111" t="s">
        <v>405</v>
      </c>
      <c r="R30" s="112">
        <v>201</v>
      </c>
      <c r="S30" s="113">
        <v>1.747071385383606</v>
      </c>
      <c r="T30" s="113">
        <v>1.1926493644714355</v>
      </c>
      <c r="U30" s="223"/>
      <c r="V30" s="90">
        <v>20</v>
      </c>
      <c r="W30" s="115" t="s">
        <v>85</v>
      </c>
      <c r="X30" s="111" t="s">
        <v>407</v>
      </c>
      <c r="Y30" s="112">
        <v>213</v>
      </c>
      <c r="Z30" s="113">
        <v>1.8436660766601563</v>
      </c>
      <c r="AA30" s="113">
        <v>1.1392382383346558</v>
      </c>
      <c r="AB30" s="113"/>
      <c r="AC30" s="90">
        <v>20</v>
      </c>
      <c r="AD30" s="115" t="s">
        <v>85</v>
      </c>
      <c r="AE30" s="111" t="s">
        <v>407</v>
      </c>
      <c r="AF30" s="112">
        <v>230</v>
      </c>
      <c r="AG30" s="113">
        <v>1.9809022932</v>
      </c>
      <c r="AH30" s="113">
        <v>1.1286152119999999</v>
      </c>
      <c r="AI30" s="113"/>
      <c r="AJ30" s="90">
        <v>20</v>
      </c>
      <c r="AK30" s="115" t="s">
        <v>82</v>
      </c>
      <c r="AL30" s="111" t="s">
        <v>406</v>
      </c>
      <c r="AM30" s="112">
        <v>224</v>
      </c>
      <c r="AN30" s="113">
        <v>1.9</v>
      </c>
      <c r="AO30" s="113">
        <v>1.1000000000000001</v>
      </c>
      <c r="AQ30" s="207">
        <v>20</v>
      </c>
      <c r="AR30" s="115" t="s">
        <v>82</v>
      </c>
      <c r="AS30" s="111" t="s">
        <v>406</v>
      </c>
      <c r="AT30" s="312">
        <v>225</v>
      </c>
      <c r="AU30" s="209">
        <v>1.921</v>
      </c>
      <c r="AV30" s="209">
        <v>1.057933</v>
      </c>
      <c r="AX30" s="207">
        <v>20</v>
      </c>
      <c r="AY30" s="115" t="s">
        <v>85</v>
      </c>
      <c r="AZ30" s="111" t="s">
        <v>407</v>
      </c>
      <c r="BA30" s="312">
        <v>247</v>
      </c>
      <c r="BB30" s="209">
        <v>2.1</v>
      </c>
      <c r="BC30" s="209">
        <v>1.0346930000000001</v>
      </c>
      <c r="BE30" s="90" t="s">
        <v>857</v>
      </c>
      <c r="BF30" s="222" t="s">
        <v>87</v>
      </c>
      <c r="BG30" s="119" t="s">
        <v>405</v>
      </c>
      <c r="BH30" s="117">
        <v>244</v>
      </c>
      <c r="BI30" s="118">
        <v>2.0670000000000002</v>
      </c>
      <c r="BJ30" s="118">
        <v>1.119124</v>
      </c>
      <c r="BL30" s="90" t="s">
        <v>857</v>
      </c>
      <c r="BM30" s="222" t="s">
        <v>87</v>
      </c>
      <c r="BN30" s="119" t="s">
        <v>405</v>
      </c>
      <c r="BO30" s="117">
        <v>249</v>
      </c>
      <c r="BP30" s="118">
        <v>2.1030000000000002</v>
      </c>
      <c r="BQ30" s="118">
        <v>1.097648</v>
      </c>
      <c r="BS30" s="90" t="s">
        <v>857</v>
      </c>
      <c r="BT30" s="115" t="s">
        <v>85</v>
      </c>
      <c r="BU30" s="119" t="s">
        <v>1010</v>
      </c>
      <c r="BV30" s="117">
        <v>270</v>
      </c>
      <c r="BW30" s="118">
        <v>2.2758240000000001</v>
      </c>
      <c r="BX30" s="118">
        <v>0.99517509999999998</v>
      </c>
      <c r="BZ30" s="90" t="s">
        <v>857</v>
      </c>
      <c r="CA30" s="115" t="s">
        <v>85</v>
      </c>
      <c r="CB30" s="111" t="s">
        <v>1081</v>
      </c>
      <c r="CC30" s="117">
        <v>231</v>
      </c>
      <c r="CD30" s="118">
        <v>1.9433031627805799</v>
      </c>
      <c r="CE30" s="118">
        <v>0.801117335824309</v>
      </c>
    </row>
    <row r="31" spans="1:83" s="89" customFormat="1" ht="44.1" customHeight="1">
      <c r="A31" s="122" t="s">
        <v>860</v>
      </c>
      <c r="B31" s="115" t="s">
        <v>80</v>
      </c>
      <c r="C31" s="111" t="s">
        <v>409</v>
      </c>
      <c r="D31" s="112">
        <v>187</v>
      </c>
      <c r="E31" s="113">
        <v>1.6432141065597534</v>
      </c>
      <c r="F31" s="113">
        <v>3.7169344425201416</v>
      </c>
      <c r="H31" s="122" t="s">
        <v>860</v>
      </c>
      <c r="I31" s="115" t="s">
        <v>87</v>
      </c>
      <c r="J31" s="111" t="s">
        <v>405</v>
      </c>
      <c r="K31" s="112">
        <v>191</v>
      </c>
      <c r="L31" s="113">
        <v>1.7</v>
      </c>
      <c r="M31" s="113">
        <v>1.2</v>
      </c>
      <c r="N31" s="223"/>
      <c r="O31" s="122">
        <v>21</v>
      </c>
      <c r="P31" s="115" t="s">
        <v>82</v>
      </c>
      <c r="Q31" s="111" t="s">
        <v>406</v>
      </c>
      <c r="R31" s="112">
        <v>192</v>
      </c>
      <c r="S31" s="113">
        <v>1.6688442230224609</v>
      </c>
      <c r="T31" s="113">
        <v>1.0964086055755615</v>
      </c>
      <c r="U31" s="223"/>
      <c r="V31" s="122">
        <v>21</v>
      </c>
      <c r="W31" s="115" t="s">
        <v>87</v>
      </c>
      <c r="X31" s="111" t="s">
        <v>405</v>
      </c>
      <c r="Y31" s="112">
        <v>197</v>
      </c>
      <c r="Z31" s="113">
        <v>1.7051748037338257</v>
      </c>
      <c r="AA31" s="113">
        <v>1.122826099395752</v>
      </c>
      <c r="AB31" s="113"/>
      <c r="AC31" s="122">
        <v>21</v>
      </c>
      <c r="AD31" s="115" t="s">
        <v>82</v>
      </c>
      <c r="AE31" s="111" t="s">
        <v>406</v>
      </c>
      <c r="AF31" s="112">
        <v>216</v>
      </c>
      <c r="AG31" s="113">
        <v>1.8603256319000001</v>
      </c>
      <c r="AH31" s="113">
        <v>1.1104805245</v>
      </c>
      <c r="AI31" s="113"/>
      <c r="AJ31" s="122">
        <v>21</v>
      </c>
      <c r="AK31" s="115" t="s">
        <v>85</v>
      </c>
      <c r="AL31" s="111" t="s">
        <v>407</v>
      </c>
      <c r="AM31" s="112">
        <v>220</v>
      </c>
      <c r="AN31" s="113">
        <v>1.9</v>
      </c>
      <c r="AO31" s="113">
        <v>1</v>
      </c>
      <c r="AQ31" s="212">
        <v>21</v>
      </c>
      <c r="AR31" s="115" t="s">
        <v>85</v>
      </c>
      <c r="AS31" s="111" t="s">
        <v>407</v>
      </c>
      <c r="AT31" s="312">
        <v>223</v>
      </c>
      <c r="AU31" s="209">
        <v>1.903</v>
      </c>
      <c r="AV31" s="209">
        <v>1.015665</v>
      </c>
      <c r="AX31" s="212">
        <v>21</v>
      </c>
      <c r="AY31" s="115" t="s">
        <v>82</v>
      </c>
      <c r="AZ31" s="111" t="s">
        <v>406</v>
      </c>
      <c r="BA31" s="312">
        <v>200</v>
      </c>
      <c r="BB31" s="209">
        <v>1.7</v>
      </c>
      <c r="BC31" s="209">
        <v>0.89445889999999995</v>
      </c>
      <c r="BE31" s="122" t="s">
        <v>860</v>
      </c>
      <c r="BF31" s="222" t="s">
        <v>75</v>
      </c>
      <c r="BG31" s="120" t="s">
        <v>327</v>
      </c>
      <c r="BH31" s="117">
        <v>206</v>
      </c>
      <c r="BI31" s="118">
        <v>1.7450000000000001</v>
      </c>
      <c r="BJ31" s="118">
        <v>1.142657</v>
      </c>
      <c r="BL31" s="122" t="s">
        <v>860</v>
      </c>
      <c r="BM31" s="222" t="s">
        <v>82</v>
      </c>
      <c r="BN31" s="120" t="s">
        <v>406</v>
      </c>
      <c r="BO31" s="117">
        <v>213</v>
      </c>
      <c r="BP31" s="118">
        <v>1.7989999999999999</v>
      </c>
      <c r="BQ31" s="118">
        <v>0.87722219999999995</v>
      </c>
      <c r="BS31" s="122" t="s">
        <v>860</v>
      </c>
      <c r="BT31" s="115" t="s">
        <v>74</v>
      </c>
      <c r="BU31" s="120" t="s">
        <v>321</v>
      </c>
      <c r="BV31" s="117">
        <v>199</v>
      </c>
      <c r="BW31" s="118">
        <v>1.6773670000000001</v>
      </c>
      <c r="BX31" s="118">
        <v>0.78874610000000001</v>
      </c>
      <c r="BZ31" s="122" t="s">
        <v>860</v>
      </c>
      <c r="CA31" s="115" t="s">
        <v>75</v>
      </c>
      <c r="CB31" s="111" t="s">
        <v>863</v>
      </c>
      <c r="CC31" s="117">
        <v>218</v>
      </c>
      <c r="CD31" s="118">
        <v>1.8339397813253999</v>
      </c>
      <c r="CE31" s="118">
        <v>1.04978869016521</v>
      </c>
    </row>
    <row r="32" spans="1:83" s="89" customFormat="1" ht="44.1" customHeight="1">
      <c r="A32" s="122" t="s">
        <v>862</v>
      </c>
      <c r="B32" s="115" t="s">
        <v>81</v>
      </c>
      <c r="C32" s="111" t="s">
        <v>315</v>
      </c>
      <c r="D32" s="112">
        <v>184</v>
      </c>
      <c r="E32" s="113">
        <v>1.6168524026870728</v>
      </c>
      <c r="F32" s="113">
        <v>1.1683822870254517</v>
      </c>
      <c r="H32" s="122" t="s">
        <v>862</v>
      </c>
      <c r="I32" s="115" t="s">
        <v>81</v>
      </c>
      <c r="J32" s="111" t="s">
        <v>315</v>
      </c>
      <c r="K32" s="112">
        <v>179</v>
      </c>
      <c r="L32" s="113">
        <v>1.6</v>
      </c>
      <c r="M32" s="113">
        <v>1.1000000000000001</v>
      </c>
      <c r="N32" s="223"/>
      <c r="O32" s="122">
        <v>22</v>
      </c>
      <c r="P32" s="115" t="s">
        <v>79</v>
      </c>
      <c r="Q32" s="111" t="s">
        <v>410</v>
      </c>
      <c r="R32" s="112">
        <v>184</v>
      </c>
      <c r="S32" s="113">
        <v>1.5993090867996216</v>
      </c>
      <c r="T32" s="113">
        <v>1.0195736885070801</v>
      </c>
      <c r="U32" s="223"/>
      <c r="V32" s="122">
        <v>22</v>
      </c>
      <c r="W32" s="115" t="s">
        <v>80</v>
      </c>
      <c r="X32" s="111" t="s">
        <v>409</v>
      </c>
      <c r="Y32" s="112">
        <v>191</v>
      </c>
      <c r="Z32" s="113">
        <v>1.6532405614852905</v>
      </c>
      <c r="AA32" s="113">
        <v>4.1342287063598633</v>
      </c>
      <c r="AB32" s="113"/>
      <c r="AC32" s="122">
        <v>22</v>
      </c>
      <c r="AD32" s="115" t="s">
        <v>79</v>
      </c>
      <c r="AE32" s="111" t="s">
        <v>410</v>
      </c>
      <c r="AF32" s="112">
        <v>174</v>
      </c>
      <c r="AG32" s="113">
        <v>1.4985956479</v>
      </c>
      <c r="AH32" s="113">
        <v>0.87190999059999996</v>
      </c>
      <c r="AI32" s="113"/>
      <c r="AJ32" s="122">
        <v>22</v>
      </c>
      <c r="AK32" s="115" t="s">
        <v>79</v>
      </c>
      <c r="AL32" s="111" t="s">
        <v>410</v>
      </c>
      <c r="AM32" s="112">
        <v>158</v>
      </c>
      <c r="AN32" s="113">
        <v>1.4</v>
      </c>
      <c r="AO32" s="113">
        <v>0.8</v>
      </c>
      <c r="AQ32" s="212">
        <v>22</v>
      </c>
      <c r="AR32" s="115" t="s">
        <v>79</v>
      </c>
      <c r="AS32" s="111" t="s">
        <v>410</v>
      </c>
      <c r="AT32" s="312">
        <v>206</v>
      </c>
      <c r="AU32" s="209">
        <v>1.758</v>
      </c>
      <c r="AV32" s="209">
        <v>0.95435610000000004</v>
      </c>
      <c r="AX32" s="212">
        <v>22</v>
      </c>
      <c r="AY32" s="115" t="s">
        <v>80</v>
      </c>
      <c r="AZ32" s="111" t="s">
        <v>409</v>
      </c>
      <c r="BA32" s="312">
        <v>188</v>
      </c>
      <c r="BB32" s="209">
        <v>1.5980000000000001</v>
      </c>
      <c r="BC32" s="209">
        <v>3.5033409999999998</v>
      </c>
      <c r="BE32" s="122" t="s">
        <v>862</v>
      </c>
      <c r="BF32" s="222" t="s">
        <v>79</v>
      </c>
      <c r="BG32" s="120" t="s">
        <v>410</v>
      </c>
      <c r="BH32" s="117">
        <v>190</v>
      </c>
      <c r="BI32" s="118">
        <v>1.61</v>
      </c>
      <c r="BJ32" s="118">
        <v>0.77546800000000005</v>
      </c>
      <c r="BL32" s="122" t="s">
        <v>862</v>
      </c>
      <c r="BM32" s="222" t="s">
        <v>79</v>
      </c>
      <c r="BN32" s="120" t="s">
        <v>410</v>
      </c>
      <c r="BO32" s="117">
        <v>204</v>
      </c>
      <c r="BP32" s="118">
        <v>1.7230000000000001</v>
      </c>
      <c r="BQ32" s="118">
        <v>0.81676629999999995</v>
      </c>
      <c r="BS32" s="122" t="s">
        <v>862</v>
      </c>
      <c r="BT32" s="115" t="s">
        <v>82</v>
      </c>
      <c r="BU32" s="120" t="s">
        <v>406</v>
      </c>
      <c r="BV32" s="117">
        <v>192</v>
      </c>
      <c r="BW32" s="118">
        <v>1.6183639999999999</v>
      </c>
      <c r="BX32" s="118">
        <v>0.75038369999999999</v>
      </c>
      <c r="BZ32" s="122" t="s">
        <v>862</v>
      </c>
      <c r="CA32" s="115" t="s">
        <v>79</v>
      </c>
      <c r="CB32" s="111" t="s">
        <v>1082</v>
      </c>
      <c r="CC32" s="117">
        <v>212</v>
      </c>
      <c r="CD32" s="118">
        <v>1.7834643744999299</v>
      </c>
      <c r="CE32" s="118">
        <v>0.77578471898752099</v>
      </c>
    </row>
    <row r="33" spans="1:84" s="89" customFormat="1" ht="44.1" customHeight="1">
      <c r="A33" s="122" t="s">
        <v>865</v>
      </c>
      <c r="B33" s="115" t="s">
        <v>79</v>
      </c>
      <c r="C33" s="111" t="s">
        <v>410</v>
      </c>
      <c r="D33" s="112">
        <v>181</v>
      </c>
      <c r="E33" s="113">
        <v>1.5904906988143921</v>
      </c>
      <c r="F33" s="113">
        <v>1.1334513425827026</v>
      </c>
      <c r="H33" s="122" t="s">
        <v>865</v>
      </c>
      <c r="I33" s="115" t="s">
        <v>79</v>
      </c>
      <c r="J33" s="111" t="s">
        <v>410</v>
      </c>
      <c r="K33" s="112">
        <v>176</v>
      </c>
      <c r="L33" s="113">
        <v>1.5</v>
      </c>
      <c r="M33" s="113">
        <v>1</v>
      </c>
      <c r="N33" s="223"/>
      <c r="O33" s="122">
        <v>23</v>
      </c>
      <c r="P33" s="115" t="s">
        <v>81</v>
      </c>
      <c r="Q33" s="111" t="s">
        <v>315</v>
      </c>
      <c r="R33" s="112">
        <v>178</v>
      </c>
      <c r="S33" s="113">
        <v>1.5471577644348145</v>
      </c>
      <c r="T33" s="113">
        <v>0.99537962675094604</v>
      </c>
      <c r="U33" s="223"/>
      <c r="V33" s="122">
        <v>23</v>
      </c>
      <c r="W33" s="115" t="s">
        <v>79</v>
      </c>
      <c r="X33" s="111" t="s">
        <v>410</v>
      </c>
      <c r="Y33" s="112">
        <v>186</v>
      </c>
      <c r="Z33" s="113">
        <v>1.609961986541748</v>
      </c>
      <c r="AA33" s="113">
        <v>0.98775207996368408</v>
      </c>
      <c r="AB33" s="113"/>
      <c r="AC33" s="122">
        <v>23</v>
      </c>
      <c r="AD33" s="115" t="s">
        <v>80</v>
      </c>
      <c r="AE33" s="111" t="s">
        <v>409</v>
      </c>
      <c r="AF33" s="112">
        <v>172</v>
      </c>
      <c r="AG33" s="113">
        <v>1.4813704106000001</v>
      </c>
      <c r="AH33" s="113">
        <v>3.1628144553999999</v>
      </c>
      <c r="AI33" s="113"/>
      <c r="AJ33" s="122">
        <v>23</v>
      </c>
      <c r="AK33" s="115" t="s">
        <v>78</v>
      </c>
      <c r="AL33" s="111" t="s">
        <v>414</v>
      </c>
      <c r="AM33" s="112">
        <v>155</v>
      </c>
      <c r="AN33" s="113">
        <v>1.3</v>
      </c>
      <c r="AO33" s="113">
        <v>0.7</v>
      </c>
      <c r="AQ33" s="212">
        <v>23</v>
      </c>
      <c r="AR33" s="115" t="s">
        <v>80</v>
      </c>
      <c r="AS33" s="111" t="s">
        <v>409</v>
      </c>
      <c r="AT33" s="312">
        <v>162</v>
      </c>
      <c r="AU33" s="209">
        <v>1.383</v>
      </c>
      <c r="AV33" s="209">
        <v>3.1523129999999999</v>
      </c>
      <c r="AX33" s="212">
        <v>23</v>
      </c>
      <c r="AY33" s="115" t="s">
        <v>79</v>
      </c>
      <c r="AZ33" s="111" t="s">
        <v>410</v>
      </c>
      <c r="BA33" s="312">
        <v>175</v>
      </c>
      <c r="BB33" s="209">
        <v>1.488</v>
      </c>
      <c r="BC33" s="209">
        <v>0.76230489999999995</v>
      </c>
      <c r="BE33" s="122" t="s">
        <v>865</v>
      </c>
      <c r="BF33" s="222" t="s">
        <v>82</v>
      </c>
      <c r="BG33" s="119" t="s">
        <v>406</v>
      </c>
      <c r="BH33" s="117">
        <v>186</v>
      </c>
      <c r="BI33" s="118">
        <v>1.5760000000000001</v>
      </c>
      <c r="BJ33" s="118">
        <v>0.78397629999999996</v>
      </c>
      <c r="BL33" s="122" t="s">
        <v>865</v>
      </c>
      <c r="BM33" s="222" t="s">
        <v>74</v>
      </c>
      <c r="BN33" s="119" t="s">
        <v>321</v>
      </c>
      <c r="BO33" s="117">
        <v>194</v>
      </c>
      <c r="BP33" s="118">
        <v>1.639</v>
      </c>
      <c r="BQ33" s="118">
        <v>0.79823880000000003</v>
      </c>
      <c r="BS33" s="122" t="s">
        <v>865</v>
      </c>
      <c r="BT33" s="115" t="s">
        <v>79</v>
      </c>
      <c r="BU33" s="119" t="s">
        <v>410</v>
      </c>
      <c r="BV33" s="117">
        <v>186</v>
      </c>
      <c r="BW33" s="118">
        <v>1.56779</v>
      </c>
      <c r="BX33" s="118">
        <v>0.70936259999999995</v>
      </c>
      <c r="BZ33" s="122" t="s">
        <v>865</v>
      </c>
      <c r="CA33" s="115" t="s">
        <v>82</v>
      </c>
      <c r="CB33" s="111" t="s">
        <v>1078</v>
      </c>
      <c r="CC33" s="117">
        <v>208</v>
      </c>
      <c r="CD33" s="118">
        <v>1.74981410328295</v>
      </c>
      <c r="CE33" s="118">
        <v>0.77615453293630599</v>
      </c>
    </row>
    <row r="34" spans="1:84" s="89" customFormat="1" ht="44.1" customHeight="1">
      <c r="A34" s="122" t="s">
        <v>868</v>
      </c>
      <c r="B34" s="115" t="s">
        <v>87</v>
      </c>
      <c r="C34" s="111" t="s">
        <v>405</v>
      </c>
      <c r="D34" s="112">
        <v>179</v>
      </c>
      <c r="E34" s="113">
        <v>1.5729161500930786</v>
      </c>
      <c r="F34" s="113">
        <v>1.1599580049514771</v>
      </c>
      <c r="H34" s="122" t="s">
        <v>868</v>
      </c>
      <c r="I34" s="115" t="s">
        <v>80</v>
      </c>
      <c r="J34" s="111" t="s">
        <v>409</v>
      </c>
      <c r="K34" s="112">
        <v>159</v>
      </c>
      <c r="L34" s="113">
        <v>1.4</v>
      </c>
      <c r="M34" s="113">
        <v>3.2</v>
      </c>
      <c r="N34" s="223"/>
      <c r="O34" s="122">
        <v>24</v>
      </c>
      <c r="P34" s="115" t="s">
        <v>80</v>
      </c>
      <c r="Q34" s="111" t="s">
        <v>409</v>
      </c>
      <c r="R34" s="112">
        <v>146</v>
      </c>
      <c r="S34" s="113">
        <v>1.2690169811248779</v>
      </c>
      <c r="T34" s="113">
        <v>3.2291359901428223</v>
      </c>
      <c r="U34" s="223"/>
      <c r="V34" s="122">
        <v>24</v>
      </c>
      <c r="W34" s="115" t="s">
        <v>81</v>
      </c>
      <c r="X34" s="111" t="s">
        <v>315</v>
      </c>
      <c r="Y34" s="112">
        <v>161</v>
      </c>
      <c r="Z34" s="113">
        <v>1.3935692310333252</v>
      </c>
      <c r="AA34" s="113">
        <v>0.86258542537689209</v>
      </c>
      <c r="AB34" s="113"/>
      <c r="AC34" s="122">
        <v>24</v>
      </c>
      <c r="AD34" s="115" t="s">
        <v>73</v>
      </c>
      <c r="AE34" s="111" t="s">
        <v>412</v>
      </c>
      <c r="AF34" s="112">
        <v>157</v>
      </c>
      <c r="AG34" s="113">
        <v>1.3521811306</v>
      </c>
      <c r="AH34" s="113">
        <v>2.3631843274</v>
      </c>
      <c r="AI34" s="113"/>
      <c r="AJ34" s="122">
        <v>24</v>
      </c>
      <c r="AK34" s="115" t="s">
        <v>81</v>
      </c>
      <c r="AL34" s="111" t="s">
        <v>315</v>
      </c>
      <c r="AM34" s="112">
        <v>149</v>
      </c>
      <c r="AN34" s="113">
        <v>1.3</v>
      </c>
      <c r="AO34" s="113">
        <v>0.7</v>
      </c>
      <c r="AQ34" s="212">
        <v>24</v>
      </c>
      <c r="AR34" s="115" t="s">
        <v>81</v>
      </c>
      <c r="AS34" s="111" t="s">
        <v>315</v>
      </c>
      <c r="AT34" s="312">
        <v>160</v>
      </c>
      <c r="AU34" s="209">
        <v>1.3660000000000001</v>
      </c>
      <c r="AV34" s="209">
        <v>0.7143391</v>
      </c>
      <c r="AX34" s="212">
        <v>24</v>
      </c>
      <c r="AY34" s="115" t="s">
        <v>78</v>
      </c>
      <c r="AZ34" s="111" t="s">
        <v>414</v>
      </c>
      <c r="BA34" s="312">
        <v>157</v>
      </c>
      <c r="BB34" s="209">
        <v>1.335</v>
      </c>
      <c r="BC34" s="209">
        <v>0.7227479</v>
      </c>
      <c r="BE34" s="122" t="s">
        <v>868</v>
      </c>
      <c r="BF34" s="222" t="s">
        <v>78</v>
      </c>
      <c r="BG34" s="120" t="s">
        <v>414</v>
      </c>
      <c r="BH34" s="117">
        <v>168</v>
      </c>
      <c r="BI34" s="118">
        <v>1.423</v>
      </c>
      <c r="BJ34" s="118">
        <v>0.73406629999999995</v>
      </c>
      <c r="BL34" s="122" t="s">
        <v>868</v>
      </c>
      <c r="BM34" s="222" t="s">
        <v>78</v>
      </c>
      <c r="BN34" s="120" t="s">
        <v>414</v>
      </c>
      <c r="BO34" s="117">
        <v>183</v>
      </c>
      <c r="BP34" s="118">
        <v>1.546</v>
      </c>
      <c r="BQ34" s="118">
        <v>0.79319580000000001</v>
      </c>
      <c r="BS34" s="122" t="s">
        <v>868</v>
      </c>
      <c r="BT34" s="115" t="s">
        <v>80</v>
      </c>
      <c r="BU34" s="120" t="s">
        <v>409</v>
      </c>
      <c r="BV34" s="117">
        <v>179</v>
      </c>
      <c r="BW34" s="118">
        <v>1.5087870000000001</v>
      </c>
      <c r="BX34" s="118">
        <v>3.77332</v>
      </c>
      <c r="BZ34" s="122" t="s">
        <v>868</v>
      </c>
      <c r="CA34" s="115" t="s">
        <v>74</v>
      </c>
      <c r="CB34" s="111" t="s">
        <v>1088</v>
      </c>
      <c r="CC34" s="117">
        <v>174</v>
      </c>
      <c r="CD34" s="118">
        <v>1.4637867979386201</v>
      </c>
      <c r="CE34" s="118">
        <v>0.70039904353070703</v>
      </c>
    </row>
    <row r="35" spans="1:84" s="89" customFormat="1" ht="44.1" customHeight="1">
      <c r="A35" s="122" t="s">
        <v>869</v>
      </c>
      <c r="B35" s="115" t="s">
        <v>73</v>
      </c>
      <c r="C35" s="111" t="s">
        <v>412</v>
      </c>
      <c r="D35" s="112">
        <v>170</v>
      </c>
      <c r="E35" s="113">
        <v>1.4938310384750366</v>
      </c>
      <c r="F35" s="113">
        <v>2.6271698474884033</v>
      </c>
      <c r="H35" s="122" t="s">
        <v>869</v>
      </c>
      <c r="I35" s="115" t="s">
        <v>73</v>
      </c>
      <c r="J35" s="111" t="s">
        <v>412</v>
      </c>
      <c r="K35" s="112">
        <v>148</v>
      </c>
      <c r="L35" s="113">
        <v>1.3</v>
      </c>
      <c r="M35" s="113">
        <v>2.4</v>
      </c>
      <c r="N35" s="223"/>
      <c r="O35" s="122">
        <v>25</v>
      </c>
      <c r="P35" s="115" t="s">
        <v>74</v>
      </c>
      <c r="Q35" s="111" t="s">
        <v>321</v>
      </c>
      <c r="R35" s="112">
        <v>142</v>
      </c>
      <c r="S35" s="113">
        <v>1.2342493534088135</v>
      </c>
      <c r="T35" s="113">
        <v>0.87549793720245361</v>
      </c>
      <c r="U35" s="223"/>
      <c r="V35" s="122">
        <v>25</v>
      </c>
      <c r="W35" s="115" t="s">
        <v>73</v>
      </c>
      <c r="X35" s="111" t="s">
        <v>412</v>
      </c>
      <c r="Y35" s="112">
        <v>156</v>
      </c>
      <c r="Z35" s="113">
        <v>1.3502906560897827</v>
      </c>
      <c r="AA35" s="113">
        <v>2.6785297393798828</v>
      </c>
      <c r="AB35" s="113"/>
      <c r="AC35" s="122">
        <v>25</v>
      </c>
      <c r="AD35" s="115" t="s">
        <v>81</v>
      </c>
      <c r="AE35" s="111" t="s">
        <v>315</v>
      </c>
      <c r="AF35" s="112">
        <v>147</v>
      </c>
      <c r="AG35" s="113">
        <v>1.2660549439</v>
      </c>
      <c r="AH35" s="113">
        <v>0.73751023780000002</v>
      </c>
      <c r="AI35" s="113"/>
      <c r="AJ35" s="122">
        <v>25</v>
      </c>
      <c r="AK35" s="115" t="s">
        <v>80</v>
      </c>
      <c r="AL35" s="111" t="s">
        <v>409</v>
      </c>
      <c r="AM35" s="112">
        <v>149</v>
      </c>
      <c r="AN35" s="113">
        <v>1.3</v>
      </c>
      <c r="AO35" s="113">
        <v>2.8</v>
      </c>
      <c r="AQ35" s="212">
        <v>25</v>
      </c>
      <c r="AR35" s="115" t="s">
        <v>74</v>
      </c>
      <c r="AS35" s="111" t="s">
        <v>321</v>
      </c>
      <c r="AT35" s="312">
        <v>147</v>
      </c>
      <c r="AU35" s="209">
        <v>1.2549999999999999</v>
      </c>
      <c r="AV35" s="209">
        <v>0.71252519999999997</v>
      </c>
      <c r="AX35" s="212">
        <v>25</v>
      </c>
      <c r="AY35" s="115" t="s">
        <v>73</v>
      </c>
      <c r="AZ35" s="111" t="s">
        <v>412</v>
      </c>
      <c r="BA35" s="312">
        <v>150</v>
      </c>
      <c r="BB35" s="209">
        <v>1.2749999999999999</v>
      </c>
      <c r="BC35" s="209">
        <v>2.188088</v>
      </c>
      <c r="BE35" s="122" t="s">
        <v>869</v>
      </c>
      <c r="BF35" s="222" t="s">
        <v>80</v>
      </c>
      <c r="BG35" s="119" t="s">
        <v>409</v>
      </c>
      <c r="BH35" s="117">
        <v>168</v>
      </c>
      <c r="BI35" s="118">
        <v>1.423</v>
      </c>
      <c r="BJ35" s="118">
        <v>3.156609</v>
      </c>
      <c r="BL35" s="122" t="s">
        <v>869</v>
      </c>
      <c r="BM35" s="222" t="s">
        <v>80</v>
      </c>
      <c r="BN35" s="119" t="s">
        <v>409</v>
      </c>
      <c r="BO35" s="117">
        <v>172</v>
      </c>
      <c r="BP35" s="118">
        <v>1.4530000000000001</v>
      </c>
      <c r="BQ35" s="118">
        <v>3.3803000000000001</v>
      </c>
      <c r="BS35" s="122" t="s">
        <v>869</v>
      </c>
      <c r="BT35" s="115" t="s">
        <v>75</v>
      </c>
      <c r="BU35" s="119" t="s">
        <v>327</v>
      </c>
      <c r="BV35" s="117">
        <v>145</v>
      </c>
      <c r="BW35" s="118">
        <v>1.222202</v>
      </c>
      <c r="BX35" s="118">
        <v>0.69162889999999999</v>
      </c>
      <c r="BZ35" s="122" t="s">
        <v>869</v>
      </c>
      <c r="CA35" s="115" t="s">
        <v>78</v>
      </c>
      <c r="CB35" s="111" t="s">
        <v>1084</v>
      </c>
      <c r="CC35" s="117">
        <v>166</v>
      </c>
      <c r="CD35" s="118">
        <v>1.39648625550466</v>
      </c>
      <c r="CE35" s="118">
        <v>0.63292741847296097</v>
      </c>
    </row>
    <row r="36" spans="1:84" s="89" customFormat="1" ht="44.1" customHeight="1">
      <c r="A36" s="122" t="s">
        <v>871</v>
      </c>
      <c r="B36" s="115" t="s">
        <v>74</v>
      </c>
      <c r="C36" s="111" t="s">
        <v>321</v>
      </c>
      <c r="D36" s="112">
        <v>128</v>
      </c>
      <c r="E36" s="113">
        <v>1.1247668266296387</v>
      </c>
      <c r="F36" s="113">
        <v>0.85629189014434814</v>
      </c>
      <c r="H36" s="122" t="s">
        <v>871</v>
      </c>
      <c r="I36" s="115" t="s">
        <v>78</v>
      </c>
      <c r="J36" s="111" t="s">
        <v>414</v>
      </c>
      <c r="K36" s="112">
        <v>136</v>
      </c>
      <c r="L36" s="113">
        <v>1.2</v>
      </c>
      <c r="M36" s="113">
        <v>0.8</v>
      </c>
      <c r="N36" s="223"/>
      <c r="O36" s="122">
        <v>26</v>
      </c>
      <c r="P36" s="115" t="s">
        <v>73</v>
      </c>
      <c r="Q36" s="111" t="s">
        <v>412</v>
      </c>
      <c r="R36" s="112">
        <v>125</v>
      </c>
      <c r="S36" s="113">
        <v>1.0864871740341187</v>
      </c>
      <c r="T36" s="113">
        <v>2.0531613826751709</v>
      </c>
      <c r="U36" s="223"/>
      <c r="V36" s="122">
        <v>26</v>
      </c>
      <c r="W36" s="115" t="s">
        <v>78</v>
      </c>
      <c r="X36" s="111" t="s">
        <v>414</v>
      </c>
      <c r="Y36" s="112">
        <v>142</v>
      </c>
      <c r="Z36" s="113">
        <v>1.2291107177734375</v>
      </c>
      <c r="AA36" s="113">
        <v>0.76093024015426636</v>
      </c>
      <c r="AB36" s="113"/>
      <c r="AC36" s="122">
        <v>26</v>
      </c>
      <c r="AD36" s="115" t="s">
        <v>74</v>
      </c>
      <c r="AE36" s="111" t="s">
        <v>321</v>
      </c>
      <c r="AF36" s="112">
        <v>136</v>
      </c>
      <c r="AG36" s="113">
        <v>1.1713161385999999</v>
      </c>
      <c r="AH36" s="113">
        <v>0.77335066929999996</v>
      </c>
      <c r="AI36" s="113"/>
      <c r="AJ36" s="122">
        <v>26</v>
      </c>
      <c r="AK36" s="115" t="s">
        <v>73</v>
      </c>
      <c r="AL36" s="111" t="s">
        <v>412</v>
      </c>
      <c r="AM36" s="112">
        <v>140</v>
      </c>
      <c r="AN36" s="113">
        <v>1.2</v>
      </c>
      <c r="AO36" s="113">
        <v>2.1</v>
      </c>
      <c r="AQ36" s="212">
        <v>26</v>
      </c>
      <c r="AR36" s="115" t="s">
        <v>78</v>
      </c>
      <c r="AS36" s="111" t="s">
        <v>414</v>
      </c>
      <c r="AT36" s="312">
        <v>140</v>
      </c>
      <c r="AU36" s="209">
        <v>1.1950000000000001</v>
      </c>
      <c r="AV36" s="209">
        <v>0.65578309999999995</v>
      </c>
      <c r="AX36" s="212">
        <v>26</v>
      </c>
      <c r="AY36" s="115" t="s">
        <v>81</v>
      </c>
      <c r="AZ36" s="111" t="s">
        <v>315</v>
      </c>
      <c r="BA36" s="312">
        <v>149</v>
      </c>
      <c r="BB36" s="209">
        <v>1.2669999999999999</v>
      </c>
      <c r="BC36" s="209">
        <v>0.66075689999999998</v>
      </c>
      <c r="BE36" s="122" t="s">
        <v>871</v>
      </c>
      <c r="BF36" s="222" t="s">
        <v>74</v>
      </c>
      <c r="BG36" s="120" t="s">
        <v>321</v>
      </c>
      <c r="BH36" s="117">
        <v>162</v>
      </c>
      <c r="BI36" s="118">
        <v>1.3720000000000001</v>
      </c>
      <c r="BJ36" s="118">
        <v>0.69770149999999997</v>
      </c>
      <c r="BL36" s="122" t="s">
        <v>871</v>
      </c>
      <c r="BM36" s="222" t="s">
        <v>75</v>
      </c>
      <c r="BN36" s="120" t="s">
        <v>327</v>
      </c>
      <c r="BO36" s="117">
        <v>164</v>
      </c>
      <c r="BP36" s="118">
        <v>1.385</v>
      </c>
      <c r="BQ36" s="118">
        <v>0.72038469999999999</v>
      </c>
      <c r="BS36" s="122" t="s">
        <v>871</v>
      </c>
      <c r="BT36" s="115" t="s">
        <v>78</v>
      </c>
      <c r="BU36" s="120" t="s">
        <v>414</v>
      </c>
      <c r="BV36" s="117">
        <v>138</v>
      </c>
      <c r="BW36" s="118">
        <v>1.1631990000000001</v>
      </c>
      <c r="BX36" s="118">
        <v>0.54531629999999998</v>
      </c>
      <c r="BZ36" s="122" t="s">
        <v>871</v>
      </c>
      <c r="CA36" s="115" t="s">
        <v>80</v>
      </c>
      <c r="CB36" s="111" t="s">
        <v>1083</v>
      </c>
      <c r="CC36" s="117">
        <v>152</v>
      </c>
      <c r="CD36" s="118">
        <v>1.2787103062452301</v>
      </c>
      <c r="CE36" s="118">
        <v>3.3499442900346499</v>
      </c>
    </row>
    <row r="37" spans="1:84" s="89" customFormat="1" ht="44.1" customHeight="1">
      <c r="A37" s="122" t="s">
        <v>874</v>
      </c>
      <c r="B37" s="115" t="s">
        <v>78</v>
      </c>
      <c r="C37" s="111" t="s">
        <v>414</v>
      </c>
      <c r="D37" s="112">
        <v>112</v>
      </c>
      <c r="E37" s="113">
        <v>0.98417103290557861</v>
      </c>
      <c r="F37" s="113">
        <v>0.68273735046386719</v>
      </c>
      <c r="H37" s="122" t="s">
        <v>874</v>
      </c>
      <c r="I37" s="115" t="s">
        <v>74</v>
      </c>
      <c r="J37" s="111" t="s">
        <v>321</v>
      </c>
      <c r="K37" s="112">
        <v>134</v>
      </c>
      <c r="L37" s="113">
        <v>1.2</v>
      </c>
      <c r="M37" s="113">
        <v>0.9</v>
      </c>
      <c r="N37" s="223"/>
      <c r="O37" s="122">
        <v>27</v>
      </c>
      <c r="P37" s="115" t="s">
        <v>78</v>
      </c>
      <c r="Q37" s="111" t="s">
        <v>414</v>
      </c>
      <c r="R37" s="112">
        <v>117</v>
      </c>
      <c r="S37" s="113">
        <v>1.0169520378112793</v>
      </c>
      <c r="T37" s="113">
        <v>0.64204764366149902</v>
      </c>
      <c r="U37" s="223"/>
      <c r="V37" s="122">
        <v>27</v>
      </c>
      <c r="W37" s="115" t="s">
        <v>74</v>
      </c>
      <c r="X37" s="111" t="s">
        <v>321</v>
      </c>
      <c r="Y37" s="112">
        <v>129</v>
      </c>
      <c r="Z37" s="113">
        <v>1.1165865659713745</v>
      </c>
      <c r="AA37" s="113">
        <v>0.71969491243362427</v>
      </c>
      <c r="AB37" s="113"/>
      <c r="AC37" s="122">
        <v>27</v>
      </c>
      <c r="AD37" s="115" t="s">
        <v>78</v>
      </c>
      <c r="AE37" s="111" t="s">
        <v>414</v>
      </c>
      <c r="AF37" s="112">
        <v>129</v>
      </c>
      <c r="AG37" s="113">
        <v>1.1110278079</v>
      </c>
      <c r="AH37" s="113">
        <v>0.66981047230000001</v>
      </c>
      <c r="AI37" s="113"/>
      <c r="AJ37" s="122">
        <v>27</v>
      </c>
      <c r="AK37" s="115" t="s">
        <v>74</v>
      </c>
      <c r="AL37" s="111" t="s">
        <v>321</v>
      </c>
      <c r="AM37" s="112">
        <v>116</v>
      </c>
      <c r="AN37" s="113">
        <v>1</v>
      </c>
      <c r="AO37" s="113">
        <v>0.6</v>
      </c>
      <c r="AQ37" s="212">
        <v>27</v>
      </c>
      <c r="AR37" s="115" t="s">
        <v>73</v>
      </c>
      <c r="AS37" s="111" t="s">
        <v>412</v>
      </c>
      <c r="AT37" s="312">
        <v>126</v>
      </c>
      <c r="AU37" s="209">
        <v>1.075</v>
      </c>
      <c r="AV37" s="209">
        <v>1.693983</v>
      </c>
      <c r="AX37" s="212">
        <v>27</v>
      </c>
      <c r="AY37" s="115" t="s">
        <v>74</v>
      </c>
      <c r="AZ37" s="111" t="s">
        <v>321</v>
      </c>
      <c r="BA37" s="312">
        <v>123</v>
      </c>
      <c r="BB37" s="209">
        <v>1.046</v>
      </c>
      <c r="BC37" s="209">
        <v>0.60147110000000004</v>
      </c>
      <c r="BE37" s="122" t="s">
        <v>874</v>
      </c>
      <c r="BF37" s="222" t="s">
        <v>73</v>
      </c>
      <c r="BG37" s="120" t="s">
        <v>412</v>
      </c>
      <c r="BH37" s="117">
        <v>149</v>
      </c>
      <c r="BI37" s="118">
        <v>1.262</v>
      </c>
      <c r="BJ37" s="118">
        <v>2.2104729999999999</v>
      </c>
      <c r="BL37" s="122" t="s">
        <v>874</v>
      </c>
      <c r="BM37" s="222" t="s">
        <v>73</v>
      </c>
      <c r="BN37" s="120" t="s">
        <v>412</v>
      </c>
      <c r="BO37" s="117">
        <v>123</v>
      </c>
      <c r="BP37" s="118">
        <v>1.0389999999999999</v>
      </c>
      <c r="BQ37" s="118">
        <v>1.8802810000000001</v>
      </c>
      <c r="BS37" s="122" t="s">
        <v>874</v>
      </c>
      <c r="BT37" s="115" t="s">
        <v>73</v>
      </c>
      <c r="BU37" s="120" t="s">
        <v>412</v>
      </c>
      <c r="BV37" s="117">
        <v>129</v>
      </c>
      <c r="BW37" s="118">
        <v>1.0873379999999999</v>
      </c>
      <c r="BX37" s="118">
        <v>1.801245</v>
      </c>
      <c r="BZ37" s="122" t="s">
        <v>874</v>
      </c>
      <c r="CA37" s="115" t="s">
        <v>76</v>
      </c>
      <c r="CB37" s="111" t="s">
        <v>1017</v>
      </c>
      <c r="CC37" s="117">
        <v>132</v>
      </c>
      <c r="CD37" s="118">
        <v>1.1104589501603299</v>
      </c>
      <c r="CE37" s="118">
        <v>0.58999912430821</v>
      </c>
    </row>
    <row r="38" spans="1:84" s="89" customFormat="1" ht="44.1" customHeight="1">
      <c r="A38" s="122" t="s">
        <v>876</v>
      </c>
      <c r="B38" s="115" t="s">
        <v>76</v>
      </c>
      <c r="C38" s="111" t="s">
        <v>411</v>
      </c>
      <c r="D38" s="112">
        <v>81</v>
      </c>
      <c r="E38" s="113">
        <v>0.71176654100418091</v>
      </c>
      <c r="F38" s="113">
        <v>0.56244707107543945</v>
      </c>
      <c r="H38" s="122" t="s">
        <v>876</v>
      </c>
      <c r="I38" s="115" t="s">
        <v>76</v>
      </c>
      <c r="J38" s="111" t="s">
        <v>411</v>
      </c>
      <c r="K38" s="112">
        <v>68</v>
      </c>
      <c r="L38" s="113">
        <v>0.6</v>
      </c>
      <c r="M38" s="113">
        <v>0.5</v>
      </c>
      <c r="N38" s="223"/>
      <c r="O38" s="122">
        <v>28</v>
      </c>
      <c r="P38" s="115" t="s">
        <v>76</v>
      </c>
      <c r="Q38" s="111" t="s">
        <v>411</v>
      </c>
      <c r="R38" s="112">
        <v>76</v>
      </c>
      <c r="S38" s="113">
        <v>0.6605842113494873</v>
      </c>
      <c r="T38" s="113">
        <v>0.48609191179275513</v>
      </c>
      <c r="U38" s="223"/>
      <c r="V38" s="122">
        <v>28</v>
      </c>
      <c r="W38" s="115" t="s">
        <v>76</v>
      </c>
      <c r="X38" s="111" t="s">
        <v>411</v>
      </c>
      <c r="Y38" s="112">
        <v>73</v>
      </c>
      <c r="Z38" s="113">
        <v>0.63186681270599365</v>
      </c>
      <c r="AA38" s="113">
        <v>0.42939174175262451</v>
      </c>
      <c r="AB38" s="113"/>
      <c r="AC38" s="122">
        <v>28</v>
      </c>
      <c r="AD38" s="115" t="s">
        <v>76</v>
      </c>
      <c r="AE38" s="111" t="s">
        <v>411</v>
      </c>
      <c r="AF38" s="112">
        <v>89</v>
      </c>
      <c r="AG38" s="113">
        <v>0.76652306130000003</v>
      </c>
      <c r="AH38" s="113">
        <v>0.53779771109999996</v>
      </c>
      <c r="AI38" s="113"/>
      <c r="AJ38" s="122">
        <v>28</v>
      </c>
      <c r="AK38" s="115" t="s">
        <v>76</v>
      </c>
      <c r="AL38" s="111" t="s">
        <v>411</v>
      </c>
      <c r="AM38" s="112">
        <v>101</v>
      </c>
      <c r="AN38" s="113">
        <v>0.9</v>
      </c>
      <c r="AO38" s="113">
        <v>0.6</v>
      </c>
      <c r="AQ38" s="212">
        <v>28</v>
      </c>
      <c r="AR38" s="115" t="s">
        <v>76</v>
      </c>
      <c r="AS38" s="111" t="s">
        <v>411</v>
      </c>
      <c r="AT38" s="312">
        <v>108</v>
      </c>
      <c r="AU38" s="209">
        <v>0.92200000000000004</v>
      </c>
      <c r="AV38" s="209">
        <v>0.59480849999999996</v>
      </c>
      <c r="AX38" s="212">
        <v>28</v>
      </c>
      <c r="AY38" s="115" t="s">
        <v>76</v>
      </c>
      <c r="AZ38" s="111" t="s">
        <v>411</v>
      </c>
      <c r="BA38" s="312">
        <v>110</v>
      </c>
      <c r="BB38" s="209">
        <v>0.93500000000000005</v>
      </c>
      <c r="BC38" s="209">
        <v>0.5786422</v>
      </c>
      <c r="BE38" s="122" t="s">
        <v>876</v>
      </c>
      <c r="BF38" s="222" t="s">
        <v>81</v>
      </c>
      <c r="BG38" s="120" t="s">
        <v>315</v>
      </c>
      <c r="BH38" s="117">
        <v>132</v>
      </c>
      <c r="BI38" s="118">
        <v>1.1180000000000001</v>
      </c>
      <c r="BJ38" s="118">
        <v>0.5733492</v>
      </c>
      <c r="BL38" s="122" t="s">
        <v>876</v>
      </c>
      <c r="BM38" s="222" t="s">
        <v>81</v>
      </c>
      <c r="BN38" s="120" t="s">
        <v>315</v>
      </c>
      <c r="BO38" s="117">
        <v>114</v>
      </c>
      <c r="BP38" s="118">
        <v>0.96299999999999997</v>
      </c>
      <c r="BQ38" s="118">
        <v>0.47240599999999999</v>
      </c>
      <c r="BS38" s="122" t="s">
        <v>876</v>
      </c>
      <c r="BT38" s="115" t="s">
        <v>81</v>
      </c>
      <c r="BU38" s="120" t="s">
        <v>315</v>
      </c>
      <c r="BV38" s="117">
        <v>118</v>
      </c>
      <c r="BW38" s="118">
        <v>0.99461949999999999</v>
      </c>
      <c r="BX38" s="118">
        <v>0.442195</v>
      </c>
      <c r="BZ38" s="122" t="s">
        <v>876</v>
      </c>
      <c r="CA38" s="115" t="s">
        <v>81</v>
      </c>
      <c r="CB38" s="111" t="s">
        <v>1077</v>
      </c>
      <c r="CC38" s="117">
        <v>128</v>
      </c>
      <c r="CD38" s="118">
        <v>1.07680867894335</v>
      </c>
      <c r="CE38" s="118">
        <v>0.45608759299796497</v>
      </c>
    </row>
    <row r="39" spans="1:84" s="89" customFormat="1" ht="44.1" customHeight="1">
      <c r="A39" s="122" t="s">
        <v>881</v>
      </c>
      <c r="B39" s="115" t="s">
        <v>69</v>
      </c>
      <c r="C39" s="111" t="s">
        <v>416</v>
      </c>
      <c r="D39" s="112">
        <v>53</v>
      </c>
      <c r="E39" s="113">
        <v>0.46572378277778625</v>
      </c>
      <c r="F39" s="113">
        <v>0.49295055866241455</v>
      </c>
      <c r="H39" s="122" t="s">
        <v>881</v>
      </c>
      <c r="I39" s="115" t="s">
        <v>69</v>
      </c>
      <c r="J39" s="111" t="s">
        <v>416</v>
      </c>
      <c r="K39" s="112">
        <v>60</v>
      </c>
      <c r="L39" s="113">
        <v>0.5</v>
      </c>
      <c r="M39" s="113">
        <v>0.5</v>
      </c>
      <c r="N39" s="223"/>
      <c r="O39" s="122">
        <v>29</v>
      </c>
      <c r="P39" s="115" t="s">
        <v>69</v>
      </c>
      <c r="Q39" s="111" t="s">
        <v>416</v>
      </c>
      <c r="R39" s="112">
        <v>52</v>
      </c>
      <c r="S39" s="113">
        <v>0.4519786536693573</v>
      </c>
      <c r="T39" s="113">
        <v>0.43895572423934937</v>
      </c>
      <c r="U39" s="223"/>
      <c r="V39" s="122">
        <v>29</v>
      </c>
      <c r="W39" s="115" t="s">
        <v>75</v>
      </c>
      <c r="X39" s="111" t="s">
        <v>327</v>
      </c>
      <c r="Y39" s="112">
        <v>50</v>
      </c>
      <c r="Z39" s="113">
        <v>0.43278548121452332</v>
      </c>
      <c r="AA39" s="113">
        <v>0.3435131311416626</v>
      </c>
      <c r="AB39" s="113"/>
      <c r="AC39" s="122">
        <v>29</v>
      </c>
      <c r="AD39" s="115" t="s">
        <v>75</v>
      </c>
      <c r="AE39" s="111" t="s">
        <v>327</v>
      </c>
      <c r="AF39" s="112">
        <v>66</v>
      </c>
      <c r="AG39" s="113">
        <v>0.56843283200000005</v>
      </c>
      <c r="AH39" s="113">
        <v>0.4217002782</v>
      </c>
      <c r="AI39" s="113"/>
      <c r="AJ39" s="122">
        <v>29</v>
      </c>
      <c r="AK39" s="115" t="s">
        <v>125</v>
      </c>
      <c r="AL39" s="111" t="s">
        <v>417</v>
      </c>
      <c r="AM39" s="112">
        <v>54</v>
      </c>
      <c r="AN39" s="113">
        <v>0.5</v>
      </c>
      <c r="AO39" s="113">
        <v>0.3</v>
      </c>
      <c r="AQ39" s="212">
        <v>29</v>
      </c>
      <c r="AR39" s="115" t="s">
        <v>75</v>
      </c>
      <c r="AS39" s="111" t="s">
        <v>327</v>
      </c>
      <c r="AT39" s="312">
        <v>90</v>
      </c>
      <c r="AU39" s="209">
        <v>0.76800000000000002</v>
      </c>
      <c r="AV39" s="209">
        <v>0.49179990000000001</v>
      </c>
      <c r="AX39" s="212">
        <v>29</v>
      </c>
      <c r="AY39" s="115" t="s">
        <v>75</v>
      </c>
      <c r="AZ39" s="111" t="s">
        <v>327</v>
      </c>
      <c r="BA39" s="312">
        <v>82</v>
      </c>
      <c r="BB39" s="209">
        <v>0.69699999999999995</v>
      </c>
      <c r="BC39" s="209">
        <v>0.41727530000000002</v>
      </c>
      <c r="BE39" s="122" t="s">
        <v>878</v>
      </c>
      <c r="BF39" s="222" t="s">
        <v>76</v>
      </c>
      <c r="BG39" s="120" t="s">
        <v>411</v>
      </c>
      <c r="BH39" s="117">
        <v>115</v>
      </c>
      <c r="BI39" s="118">
        <v>0.97399999999999998</v>
      </c>
      <c r="BJ39" s="118">
        <v>0.59189049999999999</v>
      </c>
      <c r="BL39" s="122" t="s">
        <v>878</v>
      </c>
      <c r="BM39" s="222" t="s">
        <v>76</v>
      </c>
      <c r="BN39" s="120" t="s">
        <v>411</v>
      </c>
      <c r="BO39" s="117">
        <v>111</v>
      </c>
      <c r="BP39" s="118">
        <v>0.93700000000000006</v>
      </c>
      <c r="BQ39" s="118">
        <v>0.53019649999999996</v>
      </c>
      <c r="BS39" s="122" t="s">
        <v>878</v>
      </c>
      <c r="BT39" s="115" t="s">
        <v>76</v>
      </c>
      <c r="BU39" s="120" t="s">
        <v>411</v>
      </c>
      <c r="BV39" s="117">
        <v>107</v>
      </c>
      <c r="BW39" s="118">
        <v>0.90190079999999995</v>
      </c>
      <c r="BX39" s="118">
        <v>0.48668519999999998</v>
      </c>
      <c r="BZ39" s="122" t="s">
        <v>878</v>
      </c>
      <c r="CA39" s="115" t="s">
        <v>73</v>
      </c>
      <c r="CB39" s="111" t="s">
        <v>1086</v>
      </c>
      <c r="CC39" s="117">
        <v>120</v>
      </c>
      <c r="CD39" s="118">
        <v>1.0095081365093901</v>
      </c>
      <c r="CE39" s="118">
        <v>1.9922018240708801</v>
      </c>
    </row>
    <row r="40" spans="1:84" s="89" customFormat="1" ht="44.1" customHeight="1">
      <c r="A40" s="122">
        <v>30</v>
      </c>
      <c r="B40" s="115" t="s">
        <v>125</v>
      </c>
      <c r="C40" s="111" t="s">
        <v>417</v>
      </c>
      <c r="D40" s="112">
        <v>28</v>
      </c>
      <c r="E40" s="113">
        <v>0.24604275822639465</v>
      </c>
      <c r="F40" s="113">
        <v>0.19888265430927277</v>
      </c>
      <c r="H40" s="1249">
        <v>30</v>
      </c>
      <c r="I40" s="115" t="s">
        <v>125</v>
      </c>
      <c r="J40" s="111" t="s">
        <v>417</v>
      </c>
      <c r="K40" s="112">
        <v>36</v>
      </c>
      <c r="L40" s="113">
        <v>0.3</v>
      </c>
      <c r="M40" s="113">
        <v>0.3</v>
      </c>
      <c r="N40" s="223"/>
      <c r="O40" s="122">
        <v>30</v>
      </c>
      <c r="P40" s="115" t="s">
        <v>125</v>
      </c>
      <c r="Q40" s="111" t="s">
        <v>417</v>
      </c>
      <c r="R40" s="112">
        <v>39</v>
      </c>
      <c r="S40" s="113">
        <v>0.33898398280143738</v>
      </c>
      <c r="T40" s="113">
        <v>0.26565757393836975</v>
      </c>
      <c r="U40" s="223"/>
      <c r="V40" s="122">
        <v>30</v>
      </c>
      <c r="W40" s="115" t="s">
        <v>125</v>
      </c>
      <c r="X40" s="111" t="s">
        <v>417</v>
      </c>
      <c r="Y40" s="112">
        <v>48</v>
      </c>
      <c r="Z40" s="113">
        <v>0.4154740571975708</v>
      </c>
      <c r="AA40" s="113">
        <v>0.3300175666809082</v>
      </c>
      <c r="AB40" s="113"/>
      <c r="AC40" s="122">
        <v>30</v>
      </c>
      <c r="AD40" s="115" t="s">
        <v>69</v>
      </c>
      <c r="AE40" s="111" t="s">
        <v>416</v>
      </c>
      <c r="AF40" s="112">
        <v>59</v>
      </c>
      <c r="AG40" s="113">
        <v>0.5081445013</v>
      </c>
      <c r="AH40" s="113">
        <v>0.53005874340000003</v>
      </c>
      <c r="AI40" s="113"/>
      <c r="AJ40" s="122">
        <v>30</v>
      </c>
      <c r="AK40" s="115" t="s">
        <v>69</v>
      </c>
      <c r="AL40" s="111" t="s">
        <v>416</v>
      </c>
      <c r="AM40" s="112">
        <v>51</v>
      </c>
      <c r="AN40" s="113">
        <v>0.4</v>
      </c>
      <c r="AO40" s="113">
        <v>0.4</v>
      </c>
      <c r="AQ40" s="212">
        <v>30</v>
      </c>
      <c r="AR40" s="115" t="s">
        <v>69</v>
      </c>
      <c r="AS40" s="111" t="s">
        <v>416</v>
      </c>
      <c r="AT40" s="312">
        <v>60</v>
      </c>
      <c r="AU40" s="209">
        <v>0.51200000000000001</v>
      </c>
      <c r="AV40" s="209">
        <v>0.47592770000000001</v>
      </c>
      <c r="AX40" s="212">
        <v>30</v>
      </c>
      <c r="AY40" s="115" t="s">
        <v>69</v>
      </c>
      <c r="AZ40" s="111" t="s">
        <v>416</v>
      </c>
      <c r="BA40" s="312">
        <v>59</v>
      </c>
      <c r="BB40" s="209">
        <v>0.501</v>
      </c>
      <c r="BC40" s="209">
        <v>0.53711010000000003</v>
      </c>
      <c r="BE40" s="122" t="s">
        <v>882</v>
      </c>
      <c r="BF40" s="222" t="s">
        <v>124</v>
      </c>
      <c r="BG40" s="120" t="s">
        <v>418</v>
      </c>
      <c r="BH40" s="117">
        <v>61</v>
      </c>
      <c r="BI40" s="118">
        <v>0.51600000000000001</v>
      </c>
      <c r="BJ40" s="118">
        <v>0.25831219999999999</v>
      </c>
      <c r="BL40" s="122" t="s">
        <v>882</v>
      </c>
      <c r="BM40" s="222" t="s">
        <v>69</v>
      </c>
      <c r="BN40" s="120" t="s">
        <v>416</v>
      </c>
      <c r="BO40" s="117">
        <v>61</v>
      </c>
      <c r="BP40" s="118">
        <v>0.51500000000000001</v>
      </c>
      <c r="BQ40" s="118">
        <v>0.53959520000000005</v>
      </c>
      <c r="BS40" s="122" t="s">
        <v>882</v>
      </c>
      <c r="BT40" s="115" t="s">
        <v>123</v>
      </c>
      <c r="BU40" s="120" t="s">
        <v>419</v>
      </c>
      <c r="BV40" s="117">
        <v>72</v>
      </c>
      <c r="BW40" s="118">
        <v>0.6068865</v>
      </c>
      <c r="BX40" s="118">
        <v>0.25299949999999999</v>
      </c>
      <c r="BZ40" s="122" t="s">
        <v>882</v>
      </c>
      <c r="CA40" s="115" t="s">
        <v>123</v>
      </c>
      <c r="CB40" s="111" t="s">
        <v>1156</v>
      </c>
      <c r="CC40" s="117">
        <v>95</v>
      </c>
      <c r="CD40" s="118">
        <v>0.79919394140326805</v>
      </c>
      <c r="CE40" s="118">
        <v>0.30976291978191101</v>
      </c>
    </row>
    <row r="41" spans="1:84" s="89" customFormat="1" ht="44.1" customHeight="1">
      <c r="A41" s="123"/>
      <c r="B41" s="124" t="s">
        <v>68</v>
      </c>
      <c r="C41" s="125" t="s">
        <v>887</v>
      </c>
      <c r="D41" s="126">
        <v>6936</v>
      </c>
      <c r="E41" s="127">
        <v>60.948292255402009</v>
      </c>
      <c r="F41" s="127">
        <v>45.917079851031303</v>
      </c>
      <c r="H41" s="123"/>
      <c r="I41" s="124" t="s">
        <v>68</v>
      </c>
      <c r="J41" s="125" t="s">
        <v>887</v>
      </c>
      <c r="K41" s="126">
        <v>7073</v>
      </c>
      <c r="L41" s="127">
        <v>61.8</v>
      </c>
      <c r="M41" s="127">
        <v>44.7</v>
      </c>
      <c r="N41" s="88"/>
      <c r="O41" s="123"/>
      <c r="P41" s="124" t="s">
        <v>68</v>
      </c>
      <c r="Q41" s="125" t="s">
        <v>887</v>
      </c>
      <c r="R41" s="126">
        <v>7158</v>
      </c>
      <c r="S41" s="127">
        <v>62.216582119464647</v>
      </c>
      <c r="T41" s="127">
        <v>42.747467309236299</v>
      </c>
      <c r="U41" s="88"/>
      <c r="V41" s="123"/>
      <c r="W41" s="124" t="s">
        <v>68</v>
      </c>
      <c r="X41" s="125" t="s">
        <v>887</v>
      </c>
      <c r="Y41" s="126">
        <v>7695</v>
      </c>
      <c r="Z41" s="127">
        <v>66.605672150850694</v>
      </c>
      <c r="AA41" s="127">
        <v>44.40500319004019</v>
      </c>
      <c r="AB41" s="113"/>
      <c r="AC41" s="123"/>
      <c r="AD41" s="124"/>
      <c r="AE41" s="125" t="s">
        <v>887</v>
      </c>
      <c r="AF41" s="126">
        <v>7291</v>
      </c>
      <c r="AG41" s="127">
        <v>62.794602695999998</v>
      </c>
      <c r="AH41" s="127">
        <v>40.076041721000003</v>
      </c>
      <c r="AI41" s="127"/>
      <c r="AJ41" s="123"/>
      <c r="AK41" s="124"/>
      <c r="AL41" s="125" t="s">
        <v>887</v>
      </c>
      <c r="AM41" s="126">
        <v>7276</v>
      </c>
      <c r="AN41" s="127">
        <v>62.4</v>
      </c>
      <c r="AO41" s="127">
        <v>38.1</v>
      </c>
      <c r="AQ41" s="216"/>
      <c r="AR41" s="217"/>
      <c r="AS41" s="328" t="s">
        <v>887</v>
      </c>
      <c r="AT41" s="327">
        <v>7375</v>
      </c>
      <c r="AU41" s="326">
        <v>62.98250000000013</v>
      </c>
      <c r="AV41" s="326">
        <v>36.576681399999927</v>
      </c>
      <c r="AX41" s="216"/>
      <c r="AY41" s="217"/>
      <c r="AZ41" s="125" t="s">
        <v>887</v>
      </c>
      <c r="BA41" s="327">
        <v>7743</v>
      </c>
      <c r="BB41" s="326">
        <v>65.867300000000057</v>
      </c>
      <c r="BC41" s="326">
        <v>36.856443699999943</v>
      </c>
      <c r="BE41" s="123"/>
      <c r="BF41" s="225"/>
      <c r="BG41" s="125" t="s">
        <v>887</v>
      </c>
      <c r="BH41" s="126">
        <v>8212</v>
      </c>
      <c r="BI41" s="127">
        <v>69.60590000000002</v>
      </c>
      <c r="BJ41" s="128">
        <v>37.754675000000077</v>
      </c>
      <c r="BL41" s="123"/>
      <c r="BM41" s="225"/>
      <c r="BN41" s="125" t="s">
        <v>887</v>
      </c>
      <c r="BO41" s="126">
        <v>8391</v>
      </c>
      <c r="BP41" s="127">
        <v>70.903999999999883</v>
      </c>
      <c r="BQ41" s="128">
        <v>36.813643700000057</v>
      </c>
      <c r="BS41" s="123"/>
      <c r="BT41" s="124"/>
      <c r="BU41" s="125" t="s">
        <v>887</v>
      </c>
      <c r="BV41" s="126">
        <v>8562</v>
      </c>
      <c r="BW41" s="127">
        <v>72.168953199999919</v>
      </c>
      <c r="BX41" s="128">
        <v>36.375735599999985</v>
      </c>
      <c r="BZ41" s="123"/>
      <c r="CA41" s="124"/>
      <c r="CB41" s="125" t="s">
        <v>887</v>
      </c>
      <c r="CC41" s="126">
        <v>7845</v>
      </c>
      <c r="CD41" s="127">
        <v>65.996594424301975</v>
      </c>
      <c r="CE41" s="128">
        <v>32.80952899760058</v>
      </c>
    </row>
    <row r="42" spans="1:84" s="89" customFormat="1" ht="6" customHeight="1">
      <c r="A42" s="90"/>
      <c r="B42" s="204"/>
      <c r="C42" s="121"/>
      <c r="D42" s="1232"/>
      <c r="E42" s="113"/>
      <c r="F42" s="113"/>
      <c r="G42" s="88"/>
      <c r="H42" s="90"/>
      <c r="I42" s="204"/>
      <c r="J42" s="121"/>
      <c r="K42" s="1232"/>
      <c r="L42" s="113"/>
      <c r="M42" s="113"/>
      <c r="N42" s="144"/>
      <c r="O42" s="90"/>
      <c r="P42" s="204"/>
      <c r="Q42" s="121"/>
      <c r="R42" s="1232"/>
      <c r="S42" s="113"/>
      <c r="T42" s="289"/>
      <c r="U42" s="144"/>
      <c r="V42" s="90"/>
      <c r="W42" s="204"/>
      <c r="X42" s="121"/>
      <c r="Y42" s="1232"/>
      <c r="Z42" s="113"/>
      <c r="AA42" s="289"/>
      <c r="AB42" s="88"/>
      <c r="AC42" s="1233"/>
      <c r="AD42" s="1233"/>
      <c r="AE42" s="121"/>
      <c r="AF42" s="1234"/>
      <c r="AG42" s="206"/>
      <c r="AH42" s="289"/>
      <c r="AJ42" s="1233"/>
      <c r="AK42" s="1233"/>
      <c r="AL42" s="121"/>
      <c r="AM42" s="1234"/>
      <c r="AN42" s="206"/>
      <c r="AO42" s="206"/>
      <c r="AQ42" s="207"/>
      <c r="AR42" s="207"/>
      <c r="AS42" s="121"/>
      <c r="AT42" s="321"/>
      <c r="AU42" s="209"/>
      <c r="AV42" s="289"/>
      <c r="AX42" s="207"/>
      <c r="AY42" s="207"/>
      <c r="AZ42" s="121"/>
      <c r="BA42" s="321"/>
      <c r="BB42" s="209"/>
      <c r="BC42" s="289"/>
      <c r="BE42" s="90"/>
      <c r="BF42" s="204"/>
      <c r="BG42" s="121"/>
      <c r="BH42" s="1232"/>
      <c r="BI42" s="113"/>
      <c r="BJ42" s="289"/>
      <c r="BL42" s="90"/>
      <c r="BM42" s="204"/>
      <c r="BN42" s="121"/>
      <c r="BO42" s="1232"/>
      <c r="BP42" s="113"/>
      <c r="BQ42" s="289"/>
      <c r="BS42" s="90"/>
      <c r="BT42" s="204"/>
      <c r="BU42" s="121"/>
      <c r="BV42" s="1232"/>
      <c r="BW42" s="113"/>
      <c r="BX42" s="289"/>
      <c r="BY42" s="88"/>
      <c r="BZ42" s="1235"/>
      <c r="CA42" s="1236"/>
      <c r="CB42" s="121"/>
      <c r="CC42" s="1237"/>
      <c r="CD42" s="1238"/>
      <c r="CE42" s="1239"/>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244"/>
      <c r="AQ43" s="239"/>
      <c r="AR43" s="228"/>
      <c r="AS43" s="228"/>
      <c r="AT43" s="240"/>
      <c r="AU43" s="241"/>
      <c r="AV43" s="241"/>
      <c r="AX43" s="239"/>
      <c r="AY43" s="228"/>
      <c r="AZ43" s="228"/>
      <c r="BA43" s="240"/>
      <c r="BB43" s="241"/>
      <c r="BC43" s="241"/>
      <c r="BS43" s="229"/>
      <c r="BT43" s="229"/>
      <c r="BU43" s="229"/>
      <c r="BV43" s="137"/>
      <c r="BW43" s="48"/>
      <c r="BX43" s="48"/>
      <c r="BY43" s="13"/>
      <c r="BZ43" s="1231" t="s">
        <v>1033</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231" t="s">
        <v>1034</v>
      </c>
      <c r="CA44" s="5"/>
      <c r="CB44" s="5"/>
      <c r="CC44" s="5"/>
      <c r="CD44" s="5"/>
      <c r="CE44" s="5"/>
      <c r="CF44" s="13"/>
    </row>
    <row r="45" spans="1:84" s="35" customFormat="1" ht="15" customHeight="1">
      <c r="A45" s="5"/>
      <c r="D45" s="23"/>
      <c r="E45" s="22"/>
      <c r="F45" s="22"/>
      <c r="G45" s="5"/>
      <c r="H45" s="5"/>
      <c r="I45" s="5"/>
      <c r="J45" s="5"/>
      <c r="K45" s="3"/>
      <c r="L45" s="2"/>
      <c r="M45" s="2"/>
      <c r="N45" s="1"/>
      <c r="O45" s="5"/>
      <c r="P45" s="5"/>
      <c r="Q45" s="5"/>
      <c r="R45" s="3"/>
      <c r="S45" s="2"/>
      <c r="T45" s="2"/>
      <c r="U45" s="1"/>
      <c r="V45" s="5"/>
      <c r="W45" s="5"/>
      <c r="X45" s="5"/>
      <c r="Y45" s="3"/>
      <c r="Z45" s="2"/>
      <c r="AA45" s="2"/>
      <c r="AB45" s="2"/>
      <c r="AC45" s="5"/>
      <c r="AD45" s="5"/>
      <c r="AE45" s="5"/>
      <c r="AF45" s="3"/>
      <c r="AG45" s="2"/>
      <c r="AH45" s="2"/>
      <c r="AI45" s="2"/>
      <c r="AJ45" s="5"/>
      <c r="AK45" s="5"/>
      <c r="AL45" s="5"/>
      <c r="AM45" s="3"/>
      <c r="AN45" s="2"/>
      <c r="AO45" s="2"/>
      <c r="AQ45" s="33"/>
      <c r="AR45" s="33"/>
      <c r="AS45" s="33"/>
      <c r="AT45" s="32"/>
      <c r="AU45" s="31"/>
      <c r="AV45" s="31"/>
      <c r="AX45" s="33"/>
      <c r="AY45" s="33"/>
      <c r="AZ45" s="33"/>
      <c r="BA45" s="32"/>
      <c r="BB45" s="31"/>
      <c r="BC45" s="31"/>
      <c r="BT45" s="24"/>
      <c r="CA45" s="24"/>
    </row>
    <row r="48" spans="1:84">
      <c r="F48" s="2" t="s">
        <v>1157</v>
      </c>
    </row>
  </sheetData>
  <mergeCells count="108">
    <mergeCell ref="BW7:BW8"/>
    <mergeCell ref="BX7:BX8"/>
    <mergeCell ref="CB7:CB9"/>
    <mergeCell ref="CC7:CC8"/>
    <mergeCell ref="CD7:CD8"/>
    <mergeCell ref="CE7:CE8"/>
    <mergeCell ref="BN7:BN9"/>
    <mergeCell ref="BO7:BO8"/>
    <mergeCell ref="BP7:BP8"/>
    <mergeCell ref="BQ7:BQ8"/>
    <mergeCell ref="BU7:BU9"/>
    <mergeCell ref="BV7:BV8"/>
    <mergeCell ref="BB7:BB8"/>
    <mergeCell ref="BC7:BC8"/>
    <mergeCell ref="BG7:BG9"/>
    <mergeCell ref="BH7:BH8"/>
    <mergeCell ref="BI7:BI8"/>
    <mergeCell ref="BJ7:BJ8"/>
    <mergeCell ref="AS7:AS9"/>
    <mergeCell ref="AT7:AT8"/>
    <mergeCell ref="AU7:AU8"/>
    <mergeCell ref="AV7:AV8"/>
    <mergeCell ref="AZ7:AZ9"/>
    <mergeCell ref="BA7:BA8"/>
    <mergeCell ref="AG7:AG8"/>
    <mergeCell ref="AH7:AH8"/>
    <mergeCell ref="AL7:AL9"/>
    <mergeCell ref="AM7:AM8"/>
    <mergeCell ref="AN7:AN8"/>
    <mergeCell ref="AO7:AO8"/>
    <mergeCell ref="X7:X9"/>
    <mergeCell ref="Y7:Y8"/>
    <mergeCell ref="Z7:Z8"/>
    <mergeCell ref="AA7:AA8"/>
    <mergeCell ref="AE7:AE9"/>
    <mergeCell ref="AF7:AF8"/>
    <mergeCell ref="L7:L8"/>
    <mergeCell ref="M7:M8"/>
    <mergeCell ref="Q7:Q9"/>
    <mergeCell ref="R7:R8"/>
    <mergeCell ref="S7:S8"/>
    <mergeCell ref="T7:T8"/>
    <mergeCell ref="C7:C9"/>
    <mergeCell ref="D7:D8"/>
    <mergeCell ref="E7:E8"/>
    <mergeCell ref="F7:F8"/>
    <mergeCell ref="J7:J9"/>
    <mergeCell ref="K7:K8"/>
    <mergeCell ref="BL5:BL6"/>
    <mergeCell ref="BM5:BQ5"/>
    <mergeCell ref="BS5:BS6"/>
    <mergeCell ref="BT5:BX5"/>
    <mergeCell ref="BZ5:BZ6"/>
    <mergeCell ref="CA5:CE5"/>
    <mergeCell ref="BM6:BQ6"/>
    <mergeCell ref="BT6:BX6"/>
    <mergeCell ref="CA6:CE6"/>
    <mergeCell ref="AQ5:AQ6"/>
    <mergeCell ref="AR5:AV5"/>
    <mergeCell ref="AX5:AX6"/>
    <mergeCell ref="AY5:BC5"/>
    <mergeCell ref="BE5:BE6"/>
    <mergeCell ref="BF5:BJ5"/>
    <mergeCell ref="AR6:AV6"/>
    <mergeCell ref="AY6:BC6"/>
    <mergeCell ref="BF6:BJ6"/>
    <mergeCell ref="V5:V6"/>
    <mergeCell ref="W5:AA5"/>
    <mergeCell ref="AC5:AC6"/>
    <mergeCell ref="AD5:AH5"/>
    <mergeCell ref="AJ5:AJ6"/>
    <mergeCell ref="AK5:AO5"/>
    <mergeCell ref="W6:AA6"/>
    <mergeCell ref="AD6:AH6"/>
    <mergeCell ref="AK6:AO6"/>
    <mergeCell ref="A5:A6"/>
    <mergeCell ref="B5:F5"/>
    <mergeCell ref="H5:H6"/>
    <mergeCell ref="I5:M5"/>
    <mergeCell ref="O5:O6"/>
    <mergeCell ref="P5:T5"/>
    <mergeCell ref="B6:F6"/>
    <mergeCell ref="I6:M6"/>
    <mergeCell ref="P6:T6"/>
    <mergeCell ref="AQ2:AV2"/>
    <mergeCell ref="AX2:BC2"/>
    <mergeCell ref="BE2:BJ2"/>
    <mergeCell ref="BL2:BQ2"/>
    <mergeCell ref="BS2:BX2"/>
    <mergeCell ref="BZ2:CE2"/>
    <mergeCell ref="A2:F2"/>
    <mergeCell ref="H2:M2"/>
    <mergeCell ref="O2:T2"/>
    <mergeCell ref="V2:AA2"/>
    <mergeCell ref="AC2:AH2"/>
    <mergeCell ref="AJ2:AO2"/>
    <mergeCell ref="AQ1:AV1"/>
    <mergeCell ref="AX1:BC1"/>
    <mergeCell ref="BE1:BJ1"/>
    <mergeCell ref="BL1:BQ1"/>
    <mergeCell ref="BS1:BX1"/>
    <mergeCell ref="BZ1:CE1"/>
    <mergeCell ref="A1:F1"/>
    <mergeCell ref="H1:M1"/>
    <mergeCell ref="N1:T1"/>
    <mergeCell ref="U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3" man="1"/>
    <brk id="14" max="43" man="1"/>
    <brk id="21" max="43" man="1"/>
    <brk id="28" max="43" man="1"/>
    <brk id="35" max="43" man="1"/>
    <brk id="42" max="43" man="1"/>
    <brk id="49" max="43" man="1"/>
    <brk id="56" max="43" man="1"/>
    <brk id="63" max="43" man="1"/>
    <brk id="70" max="43" man="1"/>
    <brk id="7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0"/>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55" customWidth="1"/>
    <col min="3" max="6" width="18.7109375" style="55" customWidth="1"/>
    <col min="7" max="7" width="1.42578125" style="55" customWidth="1"/>
    <col min="8" max="12" width="18.7109375" style="55" customWidth="1"/>
    <col min="13" max="13" width="18.7109375" style="56" customWidth="1"/>
    <col min="14" max="14" width="1.42578125" style="56" customWidth="1"/>
    <col min="15" max="15" width="18.7109375" style="56" customWidth="1"/>
    <col min="16" max="16" width="19.85546875" style="55" customWidth="1"/>
    <col min="17" max="20" width="18.7109375" style="55" customWidth="1"/>
    <col min="21" max="21" width="1.42578125" style="56" customWidth="1"/>
    <col min="22" max="26" width="18.7109375" style="55" customWidth="1"/>
    <col min="27" max="27" width="18.7109375" style="56" customWidth="1"/>
    <col min="28" max="28" width="1.42578125" style="56" customWidth="1"/>
    <col min="29" max="29" width="18.7109375" style="55" customWidth="1"/>
    <col min="30" max="30" width="19.85546875" style="55" customWidth="1"/>
    <col min="31" max="34" width="18.7109375" style="55" customWidth="1"/>
    <col min="35" max="35" width="1.28515625" style="56" customWidth="1"/>
    <col min="36" max="41" width="18.7109375" style="55" customWidth="1"/>
    <col min="42" max="42" width="1.42578125" style="56" customWidth="1"/>
    <col min="43" max="43" width="1.42578125" style="55" customWidth="1"/>
    <col min="44" max="16384" width="10.140625" style="55"/>
  </cols>
  <sheetData>
    <row r="1" spans="1:42" s="330" customFormat="1" ht="27.95" customHeight="1">
      <c r="A1" s="329"/>
      <c r="B1" s="60"/>
      <c r="D1" s="60"/>
      <c r="E1" s="60"/>
      <c r="F1" s="61" t="s">
        <v>1158</v>
      </c>
      <c r="G1" s="61"/>
      <c r="H1" s="60" t="s">
        <v>1159</v>
      </c>
      <c r="J1" s="60"/>
      <c r="K1" s="60"/>
      <c r="L1" s="60"/>
      <c r="M1" s="60"/>
      <c r="N1" s="60"/>
      <c r="O1" s="329"/>
      <c r="P1" s="60"/>
      <c r="Q1" s="60"/>
      <c r="R1" s="60"/>
      <c r="S1" s="60"/>
      <c r="T1" s="61" t="s">
        <v>1160</v>
      </c>
      <c r="U1" s="61"/>
      <c r="V1" s="60" t="s">
        <v>1161</v>
      </c>
      <c r="W1" s="60"/>
      <c r="X1" s="60"/>
      <c r="Y1" s="60"/>
      <c r="Z1" s="60"/>
      <c r="AA1" s="60"/>
      <c r="AB1" s="60"/>
      <c r="AD1" s="60"/>
      <c r="AE1" s="60"/>
      <c r="AF1" s="60"/>
      <c r="AG1" s="60"/>
      <c r="AH1" s="61" t="s">
        <v>1160</v>
      </c>
      <c r="AI1" s="61"/>
      <c r="AJ1" s="60" t="s">
        <v>129</v>
      </c>
      <c r="AK1" s="60"/>
      <c r="AL1" s="60"/>
      <c r="AM1" s="60"/>
      <c r="AN1" s="60"/>
      <c r="AO1" s="60"/>
      <c r="AP1" s="329"/>
    </row>
    <row r="2" spans="1:42" ht="20.25" customHeight="1">
      <c r="B2" s="334"/>
      <c r="D2" s="334"/>
      <c r="E2" s="334"/>
      <c r="F2" s="394" t="s">
        <v>128</v>
      </c>
      <c r="G2" s="394"/>
      <c r="H2" s="446" t="s">
        <v>1162</v>
      </c>
      <c r="J2" s="334"/>
      <c r="K2" s="334"/>
      <c r="L2" s="334"/>
      <c r="M2" s="334"/>
      <c r="N2" s="334"/>
      <c r="P2" s="334"/>
      <c r="Q2" s="334"/>
      <c r="R2" s="334"/>
      <c r="S2" s="334"/>
      <c r="T2" s="394" t="s">
        <v>128</v>
      </c>
      <c r="U2" s="394"/>
      <c r="V2" s="446" t="s">
        <v>1162</v>
      </c>
      <c r="W2" s="334"/>
      <c r="X2" s="334"/>
      <c r="Y2" s="334"/>
      <c r="Z2" s="334"/>
      <c r="AA2" s="334"/>
      <c r="AB2" s="334"/>
      <c r="AD2" s="334"/>
      <c r="AE2" s="334"/>
      <c r="AF2" s="334"/>
      <c r="AG2" s="334"/>
      <c r="AH2" s="394" t="s">
        <v>128</v>
      </c>
      <c r="AI2" s="394"/>
      <c r="AJ2" s="446" t="s">
        <v>1163</v>
      </c>
      <c r="AK2" s="334"/>
      <c r="AL2" s="334"/>
      <c r="AM2" s="334"/>
      <c r="AN2" s="334"/>
      <c r="AO2" s="334"/>
    </row>
    <row r="3" spans="1:42" s="330" customFormat="1" ht="27.95" customHeight="1">
      <c r="A3" s="329"/>
      <c r="B3" s="60"/>
      <c r="D3" s="60"/>
      <c r="E3" s="60"/>
      <c r="F3" s="61" t="s">
        <v>1164</v>
      </c>
      <c r="G3" s="61"/>
      <c r="H3" s="60" t="s">
        <v>282</v>
      </c>
      <c r="J3" s="60"/>
      <c r="K3" s="60"/>
      <c r="L3" s="60"/>
      <c r="M3" s="60"/>
      <c r="N3" s="60"/>
      <c r="O3" s="329"/>
      <c r="P3" s="60"/>
      <c r="Q3" s="60"/>
      <c r="R3" s="60"/>
      <c r="S3" s="60"/>
      <c r="T3" s="61" t="s">
        <v>1164</v>
      </c>
      <c r="U3" s="61"/>
      <c r="V3" s="60" t="s">
        <v>1165</v>
      </c>
      <c r="W3" s="60"/>
      <c r="X3" s="60"/>
      <c r="Y3" s="60"/>
      <c r="Z3" s="60"/>
      <c r="AA3" s="60"/>
      <c r="AB3" s="60"/>
      <c r="AD3" s="60"/>
      <c r="AE3" s="60"/>
      <c r="AF3" s="60"/>
      <c r="AG3" s="60"/>
      <c r="AH3" s="61" t="s">
        <v>1166</v>
      </c>
      <c r="AI3" s="61"/>
      <c r="AJ3" s="60" t="s">
        <v>1167</v>
      </c>
      <c r="AK3" s="60"/>
      <c r="AL3" s="60"/>
      <c r="AM3" s="60"/>
      <c r="AN3" s="60"/>
      <c r="AO3" s="60"/>
      <c r="AP3" s="329"/>
    </row>
    <row r="4" spans="1:42" s="56" customFormat="1" ht="18" customHeight="1">
      <c r="A4" s="103" t="s">
        <v>1168</v>
      </c>
      <c r="D4" s="59"/>
      <c r="E4" s="59"/>
      <c r="F4" s="100" t="s">
        <v>1169</v>
      </c>
      <c r="G4" s="101"/>
      <c r="H4" s="102">
        <v>-2019</v>
      </c>
      <c r="J4" s="59"/>
      <c r="K4" s="59"/>
      <c r="L4" s="59"/>
      <c r="M4" s="99" t="s">
        <v>281</v>
      </c>
      <c r="N4" s="109"/>
      <c r="O4" s="103" t="s">
        <v>1170</v>
      </c>
      <c r="Q4" s="59"/>
      <c r="R4" s="59"/>
      <c r="S4" s="59"/>
      <c r="T4" s="100" t="s">
        <v>1169</v>
      </c>
      <c r="U4" s="101"/>
      <c r="V4" s="102">
        <v>-2019</v>
      </c>
      <c r="W4" s="59"/>
      <c r="X4" s="59"/>
      <c r="Y4" s="59"/>
      <c r="Z4" s="59"/>
      <c r="AA4" s="99" t="s">
        <v>281</v>
      </c>
      <c r="AB4" s="109"/>
      <c r="AC4" s="103" t="s">
        <v>1170</v>
      </c>
      <c r="AE4" s="59"/>
      <c r="AF4" s="59"/>
      <c r="AG4" s="59"/>
      <c r="AH4" s="100" t="s">
        <v>1171</v>
      </c>
      <c r="AI4" s="101"/>
      <c r="AJ4" s="102">
        <v>-2019</v>
      </c>
      <c r="AK4" s="59"/>
      <c r="AL4" s="59"/>
      <c r="AM4" s="59"/>
      <c r="AN4" s="59"/>
      <c r="AO4" s="99" t="s">
        <v>281</v>
      </c>
    </row>
    <row r="5" spans="1:42" s="98" customFormat="1" ht="106.5" customHeight="1">
      <c r="A5" s="182" t="s">
        <v>1172</v>
      </c>
      <c r="B5" s="183" t="s">
        <v>1173</v>
      </c>
      <c r="C5" s="184" t="s">
        <v>1174</v>
      </c>
      <c r="D5" s="184" t="s">
        <v>1175</v>
      </c>
      <c r="E5" s="184" t="s">
        <v>1176</v>
      </c>
      <c r="F5" s="184" t="s">
        <v>1177</v>
      </c>
      <c r="G5" s="185"/>
      <c r="H5" s="186" t="s">
        <v>1178</v>
      </c>
      <c r="I5" s="186" t="s">
        <v>1179</v>
      </c>
      <c r="J5" s="187" t="s">
        <v>1180</v>
      </c>
      <c r="K5" s="184" t="s">
        <v>1181</v>
      </c>
      <c r="L5" s="184" t="s">
        <v>1182</v>
      </c>
      <c r="M5" s="183" t="s">
        <v>1183</v>
      </c>
      <c r="N5" s="185"/>
      <c r="O5" s="188" t="s">
        <v>1184</v>
      </c>
      <c r="P5" s="186" t="s">
        <v>1185</v>
      </c>
      <c r="Q5" s="184" t="s">
        <v>1186</v>
      </c>
      <c r="R5" s="184" t="s">
        <v>1187</v>
      </c>
      <c r="S5" s="184" t="s">
        <v>1188</v>
      </c>
      <c r="T5" s="184" t="s">
        <v>1189</v>
      </c>
      <c r="U5" s="185"/>
      <c r="V5" s="186" t="s">
        <v>1178</v>
      </c>
      <c r="W5" s="186" t="s">
        <v>1190</v>
      </c>
      <c r="X5" s="187" t="s">
        <v>1191</v>
      </c>
      <c r="Y5" s="184" t="s">
        <v>1192</v>
      </c>
      <c r="Z5" s="184" t="s">
        <v>1193</v>
      </c>
      <c r="AA5" s="353" t="s">
        <v>1194</v>
      </c>
      <c r="AB5" s="358"/>
      <c r="AC5" s="188" t="s">
        <v>1172</v>
      </c>
      <c r="AD5" s="184" t="s">
        <v>1195</v>
      </c>
      <c r="AE5" s="184" t="s">
        <v>1196</v>
      </c>
      <c r="AF5" s="184" t="s">
        <v>1197</v>
      </c>
      <c r="AG5" s="186" t="s">
        <v>1198</v>
      </c>
      <c r="AH5" s="184" t="s">
        <v>1199</v>
      </c>
      <c r="AI5" s="185"/>
      <c r="AJ5" s="186" t="s">
        <v>1178</v>
      </c>
      <c r="AK5" s="189" t="s">
        <v>1200</v>
      </c>
      <c r="AL5" s="184" t="s">
        <v>1201</v>
      </c>
      <c r="AM5" s="184" t="s">
        <v>1202</v>
      </c>
      <c r="AN5" s="187" t="s">
        <v>1203</v>
      </c>
      <c r="AO5" s="445" t="s">
        <v>1204</v>
      </c>
    </row>
    <row r="6" spans="1:42" s="155" customFormat="1" ht="21" customHeight="1">
      <c r="A6" s="149" t="s">
        <v>1205</v>
      </c>
      <c r="B6" s="150">
        <v>60.3</v>
      </c>
      <c r="C6" s="151">
        <v>60.1</v>
      </c>
      <c r="D6" s="151">
        <v>69.3</v>
      </c>
      <c r="E6" s="151">
        <v>61.8</v>
      </c>
      <c r="F6" s="151">
        <v>68.3</v>
      </c>
      <c r="G6" s="152"/>
      <c r="H6" s="151">
        <v>67.3</v>
      </c>
      <c r="I6" s="151">
        <v>38.299999999999997</v>
      </c>
      <c r="J6" s="151">
        <v>71.176338570054497</v>
      </c>
      <c r="K6" s="151">
        <v>71.5</v>
      </c>
      <c r="L6" s="151">
        <v>63.1</v>
      </c>
      <c r="M6" s="151">
        <v>58</v>
      </c>
      <c r="N6" s="154"/>
      <c r="O6" s="153" t="s">
        <v>1205</v>
      </c>
      <c r="P6" s="151">
        <v>58.3</v>
      </c>
      <c r="Q6" s="151">
        <v>60.3</v>
      </c>
      <c r="R6" s="151">
        <v>67.2</v>
      </c>
      <c r="S6" s="151">
        <v>61</v>
      </c>
      <c r="T6" s="151">
        <v>66.8</v>
      </c>
      <c r="U6" s="154"/>
      <c r="V6" s="151">
        <v>65.599999999999994</v>
      </c>
      <c r="W6" s="151">
        <v>38</v>
      </c>
      <c r="X6" s="151">
        <v>71.15735537190082</v>
      </c>
      <c r="Y6" s="151">
        <v>69.7</v>
      </c>
      <c r="Z6" s="151">
        <v>56.4</v>
      </c>
      <c r="AA6" s="151">
        <v>62.330615899999998</v>
      </c>
      <c r="AB6" s="154"/>
      <c r="AC6" s="153" t="s">
        <v>1205</v>
      </c>
      <c r="AD6" s="151">
        <v>63.4</v>
      </c>
      <c r="AE6" s="151">
        <v>59.7</v>
      </c>
      <c r="AF6" s="151">
        <v>72</v>
      </c>
      <c r="AG6" s="151">
        <v>63</v>
      </c>
      <c r="AH6" s="151">
        <v>70.3</v>
      </c>
      <c r="AI6" s="154"/>
      <c r="AJ6" s="151">
        <v>68.599999999999994</v>
      </c>
      <c r="AK6" s="151">
        <v>73.7</v>
      </c>
      <c r="AL6" s="151">
        <v>64</v>
      </c>
      <c r="AM6" s="151">
        <v>39.1</v>
      </c>
      <c r="AN6" s="151">
        <v>71.923149015932523</v>
      </c>
      <c r="AO6" s="151">
        <v>69</v>
      </c>
      <c r="AP6" s="163"/>
    </row>
    <row r="7" spans="1:42" s="155" customFormat="1" ht="21" customHeight="1">
      <c r="A7" s="148" t="s">
        <v>1206</v>
      </c>
      <c r="B7" s="156">
        <v>60.7</v>
      </c>
      <c r="C7" s="152">
        <v>60.3</v>
      </c>
      <c r="D7" s="152">
        <v>69.5</v>
      </c>
      <c r="E7" s="152">
        <v>65.7</v>
      </c>
      <c r="F7" s="152">
        <v>68.8</v>
      </c>
      <c r="G7" s="152"/>
      <c r="H7" s="154">
        <v>67.599999999999994</v>
      </c>
      <c r="I7" s="154">
        <v>37.9</v>
      </c>
      <c r="J7" s="152">
        <v>71.515064102564097</v>
      </c>
      <c r="K7" s="154">
        <v>71.900000000000006</v>
      </c>
      <c r="L7" s="152">
        <v>63.9</v>
      </c>
      <c r="M7" s="152">
        <v>57.6</v>
      </c>
      <c r="N7" s="154"/>
      <c r="O7" s="157" t="s">
        <v>1206</v>
      </c>
      <c r="P7" s="152">
        <v>58.6</v>
      </c>
      <c r="Q7" s="152">
        <v>60.6</v>
      </c>
      <c r="R7" s="152">
        <v>67</v>
      </c>
      <c r="S7" s="152">
        <v>64</v>
      </c>
      <c r="T7" s="152">
        <v>67.3</v>
      </c>
      <c r="U7" s="154"/>
      <c r="V7" s="154">
        <v>66.099999999999994</v>
      </c>
      <c r="W7" s="154">
        <v>37.5</v>
      </c>
      <c r="X7" s="152">
        <v>71.452293270840315</v>
      </c>
      <c r="Y7" s="154">
        <v>70</v>
      </c>
      <c r="Z7" s="152">
        <v>55.8</v>
      </c>
      <c r="AA7" s="152">
        <v>62.5198939</v>
      </c>
      <c r="AB7" s="154"/>
      <c r="AC7" s="157" t="s">
        <v>1206</v>
      </c>
      <c r="AD7" s="152">
        <v>64.099999999999994</v>
      </c>
      <c r="AE7" s="152">
        <v>59.7</v>
      </c>
      <c r="AF7" s="152">
        <v>72.8</v>
      </c>
      <c r="AG7" s="152">
        <v>68.400000000000006</v>
      </c>
      <c r="AH7" s="152">
        <v>70.7</v>
      </c>
      <c r="AI7" s="154"/>
      <c r="AJ7" s="154">
        <v>68.7</v>
      </c>
      <c r="AK7" s="154">
        <v>74.3</v>
      </c>
      <c r="AL7" s="154">
        <v>65.400000000000006</v>
      </c>
      <c r="AM7" s="152">
        <v>39.200000000000003</v>
      </c>
      <c r="AN7" s="152">
        <v>72.720037453183522</v>
      </c>
      <c r="AO7" s="152">
        <v>69.950980392156893</v>
      </c>
      <c r="AP7" s="163"/>
    </row>
    <row r="8" spans="1:42" s="155" customFormat="1" ht="21" customHeight="1">
      <c r="A8" s="148" t="s">
        <v>1207</v>
      </c>
      <c r="B8" s="156">
        <v>61.1</v>
      </c>
      <c r="C8" s="152">
        <v>60.6</v>
      </c>
      <c r="D8" s="152">
        <v>69.7</v>
      </c>
      <c r="E8" s="152">
        <v>65.2</v>
      </c>
      <c r="F8" s="152">
        <v>69.099999999999994</v>
      </c>
      <c r="G8" s="152"/>
      <c r="H8" s="154">
        <v>67.5</v>
      </c>
      <c r="I8" s="154">
        <v>39.1</v>
      </c>
      <c r="J8" s="152">
        <v>72.043390222736477</v>
      </c>
      <c r="K8" s="154">
        <v>72.2</v>
      </c>
      <c r="L8" s="152">
        <v>64.7</v>
      </c>
      <c r="M8" s="152">
        <v>57.8</v>
      </c>
      <c r="N8" s="154"/>
      <c r="O8" s="157" t="s">
        <v>1207</v>
      </c>
      <c r="P8" s="152">
        <v>58.9</v>
      </c>
      <c r="Q8" s="152">
        <v>60.9</v>
      </c>
      <c r="R8" s="152">
        <v>67.099999999999994</v>
      </c>
      <c r="S8" s="152">
        <v>63.7</v>
      </c>
      <c r="T8" s="152">
        <v>67.2</v>
      </c>
      <c r="U8" s="154"/>
      <c r="V8" s="154">
        <v>66</v>
      </c>
      <c r="W8" s="154">
        <v>38.4</v>
      </c>
      <c r="X8" s="152">
        <v>72.05794902912622</v>
      </c>
      <c r="Y8" s="154">
        <v>70.3</v>
      </c>
      <c r="Z8" s="152">
        <v>56</v>
      </c>
      <c r="AA8" s="152">
        <v>64.306691400000005</v>
      </c>
      <c r="AB8" s="154"/>
      <c r="AC8" s="157" t="s">
        <v>1207</v>
      </c>
      <c r="AD8" s="152">
        <v>64.599999999999994</v>
      </c>
      <c r="AE8" s="152">
        <v>60</v>
      </c>
      <c r="AF8" s="152">
        <v>73</v>
      </c>
      <c r="AG8" s="152">
        <v>67.599999999999994</v>
      </c>
      <c r="AH8" s="152">
        <v>71.400000000000006</v>
      </c>
      <c r="AI8" s="154"/>
      <c r="AJ8" s="154">
        <v>68.7</v>
      </c>
      <c r="AK8" s="154">
        <v>74.2</v>
      </c>
      <c r="AL8" s="154">
        <v>65.2</v>
      </c>
      <c r="AM8" s="152">
        <v>41.2</v>
      </c>
      <c r="AN8" s="152">
        <v>73.011333914559728</v>
      </c>
      <c r="AO8" s="152">
        <v>74.329411764705895</v>
      </c>
      <c r="AP8" s="163"/>
    </row>
    <row r="9" spans="1:42" s="155" customFormat="1" ht="21" customHeight="1">
      <c r="A9" s="148" t="s">
        <v>334</v>
      </c>
      <c r="B9" s="156">
        <v>61.1</v>
      </c>
      <c r="C9" s="152">
        <v>60.8</v>
      </c>
      <c r="D9" s="152">
        <v>69.8</v>
      </c>
      <c r="E9" s="152">
        <v>66.400000000000006</v>
      </c>
      <c r="F9" s="152">
        <v>69</v>
      </c>
      <c r="G9" s="152"/>
      <c r="H9" s="154">
        <v>68.099999999999994</v>
      </c>
      <c r="I9" s="154">
        <v>38.700000000000003</v>
      </c>
      <c r="J9" s="152">
        <v>71.981465136804943</v>
      </c>
      <c r="K9" s="154">
        <v>72.2</v>
      </c>
      <c r="L9" s="152">
        <v>66.099999999999994</v>
      </c>
      <c r="M9" s="152">
        <v>57.8</v>
      </c>
      <c r="N9" s="154"/>
      <c r="O9" s="157" t="s">
        <v>334</v>
      </c>
      <c r="P9" s="152">
        <v>59.1</v>
      </c>
      <c r="Q9" s="152">
        <v>61.2</v>
      </c>
      <c r="R9" s="152">
        <v>66.8</v>
      </c>
      <c r="S9" s="152">
        <v>66.599999999999994</v>
      </c>
      <c r="T9" s="152">
        <v>67.099999999999994</v>
      </c>
      <c r="U9" s="154"/>
      <c r="V9" s="154">
        <v>66.3</v>
      </c>
      <c r="W9" s="154">
        <v>38.6</v>
      </c>
      <c r="X9" s="152">
        <v>71.899814471243047</v>
      </c>
      <c r="Y9" s="154">
        <v>70.2</v>
      </c>
      <c r="Z9" s="152">
        <v>55.7</v>
      </c>
      <c r="AA9" s="152">
        <v>65.607560800000002</v>
      </c>
      <c r="AB9" s="154"/>
      <c r="AC9" s="157" t="s">
        <v>334</v>
      </c>
      <c r="AD9" s="152">
        <v>64.400000000000006</v>
      </c>
      <c r="AE9" s="152">
        <v>60.2</v>
      </c>
      <c r="AF9" s="152">
        <v>73.5</v>
      </c>
      <c r="AG9" s="152">
        <v>66.099999999999994</v>
      </c>
      <c r="AH9" s="152">
        <v>71.3</v>
      </c>
      <c r="AI9" s="154"/>
      <c r="AJ9" s="154">
        <v>69.3</v>
      </c>
      <c r="AK9" s="154">
        <v>74.599999999999994</v>
      </c>
      <c r="AL9" s="154">
        <v>66.599999999999994</v>
      </c>
      <c r="AM9" s="152">
        <v>39.200000000000003</v>
      </c>
      <c r="AN9" s="152">
        <v>72.736147757255935</v>
      </c>
      <c r="AO9" s="152">
        <v>73.482758620689694</v>
      </c>
      <c r="AP9" s="163"/>
    </row>
    <row r="10" spans="1:42" s="155" customFormat="1" ht="21" customHeight="1">
      <c r="A10" s="148" t="s">
        <v>335</v>
      </c>
      <c r="B10" s="156">
        <v>61.7</v>
      </c>
      <c r="C10" s="152">
        <v>61.1</v>
      </c>
      <c r="D10" s="152">
        <v>70</v>
      </c>
      <c r="E10" s="152">
        <v>68.3</v>
      </c>
      <c r="F10" s="152">
        <v>69</v>
      </c>
      <c r="G10" s="152"/>
      <c r="H10" s="154">
        <v>68.2</v>
      </c>
      <c r="I10" s="154">
        <v>39.799999999999997</v>
      </c>
      <c r="J10" s="152">
        <v>72.19545745361485</v>
      </c>
      <c r="K10" s="154">
        <v>71.900000000000006</v>
      </c>
      <c r="L10" s="152">
        <v>66.7</v>
      </c>
      <c r="M10" s="152">
        <v>57.5</v>
      </c>
      <c r="N10" s="154"/>
      <c r="O10" s="157" t="s">
        <v>335</v>
      </c>
      <c r="P10" s="152">
        <v>59.7</v>
      </c>
      <c r="Q10" s="152">
        <v>61.6</v>
      </c>
      <c r="R10" s="152">
        <v>67.5</v>
      </c>
      <c r="S10" s="152">
        <v>67.7</v>
      </c>
      <c r="T10" s="152">
        <v>67.099999999999994</v>
      </c>
      <c r="U10" s="154"/>
      <c r="V10" s="154">
        <v>66.7</v>
      </c>
      <c r="W10" s="154">
        <v>39.9</v>
      </c>
      <c r="X10" s="152">
        <v>72.070929070929068</v>
      </c>
      <c r="Y10" s="154">
        <v>70</v>
      </c>
      <c r="Z10" s="152">
        <v>55.4</v>
      </c>
      <c r="AA10" s="152">
        <v>66.632768400000003</v>
      </c>
      <c r="AB10" s="154"/>
      <c r="AC10" s="157" t="s">
        <v>335</v>
      </c>
      <c r="AD10" s="152">
        <v>64.8</v>
      </c>
      <c r="AE10" s="152">
        <v>60.2</v>
      </c>
      <c r="AF10" s="152">
        <v>73.2</v>
      </c>
      <c r="AG10" s="152">
        <v>69.2</v>
      </c>
      <c r="AH10" s="152">
        <v>71.3</v>
      </c>
      <c r="AI10" s="154"/>
      <c r="AJ10" s="154">
        <v>69.400000000000006</v>
      </c>
      <c r="AK10" s="154">
        <v>74</v>
      </c>
      <c r="AL10" s="154">
        <v>66.8</v>
      </c>
      <c r="AM10" s="152">
        <v>39.700000000000003</v>
      </c>
      <c r="AN10" s="152">
        <v>73.278721278721278</v>
      </c>
      <c r="AO10" s="152">
        <v>74.154545454545499</v>
      </c>
      <c r="AP10" s="163"/>
    </row>
    <row r="11" spans="1:42" s="155" customFormat="1" ht="21" customHeight="1">
      <c r="A11" s="148" t="s">
        <v>336</v>
      </c>
      <c r="B11" s="156">
        <v>62.2</v>
      </c>
      <c r="C11" s="152">
        <v>61.5</v>
      </c>
      <c r="D11" s="152">
        <v>70.7</v>
      </c>
      <c r="E11" s="152">
        <v>69.8</v>
      </c>
      <c r="F11" s="152">
        <v>69.099999999999994</v>
      </c>
      <c r="G11" s="152"/>
      <c r="H11" s="154">
        <v>68.2</v>
      </c>
      <c r="I11" s="154">
        <v>40.4</v>
      </c>
      <c r="J11" s="152">
        <v>72.400738998992267</v>
      </c>
      <c r="K11" s="154">
        <v>72.5</v>
      </c>
      <c r="L11" s="152">
        <v>67.2</v>
      </c>
      <c r="M11" s="152">
        <v>57.4</v>
      </c>
      <c r="N11" s="154"/>
      <c r="O11" s="157" t="s">
        <v>336</v>
      </c>
      <c r="P11" s="152">
        <v>60.1</v>
      </c>
      <c r="Q11" s="152">
        <v>62</v>
      </c>
      <c r="R11" s="152">
        <v>68.099999999999994</v>
      </c>
      <c r="S11" s="152">
        <v>68.7</v>
      </c>
      <c r="T11" s="152">
        <v>67.3</v>
      </c>
      <c r="U11" s="154"/>
      <c r="V11" s="154">
        <v>66.2</v>
      </c>
      <c r="W11" s="154">
        <v>40.299999999999997</v>
      </c>
      <c r="X11" s="152">
        <v>72.184369449378337</v>
      </c>
      <c r="Y11" s="154">
        <v>70.400000000000006</v>
      </c>
      <c r="Z11" s="152">
        <v>55.4</v>
      </c>
      <c r="AA11" s="152">
        <v>67.199391199999994</v>
      </c>
      <c r="AB11" s="154"/>
      <c r="AC11" s="157" t="s">
        <v>336</v>
      </c>
      <c r="AD11" s="152">
        <v>65.400000000000006</v>
      </c>
      <c r="AE11" s="152">
        <v>60.4</v>
      </c>
      <c r="AF11" s="152">
        <v>74.099999999999994</v>
      </c>
      <c r="AG11" s="152">
        <v>71.5</v>
      </c>
      <c r="AH11" s="152">
        <v>71.400000000000006</v>
      </c>
      <c r="AI11" s="154"/>
      <c r="AJ11" s="154">
        <v>69.7</v>
      </c>
      <c r="AK11" s="154">
        <v>74.7</v>
      </c>
      <c r="AL11" s="154">
        <v>67.2</v>
      </c>
      <c r="AM11" s="152">
        <v>40.9</v>
      </c>
      <c r="AN11" s="152">
        <v>73.263821532492727</v>
      </c>
      <c r="AO11" s="152">
        <v>72.832061068702302</v>
      </c>
      <c r="AP11" s="163"/>
    </row>
    <row r="12" spans="1:42" s="155" customFormat="1" ht="21" customHeight="1">
      <c r="A12" s="148" t="s">
        <v>337</v>
      </c>
      <c r="B12" s="156">
        <v>62.9</v>
      </c>
      <c r="C12" s="152">
        <v>62.1</v>
      </c>
      <c r="D12" s="152">
        <v>70.900000000000006</v>
      </c>
      <c r="E12" s="152">
        <v>70.2</v>
      </c>
      <c r="F12" s="152">
        <v>69.2</v>
      </c>
      <c r="G12" s="152"/>
      <c r="H12" s="154">
        <v>69.3</v>
      </c>
      <c r="I12" s="154">
        <v>40.799999999999997</v>
      </c>
      <c r="J12" s="152">
        <v>73.308669418863133</v>
      </c>
      <c r="K12" s="154">
        <v>73.400000000000006</v>
      </c>
      <c r="L12" s="152">
        <v>68.2</v>
      </c>
      <c r="M12" s="152">
        <v>57.2</v>
      </c>
      <c r="N12" s="154"/>
      <c r="O12" s="157" t="s">
        <v>337</v>
      </c>
      <c r="P12" s="152">
        <v>60.8</v>
      </c>
      <c r="Q12" s="152">
        <v>62.5</v>
      </c>
      <c r="R12" s="152">
        <v>68.599999999999994</v>
      </c>
      <c r="S12" s="152">
        <v>68.900000000000006</v>
      </c>
      <c r="T12" s="152">
        <v>67.400000000000006</v>
      </c>
      <c r="U12" s="154"/>
      <c r="V12" s="154">
        <v>67.400000000000006</v>
      </c>
      <c r="W12" s="154">
        <v>40.700000000000003</v>
      </c>
      <c r="X12" s="152">
        <v>73.054044750430293</v>
      </c>
      <c r="Y12" s="154">
        <v>70.900000000000006</v>
      </c>
      <c r="Z12" s="152">
        <v>54.9</v>
      </c>
      <c r="AA12" s="152">
        <v>67.995000000000005</v>
      </c>
      <c r="AB12" s="154"/>
      <c r="AC12" s="157" t="s">
        <v>337</v>
      </c>
      <c r="AD12" s="152">
        <v>66.2</v>
      </c>
      <c r="AE12" s="152">
        <v>61.5</v>
      </c>
      <c r="AF12" s="152">
        <v>74.099999999999994</v>
      </c>
      <c r="AG12" s="152">
        <v>72.099999999999994</v>
      </c>
      <c r="AH12" s="152">
        <v>71.400000000000006</v>
      </c>
      <c r="AI12" s="154"/>
      <c r="AJ12" s="154">
        <v>70.8</v>
      </c>
      <c r="AK12" s="154">
        <v>75.900000000000006</v>
      </c>
      <c r="AL12" s="154">
        <v>68.400000000000006</v>
      </c>
      <c r="AM12" s="152">
        <v>41</v>
      </c>
      <c r="AN12" s="152">
        <v>73.903409090909093</v>
      </c>
      <c r="AO12" s="152">
        <v>76.427672955974899</v>
      </c>
      <c r="AP12" s="163"/>
    </row>
    <row r="13" spans="1:42" s="155" customFormat="1" ht="21" customHeight="1">
      <c r="A13" s="148" t="s">
        <v>338</v>
      </c>
      <c r="B13" s="156">
        <v>62.8</v>
      </c>
      <c r="C13" s="152">
        <v>62.2</v>
      </c>
      <c r="D13" s="152">
        <v>71</v>
      </c>
      <c r="E13" s="152">
        <v>70.5</v>
      </c>
      <c r="F13" s="152">
        <v>69.3</v>
      </c>
      <c r="G13" s="152"/>
      <c r="H13" s="154">
        <v>69.2</v>
      </c>
      <c r="I13" s="154">
        <v>40.5</v>
      </c>
      <c r="J13" s="152">
        <v>73.178037686809617</v>
      </c>
      <c r="K13" s="154">
        <v>73.8</v>
      </c>
      <c r="L13" s="152">
        <v>68.3</v>
      </c>
      <c r="M13" s="152">
        <v>57.2</v>
      </c>
      <c r="N13" s="154"/>
      <c r="O13" s="157" t="s">
        <v>338</v>
      </c>
      <c r="P13" s="152">
        <v>60.8</v>
      </c>
      <c r="Q13" s="152">
        <v>62.7</v>
      </c>
      <c r="R13" s="152">
        <v>68.3</v>
      </c>
      <c r="S13" s="152">
        <v>69.599999999999994</v>
      </c>
      <c r="T13" s="152">
        <v>67.599999999999994</v>
      </c>
      <c r="U13" s="154"/>
      <c r="V13" s="154">
        <v>67.400000000000006</v>
      </c>
      <c r="W13" s="154">
        <v>40.200000000000003</v>
      </c>
      <c r="X13" s="152">
        <v>72.961646727656586</v>
      </c>
      <c r="Y13" s="154">
        <v>71.5</v>
      </c>
      <c r="Z13" s="152">
        <v>54.9</v>
      </c>
      <c r="AA13" s="152">
        <v>67.872381000000004</v>
      </c>
      <c r="AB13" s="154"/>
      <c r="AC13" s="157" t="s">
        <v>338</v>
      </c>
      <c r="AD13" s="152">
        <v>66</v>
      </c>
      <c r="AE13" s="152">
        <v>61.3</v>
      </c>
      <c r="AF13" s="152">
        <v>74.8</v>
      </c>
      <c r="AG13" s="152">
        <v>72.2</v>
      </c>
      <c r="AH13" s="152">
        <v>71.8</v>
      </c>
      <c r="AI13" s="154"/>
      <c r="AJ13" s="154">
        <v>70.599999999999994</v>
      </c>
      <c r="AK13" s="154">
        <v>76.2</v>
      </c>
      <c r="AL13" s="154">
        <v>68.900000000000006</v>
      </c>
      <c r="AM13" s="152">
        <v>41.4</v>
      </c>
      <c r="AN13" s="152">
        <v>73.487360970677457</v>
      </c>
      <c r="AO13" s="152">
        <v>74.138613861386204</v>
      </c>
      <c r="AP13" s="163"/>
    </row>
    <row r="14" spans="1:42" s="155" customFormat="1" ht="21" customHeight="1">
      <c r="A14" s="148" t="s">
        <v>339</v>
      </c>
      <c r="B14" s="156">
        <v>63.2</v>
      </c>
      <c r="C14" s="152">
        <v>62.5</v>
      </c>
      <c r="D14" s="152">
        <v>71.5</v>
      </c>
      <c r="E14" s="152">
        <v>72.099999999999994</v>
      </c>
      <c r="F14" s="152">
        <v>69.8</v>
      </c>
      <c r="G14" s="152"/>
      <c r="H14" s="154">
        <v>69.3</v>
      </c>
      <c r="I14" s="154">
        <v>41.5</v>
      </c>
      <c r="J14" s="152">
        <v>73.707660698561781</v>
      </c>
      <c r="K14" s="154">
        <v>73.8</v>
      </c>
      <c r="L14" s="152">
        <v>69.599999999999994</v>
      </c>
      <c r="M14" s="152">
        <v>57.1</v>
      </c>
      <c r="N14" s="154"/>
      <c r="O14" s="157" t="s">
        <v>339</v>
      </c>
      <c r="P14" s="152">
        <v>61.3</v>
      </c>
      <c r="Q14" s="152">
        <v>63</v>
      </c>
      <c r="R14" s="152">
        <v>68.900000000000006</v>
      </c>
      <c r="S14" s="152">
        <v>70.8</v>
      </c>
      <c r="T14" s="152">
        <v>68</v>
      </c>
      <c r="U14" s="154"/>
      <c r="V14" s="154">
        <v>67.400000000000006</v>
      </c>
      <c r="W14" s="154">
        <v>41.2</v>
      </c>
      <c r="X14" s="152">
        <v>73.402791301525482</v>
      </c>
      <c r="Y14" s="154">
        <v>71.400000000000006</v>
      </c>
      <c r="Z14" s="152">
        <v>54.6</v>
      </c>
      <c r="AA14" s="152">
        <v>69.115877400000002</v>
      </c>
      <c r="AB14" s="154"/>
      <c r="AC14" s="157" t="s">
        <v>339</v>
      </c>
      <c r="AD14" s="152">
        <v>66.5</v>
      </c>
      <c r="AE14" s="152">
        <v>61.6</v>
      </c>
      <c r="AF14" s="152">
        <v>75.2</v>
      </c>
      <c r="AG14" s="152">
        <v>74.5</v>
      </c>
      <c r="AH14" s="152">
        <v>72.3</v>
      </c>
      <c r="AI14" s="154"/>
      <c r="AJ14" s="154">
        <v>70.8</v>
      </c>
      <c r="AK14" s="154">
        <v>76.2</v>
      </c>
      <c r="AL14" s="154">
        <v>70.099999999999994</v>
      </c>
      <c r="AM14" s="152">
        <v>42.3</v>
      </c>
      <c r="AN14" s="152">
        <v>74.70622009569378</v>
      </c>
      <c r="AO14" s="152">
        <v>78.342105263157904</v>
      </c>
      <c r="AP14" s="163"/>
    </row>
    <row r="15" spans="1:42" s="155" customFormat="1" ht="21" customHeight="1">
      <c r="A15" s="148" t="s">
        <v>340</v>
      </c>
      <c r="B15" s="156">
        <v>63.6</v>
      </c>
      <c r="C15" s="152">
        <v>63.2</v>
      </c>
      <c r="D15" s="152">
        <v>71.5</v>
      </c>
      <c r="E15" s="152">
        <v>72.7</v>
      </c>
      <c r="F15" s="152">
        <v>70.2</v>
      </c>
      <c r="G15" s="152"/>
      <c r="H15" s="154">
        <v>69.2</v>
      </c>
      <c r="I15" s="154">
        <v>41.9</v>
      </c>
      <c r="J15" s="152">
        <v>74.238237490664673</v>
      </c>
      <c r="K15" s="154">
        <v>73.8</v>
      </c>
      <c r="L15" s="152">
        <v>70.2</v>
      </c>
      <c r="M15" s="152">
        <v>57.6</v>
      </c>
      <c r="N15" s="154"/>
      <c r="O15" s="157" t="s">
        <v>340</v>
      </c>
      <c r="P15" s="152">
        <v>61.7</v>
      </c>
      <c r="Q15" s="152">
        <v>63.4</v>
      </c>
      <c r="R15" s="152">
        <v>69</v>
      </c>
      <c r="S15" s="152">
        <v>71.599999999999994</v>
      </c>
      <c r="T15" s="152">
        <v>68.5</v>
      </c>
      <c r="U15" s="154"/>
      <c r="V15" s="154">
        <v>67.5</v>
      </c>
      <c r="W15" s="154">
        <v>41.6</v>
      </c>
      <c r="X15" s="152">
        <v>73.748805844338293</v>
      </c>
      <c r="Y15" s="154">
        <v>71.2</v>
      </c>
      <c r="Z15" s="152">
        <v>55.1</v>
      </c>
      <c r="AA15" s="152">
        <v>69.709424100000007</v>
      </c>
      <c r="AB15" s="154"/>
      <c r="AC15" s="157" t="s">
        <v>340</v>
      </c>
      <c r="AD15" s="152">
        <v>66.7</v>
      </c>
      <c r="AE15" s="152">
        <v>62.8</v>
      </c>
      <c r="AF15" s="152">
        <v>75.099999999999994</v>
      </c>
      <c r="AG15" s="152">
        <v>74.8</v>
      </c>
      <c r="AH15" s="152">
        <v>72.7</v>
      </c>
      <c r="AI15" s="154"/>
      <c r="AJ15" s="154">
        <v>70.7</v>
      </c>
      <c r="AK15" s="154">
        <v>76.5</v>
      </c>
      <c r="AL15" s="154">
        <v>70.900000000000006</v>
      </c>
      <c r="AM15" s="152">
        <v>42.8</v>
      </c>
      <c r="AN15" s="152">
        <v>75.262112787926924</v>
      </c>
      <c r="AO15" s="152">
        <v>77.5</v>
      </c>
      <c r="AP15" s="163"/>
    </row>
    <row r="16" spans="1:42" s="155" customFormat="1" ht="21" customHeight="1">
      <c r="A16" s="148" t="s">
        <v>341</v>
      </c>
      <c r="B16" s="156">
        <v>64</v>
      </c>
      <c r="C16" s="152">
        <v>63.7</v>
      </c>
      <c r="D16" s="152">
        <v>71.3</v>
      </c>
      <c r="E16" s="152">
        <v>74.5</v>
      </c>
      <c r="F16" s="152">
        <v>70.7</v>
      </c>
      <c r="G16" s="152"/>
      <c r="H16" s="154">
        <v>69.3</v>
      </c>
      <c r="I16" s="154">
        <v>42.4</v>
      </c>
      <c r="J16" s="152">
        <v>75.053132250580049</v>
      </c>
      <c r="K16" s="154">
        <v>74.099999999999994</v>
      </c>
      <c r="L16" s="152">
        <v>71.400000000000006</v>
      </c>
      <c r="M16" s="152">
        <v>57.3</v>
      </c>
      <c r="N16" s="154"/>
      <c r="O16" s="157" t="s">
        <v>341</v>
      </c>
      <c r="P16" s="152">
        <v>62.2</v>
      </c>
      <c r="Q16" s="152">
        <v>64.2</v>
      </c>
      <c r="R16" s="152">
        <v>68.8</v>
      </c>
      <c r="S16" s="152">
        <v>73.400000000000006</v>
      </c>
      <c r="T16" s="152">
        <v>69</v>
      </c>
      <c r="U16" s="154"/>
      <c r="V16" s="154">
        <v>67.599999999999994</v>
      </c>
      <c r="W16" s="154">
        <v>42</v>
      </c>
      <c r="X16" s="152">
        <v>74.516428192898786</v>
      </c>
      <c r="Y16" s="154">
        <v>71.599999999999994</v>
      </c>
      <c r="Z16" s="152">
        <v>54.6</v>
      </c>
      <c r="AA16" s="152">
        <v>70.353092799999999</v>
      </c>
      <c r="AB16" s="154"/>
      <c r="AC16" s="157" t="s">
        <v>341</v>
      </c>
      <c r="AD16" s="152">
        <v>66.900000000000006</v>
      </c>
      <c r="AE16" s="152">
        <v>62.8</v>
      </c>
      <c r="AF16" s="152">
        <v>75.099999999999994</v>
      </c>
      <c r="AG16" s="152">
        <v>76.400000000000006</v>
      </c>
      <c r="AH16" s="152">
        <v>73.099999999999994</v>
      </c>
      <c r="AI16" s="154"/>
      <c r="AJ16" s="154">
        <v>70.8</v>
      </c>
      <c r="AK16" s="154">
        <v>76.7</v>
      </c>
      <c r="AL16" s="154">
        <v>72.7</v>
      </c>
      <c r="AM16" s="152">
        <v>43.8</v>
      </c>
      <c r="AN16" s="152">
        <v>75.963240810202549</v>
      </c>
      <c r="AO16" s="152">
        <v>75.695652173913103</v>
      </c>
      <c r="AP16" s="163"/>
    </row>
    <row r="17" spans="1:42" s="155" customFormat="1" ht="21" customHeight="1">
      <c r="A17" s="148" t="s">
        <v>342</v>
      </c>
      <c r="B17" s="156">
        <v>64.3</v>
      </c>
      <c r="C17" s="152">
        <v>63.8</v>
      </c>
      <c r="D17" s="152">
        <v>71.5</v>
      </c>
      <c r="E17" s="152">
        <v>73.900000000000006</v>
      </c>
      <c r="F17" s="152">
        <v>71</v>
      </c>
      <c r="G17" s="152"/>
      <c r="H17" s="154">
        <v>69.8</v>
      </c>
      <c r="I17" s="154">
        <v>43.1</v>
      </c>
      <c r="J17" s="152">
        <v>75.259591653578639</v>
      </c>
      <c r="K17" s="154">
        <v>73.7</v>
      </c>
      <c r="L17" s="152">
        <v>71.400000000000006</v>
      </c>
      <c r="M17" s="152">
        <v>57</v>
      </c>
      <c r="N17" s="154"/>
      <c r="O17" s="157" t="s">
        <v>342</v>
      </c>
      <c r="P17" s="152">
        <v>62.5</v>
      </c>
      <c r="Q17" s="152">
        <v>64.099999999999994</v>
      </c>
      <c r="R17" s="152">
        <v>69</v>
      </c>
      <c r="S17" s="152">
        <v>72.5</v>
      </c>
      <c r="T17" s="152">
        <v>69.099999999999994</v>
      </c>
      <c r="U17" s="154"/>
      <c r="V17" s="154">
        <v>67.900000000000006</v>
      </c>
      <c r="W17" s="154">
        <v>42.7</v>
      </c>
      <c r="X17" s="152">
        <v>74.669172932330824</v>
      </c>
      <c r="Y17" s="154">
        <v>71.2</v>
      </c>
      <c r="Z17" s="152">
        <v>54</v>
      </c>
      <c r="AA17" s="152">
        <v>70.487499999999997</v>
      </c>
      <c r="AB17" s="154"/>
      <c r="AC17" s="157" t="s">
        <v>342</v>
      </c>
      <c r="AD17" s="152">
        <v>67.3</v>
      </c>
      <c r="AE17" s="152">
        <v>63.5</v>
      </c>
      <c r="AF17" s="152">
        <v>75.099999999999994</v>
      </c>
      <c r="AG17" s="152">
        <v>76.400000000000006</v>
      </c>
      <c r="AH17" s="152">
        <v>73.599999999999994</v>
      </c>
      <c r="AI17" s="154"/>
      <c r="AJ17" s="154">
        <v>71.400000000000006</v>
      </c>
      <c r="AK17" s="154">
        <v>76.5</v>
      </c>
      <c r="AL17" s="154">
        <v>72.5</v>
      </c>
      <c r="AM17" s="152">
        <v>44.5</v>
      </c>
      <c r="AN17" s="152">
        <v>76.330940416367554</v>
      </c>
      <c r="AO17" s="152">
        <v>77.6388888888889</v>
      </c>
      <c r="AP17" s="163"/>
    </row>
    <row r="18" spans="1:42" s="155" customFormat="1" ht="21" customHeight="1">
      <c r="A18" s="148" t="s">
        <v>343</v>
      </c>
      <c r="B18" s="156">
        <v>64.900000000000006</v>
      </c>
      <c r="C18" s="152">
        <v>64.3</v>
      </c>
      <c r="D18" s="152">
        <v>71.7</v>
      </c>
      <c r="E18" s="152">
        <v>74.8</v>
      </c>
      <c r="F18" s="152">
        <v>71</v>
      </c>
      <c r="G18" s="152"/>
      <c r="H18" s="154">
        <v>70.099999999999994</v>
      </c>
      <c r="I18" s="154">
        <v>43.3</v>
      </c>
      <c r="J18" s="152">
        <v>75.575690385003028</v>
      </c>
      <c r="K18" s="154">
        <v>73.900000000000006</v>
      </c>
      <c r="L18" s="152">
        <v>71.599999999999994</v>
      </c>
      <c r="M18" s="152">
        <v>57.4</v>
      </c>
      <c r="N18" s="154"/>
      <c r="O18" s="157" t="s">
        <v>343</v>
      </c>
      <c r="P18" s="152">
        <v>63</v>
      </c>
      <c r="Q18" s="152">
        <v>64.5</v>
      </c>
      <c r="R18" s="152">
        <v>68.8</v>
      </c>
      <c r="S18" s="152">
        <v>73.8</v>
      </c>
      <c r="T18" s="152">
        <v>69.099999999999994</v>
      </c>
      <c r="U18" s="154"/>
      <c r="V18" s="154">
        <v>68.3</v>
      </c>
      <c r="W18" s="154">
        <v>42.6</v>
      </c>
      <c r="X18" s="152">
        <v>74.91035294117647</v>
      </c>
      <c r="Y18" s="154">
        <v>71.400000000000006</v>
      </c>
      <c r="Z18" s="152">
        <v>54.1</v>
      </c>
      <c r="AA18" s="152">
        <v>70.805464499999999</v>
      </c>
      <c r="AB18" s="154"/>
      <c r="AC18" s="157" t="s">
        <v>343</v>
      </c>
      <c r="AD18" s="152">
        <v>68</v>
      </c>
      <c r="AE18" s="152">
        <v>63.9</v>
      </c>
      <c r="AF18" s="152">
        <v>75.8</v>
      </c>
      <c r="AG18" s="152">
        <v>76.7</v>
      </c>
      <c r="AH18" s="152">
        <v>73.7</v>
      </c>
      <c r="AI18" s="154"/>
      <c r="AJ18" s="154">
        <v>71.7</v>
      </c>
      <c r="AK18" s="154">
        <v>76.599999999999994</v>
      </c>
      <c r="AL18" s="154">
        <v>72.400000000000006</v>
      </c>
      <c r="AM18" s="152">
        <v>45.5</v>
      </c>
      <c r="AN18" s="152">
        <v>76.903833658219625</v>
      </c>
      <c r="AO18" s="152">
        <v>78.860139860139896</v>
      </c>
      <c r="AP18" s="163"/>
    </row>
    <row r="19" spans="1:42" s="155" customFormat="1" ht="21" customHeight="1">
      <c r="A19" s="148" t="s">
        <v>344</v>
      </c>
      <c r="B19" s="156">
        <v>65.3</v>
      </c>
      <c r="C19" s="152">
        <v>64.599999999999994</v>
      </c>
      <c r="D19" s="152">
        <v>72.2</v>
      </c>
      <c r="E19" s="152">
        <v>75.599999999999994</v>
      </c>
      <c r="F19" s="152">
        <v>71.900000000000006</v>
      </c>
      <c r="G19" s="152"/>
      <c r="H19" s="154">
        <v>70.5</v>
      </c>
      <c r="I19" s="154">
        <v>45.9</v>
      </c>
      <c r="J19" s="152">
        <v>76.577883472057081</v>
      </c>
      <c r="K19" s="154">
        <v>74.8</v>
      </c>
      <c r="L19" s="152">
        <v>72.599999999999994</v>
      </c>
      <c r="M19" s="152">
        <v>57.9</v>
      </c>
      <c r="N19" s="154"/>
      <c r="O19" s="157" t="s">
        <v>344</v>
      </c>
      <c r="P19" s="152">
        <v>63.5</v>
      </c>
      <c r="Q19" s="152">
        <v>64.7</v>
      </c>
      <c r="R19" s="152">
        <v>69.7</v>
      </c>
      <c r="S19" s="152">
        <v>74.5</v>
      </c>
      <c r="T19" s="152">
        <v>69.8</v>
      </c>
      <c r="U19" s="154"/>
      <c r="V19" s="154">
        <v>68.5</v>
      </c>
      <c r="W19" s="154">
        <v>44.9</v>
      </c>
      <c r="X19" s="152">
        <v>75.888811674774146</v>
      </c>
      <c r="Y19" s="154">
        <v>72.5</v>
      </c>
      <c r="Z19" s="152">
        <v>54.8</v>
      </c>
      <c r="AA19" s="152">
        <v>71.833059700000007</v>
      </c>
      <c r="AB19" s="154"/>
      <c r="AC19" s="157" t="s">
        <v>344</v>
      </c>
      <c r="AD19" s="152">
        <v>68.099999999999994</v>
      </c>
      <c r="AE19" s="152">
        <v>64.3</v>
      </c>
      <c r="AF19" s="152">
        <v>75.900000000000006</v>
      </c>
      <c r="AG19" s="152">
        <v>77.8</v>
      </c>
      <c r="AH19" s="152">
        <v>74.7</v>
      </c>
      <c r="AI19" s="154"/>
      <c r="AJ19" s="154">
        <v>72.3</v>
      </c>
      <c r="AK19" s="154">
        <v>77.2</v>
      </c>
      <c r="AL19" s="154">
        <v>73.5</v>
      </c>
      <c r="AM19" s="152">
        <v>48.2</v>
      </c>
      <c r="AN19" s="152">
        <v>77.648095909732021</v>
      </c>
      <c r="AO19" s="152">
        <v>78.085714285714303</v>
      </c>
      <c r="AP19" s="163"/>
    </row>
    <row r="20" spans="1:42" s="155" customFormat="1" ht="21" customHeight="1">
      <c r="A20" s="148" t="s">
        <v>345</v>
      </c>
      <c r="B20" s="156">
        <v>65.8</v>
      </c>
      <c r="C20" s="152">
        <v>64.900000000000006</v>
      </c>
      <c r="D20" s="152">
        <v>72.3</v>
      </c>
      <c r="E20" s="152">
        <v>75.7</v>
      </c>
      <c r="F20" s="152">
        <v>71.900000000000006</v>
      </c>
      <c r="G20" s="152"/>
      <c r="H20" s="154">
        <v>70.900000000000006</v>
      </c>
      <c r="I20" s="154">
        <v>46.1</v>
      </c>
      <c r="J20" s="152">
        <v>76.6936612253551</v>
      </c>
      <c r="K20" s="154">
        <v>75.7</v>
      </c>
      <c r="L20" s="152">
        <v>73.099999999999994</v>
      </c>
      <c r="M20" s="152">
        <v>57.8</v>
      </c>
      <c r="N20" s="154"/>
      <c r="O20" s="157" t="s">
        <v>345</v>
      </c>
      <c r="P20" s="152">
        <v>64</v>
      </c>
      <c r="Q20" s="152">
        <v>65.2</v>
      </c>
      <c r="R20" s="152">
        <v>69.599999999999994</v>
      </c>
      <c r="S20" s="152">
        <v>74</v>
      </c>
      <c r="T20" s="152">
        <v>70.099999999999994</v>
      </c>
      <c r="U20" s="154"/>
      <c r="V20" s="154">
        <v>69</v>
      </c>
      <c r="W20" s="154">
        <v>45.1</v>
      </c>
      <c r="X20" s="152">
        <v>75.965734441924923</v>
      </c>
      <c r="Y20" s="154">
        <v>72.900000000000006</v>
      </c>
      <c r="Z20" s="152">
        <v>54.6</v>
      </c>
      <c r="AA20" s="152">
        <v>72.563538600000001</v>
      </c>
      <c r="AB20" s="154"/>
      <c r="AC20" s="157" t="s">
        <v>345</v>
      </c>
      <c r="AD20" s="152">
        <v>68.599999999999994</v>
      </c>
      <c r="AE20" s="152">
        <v>64.400000000000006</v>
      </c>
      <c r="AF20" s="152">
        <v>76.3</v>
      </c>
      <c r="AG20" s="152">
        <v>78.599999999999994</v>
      </c>
      <c r="AH20" s="152">
        <v>74.599999999999994</v>
      </c>
      <c r="AI20" s="154"/>
      <c r="AJ20" s="154">
        <v>72.5</v>
      </c>
      <c r="AK20" s="154">
        <v>78.900000000000006</v>
      </c>
      <c r="AL20" s="154">
        <v>73.599999999999994</v>
      </c>
      <c r="AM20" s="152">
        <v>48.8</v>
      </c>
      <c r="AN20" s="152">
        <v>77.789625360230545</v>
      </c>
      <c r="AO20" s="152">
        <v>80.331521739130494</v>
      </c>
      <c r="AP20" s="163"/>
    </row>
    <row r="21" spans="1:42" s="155" customFormat="1" ht="21" customHeight="1">
      <c r="A21" s="148" t="s">
        <v>346</v>
      </c>
      <c r="B21" s="156">
        <v>66.3</v>
      </c>
      <c r="C21" s="152">
        <v>65.2</v>
      </c>
      <c r="D21" s="152">
        <v>72.3</v>
      </c>
      <c r="E21" s="152">
        <v>76.5</v>
      </c>
      <c r="F21" s="152">
        <v>72.2</v>
      </c>
      <c r="G21" s="152"/>
      <c r="H21" s="154">
        <v>70.8</v>
      </c>
      <c r="I21" s="154">
        <v>47</v>
      </c>
      <c r="J21" s="152">
        <v>76.988951347160295</v>
      </c>
      <c r="K21" s="154">
        <v>75.7</v>
      </c>
      <c r="L21" s="152">
        <v>72.5</v>
      </c>
      <c r="M21" s="152">
        <v>58.1</v>
      </c>
      <c r="N21" s="154"/>
      <c r="O21" s="157" t="s">
        <v>346</v>
      </c>
      <c r="P21" s="152">
        <v>64.599999999999994</v>
      </c>
      <c r="Q21" s="152">
        <v>65.400000000000006</v>
      </c>
      <c r="R21" s="152">
        <v>69.900000000000006</v>
      </c>
      <c r="S21" s="152">
        <v>75.2</v>
      </c>
      <c r="T21" s="152">
        <v>70.2</v>
      </c>
      <c r="U21" s="154"/>
      <c r="V21" s="154">
        <v>68.900000000000006</v>
      </c>
      <c r="W21" s="154">
        <v>45.9</v>
      </c>
      <c r="X21" s="152">
        <v>76.377323846683495</v>
      </c>
      <c r="Y21" s="154">
        <v>73</v>
      </c>
      <c r="Z21" s="152">
        <v>55</v>
      </c>
      <c r="AA21" s="152">
        <v>71.914029299999996</v>
      </c>
      <c r="AB21" s="154"/>
      <c r="AC21" s="157" t="s">
        <v>346</v>
      </c>
      <c r="AD21" s="152">
        <v>69.2</v>
      </c>
      <c r="AE21" s="152">
        <v>65</v>
      </c>
      <c r="AF21" s="152">
        <v>76.2</v>
      </c>
      <c r="AG21" s="152">
        <v>79</v>
      </c>
      <c r="AH21" s="152">
        <v>75</v>
      </c>
      <c r="AI21" s="154"/>
      <c r="AJ21" s="154">
        <v>72.5</v>
      </c>
      <c r="AK21" s="154">
        <v>78.400000000000006</v>
      </c>
      <c r="AL21" s="154">
        <v>73.2</v>
      </c>
      <c r="AM21" s="152">
        <v>50.1</v>
      </c>
      <c r="AN21" s="152">
        <v>77.644489247311824</v>
      </c>
      <c r="AO21" s="152">
        <v>80.766666666666694</v>
      </c>
      <c r="AP21" s="163"/>
    </row>
    <row r="22" spans="1:42" s="155" customFormat="1" ht="21" customHeight="1">
      <c r="A22" s="148" t="s">
        <v>347</v>
      </c>
      <c r="B22" s="156">
        <v>66.900000000000006</v>
      </c>
      <c r="C22" s="152">
        <v>65.400000000000006</v>
      </c>
      <c r="D22" s="152">
        <v>72.900000000000006</v>
      </c>
      <c r="E22" s="152">
        <v>76.900000000000006</v>
      </c>
      <c r="F22" s="152">
        <v>72.2</v>
      </c>
      <c r="G22" s="152"/>
      <c r="H22" s="154">
        <v>71.400000000000006</v>
      </c>
      <c r="I22" s="154">
        <v>47.9</v>
      </c>
      <c r="J22" s="152">
        <v>77.434557979334102</v>
      </c>
      <c r="K22" s="154">
        <v>75.5</v>
      </c>
      <c r="L22" s="152">
        <v>73.5</v>
      </c>
      <c r="M22" s="152">
        <v>59.5</v>
      </c>
      <c r="N22" s="154"/>
      <c r="O22" s="157" t="s">
        <v>347</v>
      </c>
      <c r="P22" s="152">
        <v>65.099999999999994</v>
      </c>
      <c r="Q22" s="152">
        <v>65.400000000000006</v>
      </c>
      <c r="R22" s="152">
        <v>70.2</v>
      </c>
      <c r="S22" s="152">
        <v>75.7</v>
      </c>
      <c r="T22" s="152">
        <v>70.099999999999994</v>
      </c>
      <c r="U22" s="154"/>
      <c r="V22" s="154">
        <v>69.400000000000006</v>
      </c>
      <c r="W22" s="154">
        <v>46.9</v>
      </c>
      <c r="X22" s="152">
        <v>76.83504449007529</v>
      </c>
      <c r="Y22" s="154">
        <v>73.400000000000006</v>
      </c>
      <c r="Z22" s="152">
        <v>56.3</v>
      </c>
      <c r="AA22" s="152">
        <v>72.729580100000007</v>
      </c>
      <c r="AB22" s="154"/>
      <c r="AC22" s="157" t="s">
        <v>347</v>
      </c>
      <c r="AD22" s="152">
        <v>69.8</v>
      </c>
      <c r="AE22" s="152">
        <v>65.5</v>
      </c>
      <c r="AF22" s="152">
        <v>76.7</v>
      </c>
      <c r="AG22" s="152">
        <v>79.2</v>
      </c>
      <c r="AH22" s="152">
        <v>75.099999999999994</v>
      </c>
      <c r="AI22" s="154"/>
      <c r="AJ22" s="154">
        <v>73.2</v>
      </c>
      <c r="AK22" s="154">
        <v>77.8</v>
      </c>
      <c r="AL22" s="154">
        <v>74.400000000000006</v>
      </c>
      <c r="AM22" s="152">
        <v>50.4</v>
      </c>
      <c r="AN22" s="152">
        <v>77.94311570782159</v>
      </c>
      <c r="AO22" s="152">
        <v>80.793388429752099</v>
      </c>
      <c r="AP22" s="163"/>
    </row>
    <row r="23" spans="1:42" s="155" customFormat="1" ht="21" customHeight="1">
      <c r="A23" s="148" t="s">
        <v>348</v>
      </c>
      <c r="B23" s="156">
        <v>67.400000000000006</v>
      </c>
      <c r="C23" s="152">
        <v>65.8</v>
      </c>
      <c r="D23" s="152">
        <v>73.2</v>
      </c>
      <c r="E23" s="152">
        <v>76.3</v>
      </c>
      <c r="F23" s="152">
        <v>72.5</v>
      </c>
      <c r="G23" s="152"/>
      <c r="H23" s="154">
        <v>71.5</v>
      </c>
      <c r="I23" s="154">
        <v>47.9</v>
      </c>
      <c r="J23" s="152">
        <v>77.677580893682588</v>
      </c>
      <c r="K23" s="154">
        <v>75.7</v>
      </c>
      <c r="L23" s="152">
        <v>73.599999999999994</v>
      </c>
      <c r="M23" s="152">
        <v>59.3</v>
      </c>
      <c r="N23" s="154"/>
      <c r="O23" s="157" t="s">
        <v>348</v>
      </c>
      <c r="P23" s="152">
        <v>65.599999999999994</v>
      </c>
      <c r="Q23" s="152">
        <v>65.7</v>
      </c>
      <c r="R23" s="152">
        <v>70.5</v>
      </c>
      <c r="S23" s="152">
        <v>75</v>
      </c>
      <c r="T23" s="152">
        <v>70.400000000000006</v>
      </c>
      <c r="U23" s="154"/>
      <c r="V23" s="154">
        <v>69.599999999999994</v>
      </c>
      <c r="W23" s="154">
        <v>47</v>
      </c>
      <c r="X23" s="152">
        <v>76.990502663886957</v>
      </c>
      <c r="Y23" s="154">
        <v>73.3</v>
      </c>
      <c r="Z23" s="152">
        <v>55.9</v>
      </c>
      <c r="AA23" s="152">
        <v>72.643309200000004</v>
      </c>
      <c r="AB23" s="154"/>
      <c r="AC23" s="157" t="s">
        <v>348</v>
      </c>
      <c r="AD23" s="152">
        <v>70.3</v>
      </c>
      <c r="AE23" s="152">
        <v>66.099999999999994</v>
      </c>
      <c r="AF23" s="152">
        <v>77.099999999999994</v>
      </c>
      <c r="AG23" s="152">
        <v>78.8</v>
      </c>
      <c r="AH23" s="152">
        <v>75.2</v>
      </c>
      <c r="AI23" s="154"/>
      <c r="AJ23" s="154">
        <v>73.3</v>
      </c>
      <c r="AK23" s="154">
        <v>78.400000000000006</v>
      </c>
      <c r="AL23" s="154">
        <v>74.5</v>
      </c>
      <c r="AM23" s="152">
        <v>50.2</v>
      </c>
      <c r="AN23" s="152">
        <v>78.406701708278575</v>
      </c>
      <c r="AO23" s="152">
        <v>82.846153846153896</v>
      </c>
      <c r="AP23" s="163"/>
    </row>
    <row r="24" spans="1:42" s="155" customFormat="1" ht="21" customHeight="1">
      <c r="A24" s="148" t="s">
        <v>349</v>
      </c>
      <c r="B24" s="156">
        <v>67.599999999999994</v>
      </c>
      <c r="C24" s="152">
        <v>65.900000000000006</v>
      </c>
      <c r="D24" s="152">
        <v>73.3</v>
      </c>
      <c r="E24" s="152">
        <v>77.099999999999994</v>
      </c>
      <c r="F24" s="152">
        <v>72.400000000000006</v>
      </c>
      <c r="G24" s="152"/>
      <c r="H24" s="154">
        <v>71.8</v>
      </c>
      <c r="I24" s="154">
        <v>48.5</v>
      </c>
      <c r="J24" s="152">
        <v>78.18386243386243</v>
      </c>
      <c r="K24" s="154">
        <v>76.8</v>
      </c>
      <c r="L24" s="152">
        <v>74.099999999999994</v>
      </c>
      <c r="M24" s="152">
        <v>59.2</v>
      </c>
      <c r="N24" s="154"/>
      <c r="O24" s="157" t="s">
        <v>349</v>
      </c>
      <c r="P24" s="152">
        <v>65.8</v>
      </c>
      <c r="Q24" s="152">
        <v>66</v>
      </c>
      <c r="R24" s="152">
        <v>70.7</v>
      </c>
      <c r="S24" s="152">
        <v>75.900000000000006</v>
      </c>
      <c r="T24" s="152">
        <v>70.2</v>
      </c>
      <c r="U24" s="154"/>
      <c r="V24" s="154">
        <v>69.8</v>
      </c>
      <c r="W24" s="154">
        <v>47.5</v>
      </c>
      <c r="X24" s="152">
        <v>77.493907942238266</v>
      </c>
      <c r="Y24" s="154">
        <v>74.2</v>
      </c>
      <c r="Z24" s="152">
        <v>55.7</v>
      </c>
      <c r="AA24" s="152">
        <v>73.199917900000003</v>
      </c>
      <c r="AB24" s="154"/>
      <c r="AC24" s="157" t="s">
        <v>1208</v>
      </c>
      <c r="AD24" s="152">
        <v>70.5</v>
      </c>
      <c r="AE24" s="152">
        <v>65.900000000000006</v>
      </c>
      <c r="AF24" s="152">
        <v>77.2</v>
      </c>
      <c r="AG24" s="152">
        <v>79.599999999999994</v>
      </c>
      <c r="AH24" s="152">
        <v>75.400000000000006</v>
      </c>
      <c r="AI24" s="154"/>
      <c r="AJ24" s="154">
        <v>73.599999999999994</v>
      </c>
      <c r="AK24" s="154">
        <v>79.5</v>
      </c>
      <c r="AL24" s="154">
        <v>75.099999999999994</v>
      </c>
      <c r="AM24" s="152">
        <v>51.4</v>
      </c>
      <c r="AN24" s="152">
        <v>79.550615595075243</v>
      </c>
      <c r="AO24" s="152">
        <v>81.480176211453795</v>
      </c>
      <c r="AP24" s="163"/>
    </row>
    <row r="25" spans="1:42" s="155" customFormat="1" ht="21" customHeight="1">
      <c r="A25" s="148" t="s">
        <v>350</v>
      </c>
      <c r="B25" s="156">
        <v>67.900000000000006</v>
      </c>
      <c r="C25" s="152">
        <v>66.3</v>
      </c>
      <c r="D25" s="152">
        <v>73.400000000000006</v>
      </c>
      <c r="E25" s="152">
        <v>77.900000000000006</v>
      </c>
      <c r="F25" s="152">
        <v>72.900000000000006</v>
      </c>
      <c r="G25" s="152"/>
      <c r="H25" s="154">
        <v>72.099999999999994</v>
      </c>
      <c r="I25" s="154">
        <v>48.5</v>
      </c>
      <c r="J25" s="152">
        <v>78.35649161196207</v>
      </c>
      <c r="K25" s="154">
        <v>76.900000000000006</v>
      </c>
      <c r="L25" s="152">
        <v>74.8</v>
      </c>
      <c r="M25" s="152">
        <v>59.3</v>
      </c>
      <c r="N25" s="154"/>
      <c r="O25" s="157" t="s">
        <v>350</v>
      </c>
      <c r="P25" s="152">
        <v>66</v>
      </c>
      <c r="Q25" s="152">
        <v>66.3</v>
      </c>
      <c r="R25" s="152">
        <v>70.7</v>
      </c>
      <c r="S25" s="152">
        <v>76.7</v>
      </c>
      <c r="T25" s="152">
        <v>70.8</v>
      </c>
      <c r="U25" s="154"/>
      <c r="V25" s="154">
        <v>70.099999999999994</v>
      </c>
      <c r="W25" s="154">
        <v>47.5</v>
      </c>
      <c r="X25" s="152">
        <v>77.604130052724074</v>
      </c>
      <c r="Y25" s="154">
        <v>74.3</v>
      </c>
      <c r="Z25" s="152">
        <v>55.7</v>
      </c>
      <c r="AA25" s="152">
        <v>73.883293399999999</v>
      </c>
      <c r="AB25" s="154"/>
      <c r="AC25" s="157" t="s">
        <v>350</v>
      </c>
      <c r="AD25" s="152">
        <v>70.900000000000006</v>
      </c>
      <c r="AE25" s="152">
        <v>66.400000000000006</v>
      </c>
      <c r="AF25" s="152">
        <v>77.5</v>
      </c>
      <c r="AG25" s="152">
        <v>80.099999999999994</v>
      </c>
      <c r="AH25" s="152">
        <v>75.900000000000006</v>
      </c>
      <c r="AI25" s="154"/>
      <c r="AJ25" s="154">
        <v>74</v>
      </c>
      <c r="AK25" s="154">
        <v>79.599999999999994</v>
      </c>
      <c r="AL25" s="154">
        <v>75.900000000000006</v>
      </c>
      <c r="AM25" s="152">
        <v>51.5</v>
      </c>
      <c r="AN25" s="152">
        <v>79.900983606557375</v>
      </c>
      <c r="AO25" s="152">
        <v>82.803797468354503</v>
      </c>
      <c r="AP25" s="163"/>
    </row>
    <row r="26" spans="1:42" s="155" customFormat="1" ht="21" customHeight="1">
      <c r="A26" s="148" t="s">
        <v>351</v>
      </c>
      <c r="B26" s="156">
        <v>67.900000000000006</v>
      </c>
      <c r="C26" s="152">
        <v>66.3</v>
      </c>
      <c r="D26" s="152">
        <v>73</v>
      </c>
      <c r="E26" s="152">
        <v>78.099999999999994</v>
      </c>
      <c r="F26" s="152">
        <v>73.2</v>
      </c>
      <c r="G26" s="152"/>
      <c r="H26" s="154">
        <v>72.2</v>
      </c>
      <c r="I26" s="154">
        <v>49</v>
      </c>
      <c r="J26" s="152">
        <v>78.378949486818271</v>
      </c>
      <c r="K26" s="154">
        <v>76.5</v>
      </c>
      <c r="L26" s="152">
        <v>74.3</v>
      </c>
      <c r="M26" s="152">
        <v>59.2</v>
      </c>
      <c r="N26" s="154"/>
      <c r="O26" s="157" t="s">
        <v>351</v>
      </c>
      <c r="P26" s="152">
        <v>66</v>
      </c>
      <c r="Q26" s="152">
        <v>66.3</v>
      </c>
      <c r="R26" s="152">
        <v>70.3</v>
      </c>
      <c r="S26" s="152">
        <v>76.900000000000006</v>
      </c>
      <c r="T26" s="152">
        <v>71.2</v>
      </c>
      <c r="U26" s="154"/>
      <c r="V26" s="154">
        <v>69.900000000000006</v>
      </c>
      <c r="W26" s="154">
        <v>47.9</v>
      </c>
      <c r="X26" s="152">
        <v>77.672220899785771</v>
      </c>
      <c r="Y26" s="154">
        <v>73.5</v>
      </c>
      <c r="Z26" s="152">
        <v>55.7</v>
      </c>
      <c r="AA26" s="152">
        <v>73.213460799999993</v>
      </c>
      <c r="AB26" s="154"/>
      <c r="AC26" s="157" t="s">
        <v>351</v>
      </c>
      <c r="AD26" s="152">
        <v>71.099999999999994</v>
      </c>
      <c r="AE26" s="152">
        <v>66.5</v>
      </c>
      <c r="AF26" s="152">
        <v>77.099999999999994</v>
      </c>
      <c r="AG26" s="152">
        <v>80.3</v>
      </c>
      <c r="AH26" s="152">
        <v>76.2</v>
      </c>
      <c r="AI26" s="154"/>
      <c r="AJ26" s="154">
        <v>74.400000000000006</v>
      </c>
      <c r="AK26" s="154">
        <v>79.599999999999994</v>
      </c>
      <c r="AL26" s="154">
        <v>75.5</v>
      </c>
      <c r="AM26" s="152">
        <v>52.1</v>
      </c>
      <c r="AN26" s="152">
        <v>79.949074074074076</v>
      </c>
      <c r="AO26" s="152">
        <v>83.297872340425499</v>
      </c>
      <c r="AP26" s="163"/>
    </row>
    <row r="27" spans="1:42" s="155" customFormat="1" ht="21" customHeight="1">
      <c r="A27" s="148" t="s">
        <v>352</v>
      </c>
      <c r="B27" s="156">
        <v>68.8</v>
      </c>
      <c r="C27" s="154">
        <v>66.900000000000006</v>
      </c>
      <c r="D27" s="154">
        <v>73.2</v>
      </c>
      <c r="E27" s="154">
        <v>79</v>
      </c>
      <c r="F27" s="154">
        <v>73.7</v>
      </c>
      <c r="G27" s="154"/>
      <c r="H27" s="158">
        <v>72.5</v>
      </c>
      <c r="I27" s="154">
        <v>49.9</v>
      </c>
      <c r="J27" s="154">
        <v>79.018722018722016</v>
      </c>
      <c r="K27" s="154">
        <v>77.8</v>
      </c>
      <c r="L27" s="154">
        <v>75.2</v>
      </c>
      <c r="M27" s="154">
        <v>59</v>
      </c>
      <c r="N27" s="154"/>
      <c r="O27" s="157" t="s">
        <v>352</v>
      </c>
      <c r="P27" s="154">
        <v>66.8</v>
      </c>
      <c r="Q27" s="154">
        <v>66.599999999999994</v>
      </c>
      <c r="R27" s="154">
        <v>70.3</v>
      </c>
      <c r="S27" s="154">
        <v>77.8</v>
      </c>
      <c r="T27" s="154">
        <v>71.599999999999994</v>
      </c>
      <c r="U27" s="154"/>
      <c r="V27" s="158">
        <v>70.099999999999994</v>
      </c>
      <c r="W27" s="154">
        <v>48.5</v>
      </c>
      <c r="X27" s="154">
        <v>78.31021101139946</v>
      </c>
      <c r="Y27" s="154">
        <v>75.3</v>
      </c>
      <c r="Z27" s="154">
        <v>55.3</v>
      </c>
      <c r="AA27" s="154">
        <v>74.407364799999996</v>
      </c>
      <c r="AB27" s="154"/>
      <c r="AC27" s="157" t="s">
        <v>352</v>
      </c>
      <c r="AD27" s="154">
        <v>71.900000000000006</v>
      </c>
      <c r="AE27" s="154">
        <v>67.3</v>
      </c>
      <c r="AF27" s="154">
        <v>77.3</v>
      </c>
      <c r="AG27" s="154">
        <v>81.400000000000006</v>
      </c>
      <c r="AH27" s="154">
        <v>76.8</v>
      </c>
      <c r="AI27" s="154"/>
      <c r="AJ27" s="158">
        <v>74.7</v>
      </c>
      <c r="AK27" s="154">
        <v>80.2</v>
      </c>
      <c r="AL27" s="154">
        <v>76.099999999999994</v>
      </c>
      <c r="AM27" s="154">
        <v>53.8</v>
      </c>
      <c r="AN27" s="154">
        <v>80.369946605644543</v>
      </c>
      <c r="AO27" s="154">
        <v>82.935622317596597</v>
      </c>
      <c r="AP27" s="163"/>
    </row>
    <row r="28" spans="1:42" s="98" customFormat="1" ht="107.25" customHeight="1">
      <c r="A28" s="182" t="s">
        <v>1209</v>
      </c>
      <c r="B28" s="184" t="s">
        <v>1210</v>
      </c>
      <c r="C28" s="184" t="s">
        <v>1211</v>
      </c>
      <c r="D28" s="184" t="s">
        <v>1212</v>
      </c>
      <c r="E28" s="184" t="s">
        <v>1213</v>
      </c>
      <c r="F28" s="184" t="s">
        <v>1214</v>
      </c>
      <c r="G28" s="185"/>
      <c r="H28" s="186" t="s">
        <v>1215</v>
      </c>
      <c r="I28" s="186" t="s">
        <v>1216</v>
      </c>
      <c r="J28" s="187" t="s">
        <v>1217</v>
      </c>
      <c r="K28" s="184" t="s">
        <v>1218</v>
      </c>
      <c r="L28" s="184" t="s">
        <v>1219</v>
      </c>
      <c r="M28" s="183" t="s">
        <v>1220</v>
      </c>
      <c r="N28" s="185"/>
      <c r="O28" s="186" t="s">
        <v>1221</v>
      </c>
      <c r="P28" s="186" t="s">
        <v>1222</v>
      </c>
      <c r="Q28" s="184" t="s">
        <v>1211</v>
      </c>
      <c r="R28" s="184" t="s">
        <v>1212</v>
      </c>
      <c r="S28" s="184" t="s">
        <v>1213</v>
      </c>
      <c r="T28" s="184" t="s">
        <v>1214</v>
      </c>
      <c r="U28" s="185"/>
      <c r="V28" s="186" t="s">
        <v>1223</v>
      </c>
      <c r="W28" s="186" t="s">
        <v>1216</v>
      </c>
      <c r="X28" s="187" t="s">
        <v>1217</v>
      </c>
      <c r="Y28" s="184" t="s">
        <v>1218</v>
      </c>
      <c r="Z28" s="184" t="s">
        <v>1220</v>
      </c>
      <c r="AA28" s="353" t="s">
        <v>1224</v>
      </c>
      <c r="AB28" s="358"/>
      <c r="AC28" s="186" t="s">
        <v>1225</v>
      </c>
      <c r="AD28" s="184" t="s">
        <v>1226</v>
      </c>
      <c r="AE28" s="184" t="s">
        <v>1211</v>
      </c>
      <c r="AF28" s="184" t="s">
        <v>1212</v>
      </c>
      <c r="AG28" s="186" t="s">
        <v>1227</v>
      </c>
      <c r="AH28" s="184" t="s">
        <v>1228</v>
      </c>
      <c r="AI28" s="185"/>
      <c r="AJ28" s="186" t="s">
        <v>1223</v>
      </c>
      <c r="AK28" s="189" t="s">
        <v>1218</v>
      </c>
      <c r="AL28" s="184" t="s">
        <v>1219</v>
      </c>
      <c r="AM28" s="184" t="s">
        <v>1216</v>
      </c>
      <c r="AN28" s="187" t="s">
        <v>1217</v>
      </c>
      <c r="AO28" s="445" t="s">
        <v>1229</v>
      </c>
    </row>
    <row r="29" spans="1:42" s="163" customFormat="1" ht="21" customHeight="1">
      <c r="A29" s="159" t="s">
        <v>1230</v>
      </c>
      <c r="B29" s="160">
        <v>69.3</v>
      </c>
      <c r="C29" s="161">
        <v>66.7</v>
      </c>
      <c r="D29" s="161">
        <v>73.5</v>
      </c>
      <c r="E29" s="161">
        <v>78.900000000000006</v>
      </c>
      <c r="F29" s="162">
        <v>73.400000000000006</v>
      </c>
      <c r="G29" s="118"/>
      <c r="H29" s="161">
        <v>72.5</v>
      </c>
      <c r="I29" s="161">
        <v>52.1</v>
      </c>
      <c r="J29" s="161">
        <v>79.099999999999994</v>
      </c>
      <c r="K29" s="161">
        <v>76.7</v>
      </c>
      <c r="L29" s="161">
        <v>74.7</v>
      </c>
      <c r="M29" s="161">
        <v>59.7</v>
      </c>
      <c r="N29" s="118"/>
      <c r="O29" s="1248" t="s">
        <v>1230</v>
      </c>
      <c r="P29" s="161">
        <v>67.3</v>
      </c>
      <c r="Q29" s="161">
        <v>66.5</v>
      </c>
      <c r="R29" s="161">
        <v>70.8</v>
      </c>
      <c r="S29" s="161">
        <v>77.7</v>
      </c>
      <c r="T29" s="161">
        <v>71.3</v>
      </c>
      <c r="U29" s="118"/>
      <c r="V29" s="161">
        <v>70</v>
      </c>
      <c r="W29" s="161">
        <v>50.5</v>
      </c>
      <c r="X29" s="161">
        <v>78.8</v>
      </c>
      <c r="Y29" s="161">
        <v>73.7</v>
      </c>
      <c r="Z29" s="161">
        <v>56.2</v>
      </c>
      <c r="AA29" s="161">
        <v>73.062468999999993</v>
      </c>
      <c r="AB29" s="118"/>
      <c r="AC29" s="1248" t="s">
        <v>1230</v>
      </c>
      <c r="AD29" s="160">
        <v>72.400000000000006</v>
      </c>
      <c r="AE29" s="161">
        <v>66.900000000000006</v>
      </c>
      <c r="AF29" s="161">
        <v>77.5</v>
      </c>
      <c r="AG29" s="161">
        <v>80.900000000000006</v>
      </c>
      <c r="AH29" s="161">
        <v>76.400000000000006</v>
      </c>
      <c r="AI29" s="118"/>
      <c r="AJ29" s="161">
        <v>75</v>
      </c>
      <c r="AK29" s="161">
        <v>79.900000000000006</v>
      </c>
      <c r="AL29" s="161">
        <v>76.3</v>
      </c>
      <c r="AM29" s="161">
        <v>56.8</v>
      </c>
      <c r="AN29" s="161">
        <v>79.900000000000006</v>
      </c>
      <c r="AO29" s="161">
        <v>85.135135135135201</v>
      </c>
    </row>
    <row r="30" spans="1:42" s="163" customFormat="1" ht="21" customHeight="1">
      <c r="A30" s="134" t="s">
        <v>1231</v>
      </c>
      <c r="B30" s="164">
        <v>69.599999999999994</v>
      </c>
      <c r="C30" s="118">
        <v>67</v>
      </c>
      <c r="D30" s="118">
        <v>73.7</v>
      </c>
      <c r="E30" s="118">
        <v>79.599999999999994</v>
      </c>
      <c r="F30" s="155">
        <v>73.599999999999994</v>
      </c>
      <c r="G30" s="118"/>
      <c r="H30" s="118">
        <v>72.900000000000006</v>
      </c>
      <c r="I30" s="118">
        <v>52</v>
      </c>
      <c r="J30" s="118">
        <v>79.8</v>
      </c>
      <c r="K30" s="118">
        <v>76.900000000000006</v>
      </c>
      <c r="L30" s="118">
        <v>75.5</v>
      </c>
      <c r="M30" s="118">
        <v>59.9</v>
      </c>
      <c r="N30" s="118"/>
      <c r="O30" s="1249" t="s">
        <v>1231</v>
      </c>
      <c r="P30" s="118">
        <v>67.599999999999994</v>
      </c>
      <c r="Q30" s="118">
        <v>66.8</v>
      </c>
      <c r="R30" s="118">
        <v>70.7</v>
      </c>
      <c r="S30" s="118">
        <v>78.2</v>
      </c>
      <c r="T30" s="118">
        <v>71.599999999999994</v>
      </c>
      <c r="U30" s="118"/>
      <c r="V30" s="118">
        <v>70.5</v>
      </c>
      <c r="W30" s="118">
        <v>50.6</v>
      </c>
      <c r="X30" s="118">
        <v>79.3</v>
      </c>
      <c r="Y30" s="118">
        <v>74.3</v>
      </c>
      <c r="Z30" s="118">
        <v>56.1</v>
      </c>
      <c r="AA30" s="118">
        <v>73.831428599999995</v>
      </c>
      <c r="AB30" s="118"/>
      <c r="AC30" s="1249" t="s">
        <v>1231</v>
      </c>
      <c r="AD30" s="164">
        <v>72.599999999999994</v>
      </c>
      <c r="AE30" s="118">
        <v>67.3</v>
      </c>
      <c r="AF30" s="118">
        <v>78</v>
      </c>
      <c r="AG30" s="118">
        <v>81.8</v>
      </c>
      <c r="AH30" s="118">
        <v>76.599999999999994</v>
      </c>
      <c r="AI30" s="118"/>
      <c r="AJ30" s="118">
        <v>75.3</v>
      </c>
      <c r="AK30" s="118">
        <v>79.900000000000006</v>
      </c>
      <c r="AL30" s="118">
        <v>77.3</v>
      </c>
      <c r="AM30" s="118">
        <v>55.6</v>
      </c>
      <c r="AN30" s="118">
        <v>81.099999999999994</v>
      </c>
      <c r="AO30" s="118">
        <v>85.233226837060698</v>
      </c>
    </row>
    <row r="31" spans="1:42" s="163" customFormat="1" ht="21" customHeight="1">
      <c r="A31" s="134" t="s">
        <v>1232</v>
      </c>
      <c r="B31" s="164">
        <v>70.3</v>
      </c>
      <c r="C31" s="118">
        <v>67.3</v>
      </c>
      <c r="D31" s="118">
        <v>74</v>
      </c>
      <c r="E31" s="118">
        <v>79.8</v>
      </c>
      <c r="F31" s="155">
        <v>74.099999999999994</v>
      </c>
      <c r="G31" s="118"/>
      <c r="H31" s="118">
        <v>73.599999999999994</v>
      </c>
      <c r="I31" s="118">
        <v>53</v>
      </c>
      <c r="J31" s="118">
        <v>80.3</v>
      </c>
      <c r="K31" s="118">
        <v>77.400000000000006</v>
      </c>
      <c r="L31" s="118">
        <v>75.5</v>
      </c>
      <c r="M31" s="118">
        <v>60.1</v>
      </c>
      <c r="N31" s="118"/>
      <c r="O31" s="1249" t="s">
        <v>1232</v>
      </c>
      <c r="P31" s="118">
        <v>68.3</v>
      </c>
      <c r="Q31" s="118">
        <v>67.2</v>
      </c>
      <c r="R31" s="118">
        <v>71.099999999999994</v>
      </c>
      <c r="S31" s="118">
        <v>78.400000000000006</v>
      </c>
      <c r="T31" s="118">
        <v>71.900000000000006</v>
      </c>
      <c r="U31" s="118"/>
      <c r="V31" s="118">
        <v>71.099999999999994</v>
      </c>
      <c r="W31" s="118">
        <v>51.2</v>
      </c>
      <c r="X31" s="118">
        <v>79.900000000000006</v>
      </c>
      <c r="Y31" s="118">
        <v>74.599999999999994</v>
      </c>
      <c r="Z31" s="118">
        <v>56.3</v>
      </c>
      <c r="AA31" s="118">
        <v>74.102969299999998</v>
      </c>
      <c r="AB31" s="118"/>
      <c r="AC31" s="1249" t="s">
        <v>1232</v>
      </c>
      <c r="AD31" s="164">
        <v>73.3</v>
      </c>
      <c r="AE31" s="118">
        <v>67.599999999999994</v>
      </c>
      <c r="AF31" s="118">
        <v>78.3</v>
      </c>
      <c r="AG31" s="118">
        <v>82</v>
      </c>
      <c r="AH31" s="118">
        <v>77.099999999999994</v>
      </c>
      <c r="AI31" s="118"/>
      <c r="AJ31" s="118">
        <v>76.099999999999994</v>
      </c>
      <c r="AK31" s="118">
        <v>80.400000000000006</v>
      </c>
      <c r="AL31" s="118">
        <v>77</v>
      </c>
      <c r="AM31" s="118">
        <v>57.9</v>
      </c>
      <c r="AN31" s="118">
        <v>81.400000000000006</v>
      </c>
      <c r="AO31" s="118">
        <v>85.201892744479494</v>
      </c>
    </row>
    <row r="32" spans="1:42" s="163" customFormat="1" ht="21" customHeight="1">
      <c r="A32" s="134" t="s">
        <v>353</v>
      </c>
      <c r="B32" s="164">
        <v>70.599999999999994</v>
      </c>
      <c r="C32" s="118">
        <v>67.5</v>
      </c>
      <c r="D32" s="118">
        <v>74.400000000000006</v>
      </c>
      <c r="E32" s="118">
        <v>80.099999999999994</v>
      </c>
      <c r="F32" s="155">
        <v>74.599999999999994</v>
      </c>
      <c r="G32" s="118"/>
      <c r="H32" s="165">
        <v>73.900000000000006</v>
      </c>
      <c r="I32" s="118">
        <v>54</v>
      </c>
      <c r="J32" s="118">
        <v>80.8</v>
      </c>
      <c r="K32" s="118">
        <v>77.900000000000006</v>
      </c>
      <c r="L32" s="118">
        <v>75.599999999999994</v>
      </c>
      <c r="M32" s="118">
        <v>59.4</v>
      </c>
      <c r="N32" s="118"/>
      <c r="O32" s="1249" t="s">
        <v>353</v>
      </c>
      <c r="P32" s="118">
        <v>68.599999999999994</v>
      </c>
      <c r="Q32" s="118">
        <v>67.3</v>
      </c>
      <c r="R32" s="118">
        <v>71.599999999999994</v>
      </c>
      <c r="S32" s="118">
        <v>78.7</v>
      </c>
      <c r="T32" s="118">
        <v>72.3</v>
      </c>
      <c r="U32" s="118"/>
      <c r="V32" s="154">
        <v>71.2</v>
      </c>
      <c r="W32" s="118">
        <v>51.8</v>
      </c>
      <c r="X32" s="118">
        <v>80.400000000000006</v>
      </c>
      <c r="Y32" s="118">
        <v>75.099999999999994</v>
      </c>
      <c r="Z32" s="118">
        <v>55.8</v>
      </c>
      <c r="AA32" s="118">
        <v>74.0488584</v>
      </c>
      <c r="AB32" s="118"/>
      <c r="AC32" s="1249" t="s">
        <v>353</v>
      </c>
      <c r="AD32" s="118">
        <v>73.7</v>
      </c>
      <c r="AE32" s="118">
        <v>67.900000000000006</v>
      </c>
      <c r="AF32" s="118">
        <v>78.7</v>
      </c>
      <c r="AG32" s="154">
        <v>82.3</v>
      </c>
      <c r="AH32" s="118">
        <v>78</v>
      </c>
      <c r="AI32" s="118"/>
      <c r="AJ32" s="118">
        <v>76.5</v>
      </c>
      <c r="AK32" s="118">
        <v>81</v>
      </c>
      <c r="AL32" s="118">
        <v>77.099999999999994</v>
      </c>
      <c r="AM32" s="118">
        <v>59.8</v>
      </c>
      <c r="AN32" s="118">
        <v>81.8</v>
      </c>
      <c r="AO32" s="118">
        <v>86.293269230769198</v>
      </c>
    </row>
    <row r="33" spans="1:42" s="163" customFormat="1" ht="21" customHeight="1">
      <c r="A33" s="134" t="s">
        <v>354</v>
      </c>
      <c r="B33" s="164">
        <v>70.900000000000006</v>
      </c>
      <c r="C33" s="118">
        <v>67.7</v>
      </c>
      <c r="D33" s="118">
        <v>74.599999999999994</v>
      </c>
      <c r="E33" s="118">
        <v>80.5</v>
      </c>
      <c r="F33" s="155">
        <v>75.099999999999994</v>
      </c>
      <c r="G33" s="118"/>
      <c r="H33" s="165">
        <v>74.2</v>
      </c>
      <c r="I33" s="118">
        <v>55.5</v>
      </c>
      <c r="J33" s="118">
        <v>81.2</v>
      </c>
      <c r="K33" s="118">
        <v>78.2</v>
      </c>
      <c r="L33" s="118">
        <v>75.599999999999994</v>
      </c>
      <c r="M33" s="118">
        <v>60</v>
      </c>
      <c r="N33" s="118"/>
      <c r="O33" s="1249" t="s">
        <v>354</v>
      </c>
      <c r="P33" s="118">
        <v>69.011352299999999</v>
      </c>
      <c r="Q33" s="118">
        <v>67.508544189999995</v>
      </c>
      <c r="R33" s="118">
        <v>71.708544669999995</v>
      </c>
      <c r="S33" s="118">
        <v>79.312630119999994</v>
      </c>
      <c r="T33" s="118">
        <v>72.701369439999993</v>
      </c>
      <c r="U33" s="118"/>
      <c r="V33" s="154">
        <v>71.385518590000004</v>
      </c>
      <c r="W33" s="118">
        <v>53.585656569999998</v>
      </c>
      <c r="X33" s="118">
        <v>80.838847389999998</v>
      </c>
      <c r="Y33" s="118">
        <v>75.305367790000005</v>
      </c>
      <c r="Z33" s="118">
        <v>55.95996641</v>
      </c>
      <c r="AA33" s="118">
        <v>74.237946399999998</v>
      </c>
      <c r="AB33" s="118"/>
      <c r="AC33" s="1249" t="s">
        <v>354</v>
      </c>
      <c r="AD33" s="118">
        <v>73.880859700000002</v>
      </c>
      <c r="AE33" s="118">
        <v>68.093687099999997</v>
      </c>
      <c r="AF33" s="118">
        <v>78.992429759999993</v>
      </c>
      <c r="AG33" s="154">
        <v>82.461126759999999</v>
      </c>
      <c r="AH33" s="118">
        <v>78.407335489999994</v>
      </c>
      <c r="AI33" s="118"/>
      <c r="AJ33" s="118">
        <v>77.031396839999999</v>
      </c>
      <c r="AK33" s="118">
        <v>81.195062730000004</v>
      </c>
      <c r="AL33" s="118">
        <v>77.114518450000006</v>
      </c>
      <c r="AM33" s="118">
        <v>60.408216330000002</v>
      </c>
      <c r="AN33" s="118">
        <v>82.252894580000003</v>
      </c>
      <c r="AO33" s="118">
        <v>86.712788259958103</v>
      </c>
    </row>
    <row r="34" spans="1:42" s="163" customFormat="1" ht="21" customHeight="1">
      <c r="A34" s="134" t="s">
        <v>355</v>
      </c>
      <c r="B34" s="164">
        <v>71.400000000000006</v>
      </c>
      <c r="C34" s="118">
        <v>67.900000000000006</v>
      </c>
      <c r="D34" s="118">
        <v>74.599999999999994</v>
      </c>
      <c r="E34" s="118">
        <v>80.8</v>
      </c>
      <c r="F34" s="155">
        <v>75.5</v>
      </c>
      <c r="G34" s="118"/>
      <c r="H34" s="165">
        <v>74.7</v>
      </c>
      <c r="I34" s="118">
        <v>56.4</v>
      </c>
      <c r="J34" s="118">
        <v>81.099999999999994</v>
      </c>
      <c r="K34" s="118">
        <v>78.8</v>
      </c>
      <c r="L34" s="118">
        <v>76.8</v>
      </c>
      <c r="M34" s="118">
        <v>60.2</v>
      </c>
      <c r="N34" s="118"/>
      <c r="O34" s="1249" t="s">
        <v>355</v>
      </c>
      <c r="P34" s="118">
        <v>69.43345832</v>
      </c>
      <c r="Q34" s="118">
        <v>67.627586699999995</v>
      </c>
      <c r="R34" s="118">
        <v>71.615493889999996</v>
      </c>
      <c r="S34" s="118">
        <v>79.498943659999995</v>
      </c>
      <c r="T34" s="118">
        <v>73.335050769999995</v>
      </c>
      <c r="U34" s="118"/>
      <c r="V34" s="154">
        <v>71.741457120000007</v>
      </c>
      <c r="W34" s="118">
        <v>54.516585679999999</v>
      </c>
      <c r="X34" s="118">
        <v>80.658575319999997</v>
      </c>
      <c r="Y34" s="118">
        <v>75.738461540000003</v>
      </c>
      <c r="Z34" s="118">
        <v>56.525761459999998</v>
      </c>
      <c r="AA34" s="118">
        <v>75.5564909</v>
      </c>
      <c r="AB34" s="118"/>
      <c r="AC34" s="1249" t="s">
        <v>355</v>
      </c>
      <c r="AD34" s="164">
        <v>74.342612310000007</v>
      </c>
      <c r="AE34" s="118">
        <v>68.285308729999997</v>
      </c>
      <c r="AF34" s="118">
        <v>79.130203219999999</v>
      </c>
      <c r="AG34" s="154">
        <v>83.048185599999996</v>
      </c>
      <c r="AH34" s="118">
        <v>78.431692830000003</v>
      </c>
      <c r="AI34" s="118"/>
      <c r="AJ34" s="118">
        <v>77.491118080000007</v>
      </c>
      <c r="AK34" s="118">
        <v>81.950760610000003</v>
      </c>
      <c r="AL34" s="118">
        <v>78.013440860000003</v>
      </c>
      <c r="AM34" s="118">
        <v>61.122481440000001</v>
      </c>
      <c r="AN34" s="118">
        <v>82.180528690000003</v>
      </c>
      <c r="AO34" s="118">
        <v>86.485294117647101</v>
      </c>
    </row>
    <row r="35" spans="1:42" s="163" customFormat="1" ht="21" customHeight="1">
      <c r="A35" s="134" t="s">
        <v>356</v>
      </c>
      <c r="B35" s="166">
        <v>71.826528983460804</v>
      </c>
      <c r="C35" s="167">
        <v>68.062482372594502</v>
      </c>
      <c r="D35" s="167">
        <v>75.0428372596526</v>
      </c>
      <c r="E35" s="167">
        <v>81.149715058437195</v>
      </c>
      <c r="F35" s="168">
        <v>75.344413193556605</v>
      </c>
      <c r="G35" s="167"/>
      <c r="H35" s="169">
        <v>74.906053219581594</v>
      </c>
      <c r="I35" s="167">
        <v>56.891964034841202</v>
      </c>
      <c r="J35" s="167">
        <v>81.572184194150594</v>
      </c>
      <c r="K35" s="167">
        <v>78.459241619344198</v>
      </c>
      <c r="L35" s="167">
        <v>76.528759244042703</v>
      </c>
      <c r="M35" s="167">
        <v>60.489520354695699</v>
      </c>
      <c r="N35" s="167"/>
      <c r="O35" s="1249" t="s">
        <v>356</v>
      </c>
      <c r="P35" s="167">
        <v>69.873513712122005</v>
      </c>
      <c r="Q35" s="167">
        <v>67.766540244416305</v>
      </c>
      <c r="R35" s="167">
        <v>71.989289446186007</v>
      </c>
      <c r="S35" s="167">
        <v>79.895479777953994</v>
      </c>
      <c r="T35" s="167">
        <v>73.179083094555907</v>
      </c>
      <c r="U35" s="167"/>
      <c r="V35" s="171">
        <v>72.186565635879603</v>
      </c>
      <c r="W35" s="167">
        <v>55.157791699295203</v>
      </c>
      <c r="X35" s="167">
        <v>81.220519369944697</v>
      </c>
      <c r="Y35" s="167">
        <v>75.389380530973497</v>
      </c>
      <c r="Z35" s="167">
        <v>56.597807757166898</v>
      </c>
      <c r="AA35" s="167">
        <v>75.170405352223497</v>
      </c>
      <c r="AB35" s="167"/>
      <c r="AC35" s="1249" t="s">
        <v>356</v>
      </c>
      <c r="AD35" s="167">
        <v>74.774662209006706</v>
      </c>
      <c r="AE35" s="167">
        <v>68.540841232899993</v>
      </c>
      <c r="AF35" s="167">
        <v>79.4732785849653</v>
      </c>
      <c r="AG35" s="171">
        <v>83.103260869565204</v>
      </c>
      <c r="AH35" s="167">
        <v>78.524300441826199</v>
      </c>
      <c r="AI35" s="167"/>
      <c r="AJ35" s="167">
        <v>77.581704614144698</v>
      </c>
      <c r="AK35" s="167">
        <v>81.751708428246005</v>
      </c>
      <c r="AL35" s="167">
        <v>78.012032660077395</v>
      </c>
      <c r="AM35" s="167">
        <v>61.299004975124397</v>
      </c>
      <c r="AN35" s="167">
        <v>82.527167630057804</v>
      </c>
      <c r="AO35" s="167">
        <v>87.040123456790099</v>
      </c>
    </row>
    <row r="36" spans="1:42" s="163" customFormat="1" ht="21" customHeight="1">
      <c r="A36" s="148" t="s">
        <v>357</v>
      </c>
      <c r="B36" s="170">
        <v>72.026990842065402</v>
      </c>
      <c r="C36" s="171">
        <v>68.358602575327296</v>
      </c>
      <c r="D36" s="171">
        <v>75.111759191750906</v>
      </c>
      <c r="E36" s="171">
        <v>81.329802063005303</v>
      </c>
      <c r="F36" s="168">
        <v>75.597367714209</v>
      </c>
      <c r="G36" s="171"/>
      <c r="H36" s="171">
        <v>74.992130115424999</v>
      </c>
      <c r="I36" s="171">
        <v>57.505189819422696</v>
      </c>
      <c r="J36" s="171">
        <v>81.7286542378192</v>
      </c>
      <c r="K36" s="171">
        <v>78.544255780346802</v>
      </c>
      <c r="L36" s="171">
        <v>76.525829483410305</v>
      </c>
      <c r="M36" s="171">
        <v>60.88</v>
      </c>
      <c r="N36" s="171"/>
      <c r="O36" s="157" t="s">
        <v>357</v>
      </c>
      <c r="P36" s="171">
        <v>70.001618650106906</v>
      </c>
      <c r="Q36" s="171">
        <v>67.939915207116996</v>
      </c>
      <c r="R36" s="171">
        <v>71.858146567058</v>
      </c>
      <c r="S36" s="171">
        <v>80.042103663170707</v>
      </c>
      <c r="T36" s="171">
        <v>73.259826984367905</v>
      </c>
      <c r="U36" s="171"/>
      <c r="V36" s="171">
        <v>72.065732536575297</v>
      </c>
      <c r="W36" s="171">
        <v>55.6371664050235</v>
      </c>
      <c r="X36" s="171">
        <v>81.229030213395305</v>
      </c>
      <c r="Y36" s="171">
        <v>74.922537679635496</v>
      </c>
      <c r="Z36" s="171">
        <v>57.008646392367297</v>
      </c>
      <c r="AA36" s="171">
        <v>74.900000000000006</v>
      </c>
      <c r="AB36" s="171"/>
      <c r="AC36" s="157" t="s">
        <v>357</v>
      </c>
      <c r="AD36" s="171">
        <v>75.071682174338903</v>
      </c>
      <c r="AE36" s="171">
        <v>69.025979061651796</v>
      </c>
      <c r="AF36" s="171">
        <v>79.708846443830097</v>
      </c>
      <c r="AG36" s="171">
        <v>83.3555714968914</v>
      </c>
      <c r="AH36" s="171">
        <v>78.960262008733594</v>
      </c>
      <c r="AI36" s="171"/>
      <c r="AJ36" s="171">
        <v>78.028650844558499</v>
      </c>
      <c r="AK36" s="171">
        <v>82.395452851285896</v>
      </c>
      <c r="AL36" s="171">
        <v>78.154533844189004</v>
      </c>
      <c r="AM36" s="171">
        <v>62.419721218378903</v>
      </c>
      <c r="AN36" s="171">
        <v>83.161818181818205</v>
      </c>
      <c r="AO36" s="171">
        <v>87.247682119205294</v>
      </c>
    </row>
    <row r="37" spans="1:42" s="177" customFormat="1" ht="21" customHeight="1">
      <c r="A37" s="148" t="s">
        <v>358</v>
      </c>
      <c r="B37" s="172">
        <v>72.463101300328304</v>
      </c>
      <c r="C37" s="173">
        <v>68.615556951423798</v>
      </c>
      <c r="D37" s="173">
        <v>75.2403901595234</v>
      </c>
      <c r="E37" s="173">
        <v>81.486652472977397</v>
      </c>
      <c r="F37" s="174">
        <v>75.904693567448902</v>
      </c>
      <c r="G37" s="175"/>
      <c r="H37" s="173">
        <v>75.078915662650601</v>
      </c>
      <c r="I37" s="173">
        <v>57.633638634471303</v>
      </c>
      <c r="J37" s="173">
        <v>81.594224252246903</v>
      </c>
      <c r="K37" s="173">
        <v>78.670634245876599</v>
      </c>
      <c r="L37" s="173">
        <v>77.344048985840004</v>
      </c>
      <c r="M37" s="173">
        <v>61.699662304769902</v>
      </c>
      <c r="N37" s="173"/>
      <c r="O37" s="157" t="s">
        <v>358</v>
      </c>
      <c r="P37" s="176">
        <v>70.358877506433004</v>
      </c>
      <c r="Q37" s="173">
        <v>68.144514804039005</v>
      </c>
      <c r="R37" s="173">
        <v>71.910502656313895</v>
      </c>
      <c r="S37" s="173">
        <v>80.220479828441199</v>
      </c>
      <c r="T37" s="173">
        <v>73.636639676113404</v>
      </c>
      <c r="U37" s="175"/>
      <c r="V37" s="173">
        <v>72.346751693901993</v>
      </c>
      <c r="W37" s="173">
        <v>55.359494640122499</v>
      </c>
      <c r="X37" s="173">
        <v>81.1387142567431</v>
      </c>
      <c r="Y37" s="173">
        <v>75.370672762900099</v>
      </c>
      <c r="Z37" s="173">
        <v>57.824324324324301</v>
      </c>
      <c r="AA37" s="173">
        <v>75.8241590214067</v>
      </c>
      <c r="AB37" s="173"/>
      <c r="AC37" s="157" t="s">
        <v>358</v>
      </c>
      <c r="AD37" s="176">
        <v>75.584145867238902</v>
      </c>
      <c r="AE37" s="173">
        <v>69.357616608250197</v>
      </c>
      <c r="AF37" s="173">
        <v>79.990439547627403</v>
      </c>
      <c r="AG37" s="173">
        <v>83.475057882550999</v>
      </c>
      <c r="AH37" s="173">
        <v>79.086409736308298</v>
      </c>
      <c r="AI37" s="175"/>
      <c r="AJ37" s="173">
        <v>77.853095912585999</v>
      </c>
      <c r="AK37" s="173">
        <v>82.255054984036903</v>
      </c>
      <c r="AL37" s="173">
        <v>78.867432950191599</v>
      </c>
      <c r="AM37" s="173">
        <v>63.627648839556002</v>
      </c>
      <c r="AN37" s="173">
        <v>82.804418103448299</v>
      </c>
      <c r="AO37" s="173">
        <v>87.668918918918905</v>
      </c>
      <c r="AP37" s="175"/>
    </row>
    <row r="38" spans="1:42" s="177" customFormat="1" ht="21" customHeight="1">
      <c r="A38" s="148" t="s">
        <v>359</v>
      </c>
      <c r="B38" s="172">
        <v>72.869531063616805</v>
      </c>
      <c r="C38" s="173">
        <v>68.877511085205199</v>
      </c>
      <c r="D38" s="173">
        <v>75.603274559193906</v>
      </c>
      <c r="E38" s="173">
        <v>81.9702724358974</v>
      </c>
      <c r="F38" s="174">
        <v>76.047809442790296</v>
      </c>
      <c r="G38" s="175"/>
      <c r="H38" s="173">
        <v>75.523717623159001</v>
      </c>
      <c r="I38" s="173">
        <v>58.449820531227601</v>
      </c>
      <c r="J38" s="173">
        <v>82.071246006389799</v>
      </c>
      <c r="K38" s="173">
        <v>79.132740447957801</v>
      </c>
      <c r="L38" s="173">
        <v>77.777922319271497</v>
      </c>
      <c r="M38" s="173">
        <v>61.725516029863897</v>
      </c>
      <c r="N38" s="173"/>
      <c r="O38" s="157" t="s">
        <v>359</v>
      </c>
      <c r="P38" s="176">
        <v>70.729530122140702</v>
      </c>
      <c r="Q38" s="173">
        <v>68.365807946568495</v>
      </c>
      <c r="R38" s="173">
        <v>72.225442165573398</v>
      </c>
      <c r="S38" s="173">
        <v>80.618631732168893</v>
      </c>
      <c r="T38" s="173">
        <v>73.847841883447202</v>
      </c>
      <c r="U38" s="175"/>
      <c r="V38" s="173">
        <v>72.507296311309304</v>
      </c>
      <c r="W38" s="173">
        <v>56.249035141174097</v>
      </c>
      <c r="X38" s="173">
        <v>81.4420419081587</v>
      </c>
      <c r="Y38" s="173">
        <v>75.538834951456295</v>
      </c>
      <c r="Z38" s="173">
        <v>57.401439299123901</v>
      </c>
      <c r="AA38" s="173">
        <v>76.117246596066593</v>
      </c>
      <c r="AB38" s="173"/>
      <c r="AC38" s="157" t="s">
        <v>359</v>
      </c>
      <c r="AD38" s="176">
        <v>75.970643143178805</v>
      </c>
      <c r="AE38" s="173">
        <v>69.680915948852402</v>
      </c>
      <c r="AF38" s="173">
        <v>80.332868271131304</v>
      </c>
      <c r="AG38" s="173">
        <v>84.0450944546009</v>
      </c>
      <c r="AH38" s="173">
        <v>79.2</v>
      </c>
      <c r="AI38" s="175"/>
      <c r="AJ38" s="173">
        <v>78.599999999999994</v>
      </c>
      <c r="AK38" s="173">
        <v>82.856807511737102</v>
      </c>
      <c r="AL38" s="173">
        <v>79.382170259408099</v>
      </c>
      <c r="AM38" s="173">
        <v>63.755631733594498</v>
      </c>
      <c r="AN38" s="173">
        <v>83.662344983089099</v>
      </c>
      <c r="AO38" s="173">
        <v>87.787144362486799</v>
      </c>
      <c r="AP38" s="175"/>
    </row>
    <row r="39" spans="1:42" s="155" customFormat="1" ht="21" customHeight="1">
      <c r="A39" s="148" t="s">
        <v>360</v>
      </c>
      <c r="B39" s="437">
        <v>73.041010303195094</v>
      </c>
      <c r="C39" s="171">
        <v>69.0113151853067</v>
      </c>
      <c r="D39" s="171">
        <v>75.957902545319698</v>
      </c>
      <c r="E39" s="171">
        <v>82.2920050666865</v>
      </c>
      <c r="F39" s="174">
        <v>76.139670138888903</v>
      </c>
      <c r="G39" s="163"/>
      <c r="H39" s="171">
        <v>75.634414337529293</v>
      </c>
      <c r="I39" s="171">
        <v>59.096406660823803</v>
      </c>
      <c r="J39" s="171">
        <v>81.867556134070895</v>
      </c>
      <c r="K39" s="171">
        <v>79.367885161074994</v>
      </c>
      <c r="L39" s="171">
        <v>77.5384754662321</v>
      </c>
      <c r="M39" s="171">
        <v>62.387717265353402</v>
      </c>
      <c r="N39" s="171"/>
      <c r="O39" s="157" t="s">
        <v>360</v>
      </c>
      <c r="P39" s="438">
        <v>70.957449312891697</v>
      </c>
      <c r="Q39" s="171">
        <v>68.505097218471505</v>
      </c>
      <c r="R39" s="171">
        <v>72.688683749801001</v>
      </c>
      <c r="S39" s="171">
        <v>80.950618827353395</v>
      </c>
      <c r="T39" s="171">
        <v>73.907906425821693</v>
      </c>
      <c r="U39" s="163"/>
      <c r="V39" s="171">
        <v>72.646618150684901</v>
      </c>
      <c r="W39" s="171">
        <v>57.0029148448886</v>
      </c>
      <c r="X39" s="171">
        <v>81.404740608229005</v>
      </c>
      <c r="Y39" s="171">
        <v>76.121010638297903</v>
      </c>
      <c r="Z39" s="171">
        <v>58.344872632266501</v>
      </c>
      <c r="AA39" s="171">
        <v>75.672283972750094</v>
      </c>
      <c r="AB39" s="171"/>
      <c r="AC39" s="157" t="s">
        <v>360</v>
      </c>
      <c r="AD39" s="438">
        <v>76.036595684670701</v>
      </c>
      <c r="AE39" s="171">
        <v>69.793997912317295</v>
      </c>
      <c r="AF39" s="171">
        <v>80.520937465289407</v>
      </c>
      <c r="AG39" s="171">
        <v>84.270933234968695</v>
      </c>
      <c r="AH39" s="171">
        <v>79.302349979018004</v>
      </c>
      <c r="AI39" s="163"/>
      <c r="AJ39" s="171">
        <v>78.6031475967673</v>
      </c>
      <c r="AK39" s="171">
        <v>82.641971169963099</v>
      </c>
      <c r="AL39" s="171">
        <v>79.442209217264093</v>
      </c>
      <c r="AM39" s="171">
        <v>64.018110621634804</v>
      </c>
      <c r="AN39" s="171">
        <v>83.103942652329707</v>
      </c>
      <c r="AO39" s="171">
        <v>87.943847072879393</v>
      </c>
      <c r="AP39" s="163"/>
    </row>
    <row r="40" spans="1:42" ht="19.5">
      <c r="A40" s="178" t="s">
        <v>1233</v>
      </c>
      <c r="B40" s="1149">
        <v>73.306018560744207</v>
      </c>
      <c r="C40" s="179">
        <v>69.275402134097803</v>
      </c>
      <c r="D40" s="179">
        <v>75.8849388186716</v>
      </c>
      <c r="E40" s="179">
        <v>82.4244320052684</v>
      </c>
      <c r="F40" s="180">
        <v>76.2956636005256</v>
      </c>
      <c r="G40" s="171"/>
      <c r="H40" s="179">
        <v>75.398159263705494</v>
      </c>
      <c r="I40" s="179">
        <v>60.009036144578303</v>
      </c>
      <c r="J40" s="179">
        <v>81.898587525789594</v>
      </c>
      <c r="K40" s="179">
        <v>79.296083133493198</v>
      </c>
      <c r="L40" s="179">
        <v>78.253911665676398</v>
      </c>
      <c r="M40" s="179">
        <v>62.524056603773602</v>
      </c>
      <c r="O40" s="181" t="s">
        <v>1233</v>
      </c>
      <c r="P40" s="179">
        <v>71.050328142596399</v>
      </c>
      <c r="Q40" s="179">
        <v>68.681105326916196</v>
      </c>
      <c r="R40" s="179">
        <v>72.161846153846199</v>
      </c>
      <c r="S40" s="179">
        <v>80.997090095131497</v>
      </c>
      <c r="T40" s="179">
        <v>73.740333856470301</v>
      </c>
      <c r="V40" s="179">
        <v>72.300356859635201</v>
      </c>
      <c r="W40" s="179">
        <v>57.896192299510702</v>
      </c>
      <c r="X40" s="179">
        <v>81.333919929608399</v>
      </c>
      <c r="Y40" s="179">
        <v>75.321520618556704</v>
      </c>
      <c r="Z40" s="179">
        <v>58.367651942876101</v>
      </c>
      <c r="AA40" s="179">
        <v>76.258614014711597</v>
      </c>
      <c r="AC40" s="181" t="s">
        <v>1233</v>
      </c>
      <c r="AD40" s="179">
        <v>76.514319248826297</v>
      </c>
      <c r="AE40" s="179">
        <v>70.197318299558106</v>
      </c>
      <c r="AF40" s="179">
        <v>80.876709099481403</v>
      </c>
      <c r="AG40" s="179">
        <v>84.464960000000005</v>
      </c>
      <c r="AH40" s="179">
        <v>79.761950841881202</v>
      </c>
      <c r="AJ40" s="179">
        <v>78.553513731825504</v>
      </c>
      <c r="AK40" s="179">
        <v>83.211361472548404</v>
      </c>
      <c r="AL40" s="179">
        <v>80.343876723438797</v>
      </c>
      <c r="AM40" s="179">
        <v>65.131511088189797</v>
      </c>
      <c r="AN40" s="179">
        <v>83.361253561253605</v>
      </c>
      <c r="AO40" s="179">
        <v>87.411195577056006</v>
      </c>
    </row>
  </sheetData>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39" man="1"/>
    <brk id="14" max="1048575" man="1"/>
    <brk id="21" max="39" man="1"/>
    <brk id="28" max="39" man="1"/>
    <brk id="35" max="39"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74"/>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55" customWidth="1"/>
    <col min="3" max="6" width="18.7109375" style="55" customWidth="1"/>
    <col min="7" max="7" width="1.42578125" style="56" customWidth="1"/>
    <col min="8" max="12" width="18.7109375" style="55" customWidth="1"/>
    <col min="13" max="13" width="18.7109375" style="56" customWidth="1"/>
    <col min="14" max="14" width="1.42578125" style="56" customWidth="1"/>
    <col min="15" max="15" width="18.7109375" style="56" customWidth="1"/>
    <col min="16" max="16" width="19.85546875" style="55" customWidth="1"/>
    <col min="17" max="20" width="18.7109375" style="55" customWidth="1"/>
    <col min="21" max="21" width="1.42578125" style="56" customWidth="1"/>
    <col min="22" max="26" width="18.7109375" style="55" customWidth="1"/>
    <col min="27" max="27" width="18.7109375" style="56" customWidth="1"/>
    <col min="28" max="28" width="1.42578125" style="56" customWidth="1"/>
    <col min="29" max="29" width="18.7109375" style="56" customWidth="1"/>
    <col min="30" max="30" width="19.85546875" style="55" customWidth="1"/>
    <col min="31" max="34" width="18.7109375" style="55" customWidth="1"/>
    <col min="35" max="35" width="1.42578125" style="56" customWidth="1"/>
    <col min="36" max="41" width="18.7109375" style="55" customWidth="1"/>
    <col min="42" max="42" width="1.42578125" style="361" customWidth="1"/>
    <col min="43" max="16384" width="10.140625" style="62"/>
  </cols>
  <sheetData>
    <row r="1" spans="1:42" s="333" customFormat="1" ht="27.95" customHeight="1">
      <c r="A1" s="329"/>
      <c r="B1" s="60"/>
      <c r="C1" s="330"/>
      <c r="D1" s="60"/>
      <c r="E1" s="60"/>
      <c r="F1" s="61" t="s">
        <v>1234</v>
      </c>
      <c r="G1" s="61"/>
      <c r="H1" s="60" t="s">
        <v>132</v>
      </c>
      <c r="I1" s="330"/>
      <c r="J1" s="60"/>
      <c r="K1" s="60"/>
      <c r="L1" s="60"/>
      <c r="M1" s="60"/>
      <c r="N1" s="60"/>
      <c r="O1" s="329"/>
      <c r="P1" s="60"/>
      <c r="Q1" s="60"/>
      <c r="R1" s="60"/>
      <c r="S1" s="60"/>
      <c r="T1" s="61" t="s">
        <v>131</v>
      </c>
      <c r="U1" s="61"/>
      <c r="V1" s="60" t="s">
        <v>1235</v>
      </c>
      <c r="W1" s="60"/>
      <c r="X1" s="60"/>
      <c r="Y1" s="60"/>
      <c r="Z1" s="60"/>
      <c r="AA1" s="60"/>
      <c r="AB1" s="60"/>
      <c r="AC1" s="329"/>
      <c r="AD1" s="60"/>
      <c r="AE1" s="60"/>
      <c r="AF1" s="60"/>
      <c r="AG1" s="60"/>
      <c r="AH1" s="61" t="s">
        <v>131</v>
      </c>
      <c r="AI1" s="61"/>
      <c r="AJ1" s="60" t="s">
        <v>130</v>
      </c>
      <c r="AK1" s="60"/>
      <c r="AL1" s="60"/>
      <c r="AM1" s="60"/>
      <c r="AN1" s="60"/>
      <c r="AO1" s="60"/>
      <c r="AP1" s="360"/>
    </row>
    <row r="2" spans="1:42" s="55" customFormat="1" ht="20.25" customHeight="1">
      <c r="A2" s="56"/>
      <c r="B2" s="334"/>
      <c r="D2" s="334"/>
      <c r="E2" s="334"/>
      <c r="F2" s="394" t="s">
        <v>128</v>
      </c>
      <c r="G2" s="394"/>
      <c r="H2" s="446" t="s">
        <v>1236</v>
      </c>
      <c r="J2" s="334"/>
      <c r="K2" s="334"/>
      <c r="L2" s="334"/>
      <c r="M2" s="334"/>
      <c r="N2" s="334"/>
      <c r="O2" s="56"/>
      <c r="P2" s="334"/>
      <c r="Q2" s="334"/>
      <c r="R2" s="334"/>
      <c r="S2" s="334"/>
      <c r="T2" s="394" t="s">
        <v>128</v>
      </c>
      <c r="U2" s="394"/>
      <c r="V2" s="446" t="s">
        <v>1163</v>
      </c>
      <c r="W2" s="334"/>
      <c r="X2" s="334"/>
      <c r="Y2" s="334"/>
      <c r="Z2" s="334"/>
      <c r="AA2" s="334"/>
      <c r="AB2" s="334"/>
      <c r="AC2" s="56"/>
      <c r="AD2" s="334"/>
      <c r="AE2" s="334"/>
      <c r="AF2" s="334"/>
      <c r="AG2" s="334"/>
      <c r="AH2" s="394" t="s">
        <v>128</v>
      </c>
      <c r="AI2" s="394"/>
      <c r="AJ2" s="446" t="s">
        <v>1163</v>
      </c>
      <c r="AK2" s="334"/>
      <c r="AL2" s="334"/>
      <c r="AM2" s="334"/>
      <c r="AN2" s="334"/>
      <c r="AO2" s="334"/>
      <c r="AP2" s="56"/>
    </row>
    <row r="3" spans="1:42" s="333" customFormat="1" ht="27.95" customHeight="1">
      <c r="A3" s="329"/>
      <c r="B3" s="60"/>
      <c r="C3" s="330"/>
      <c r="D3" s="60"/>
      <c r="E3" s="60"/>
      <c r="F3" s="61" t="s">
        <v>1237</v>
      </c>
      <c r="G3" s="61"/>
      <c r="H3" s="60" t="s">
        <v>1238</v>
      </c>
      <c r="I3" s="330"/>
      <c r="J3" s="60"/>
      <c r="K3" s="60"/>
      <c r="L3" s="60"/>
      <c r="M3" s="60"/>
      <c r="N3" s="60"/>
      <c r="O3" s="329"/>
      <c r="P3" s="60"/>
      <c r="Q3" s="60"/>
      <c r="R3" s="60"/>
      <c r="S3" s="60"/>
      <c r="T3" s="61" t="s">
        <v>1239</v>
      </c>
      <c r="U3" s="61"/>
      <c r="V3" s="60" t="s">
        <v>1240</v>
      </c>
      <c r="W3" s="60"/>
      <c r="X3" s="60"/>
      <c r="Y3" s="60"/>
      <c r="Z3" s="60"/>
      <c r="AA3" s="60"/>
      <c r="AB3" s="60"/>
      <c r="AC3" s="329"/>
      <c r="AD3" s="60"/>
      <c r="AE3" s="60"/>
      <c r="AF3" s="60"/>
      <c r="AG3" s="60"/>
      <c r="AH3" s="61" t="s">
        <v>1239</v>
      </c>
      <c r="AI3" s="61"/>
      <c r="AJ3" s="60" t="s">
        <v>1241</v>
      </c>
      <c r="AK3" s="60"/>
      <c r="AL3" s="60"/>
      <c r="AM3" s="60"/>
      <c r="AN3" s="60"/>
      <c r="AO3" s="60"/>
      <c r="AP3" s="360"/>
    </row>
    <row r="4" spans="1:42" s="56" customFormat="1" ht="18" customHeight="1">
      <c r="A4" s="103" t="s">
        <v>1170</v>
      </c>
      <c r="D4" s="59"/>
      <c r="E4" s="59"/>
      <c r="F4" s="100" t="s">
        <v>1171</v>
      </c>
      <c r="G4" s="101"/>
      <c r="H4" s="102">
        <v>-2019</v>
      </c>
      <c r="J4" s="59"/>
      <c r="K4" s="59"/>
      <c r="L4" s="59"/>
      <c r="M4" s="99" t="s">
        <v>281</v>
      </c>
      <c r="N4" s="109"/>
      <c r="O4" s="103" t="s">
        <v>1170</v>
      </c>
      <c r="Q4" s="59"/>
      <c r="R4" s="59"/>
      <c r="S4" s="59"/>
      <c r="T4" s="100" t="s">
        <v>1242</v>
      </c>
      <c r="U4" s="101"/>
      <c r="V4" s="102">
        <v>-2019</v>
      </c>
      <c r="W4" s="59"/>
      <c r="X4" s="59"/>
      <c r="Y4" s="59"/>
      <c r="Z4" s="59"/>
      <c r="AA4" s="99" t="s">
        <v>281</v>
      </c>
      <c r="AB4" s="109"/>
      <c r="AC4" s="103" t="s">
        <v>1243</v>
      </c>
      <c r="AE4" s="59"/>
      <c r="AF4" s="59"/>
      <c r="AG4" s="59"/>
      <c r="AH4" s="100" t="s">
        <v>1244</v>
      </c>
      <c r="AI4" s="101"/>
      <c r="AJ4" s="102">
        <v>-2019</v>
      </c>
      <c r="AK4" s="59"/>
      <c r="AL4" s="59"/>
      <c r="AM4" s="59"/>
      <c r="AN4" s="59"/>
      <c r="AO4" s="99" t="s">
        <v>281</v>
      </c>
    </row>
    <row r="5" spans="1:42" s="98" customFormat="1" ht="106.5" customHeight="1">
      <c r="A5" s="188" t="s">
        <v>1172</v>
      </c>
      <c r="B5" s="188" t="s">
        <v>1245</v>
      </c>
      <c r="C5" s="183" t="s">
        <v>1196</v>
      </c>
      <c r="D5" s="183" t="s">
        <v>1246</v>
      </c>
      <c r="E5" s="183" t="s">
        <v>1176</v>
      </c>
      <c r="F5" s="183" t="s">
        <v>1247</v>
      </c>
      <c r="G5" s="185"/>
      <c r="H5" s="188" t="s">
        <v>1248</v>
      </c>
      <c r="I5" s="188" t="s">
        <v>1202</v>
      </c>
      <c r="J5" s="353" t="s">
        <v>1249</v>
      </c>
      <c r="K5" s="183" t="s">
        <v>422</v>
      </c>
      <c r="L5" s="183" t="s">
        <v>1250</v>
      </c>
      <c r="M5" s="183" t="s">
        <v>1251</v>
      </c>
      <c r="N5" s="185"/>
      <c r="O5" s="188" t="s">
        <v>1172</v>
      </c>
      <c r="P5" s="188" t="s">
        <v>1252</v>
      </c>
      <c r="Q5" s="183" t="s">
        <v>1196</v>
      </c>
      <c r="R5" s="183" t="s">
        <v>1197</v>
      </c>
      <c r="S5" s="183" t="s">
        <v>1253</v>
      </c>
      <c r="T5" s="183" t="s">
        <v>1254</v>
      </c>
      <c r="U5" s="185"/>
      <c r="V5" s="188" t="s">
        <v>1248</v>
      </c>
      <c r="W5" s="188" t="s">
        <v>1255</v>
      </c>
      <c r="X5" s="353" t="s">
        <v>423</v>
      </c>
      <c r="Y5" s="183" t="s">
        <v>1256</v>
      </c>
      <c r="Z5" s="183" t="s">
        <v>1257</v>
      </c>
      <c r="AA5" s="353" t="s">
        <v>1258</v>
      </c>
      <c r="AB5" s="358"/>
      <c r="AC5" s="188" t="s">
        <v>1259</v>
      </c>
      <c r="AD5" s="183" t="s">
        <v>1260</v>
      </c>
      <c r="AE5" s="183" t="s">
        <v>1186</v>
      </c>
      <c r="AF5" s="183" t="s">
        <v>1261</v>
      </c>
      <c r="AG5" s="188" t="s">
        <v>1262</v>
      </c>
      <c r="AH5" s="183" t="s">
        <v>1199</v>
      </c>
      <c r="AI5" s="185"/>
      <c r="AJ5" s="188" t="s">
        <v>1178</v>
      </c>
      <c r="AK5" s="354" t="s">
        <v>420</v>
      </c>
      <c r="AL5" s="183" t="s">
        <v>1263</v>
      </c>
      <c r="AM5" s="183" t="s">
        <v>1264</v>
      </c>
      <c r="AN5" s="353" t="s">
        <v>423</v>
      </c>
      <c r="AO5" s="445" t="s">
        <v>1265</v>
      </c>
    </row>
    <row r="6" spans="1:42" s="340" customFormat="1" ht="21" customHeight="1">
      <c r="A6" s="157" t="s">
        <v>1205</v>
      </c>
      <c r="B6" s="152">
        <v>66</v>
      </c>
      <c r="C6" s="152">
        <v>62</v>
      </c>
      <c r="D6" s="152">
        <v>72</v>
      </c>
      <c r="E6" s="152">
        <v>72</v>
      </c>
      <c r="F6" s="152">
        <v>70</v>
      </c>
      <c r="G6" s="154"/>
      <c r="H6" s="154">
        <v>69</v>
      </c>
      <c r="I6" s="154">
        <v>35</v>
      </c>
      <c r="J6" s="152">
        <v>73</v>
      </c>
      <c r="K6" s="154">
        <v>73</v>
      </c>
      <c r="L6" s="152">
        <v>67</v>
      </c>
      <c r="M6" s="152">
        <v>59</v>
      </c>
      <c r="N6" s="154"/>
      <c r="O6" s="157" t="s">
        <v>1205</v>
      </c>
      <c r="P6" s="152">
        <v>64</v>
      </c>
      <c r="Q6" s="152">
        <v>63</v>
      </c>
      <c r="R6" s="152">
        <v>69</v>
      </c>
      <c r="S6" s="152">
        <v>71</v>
      </c>
      <c r="T6" s="152">
        <v>68</v>
      </c>
      <c r="U6" s="154"/>
      <c r="V6" s="154">
        <v>67</v>
      </c>
      <c r="W6" s="154">
        <v>34</v>
      </c>
      <c r="X6" s="152">
        <v>73</v>
      </c>
      <c r="Y6" s="154">
        <v>70</v>
      </c>
      <c r="Z6" s="152">
        <v>57</v>
      </c>
      <c r="AA6" s="152">
        <v>66</v>
      </c>
      <c r="AB6" s="154"/>
      <c r="AC6" s="153" t="s">
        <v>1205</v>
      </c>
      <c r="AD6" s="152">
        <v>70</v>
      </c>
      <c r="AE6" s="152">
        <v>62</v>
      </c>
      <c r="AF6" s="152">
        <v>75</v>
      </c>
      <c r="AG6" s="152">
        <v>74.5</v>
      </c>
      <c r="AH6" s="152">
        <v>72</v>
      </c>
      <c r="AI6" s="154"/>
      <c r="AJ6" s="154">
        <v>70</v>
      </c>
      <c r="AK6" s="154">
        <v>75</v>
      </c>
      <c r="AL6" s="154">
        <v>68</v>
      </c>
      <c r="AM6" s="152">
        <v>37</v>
      </c>
      <c r="AN6" s="152">
        <v>76</v>
      </c>
      <c r="AO6" s="152">
        <v>76</v>
      </c>
      <c r="AP6" s="348"/>
    </row>
    <row r="7" spans="1:42" s="340" customFormat="1" ht="21" customHeight="1">
      <c r="A7" s="157" t="s">
        <v>1206</v>
      </c>
      <c r="B7" s="152">
        <v>66</v>
      </c>
      <c r="C7" s="152">
        <v>63</v>
      </c>
      <c r="D7" s="152">
        <v>72</v>
      </c>
      <c r="E7" s="152">
        <v>73</v>
      </c>
      <c r="F7" s="152">
        <v>70</v>
      </c>
      <c r="G7" s="154"/>
      <c r="H7" s="154">
        <v>69</v>
      </c>
      <c r="I7" s="154">
        <v>34</v>
      </c>
      <c r="J7" s="152">
        <v>74</v>
      </c>
      <c r="K7" s="154">
        <v>73</v>
      </c>
      <c r="L7" s="152">
        <v>68</v>
      </c>
      <c r="M7" s="152">
        <v>59</v>
      </c>
      <c r="N7" s="154"/>
      <c r="O7" s="157" t="s">
        <v>1206</v>
      </c>
      <c r="P7" s="152">
        <v>64</v>
      </c>
      <c r="Q7" s="152">
        <v>63</v>
      </c>
      <c r="R7" s="152">
        <v>69</v>
      </c>
      <c r="S7" s="152">
        <v>71</v>
      </c>
      <c r="T7" s="152">
        <v>69</v>
      </c>
      <c r="U7" s="154"/>
      <c r="V7" s="154">
        <v>67</v>
      </c>
      <c r="W7" s="154">
        <v>33</v>
      </c>
      <c r="X7" s="152">
        <v>73</v>
      </c>
      <c r="Y7" s="154">
        <v>71</v>
      </c>
      <c r="Z7" s="152">
        <v>56</v>
      </c>
      <c r="AA7" s="152">
        <v>67</v>
      </c>
      <c r="AB7" s="154"/>
      <c r="AC7" s="157" t="s">
        <v>1206</v>
      </c>
      <c r="AD7" s="152">
        <v>70</v>
      </c>
      <c r="AE7" s="152">
        <v>62</v>
      </c>
      <c r="AF7" s="152">
        <v>75</v>
      </c>
      <c r="AG7" s="152">
        <v>76</v>
      </c>
      <c r="AH7" s="152">
        <v>73</v>
      </c>
      <c r="AI7" s="154"/>
      <c r="AJ7" s="154">
        <v>70</v>
      </c>
      <c r="AK7" s="154">
        <v>76</v>
      </c>
      <c r="AL7" s="154">
        <v>69</v>
      </c>
      <c r="AM7" s="152">
        <v>36</v>
      </c>
      <c r="AN7" s="152">
        <v>75</v>
      </c>
      <c r="AO7" s="152">
        <v>76</v>
      </c>
      <c r="AP7" s="348"/>
    </row>
    <row r="8" spans="1:42" s="340" customFormat="1" ht="21" customHeight="1">
      <c r="A8" s="157" t="s">
        <v>1207</v>
      </c>
      <c r="B8" s="152">
        <v>67</v>
      </c>
      <c r="C8" s="152">
        <v>63</v>
      </c>
      <c r="D8" s="152">
        <v>72</v>
      </c>
      <c r="E8" s="152">
        <v>73</v>
      </c>
      <c r="F8" s="152">
        <v>71</v>
      </c>
      <c r="G8" s="154"/>
      <c r="H8" s="154">
        <v>69</v>
      </c>
      <c r="I8" s="154">
        <v>35</v>
      </c>
      <c r="J8" s="152">
        <v>74</v>
      </c>
      <c r="K8" s="154">
        <v>73</v>
      </c>
      <c r="L8" s="152">
        <v>69</v>
      </c>
      <c r="M8" s="152">
        <v>59</v>
      </c>
      <c r="N8" s="154"/>
      <c r="O8" s="157" t="s">
        <v>1207</v>
      </c>
      <c r="P8" s="152">
        <v>64</v>
      </c>
      <c r="Q8" s="152">
        <v>63</v>
      </c>
      <c r="R8" s="152">
        <v>69</v>
      </c>
      <c r="S8" s="152">
        <v>72</v>
      </c>
      <c r="T8" s="152">
        <v>69</v>
      </c>
      <c r="U8" s="154"/>
      <c r="V8" s="154">
        <v>67</v>
      </c>
      <c r="W8" s="154">
        <v>35</v>
      </c>
      <c r="X8" s="152">
        <v>73</v>
      </c>
      <c r="Y8" s="154">
        <v>71</v>
      </c>
      <c r="Z8" s="152">
        <v>57</v>
      </c>
      <c r="AA8" s="152">
        <v>68</v>
      </c>
      <c r="AB8" s="154"/>
      <c r="AC8" s="157" t="s">
        <v>1207</v>
      </c>
      <c r="AD8" s="152">
        <v>71</v>
      </c>
      <c r="AE8" s="152">
        <v>62</v>
      </c>
      <c r="AF8" s="152">
        <v>76</v>
      </c>
      <c r="AG8" s="152">
        <v>76</v>
      </c>
      <c r="AH8" s="152">
        <v>73</v>
      </c>
      <c r="AI8" s="154"/>
      <c r="AJ8" s="154">
        <v>70</v>
      </c>
      <c r="AK8" s="154">
        <v>76</v>
      </c>
      <c r="AL8" s="154">
        <v>69</v>
      </c>
      <c r="AM8" s="152">
        <v>39</v>
      </c>
      <c r="AN8" s="152">
        <v>75</v>
      </c>
      <c r="AO8" s="152">
        <v>77</v>
      </c>
      <c r="AP8" s="348"/>
    </row>
    <row r="9" spans="1:42" s="340" customFormat="1" ht="21" customHeight="1">
      <c r="A9" s="157" t="s">
        <v>334</v>
      </c>
      <c r="B9" s="152">
        <v>67</v>
      </c>
      <c r="C9" s="152">
        <v>63</v>
      </c>
      <c r="D9" s="152">
        <v>72</v>
      </c>
      <c r="E9" s="152">
        <v>74</v>
      </c>
      <c r="F9" s="152">
        <v>71</v>
      </c>
      <c r="G9" s="154"/>
      <c r="H9" s="154">
        <v>69</v>
      </c>
      <c r="I9" s="154">
        <v>35</v>
      </c>
      <c r="J9" s="152">
        <v>74</v>
      </c>
      <c r="K9" s="154">
        <v>73</v>
      </c>
      <c r="L9" s="152">
        <v>69</v>
      </c>
      <c r="M9" s="152">
        <v>59</v>
      </c>
      <c r="N9" s="154"/>
      <c r="O9" s="157" t="s">
        <v>334</v>
      </c>
      <c r="P9" s="152">
        <v>64</v>
      </c>
      <c r="Q9" s="152">
        <v>63</v>
      </c>
      <c r="R9" s="152">
        <v>69</v>
      </c>
      <c r="S9" s="152">
        <v>73</v>
      </c>
      <c r="T9" s="152">
        <v>69</v>
      </c>
      <c r="U9" s="154"/>
      <c r="V9" s="154">
        <v>68</v>
      </c>
      <c r="W9" s="154">
        <v>35</v>
      </c>
      <c r="X9" s="152">
        <v>73</v>
      </c>
      <c r="Y9" s="154">
        <v>71</v>
      </c>
      <c r="Z9" s="152">
        <v>56</v>
      </c>
      <c r="AA9" s="152">
        <v>69</v>
      </c>
      <c r="AB9" s="154"/>
      <c r="AC9" s="157" t="s">
        <v>334</v>
      </c>
      <c r="AD9" s="152">
        <v>70</v>
      </c>
      <c r="AE9" s="152">
        <v>63</v>
      </c>
      <c r="AF9" s="152">
        <v>76</v>
      </c>
      <c r="AG9" s="152">
        <v>76</v>
      </c>
      <c r="AH9" s="152">
        <v>74</v>
      </c>
      <c r="AI9" s="154"/>
      <c r="AJ9" s="154">
        <v>70</v>
      </c>
      <c r="AK9" s="154">
        <v>76</v>
      </c>
      <c r="AL9" s="154">
        <v>69</v>
      </c>
      <c r="AM9" s="152">
        <v>36</v>
      </c>
      <c r="AN9" s="152">
        <v>75</v>
      </c>
      <c r="AO9" s="152">
        <v>78</v>
      </c>
      <c r="AP9" s="348"/>
    </row>
    <row r="10" spans="1:42" s="340" customFormat="1" ht="21" customHeight="1">
      <c r="A10" s="157" t="s">
        <v>335</v>
      </c>
      <c r="B10" s="152">
        <v>67</v>
      </c>
      <c r="C10" s="152">
        <v>63</v>
      </c>
      <c r="D10" s="152">
        <v>73</v>
      </c>
      <c r="E10" s="152">
        <v>74</v>
      </c>
      <c r="F10" s="152">
        <v>71</v>
      </c>
      <c r="G10" s="154"/>
      <c r="H10" s="154">
        <v>69</v>
      </c>
      <c r="I10" s="154">
        <v>37</v>
      </c>
      <c r="J10" s="152">
        <v>75</v>
      </c>
      <c r="K10" s="154">
        <v>73</v>
      </c>
      <c r="L10" s="152">
        <v>69</v>
      </c>
      <c r="M10" s="152">
        <v>59</v>
      </c>
      <c r="N10" s="154"/>
      <c r="O10" s="157" t="s">
        <v>335</v>
      </c>
      <c r="P10" s="152">
        <v>65</v>
      </c>
      <c r="Q10" s="152">
        <v>64</v>
      </c>
      <c r="R10" s="152">
        <v>70</v>
      </c>
      <c r="S10" s="152">
        <v>73</v>
      </c>
      <c r="T10" s="152">
        <v>69</v>
      </c>
      <c r="U10" s="154"/>
      <c r="V10" s="154">
        <v>68</v>
      </c>
      <c r="W10" s="154">
        <v>37</v>
      </c>
      <c r="X10" s="152">
        <v>74</v>
      </c>
      <c r="Y10" s="154">
        <v>71</v>
      </c>
      <c r="Z10" s="152">
        <v>56</v>
      </c>
      <c r="AA10" s="152">
        <v>69</v>
      </c>
      <c r="AB10" s="154"/>
      <c r="AC10" s="157" t="s">
        <v>335</v>
      </c>
      <c r="AD10" s="152">
        <v>71</v>
      </c>
      <c r="AE10" s="152">
        <v>63</v>
      </c>
      <c r="AF10" s="152">
        <v>76</v>
      </c>
      <c r="AG10" s="152">
        <v>76</v>
      </c>
      <c r="AH10" s="152">
        <v>74</v>
      </c>
      <c r="AI10" s="154"/>
      <c r="AJ10" s="154">
        <v>71</v>
      </c>
      <c r="AK10" s="154">
        <v>75</v>
      </c>
      <c r="AL10" s="154">
        <v>70</v>
      </c>
      <c r="AM10" s="152">
        <v>37</v>
      </c>
      <c r="AN10" s="152">
        <v>76</v>
      </c>
      <c r="AO10" s="152">
        <v>79.5</v>
      </c>
      <c r="AP10" s="348"/>
    </row>
    <row r="11" spans="1:42" s="340" customFormat="1" ht="21" customHeight="1">
      <c r="A11" s="157" t="s">
        <v>336</v>
      </c>
      <c r="B11" s="152">
        <v>67</v>
      </c>
      <c r="C11" s="152">
        <v>64</v>
      </c>
      <c r="D11" s="152">
        <v>73</v>
      </c>
      <c r="E11" s="152">
        <v>75</v>
      </c>
      <c r="F11" s="152">
        <v>71</v>
      </c>
      <c r="G11" s="154"/>
      <c r="H11" s="154">
        <v>69</v>
      </c>
      <c r="I11" s="154">
        <v>38</v>
      </c>
      <c r="J11" s="152">
        <v>75</v>
      </c>
      <c r="K11" s="154">
        <v>74</v>
      </c>
      <c r="L11" s="152">
        <v>70</v>
      </c>
      <c r="M11" s="152">
        <v>59</v>
      </c>
      <c r="N11" s="154"/>
      <c r="O11" s="157" t="s">
        <v>336</v>
      </c>
      <c r="P11" s="152">
        <v>65</v>
      </c>
      <c r="Q11" s="152">
        <v>64</v>
      </c>
      <c r="R11" s="152">
        <v>70</v>
      </c>
      <c r="S11" s="152">
        <v>73</v>
      </c>
      <c r="T11" s="152">
        <v>69</v>
      </c>
      <c r="U11" s="154"/>
      <c r="V11" s="154">
        <v>67</v>
      </c>
      <c r="W11" s="154">
        <v>37</v>
      </c>
      <c r="X11" s="152">
        <v>74</v>
      </c>
      <c r="Y11" s="154">
        <v>71</v>
      </c>
      <c r="Z11" s="152">
        <v>56</v>
      </c>
      <c r="AA11" s="152">
        <v>71</v>
      </c>
      <c r="AB11" s="154"/>
      <c r="AC11" s="157" t="s">
        <v>336</v>
      </c>
      <c r="AD11" s="152">
        <v>71</v>
      </c>
      <c r="AE11" s="152">
        <v>63</v>
      </c>
      <c r="AF11" s="152">
        <v>77</v>
      </c>
      <c r="AG11" s="152">
        <v>78</v>
      </c>
      <c r="AH11" s="152">
        <v>74</v>
      </c>
      <c r="AI11" s="154"/>
      <c r="AJ11" s="154">
        <v>71</v>
      </c>
      <c r="AK11" s="154">
        <v>77</v>
      </c>
      <c r="AL11" s="154">
        <v>70</v>
      </c>
      <c r="AM11" s="152">
        <v>39</v>
      </c>
      <c r="AN11" s="152">
        <v>76</v>
      </c>
      <c r="AO11" s="152">
        <v>77</v>
      </c>
      <c r="AP11" s="348"/>
    </row>
    <row r="12" spans="1:42" s="340" customFormat="1" ht="21" customHeight="1">
      <c r="A12" s="157" t="s">
        <v>337</v>
      </c>
      <c r="B12" s="152">
        <v>68</v>
      </c>
      <c r="C12" s="152">
        <v>65</v>
      </c>
      <c r="D12" s="152">
        <v>73</v>
      </c>
      <c r="E12" s="152">
        <v>75</v>
      </c>
      <c r="F12" s="152">
        <v>71</v>
      </c>
      <c r="G12" s="154"/>
      <c r="H12" s="154">
        <v>70</v>
      </c>
      <c r="I12" s="154">
        <v>38</v>
      </c>
      <c r="J12" s="152">
        <v>75</v>
      </c>
      <c r="K12" s="154">
        <v>74</v>
      </c>
      <c r="L12" s="152">
        <v>71</v>
      </c>
      <c r="M12" s="152">
        <v>58</v>
      </c>
      <c r="N12" s="154"/>
      <c r="O12" s="157" t="s">
        <v>337</v>
      </c>
      <c r="P12" s="152">
        <v>66</v>
      </c>
      <c r="Q12" s="152">
        <v>65</v>
      </c>
      <c r="R12" s="152">
        <v>71</v>
      </c>
      <c r="S12" s="152">
        <v>74</v>
      </c>
      <c r="T12" s="152">
        <v>69</v>
      </c>
      <c r="U12" s="154"/>
      <c r="V12" s="154">
        <v>69</v>
      </c>
      <c r="W12" s="154">
        <v>37</v>
      </c>
      <c r="X12" s="152">
        <v>75</v>
      </c>
      <c r="Y12" s="154">
        <v>71</v>
      </c>
      <c r="Z12" s="152">
        <v>55</v>
      </c>
      <c r="AA12" s="152">
        <v>71</v>
      </c>
      <c r="AB12" s="154"/>
      <c r="AC12" s="157" t="s">
        <v>337</v>
      </c>
      <c r="AD12" s="152">
        <v>72</v>
      </c>
      <c r="AE12" s="152">
        <v>64</v>
      </c>
      <c r="AF12" s="152">
        <v>77</v>
      </c>
      <c r="AG12" s="152">
        <v>78</v>
      </c>
      <c r="AH12" s="152">
        <v>74</v>
      </c>
      <c r="AI12" s="154"/>
      <c r="AJ12" s="154">
        <v>72</v>
      </c>
      <c r="AK12" s="154">
        <v>77</v>
      </c>
      <c r="AL12" s="154">
        <v>72</v>
      </c>
      <c r="AM12" s="152">
        <v>40</v>
      </c>
      <c r="AN12" s="152">
        <v>77</v>
      </c>
      <c r="AO12" s="152">
        <v>80</v>
      </c>
      <c r="AP12" s="348"/>
    </row>
    <row r="13" spans="1:42" s="340" customFormat="1" ht="21" customHeight="1">
      <c r="A13" s="157" t="s">
        <v>338</v>
      </c>
      <c r="B13" s="152">
        <v>68</v>
      </c>
      <c r="C13" s="152">
        <v>65</v>
      </c>
      <c r="D13" s="152">
        <v>74</v>
      </c>
      <c r="E13" s="152">
        <v>75</v>
      </c>
      <c r="F13" s="152">
        <v>71</v>
      </c>
      <c r="G13" s="154"/>
      <c r="H13" s="154">
        <v>70</v>
      </c>
      <c r="I13" s="154">
        <v>37</v>
      </c>
      <c r="J13" s="152">
        <v>75</v>
      </c>
      <c r="K13" s="154">
        <v>75</v>
      </c>
      <c r="L13" s="152">
        <v>72</v>
      </c>
      <c r="M13" s="152">
        <v>58</v>
      </c>
      <c r="N13" s="154"/>
      <c r="O13" s="157" t="s">
        <v>338</v>
      </c>
      <c r="P13" s="152">
        <v>66</v>
      </c>
      <c r="Q13" s="152">
        <v>65</v>
      </c>
      <c r="R13" s="152">
        <v>71</v>
      </c>
      <c r="S13" s="152">
        <v>74</v>
      </c>
      <c r="T13" s="152">
        <v>69</v>
      </c>
      <c r="U13" s="154"/>
      <c r="V13" s="154">
        <v>69</v>
      </c>
      <c r="W13" s="154">
        <v>37</v>
      </c>
      <c r="X13" s="152">
        <v>75</v>
      </c>
      <c r="Y13" s="154">
        <v>72</v>
      </c>
      <c r="Z13" s="152">
        <v>55</v>
      </c>
      <c r="AA13" s="152">
        <v>71</v>
      </c>
      <c r="AB13" s="154"/>
      <c r="AC13" s="157" t="s">
        <v>338</v>
      </c>
      <c r="AD13" s="152">
        <v>72</v>
      </c>
      <c r="AE13" s="152">
        <v>64</v>
      </c>
      <c r="AF13" s="152">
        <v>77</v>
      </c>
      <c r="AG13" s="152">
        <v>78</v>
      </c>
      <c r="AH13" s="152">
        <v>74</v>
      </c>
      <c r="AI13" s="154"/>
      <c r="AJ13" s="154">
        <v>71</v>
      </c>
      <c r="AK13" s="154">
        <v>78</v>
      </c>
      <c r="AL13" s="154">
        <v>72</v>
      </c>
      <c r="AM13" s="152">
        <v>40</v>
      </c>
      <c r="AN13" s="152">
        <v>77</v>
      </c>
      <c r="AO13" s="152">
        <v>77</v>
      </c>
      <c r="AP13" s="348"/>
    </row>
    <row r="14" spans="1:42" s="340" customFormat="1" ht="21" customHeight="1">
      <c r="A14" s="157" t="s">
        <v>339</v>
      </c>
      <c r="B14" s="152">
        <v>68</v>
      </c>
      <c r="C14" s="152">
        <v>65</v>
      </c>
      <c r="D14" s="152">
        <v>74</v>
      </c>
      <c r="E14" s="152">
        <v>76</v>
      </c>
      <c r="F14" s="152">
        <v>72</v>
      </c>
      <c r="G14" s="154"/>
      <c r="H14" s="154">
        <v>70</v>
      </c>
      <c r="I14" s="154">
        <v>39</v>
      </c>
      <c r="J14" s="152">
        <v>76</v>
      </c>
      <c r="K14" s="154">
        <v>75</v>
      </c>
      <c r="L14" s="152">
        <v>73</v>
      </c>
      <c r="M14" s="152">
        <v>57</v>
      </c>
      <c r="N14" s="154"/>
      <c r="O14" s="157" t="s">
        <v>339</v>
      </c>
      <c r="P14" s="152">
        <v>67</v>
      </c>
      <c r="Q14" s="152">
        <v>65</v>
      </c>
      <c r="R14" s="152">
        <v>71</v>
      </c>
      <c r="S14" s="152">
        <v>75</v>
      </c>
      <c r="T14" s="152">
        <v>70</v>
      </c>
      <c r="U14" s="154"/>
      <c r="V14" s="154">
        <v>69</v>
      </c>
      <c r="W14" s="154">
        <v>39</v>
      </c>
      <c r="X14" s="152">
        <v>75</v>
      </c>
      <c r="Y14" s="154">
        <v>72</v>
      </c>
      <c r="Z14" s="152">
        <v>54</v>
      </c>
      <c r="AA14" s="152">
        <v>72</v>
      </c>
      <c r="AB14" s="154"/>
      <c r="AC14" s="157" t="s">
        <v>339</v>
      </c>
      <c r="AD14" s="152">
        <v>72</v>
      </c>
      <c r="AE14" s="152">
        <v>64</v>
      </c>
      <c r="AF14" s="152">
        <v>78</v>
      </c>
      <c r="AG14" s="152">
        <v>79</v>
      </c>
      <c r="AH14" s="152">
        <v>75</v>
      </c>
      <c r="AI14" s="154"/>
      <c r="AJ14" s="154">
        <v>72</v>
      </c>
      <c r="AK14" s="154">
        <v>78</v>
      </c>
      <c r="AL14" s="154">
        <v>73</v>
      </c>
      <c r="AM14" s="152">
        <v>41</v>
      </c>
      <c r="AN14" s="152">
        <v>78</v>
      </c>
      <c r="AO14" s="152">
        <v>79</v>
      </c>
      <c r="AP14" s="348"/>
    </row>
    <row r="15" spans="1:42" s="340" customFormat="1" ht="21" customHeight="1">
      <c r="A15" s="157" t="s">
        <v>340</v>
      </c>
      <c r="B15" s="152">
        <v>69</v>
      </c>
      <c r="C15" s="152">
        <v>66</v>
      </c>
      <c r="D15" s="152">
        <v>74</v>
      </c>
      <c r="E15" s="152">
        <v>77</v>
      </c>
      <c r="F15" s="152">
        <v>72</v>
      </c>
      <c r="G15" s="154"/>
      <c r="H15" s="154">
        <v>71</v>
      </c>
      <c r="I15" s="154">
        <v>40</v>
      </c>
      <c r="J15" s="152">
        <v>76</v>
      </c>
      <c r="K15" s="154">
        <v>75</v>
      </c>
      <c r="L15" s="152">
        <v>73</v>
      </c>
      <c r="M15" s="152">
        <v>58</v>
      </c>
      <c r="N15" s="154"/>
      <c r="O15" s="157" t="s">
        <v>340</v>
      </c>
      <c r="P15" s="152">
        <v>67</v>
      </c>
      <c r="Q15" s="152">
        <v>66</v>
      </c>
      <c r="R15" s="152">
        <v>71</v>
      </c>
      <c r="S15" s="152">
        <v>75</v>
      </c>
      <c r="T15" s="152">
        <v>70</v>
      </c>
      <c r="U15" s="154"/>
      <c r="V15" s="154">
        <v>69</v>
      </c>
      <c r="W15" s="154">
        <v>39</v>
      </c>
      <c r="X15" s="152">
        <v>76</v>
      </c>
      <c r="Y15" s="154">
        <v>72</v>
      </c>
      <c r="Z15" s="152">
        <v>55</v>
      </c>
      <c r="AA15" s="152">
        <v>73</v>
      </c>
      <c r="AB15" s="154"/>
      <c r="AC15" s="157" t="s">
        <v>340</v>
      </c>
      <c r="AD15" s="152">
        <v>72</v>
      </c>
      <c r="AE15" s="152">
        <v>65</v>
      </c>
      <c r="AF15" s="152">
        <v>78</v>
      </c>
      <c r="AG15" s="152">
        <v>80</v>
      </c>
      <c r="AH15" s="152">
        <v>75</v>
      </c>
      <c r="AI15" s="154"/>
      <c r="AJ15" s="154">
        <v>72</v>
      </c>
      <c r="AK15" s="154">
        <v>78</v>
      </c>
      <c r="AL15" s="154">
        <v>74</v>
      </c>
      <c r="AM15" s="152">
        <v>43</v>
      </c>
      <c r="AN15" s="152">
        <v>78</v>
      </c>
      <c r="AO15" s="152">
        <v>80</v>
      </c>
      <c r="AP15" s="348"/>
    </row>
    <row r="16" spans="1:42" s="340" customFormat="1" ht="21" customHeight="1">
      <c r="A16" s="157" t="s">
        <v>341</v>
      </c>
      <c r="B16" s="152">
        <v>69</v>
      </c>
      <c r="C16" s="152">
        <v>66</v>
      </c>
      <c r="D16" s="152">
        <v>74</v>
      </c>
      <c r="E16" s="152">
        <v>78</v>
      </c>
      <c r="F16" s="152">
        <v>73</v>
      </c>
      <c r="G16" s="154"/>
      <c r="H16" s="154">
        <v>71</v>
      </c>
      <c r="I16" s="154">
        <v>40</v>
      </c>
      <c r="J16" s="152">
        <v>77</v>
      </c>
      <c r="K16" s="154">
        <v>76</v>
      </c>
      <c r="L16" s="152">
        <v>74</v>
      </c>
      <c r="M16" s="152">
        <v>58</v>
      </c>
      <c r="N16" s="154"/>
      <c r="O16" s="157" t="s">
        <v>341</v>
      </c>
      <c r="P16" s="152">
        <v>68</v>
      </c>
      <c r="Q16" s="152">
        <v>67</v>
      </c>
      <c r="R16" s="152">
        <v>71</v>
      </c>
      <c r="S16" s="152">
        <v>76</v>
      </c>
      <c r="T16" s="152">
        <v>71</v>
      </c>
      <c r="U16" s="154"/>
      <c r="V16" s="154">
        <v>69</v>
      </c>
      <c r="W16" s="154">
        <v>40</v>
      </c>
      <c r="X16" s="152">
        <v>76</v>
      </c>
      <c r="Y16" s="154">
        <v>72</v>
      </c>
      <c r="Z16" s="152">
        <v>54</v>
      </c>
      <c r="AA16" s="152">
        <v>73</v>
      </c>
      <c r="AB16" s="154"/>
      <c r="AC16" s="157" t="s">
        <v>341</v>
      </c>
      <c r="AD16" s="152">
        <v>73</v>
      </c>
      <c r="AE16" s="152">
        <v>65</v>
      </c>
      <c r="AF16" s="152">
        <v>78</v>
      </c>
      <c r="AG16" s="152">
        <v>80</v>
      </c>
      <c r="AH16" s="152">
        <v>75</v>
      </c>
      <c r="AI16" s="154"/>
      <c r="AJ16" s="154">
        <v>72</v>
      </c>
      <c r="AK16" s="154">
        <v>79</v>
      </c>
      <c r="AL16" s="154">
        <v>75</v>
      </c>
      <c r="AM16" s="152">
        <v>43</v>
      </c>
      <c r="AN16" s="152">
        <v>78</v>
      </c>
      <c r="AO16" s="152">
        <v>80</v>
      </c>
      <c r="AP16" s="348"/>
    </row>
    <row r="17" spans="1:42" s="340" customFormat="1" ht="21" customHeight="1">
      <c r="A17" s="157" t="s">
        <v>342</v>
      </c>
      <c r="B17" s="152">
        <v>69</v>
      </c>
      <c r="C17" s="152">
        <v>67</v>
      </c>
      <c r="D17" s="152">
        <v>74</v>
      </c>
      <c r="E17" s="152">
        <v>78</v>
      </c>
      <c r="F17" s="152">
        <v>73</v>
      </c>
      <c r="G17" s="154"/>
      <c r="H17" s="154">
        <v>71</v>
      </c>
      <c r="I17" s="154">
        <v>41</v>
      </c>
      <c r="J17" s="152">
        <v>77</v>
      </c>
      <c r="K17" s="154">
        <v>75</v>
      </c>
      <c r="L17" s="152">
        <v>74</v>
      </c>
      <c r="M17" s="152">
        <v>57</v>
      </c>
      <c r="N17" s="154"/>
      <c r="O17" s="157" t="s">
        <v>342</v>
      </c>
      <c r="P17" s="152">
        <v>68</v>
      </c>
      <c r="Q17" s="152">
        <v>67</v>
      </c>
      <c r="R17" s="152">
        <v>71</v>
      </c>
      <c r="S17" s="152">
        <v>76</v>
      </c>
      <c r="T17" s="152">
        <v>71</v>
      </c>
      <c r="U17" s="154"/>
      <c r="V17" s="154">
        <v>69</v>
      </c>
      <c r="W17" s="154">
        <v>40</v>
      </c>
      <c r="X17" s="152">
        <v>76</v>
      </c>
      <c r="Y17" s="154">
        <v>72</v>
      </c>
      <c r="Z17" s="152">
        <v>53</v>
      </c>
      <c r="AA17" s="152">
        <v>73</v>
      </c>
      <c r="AB17" s="154"/>
      <c r="AC17" s="157" t="s">
        <v>342</v>
      </c>
      <c r="AD17" s="152">
        <v>73</v>
      </c>
      <c r="AE17" s="152">
        <v>66</v>
      </c>
      <c r="AF17" s="152">
        <v>78</v>
      </c>
      <c r="AG17" s="152">
        <v>80</v>
      </c>
      <c r="AH17" s="152">
        <v>76</v>
      </c>
      <c r="AI17" s="154"/>
      <c r="AJ17" s="154">
        <v>72</v>
      </c>
      <c r="AK17" s="154">
        <v>78.5</v>
      </c>
      <c r="AL17" s="154">
        <v>75</v>
      </c>
      <c r="AM17" s="152">
        <v>45</v>
      </c>
      <c r="AN17" s="152">
        <v>79</v>
      </c>
      <c r="AO17" s="152">
        <v>81.5</v>
      </c>
      <c r="AP17" s="348"/>
    </row>
    <row r="18" spans="1:42" s="340" customFormat="1" ht="21" customHeight="1">
      <c r="A18" s="157" t="s">
        <v>343</v>
      </c>
      <c r="B18" s="152">
        <v>70</v>
      </c>
      <c r="C18" s="152">
        <v>67</v>
      </c>
      <c r="D18" s="152">
        <v>74</v>
      </c>
      <c r="E18" s="152">
        <v>78</v>
      </c>
      <c r="F18" s="152">
        <v>73</v>
      </c>
      <c r="G18" s="154"/>
      <c r="H18" s="154">
        <v>71</v>
      </c>
      <c r="I18" s="154">
        <v>42</v>
      </c>
      <c r="J18" s="152">
        <v>77</v>
      </c>
      <c r="K18" s="154">
        <v>75</v>
      </c>
      <c r="L18" s="152">
        <v>74</v>
      </c>
      <c r="M18" s="152">
        <v>57</v>
      </c>
      <c r="N18" s="154"/>
      <c r="O18" s="157" t="s">
        <v>343</v>
      </c>
      <c r="P18" s="152">
        <v>68</v>
      </c>
      <c r="Q18" s="152">
        <v>67</v>
      </c>
      <c r="R18" s="152">
        <v>71</v>
      </c>
      <c r="S18" s="152">
        <v>77</v>
      </c>
      <c r="T18" s="152">
        <v>71</v>
      </c>
      <c r="U18" s="154"/>
      <c r="V18" s="154">
        <v>70</v>
      </c>
      <c r="W18" s="154">
        <v>41</v>
      </c>
      <c r="X18" s="152">
        <v>77</v>
      </c>
      <c r="Y18" s="154">
        <v>73</v>
      </c>
      <c r="Z18" s="152">
        <v>52</v>
      </c>
      <c r="AA18" s="152">
        <v>73</v>
      </c>
      <c r="AB18" s="154"/>
      <c r="AC18" s="157" t="s">
        <v>343</v>
      </c>
      <c r="AD18" s="152">
        <v>73</v>
      </c>
      <c r="AE18" s="152">
        <v>66</v>
      </c>
      <c r="AF18" s="152">
        <v>78</v>
      </c>
      <c r="AG18" s="152">
        <v>80</v>
      </c>
      <c r="AH18" s="152">
        <v>76</v>
      </c>
      <c r="AI18" s="154"/>
      <c r="AJ18" s="154">
        <v>73</v>
      </c>
      <c r="AK18" s="154">
        <v>79</v>
      </c>
      <c r="AL18" s="154">
        <v>75</v>
      </c>
      <c r="AM18" s="152">
        <v>46</v>
      </c>
      <c r="AN18" s="152">
        <v>79</v>
      </c>
      <c r="AO18" s="152">
        <v>82</v>
      </c>
      <c r="AP18" s="348"/>
    </row>
    <row r="19" spans="1:42" s="340" customFormat="1" ht="21" customHeight="1">
      <c r="A19" s="157" t="s">
        <v>344</v>
      </c>
      <c r="B19" s="152">
        <v>70</v>
      </c>
      <c r="C19" s="152">
        <v>67</v>
      </c>
      <c r="D19" s="152">
        <v>74</v>
      </c>
      <c r="E19" s="152">
        <v>79</v>
      </c>
      <c r="F19" s="152">
        <v>74</v>
      </c>
      <c r="G19" s="154"/>
      <c r="H19" s="154">
        <v>72</v>
      </c>
      <c r="I19" s="154">
        <v>45</v>
      </c>
      <c r="J19" s="152">
        <v>78</v>
      </c>
      <c r="K19" s="154">
        <v>76</v>
      </c>
      <c r="L19" s="152">
        <v>75</v>
      </c>
      <c r="M19" s="152">
        <v>58</v>
      </c>
      <c r="N19" s="154"/>
      <c r="O19" s="157" t="s">
        <v>344</v>
      </c>
      <c r="P19" s="152">
        <v>69</v>
      </c>
      <c r="Q19" s="152">
        <v>68</v>
      </c>
      <c r="R19" s="152">
        <v>72</v>
      </c>
      <c r="S19" s="152">
        <v>77</v>
      </c>
      <c r="T19" s="152">
        <v>72</v>
      </c>
      <c r="U19" s="154"/>
      <c r="V19" s="154">
        <v>70</v>
      </c>
      <c r="W19" s="154">
        <v>44</v>
      </c>
      <c r="X19" s="152">
        <v>77</v>
      </c>
      <c r="Y19" s="154">
        <v>74</v>
      </c>
      <c r="Z19" s="152">
        <v>53</v>
      </c>
      <c r="AA19" s="152">
        <v>74</v>
      </c>
      <c r="AB19" s="154"/>
      <c r="AC19" s="157" t="s">
        <v>344</v>
      </c>
      <c r="AD19" s="152">
        <v>73</v>
      </c>
      <c r="AE19" s="152">
        <v>67</v>
      </c>
      <c r="AF19" s="152">
        <v>78</v>
      </c>
      <c r="AG19" s="152">
        <v>82</v>
      </c>
      <c r="AH19" s="152">
        <v>77</v>
      </c>
      <c r="AI19" s="154"/>
      <c r="AJ19" s="154">
        <v>73</v>
      </c>
      <c r="AK19" s="154">
        <v>79</v>
      </c>
      <c r="AL19" s="154">
        <v>76</v>
      </c>
      <c r="AM19" s="152">
        <v>49</v>
      </c>
      <c r="AN19" s="152">
        <v>80.5</v>
      </c>
      <c r="AO19" s="152">
        <v>81</v>
      </c>
      <c r="AP19" s="348"/>
    </row>
    <row r="20" spans="1:42" s="340" customFormat="1" ht="21" customHeight="1">
      <c r="A20" s="157" t="s">
        <v>345</v>
      </c>
      <c r="B20" s="152">
        <v>71</v>
      </c>
      <c r="C20" s="152">
        <v>68</v>
      </c>
      <c r="D20" s="152">
        <v>75</v>
      </c>
      <c r="E20" s="152">
        <v>79</v>
      </c>
      <c r="F20" s="152">
        <v>74</v>
      </c>
      <c r="G20" s="154"/>
      <c r="H20" s="154">
        <v>72</v>
      </c>
      <c r="I20" s="154">
        <v>45</v>
      </c>
      <c r="J20" s="152">
        <v>78</v>
      </c>
      <c r="K20" s="154">
        <v>78</v>
      </c>
      <c r="L20" s="152">
        <v>75</v>
      </c>
      <c r="M20" s="152">
        <v>58</v>
      </c>
      <c r="N20" s="154"/>
      <c r="O20" s="157" t="s">
        <v>345</v>
      </c>
      <c r="P20" s="152">
        <v>69</v>
      </c>
      <c r="Q20" s="152">
        <v>68</v>
      </c>
      <c r="R20" s="152">
        <v>73</v>
      </c>
      <c r="S20" s="152">
        <v>77</v>
      </c>
      <c r="T20" s="152">
        <v>73</v>
      </c>
      <c r="U20" s="154"/>
      <c r="V20" s="154">
        <v>71</v>
      </c>
      <c r="W20" s="154">
        <v>44</v>
      </c>
      <c r="X20" s="152">
        <v>77</v>
      </c>
      <c r="Y20" s="154">
        <v>75</v>
      </c>
      <c r="Z20" s="152">
        <v>52</v>
      </c>
      <c r="AA20" s="152">
        <v>75</v>
      </c>
      <c r="AB20" s="154"/>
      <c r="AC20" s="157" t="s">
        <v>345</v>
      </c>
      <c r="AD20" s="152">
        <v>74</v>
      </c>
      <c r="AE20" s="152">
        <v>67</v>
      </c>
      <c r="AF20" s="152">
        <v>79</v>
      </c>
      <c r="AG20" s="152">
        <v>82</v>
      </c>
      <c r="AH20" s="152">
        <v>77</v>
      </c>
      <c r="AI20" s="154"/>
      <c r="AJ20" s="154">
        <v>74</v>
      </c>
      <c r="AK20" s="154">
        <v>81</v>
      </c>
      <c r="AL20" s="154">
        <v>76</v>
      </c>
      <c r="AM20" s="152">
        <v>49</v>
      </c>
      <c r="AN20" s="152">
        <v>80</v>
      </c>
      <c r="AO20" s="152">
        <v>82.5</v>
      </c>
      <c r="AP20" s="348"/>
    </row>
    <row r="21" spans="1:42" s="340" customFormat="1" ht="21" customHeight="1">
      <c r="A21" s="157" t="s">
        <v>346</v>
      </c>
      <c r="B21" s="152">
        <v>71</v>
      </c>
      <c r="C21" s="152">
        <v>68</v>
      </c>
      <c r="D21" s="152">
        <v>75</v>
      </c>
      <c r="E21" s="152">
        <v>79</v>
      </c>
      <c r="F21" s="152">
        <v>75</v>
      </c>
      <c r="G21" s="154"/>
      <c r="H21" s="154">
        <v>72</v>
      </c>
      <c r="I21" s="154">
        <v>46</v>
      </c>
      <c r="J21" s="152">
        <v>79</v>
      </c>
      <c r="K21" s="154">
        <v>77</v>
      </c>
      <c r="L21" s="152">
        <v>75</v>
      </c>
      <c r="M21" s="152">
        <v>58</v>
      </c>
      <c r="N21" s="154"/>
      <c r="O21" s="157" t="s">
        <v>346</v>
      </c>
      <c r="P21" s="152">
        <v>70</v>
      </c>
      <c r="Q21" s="152">
        <v>68</v>
      </c>
      <c r="R21" s="152">
        <v>73</v>
      </c>
      <c r="S21" s="152">
        <v>78</v>
      </c>
      <c r="T21" s="152">
        <v>73</v>
      </c>
      <c r="U21" s="154"/>
      <c r="V21" s="154">
        <v>71</v>
      </c>
      <c r="W21" s="154">
        <v>45</v>
      </c>
      <c r="X21" s="152">
        <v>78</v>
      </c>
      <c r="Y21" s="154">
        <v>75</v>
      </c>
      <c r="Z21" s="152">
        <v>53</v>
      </c>
      <c r="AA21" s="152">
        <v>74</v>
      </c>
      <c r="AB21" s="154"/>
      <c r="AC21" s="157" t="s">
        <v>346</v>
      </c>
      <c r="AD21" s="152">
        <v>74</v>
      </c>
      <c r="AE21" s="152">
        <v>68</v>
      </c>
      <c r="AF21" s="152">
        <v>79</v>
      </c>
      <c r="AG21" s="152">
        <v>82</v>
      </c>
      <c r="AH21" s="152">
        <v>77</v>
      </c>
      <c r="AI21" s="154"/>
      <c r="AJ21" s="154">
        <v>74</v>
      </c>
      <c r="AK21" s="154">
        <v>80</v>
      </c>
      <c r="AL21" s="154">
        <v>75</v>
      </c>
      <c r="AM21" s="152">
        <v>53</v>
      </c>
      <c r="AN21" s="152">
        <v>80</v>
      </c>
      <c r="AO21" s="152">
        <v>83</v>
      </c>
      <c r="AP21" s="348"/>
    </row>
    <row r="22" spans="1:42" s="340" customFormat="1" ht="21" customHeight="1">
      <c r="A22" s="157" t="s">
        <v>347</v>
      </c>
      <c r="B22" s="152">
        <v>72</v>
      </c>
      <c r="C22" s="152">
        <v>68</v>
      </c>
      <c r="D22" s="152">
        <v>76</v>
      </c>
      <c r="E22" s="152">
        <v>79</v>
      </c>
      <c r="F22" s="152">
        <v>75</v>
      </c>
      <c r="G22" s="154"/>
      <c r="H22" s="154">
        <v>73</v>
      </c>
      <c r="I22" s="154">
        <v>47</v>
      </c>
      <c r="J22" s="152">
        <v>79</v>
      </c>
      <c r="K22" s="154">
        <v>77</v>
      </c>
      <c r="L22" s="152">
        <v>75</v>
      </c>
      <c r="M22" s="152">
        <v>60</v>
      </c>
      <c r="N22" s="154"/>
      <c r="O22" s="157" t="s">
        <v>347</v>
      </c>
      <c r="P22" s="152">
        <v>70</v>
      </c>
      <c r="Q22" s="152">
        <v>68</v>
      </c>
      <c r="R22" s="152">
        <v>74</v>
      </c>
      <c r="S22" s="152">
        <v>78</v>
      </c>
      <c r="T22" s="152">
        <v>73</v>
      </c>
      <c r="U22" s="154"/>
      <c r="V22" s="154">
        <v>72</v>
      </c>
      <c r="W22" s="154">
        <v>46</v>
      </c>
      <c r="X22" s="152">
        <v>78</v>
      </c>
      <c r="Y22" s="154">
        <v>75</v>
      </c>
      <c r="Z22" s="152">
        <v>54</v>
      </c>
      <c r="AA22" s="152">
        <v>75</v>
      </c>
      <c r="AB22" s="154"/>
      <c r="AC22" s="157" t="s">
        <v>347</v>
      </c>
      <c r="AD22" s="152">
        <v>74</v>
      </c>
      <c r="AE22" s="152">
        <v>68</v>
      </c>
      <c r="AF22" s="152">
        <v>79</v>
      </c>
      <c r="AG22" s="152">
        <v>82</v>
      </c>
      <c r="AH22" s="152">
        <v>77</v>
      </c>
      <c r="AI22" s="154"/>
      <c r="AJ22" s="154">
        <v>74</v>
      </c>
      <c r="AK22" s="154">
        <v>79</v>
      </c>
      <c r="AL22" s="154">
        <v>76</v>
      </c>
      <c r="AM22" s="152">
        <v>53</v>
      </c>
      <c r="AN22" s="152">
        <v>80</v>
      </c>
      <c r="AO22" s="152">
        <v>83</v>
      </c>
      <c r="AP22" s="348"/>
    </row>
    <row r="23" spans="1:42" s="340" customFormat="1" ht="21" customHeight="1">
      <c r="A23" s="157" t="s">
        <v>348</v>
      </c>
      <c r="B23" s="152">
        <v>72</v>
      </c>
      <c r="C23" s="152">
        <v>68</v>
      </c>
      <c r="D23" s="152">
        <v>76</v>
      </c>
      <c r="E23" s="152">
        <v>79</v>
      </c>
      <c r="F23" s="152">
        <v>75</v>
      </c>
      <c r="G23" s="154"/>
      <c r="H23" s="154">
        <v>73</v>
      </c>
      <c r="I23" s="154">
        <v>48</v>
      </c>
      <c r="J23" s="152">
        <v>79</v>
      </c>
      <c r="K23" s="154">
        <v>77</v>
      </c>
      <c r="L23" s="152">
        <v>76</v>
      </c>
      <c r="M23" s="152">
        <v>59</v>
      </c>
      <c r="N23" s="154"/>
      <c r="O23" s="157" t="s">
        <v>348</v>
      </c>
      <c r="P23" s="152">
        <v>71</v>
      </c>
      <c r="Q23" s="152">
        <v>68</v>
      </c>
      <c r="R23" s="152">
        <v>74</v>
      </c>
      <c r="S23" s="152">
        <v>78</v>
      </c>
      <c r="T23" s="152">
        <v>73</v>
      </c>
      <c r="U23" s="154"/>
      <c r="V23" s="154">
        <v>72</v>
      </c>
      <c r="W23" s="154">
        <v>46</v>
      </c>
      <c r="X23" s="152">
        <v>78</v>
      </c>
      <c r="Y23" s="154">
        <v>75</v>
      </c>
      <c r="Z23" s="152">
        <v>53</v>
      </c>
      <c r="AA23" s="152">
        <v>75</v>
      </c>
      <c r="AB23" s="154"/>
      <c r="AC23" s="157" t="s">
        <v>348</v>
      </c>
      <c r="AD23" s="152">
        <v>75</v>
      </c>
      <c r="AE23" s="152">
        <v>68</v>
      </c>
      <c r="AF23" s="152">
        <v>79</v>
      </c>
      <c r="AG23" s="152">
        <v>82</v>
      </c>
      <c r="AH23" s="152">
        <v>78</v>
      </c>
      <c r="AI23" s="154"/>
      <c r="AJ23" s="154">
        <v>75</v>
      </c>
      <c r="AK23" s="154">
        <v>80</v>
      </c>
      <c r="AL23" s="154">
        <v>76</v>
      </c>
      <c r="AM23" s="152">
        <v>53</v>
      </c>
      <c r="AN23" s="152">
        <v>81</v>
      </c>
      <c r="AO23" s="152">
        <v>84</v>
      </c>
      <c r="AP23" s="348"/>
    </row>
    <row r="24" spans="1:42" s="340" customFormat="1" ht="21" customHeight="1">
      <c r="A24" s="157" t="s">
        <v>349</v>
      </c>
      <c r="B24" s="152">
        <v>73</v>
      </c>
      <c r="C24" s="152">
        <v>69</v>
      </c>
      <c r="D24" s="152">
        <v>76</v>
      </c>
      <c r="E24" s="152">
        <v>80</v>
      </c>
      <c r="F24" s="152">
        <v>75</v>
      </c>
      <c r="G24" s="154"/>
      <c r="H24" s="154">
        <v>74</v>
      </c>
      <c r="I24" s="154">
        <v>48</v>
      </c>
      <c r="J24" s="152">
        <v>80</v>
      </c>
      <c r="K24" s="154">
        <v>78</v>
      </c>
      <c r="L24" s="152">
        <v>76</v>
      </c>
      <c r="M24" s="152">
        <v>59</v>
      </c>
      <c r="N24" s="154"/>
      <c r="O24" s="157" t="s">
        <v>349</v>
      </c>
      <c r="P24" s="152">
        <v>71</v>
      </c>
      <c r="Q24" s="152">
        <v>69</v>
      </c>
      <c r="R24" s="152">
        <v>74</v>
      </c>
      <c r="S24" s="152">
        <v>79</v>
      </c>
      <c r="T24" s="152">
        <v>74</v>
      </c>
      <c r="U24" s="154"/>
      <c r="V24" s="154">
        <v>72</v>
      </c>
      <c r="W24" s="154">
        <v>47</v>
      </c>
      <c r="X24" s="152">
        <v>79</v>
      </c>
      <c r="Y24" s="154">
        <v>76</v>
      </c>
      <c r="Z24" s="152">
        <v>53</v>
      </c>
      <c r="AA24" s="152">
        <v>76</v>
      </c>
      <c r="AB24" s="154"/>
      <c r="AC24" s="157" t="s">
        <v>349</v>
      </c>
      <c r="AD24" s="152">
        <v>75</v>
      </c>
      <c r="AE24" s="152">
        <v>68</v>
      </c>
      <c r="AF24" s="152">
        <v>80</v>
      </c>
      <c r="AG24" s="152">
        <v>83</v>
      </c>
      <c r="AH24" s="152">
        <v>78</v>
      </c>
      <c r="AI24" s="154"/>
      <c r="AJ24" s="154">
        <v>75</v>
      </c>
      <c r="AK24" s="154">
        <v>81</v>
      </c>
      <c r="AL24" s="154">
        <v>77</v>
      </c>
      <c r="AM24" s="152">
        <v>55</v>
      </c>
      <c r="AN24" s="152">
        <v>82</v>
      </c>
      <c r="AO24" s="152">
        <v>84</v>
      </c>
      <c r="AP24" s="348"/>
    </row>
    <row r="25" spans="1:42" s="340" customFormat="1" ht="21" customHeight="1">
      <c r="A25" s="157" t="s">
        <v>350</v>
      </c>
      <c r="B25" s="152">
        <v>73</v>
      </c>
      <c r="C25" s="152">
        <v>69</v>
      </c>
      <c r="D25" s="152">
        <v>77</v>
      </c>
      <c r="E25" s="152">
        <v>80</v>
      </c>
      <c r="F25" s="152">
        <v>76</v>
      </c>
      <c r="G25" s="154"/>
      <c r="H25" s="154">
        <v>74</v>
      </c>
      <c r="I25" s="154">
        <v>49</v>
      </c>
      <c r="J25" s="152">
        <v>80</v>
      </c>
      <c r="K25" s="154">
        <v>79</v>
      </c>
      <c r="L25" s="152">
        <v>77</v>
      </c>
      <c r="M25" s="152">
        <v>59</v>
      </c>
      <c r="N25" s="154"/>
      <c r="O25" s="157" t="s">
        <v>350</v>
      </c>
      <c r="P25" s="152">
        <v>71</v>
      </c>
      <c r="Q25" s="152">
        <v>69</v>
      </c>
      <c r="R25" s="152">
        <v>75</v>
      </c>
      <c r="S25" s="152">
        <v>79</v>
      </c>
      <c r="T25" s="152">
        <v>74</v>
      </c>
      <c r="U25" s="154"/>
      <c r="V25" s="154">
        <v>72</v>
      </c>
      <c r="W25" s="154">
        <v>47</v>
      </c>
      <c r="X25" s="152">
        <v>79</v>
      </c>
      <c r="Y25" s="154">
        <v>77</v>
      </c>
      <c r="Z25" s="152">
        <v>53</v>
      </c>
      <c r="AA25" s="152">
        <v>77</v>
      </c>
      <c r="AB25" s="154"/>
      <c r="AC25" s="157" t="s">
        <v>350</v>
      </c>
      <c r="AD25" s="152">
        <v>75</v>
      </c>
      <c r="AE25" s="152">
        <v>69</v>
      </c>
      <c r="AF25" s="152">
        <v>80</v>
      </c>
      <c r="AG25" s="152">
        <v>83</v>
      </c>
      <c r="AH25" s="152">
        <v>78</v>
      </c>
      <c r="AI25" s="154"/>
      <c r="AJ25" s="154">
        <v>76</v>
      </c>
      <c r="AK25" s="154">
        <v>81</v>
      </c>
      <c r="AL25" s="154">
        <v>78</v>
      </c>
      <c r="AM25" s="152">
        <v>55</v>
      </c>
      <c r="AN25" s="152">
        <v>82</v>
      </c>
      <c r="AO25" s="152">
        <v>84</v>
      </c>
      <c r="AP25" s="348"/>
    </row>
    <row r="26" spans="1:42" s="340" customFormat="1" ht="21" customHeight="1">
      <c r="A26" s="157" t="s">
        <v>351</v>
      </c>
      <c r="B26" s="152">
        <v>73</v>
      </c>
      <c r="C26" s="152">
        <v>69</v>
      </c>
      <c r="D26" s="152">
        <v>76</v>
      </c>
      <c r="E26" s="152">
        <v>81</v>
      </c>
      <c r="F26" s="152">
        <v>76</v>
      </c>
      <c r="G26" s="154"/>
      <c r="H26" s="154">
        <v>74</v>
      </c>
      <c r="I26" s="154">
        <v>49</v>
      </c>
      <c r="J26" s="152">
        <v>80</v>
      </c>
      <c r="K26" s="154">
        <v>79</v>
      </c>
      <c r="L26" s="152">
        <v>77</v>
      </c>
      <c r="M26" s="152">
        <v>58</v>
      </c>
      <c r="N26" s="154"/>
      <c r="O26" s="157" t="s">
        <v>351</v>
      </c>
      <c r="P26" s="152">
        <v>71</v>
      </c>
      <c r="Q26" s="152">
        <v>69</v>
      </c>
      <c r="R26" s="152">
        <v>74</v>
      </c>
      <c r="S26" s="152">
        <v>80</v>
      </c>
      <c r="T26" s="152">
        <v>75</v>
      </c>
      <c r="U26" s="154"/>
      <c r="V26" s="154">
        <v>72</v>
      </c>
      <c r="W26" s="154">
        <v>47</v>
      </c>
      <c r="X26" s="152">
        <v>80</v>
      </c>
      <c r="Y26" s="154">
        <v>76</v>
      </c>
      <c r="Z26" s="152">
        <v>53</v>
      </c>
      <c r="AA26" s="152">
        <v>76</v>
      </c>
      <c r="AB26" s="154"/>
      <c r="AC26" s="157" t="s">
        <v>351</v>
      </c>
      <c r="AD26" s="152">
        <v>75</v>
      </c>
      <c r="AE26" s="152">
        <v>69</v>
      </c>
      <c r="AF26" s="152">
        <v>79</v>
      </c>
      <c r="AG26" s="152">
        <v>83</v>
      </c>
      <c r="AH26" s="152">
        <v>79</v>
      </c>
      <c r="AI26" s="154"/>
      <c r="AJ26" s="154">
        <v>76</v>
      </c>
      <c r="AK26" s="154">
        <v>81</v>
      </c>
      <c r="AL26" s="154">
        <v>77</v>
      </c>
      <c r="AM26" s="152">
        <v>55</v>
      </c>
      <c r="AN26" s="152">
        <v>82</v>
      </c>
      <c r="AO26" s="152">
        <v>85</v>
      </c>
      <c r="AP26" s="348"/>
    </row>
    <row r="27" spans="1:42" s="340" customFormat="1" ht="21" customHeight="1">
      <c r="A27" s="157" t="s">
        <v>352</v>
      </c>
      <c r="B27" s="154">
        <v>73</v>
      </c>
      <c r="C27" s="154">
        <v>69</v>
      </c>
      <c r="D27" s="154">
        <v>77</v>
      </c>
      <c r="E27" s="154">
        <v>81</v>
      </c>
      <c r="F27" s="154">
        <v>77</v>
      </c>
      <c r="G27" s="154"/>
      <c r="H27" s="158">
        <v>75</v>
      </c>
      <c r="I27" s="154">
        <v>50</v>
      </c>
      <c r="J27" s="154">
        <v>81</v>
      </c>
      <c r="K27" s="154">
        <v>80</v>
      </c>
      <c r="L27" s="154">
        <v>78</v>
      </c>
      <c r="M27" s="154">
        <v>57</v>
      </c>
      <c r="N27" s="154"/>
      <c r="O27" s="157" t="s">
        <v>352</v>
      </c>
      <c r="P27" s="154">
        <v>72</v>
      </c>
      <c r="Q27" s="154">
        <v>69</v>
      </c>
      <c r="R27" s="154">
        <v>74</v>
      </c>
      <c r="S27" s="154">
        <v>80</v>
      </c>
      <c r="T27" s="154">
        <v>75</v>
      </c>
      <c r="U27" s="154"/>
      <c r="V27" s="158">
        <v>72</v>
      </c>
      <c r="W27" s="154">
        <v>47</v>
      </c>
      <c r="X27" s="154">
        <v>80</v>
      </c>
      <c r="Y27" s="154">
        <v>78</v>
      </c>
      <c r="Z27" s="154">
        <v>53</v>
      </c>
      <c r="AA27" s="154">
        <v>77</v>
      </c>
      <c r="AB27" s="154"/>
      <c r="AC27" s="157" t="s">
        <v>352</v>
      </c>
      <c r="AD27" s="154">
        <v>76</v>
      </c>
      <c r="AE27" s="154">
        <v>69</v>
      </c>
      <c r="AF27" s="154">
        <v>80</v>
      </c>
      <c r="AG27" s="154">
        <v>84</v>
      </c>
      <c r="AH27" s="154">
        <v>79</v>
      </c>
      <c r="AI27" s="154"/>
      <c r="AJ27" s="158">
        <v>76</v>
      </c>
      <c r="AK27" s="154">
        <v>82</v>
      </c>
      <c r="AL27" s="154">
        <v>78</v>
      </c>
      <c r="AM27" s="154">
        <v>57</v>
      </c>
      <c r="AN27" s="154">
        <v>82</v>
      </c>
      <c r="AO27" s="154">
        <v>84</v>
      </c>
      <c r="AP27" s="348"/>
    </row>
    <row r="28" spans="1:42" s="98" customFormat="1" ht="107.25" customHeight="1">
      <c r="A28" s="188" t="s">
        <v>1209</v>
      </c>
      <c r="B28" s="183" t="s">
        <v>1210</v>
      </c>
      <c r="C28" s="183" t="s">
        <v>1211</v>
      </c>
      <c r="D28" s="183" t="s">
        <v>1212</v>
      </c>
      <c r="E28" s="183" t="s">
        <v>1213</v>
      </c>
      <c r="F28" s="183" t="s">
        <v>1214</v>
      </c>
      <c r="G28" s="185"/>
      <c r="H28" s="188" t="s">
        <v>1215</v>
      </c>
      <c r="I28" s="188" t="s">
        <v>1216</v>
      </c>
      <c r="J28" s="353" t="s">
        <v>1217</v>
      </c>
      <c r="K28" s="183" t="s">
        <v>1218</v>
      </c>
      <c r="L28" s="183" t="s">
        <v>1219</v>
      </c>
      <c r="M28" s="183" t="s">
        <v>1220</v>
      </c>
      <c r="N28" s="185"/>
      <c r="O28" s="188" t="s">
        <v>1209</v>
      </c>
      <c r="P28" s="188" t="s">
        <v>1222</v>
      </c>
      <c r="Q28" s="183" t="s">
        <v>1211</v>
      </c>
      <c r="R28" s="183" t="s">
        <v>1212</v>
      </c>
      <c r="S28" s="183" t="s">
        <v>1213</v>
      </c>
      <c r="T28" s="183" t="s">
        <v>1214</v>
      </c>
      <c r="U28" s="185"/>
      <c r="V28" s="188" t="s">
        <v>1223</v>
      </c>
      <c r="W28" s="188" t="s">
        <v>1216</v>
      </c>
      <c r="X28" s="353" t="s">
        <v>1217</v>
      </c>
      <c r="Y28" s="183" t="s">
        <v>1218</v>
      </c>
      <c r="Z28" s="183" t="s">
        <v>1220</v>
      </c>
      <c r="AA28" s="353" t="s">
        <v>1224</v>
      </c>
      <c r="AB28" s="358"/>
      <c r="AC28" s="188" t="s">
        <v>1209</v>
      </c>
      <c r="AD28" s="188" t="s">
        <v>1226</v>
      </c>
      <c r="AE28" s="183" t="s">
        <v>421</v>
      </c>
      <c r="AF28" s="183" t="s">
        <v>1212</v>
      </c>
      <c r="AG28" s="188" t="s">
        <v>1227</v>
      </c>
      <c r="AH28" s="183" t="s">
        <v>1228</v>
      </c>
      <c r="AI28" s="185"/>
      <c r="AJ28" s="188" t="s">
        <v>1223</v>
      </c>
      <c r="AK28" s="354" t="s">
        <v>1218</v>
      </c>
      <c r="AL28" s="183" t="s">
        <v>1219</v>
      </c>
      <c r="AM28" s="183" t="s">
        <v>1216</v>
      </c>
      <c r="AN28" s="353" t="s">
        <v>1217</v>
      </c>
      <c r="AO28" s="445" t="s">
        <v>1229</v>
      </c>
    </row>
    <row r="29" spans="1:42" s="163" customFormat="1" ht="21" customHeight="1">
      <c r="A29" s="1248" t="s">
        <v>1230</v>
      </c>
      <c r="B29" s="118">
        <v>74</v>
      </c>
      <c r="C29" s="118">
        <v>69</v>
      </c>
      <c r="D29" s="118">
        <v>77</v>
      </c>
      <c r="E29" s="118">
        <v>81</v>
      </c>
      <c r="F29" s="118">
        <v>77</v>
      </c>
      <c r="G29" s="118"/>
      <c r="H29" s="118">
        <v>75</v>
      </c>
      <c r="I29" s="118">
        <v>53</v>
      </c>
      <c r="J29" s="118">
        <v>81</v>
      </c>
      <c r="K29" s="118">
        <v>79</v>
      </c>
      <c r="L29" s="118">
        <v>77</v>
      </c>
      <c r="M29" s="118">
        <v>58</v>
      </c>
      <c r="N29" s="118"/>
      <c r="O29" s="1249" t="s">
        <v>1230</v>
      </c>
      <c r="P29" s="118">
        <v>72</v>
      </c>
      <c r="Q29" s="118">
        <v>69</v>
      </c>
      <c r="R29" s="118">
        <v>75</v>
      </c>
      <c r="S29" s="118">
        <v>80</v>
      </c>
      <c r="T29" s="118">
        <v>75</v>
      </c>
      <c r="U29" s="118"/>
      <c r="V29" s="118">
        <v>72</v>
      </c>
      <c r="W29" s="118">
        <v>50</v>
      </c>
      <c r="X29" s="118">
        <v>81</v>
      </c>
      <c r="Y29" s="118">
        <v>77</v>
      </c>
      <c r="Z29" s="118">
        <v>54</v>
      </c>
      <c r="AA29" s="118">
        <v>76</v>
      </c>
      <c r="AB29" s="118"/>
      <c r="AC29" s="1249" t="s">
        <v>1230</v>
      </c>
      <c r="AD29" s="118">
        <v>77</v>
      </c>
      <c r="AE29" s="118">
        <v>69</v>
      </c>
      <c r="AF29" s="118">
        <v>80</v>
      </c>
      <c r="AG29" s="118">
        <v>83</v>
      </c>
      <c r="AH29" s="118">
        <v>79</v>
      </c>
      <c r="AI29" s="118"/>
      <c r="AJ29" s="118">
        <v>76</v>
      </c>
      <c r="AK29" s="118">
        <v>82</v>
      </c>
      <c r="AL29" s="118">
        <v>78</v>
      </c>
      <c r="AM29" s="118">
        <v>62</v>
      </c>
      <c r="AN29" s="118">
        <v>82</v>
      </c>
      <c r="AO29" s="118">
        <v>86</v>
      </c>
    </row>
    <row r="30" spans="1:42" s="163" customFormat="1" ht="21" customHeight="1">
      <c r="A30" s="1249" t="s">
        <v>1231</v>
      </c>
      <c r="B30" s="118">
        <v>74</v>
      </c>
      <c r="C30" s="118">
        <v>69</v>
      </c>
      <c r="D30" s="118">
        <v>78</v>
      </c>
      <c r="E30" s="118">
        <v>82</v>
      </c>
      <c r="F30" s="118">
        <v>77</v>
      </c>
      <c r="G30" s="118"/>
      <c r="H30" s="118">
        <v>75</v>
      </c>
      <c r="I30" s="118">
        <v>53</v>
      </c>
      <c r="J30" s="118">
        <v>82</v>
      </c>
      <c r="K30" s="118">
        <v>80</v>
      </c>
      <c r="L30" s="118">
        <v>78</v>
      </c>
      <c r="M30" s="118">
        <v>58</v>
      </c>
      <c r="N30" s="118"/>
      <c r="O30" s="1249" t="s">
        <v>1231</v>
      </c>
      <c r="P30" s="118">
        <v>72</v>
      </c>
      <c r="Q30" s="118">
        <v>69</v>
      </c>
      <c r="R30" s="118">
        <v>75</v>
      </c>
      <c r="S30" s="118">
        <v>81</v>
      </c>
      <c r="T30" s="118">
        <v>75</v>
      </c>
      <c r="U30" s="118"/>
      <c r="V30" s="118">
        <v>73</v>
      </c>
      <c r="W30" s="118">
        <v>51</v>
      </c>
      <c r="X30" s="118">
        <v>81</v>
      </c>
      <c r="Y30" s="118">
        <v>78</v>
      </c>
      <c r="Z30" s="118">
        <v>54</v>
      </c>
      <c r="AA30" s="118">
        <v>77</v>
      </c>
      <c r="AB30" s="118"/>
      <c r="AC30" s="1249" t="s">
        <v>1231</v>
      </c>
      <c r="AD30" s="118">
        <v>77</v>
      </c>
      <c r="AE30" s="118">
        <v>70</v>
      </c>
      <c r="AF30" s="118">
        <v>81</v>
      </c>
      <c r="AG30" s="118">
        <v>84</v>
      </c>
      <c r="AH30" s="118">
        <v>79</v>
      </c>
      <c r="AI30" s="118"/>
      <c r="AJ30" s="118">
        <v>77</v>
      </c>
      <c r="AK30" s="118">
        <v>82</v>
      </c>
      <c r="AL30" s="118">
        <v>79</v>
      </c>
      <c r="AM30" s="118">
        <v>60</v>
      </c>
      <c r="AN30" s="118">
        <v>83</v>
      </c>
      <c r="AO30" s="118">
        <v>86</v>
      </c>
    </row>
    <row r="31" spans="1:42" s="163" customFormat="1" ht="21" customHeight="1">
      <c r="A31" s="1249" t="s">
        <v>1232</v>
      </c>
      <c r="B31" s="118">
        <v>75</v>
      </c>
      <c r="C31" s="118">
        <v>69</v>
      </c>
      <c r="D31" s="118">
        <v>78</v>
      </c>
      <c r="E31" s="118">
        <v>82</v>
      </c>
      <c r="F31" s="118">
        <v>78</v>
      </c>
      <c r="G31" s="118"/>
      <c r="H31" s="118">
        <v>76</v>
      </c>
      <c r="I31" s="118">
        <v>54</v>
      </c>
      <c r="J31" s="118">
        <v>82</v>
      </c>
      <c r="K31" s="118">
        <v>80</v>
      </c>
      <c r="L31" s="118">
        <v>78</v>
      </c>
      <c r="M31" s="118">
        <v>58</v>
      </c>
      <c r="N31" s="118"/>
      <c r="O31" s="1249" t="s">
        <v>1232</v>
      </c>
      <c r="P31" s="118">
        <v>73</v>
      </c>
      <c r="Q31" s="118">
        <v>69</v>
      </c>
      <c r="R31" s="118">
        <v>75</v>
      </c>
      <c r="S31" s="118">
        <v>81</v>
      </c>
      <c r="T31" s="118">
        <v>76</v>
      </c>
      <c r="U31" s="118"/>
      <c r="V31" s="118">
        <v>73</v>
      </c>
      <c r="W31" s="118">
        <v>51</v>
      </c>
      <c r="X31" s="118">
        <v>82</v>
      </c>
      <c r="Y31" s="118">
        <v>78</v>
      </c>
      <c r="Z31" s="118">
        <v>54</v>
      </c>
      <c r="AA31" s="118">
        <v>77</v>
      </c>
      <c r="AB31" s="118"/>
      <c r="AC31" s="1249" t="s">
        <v>1232</v>
      </c>
      <c r="AD31" s="118">
        <v>78</v>
      </c>
      <c r="AE31" s="118">
        <v>70</v>
      </c>
      <c r="AF31" s="118">
        <v>81</v>
      </c>
      <c r="AG31" s="118">
        <v>84</v>
      </c>
      <c r="AH31" s="118">
        <v>80</v>
      </c>
      <c r="AI31" s="118"/>
      <c r="AJ31" s="118">
        <v>78</v>
      </c>
      <c r="AK31" s="118">
        <v>82</v>
      </c>
      <c r="AL31" s="118">
        <v>79</v>
      </c>
      <c r="AM31" s="118">
        <v>62</v>
      </c>
      <c r="AN31" s="118">
        <v>84</v>
      </c>
      <c r="AO31" s="118">
        <v>86</v>
      </c>
    </row>
    <row r="32" spans="1:42" s="163" customFormat="1" ht="21" customHeight="1">
      <c r="A32" s="1249" t="s">
        <v>353</v>
      </c>
      <c r="B32" s="118">
        <v>75</v>
      </c>
      <c r="C32" s="118">
        <v>69</v>
      </c>
      <c r="D32" s="118">
        <v>78</v>
      </c>
      <c r="E32" s="118">
        <v>83</v>
      </c>
      <c r="F32" s="118">
        <v>78</v>
      </c>
      <c r="G32" s="118"/>
      <c r="H32" s="165">
        <v>76</v>
      </c>
      <c r="I32" s="118">
        <v>55</v>
      </c>
      <c r="J32" s="118">
        <v>82</v>
      </c>
      <c r="K32" s="118">
        <v>81</v>
      </c>
      <c r="L32" s="118">
        <v>79</v>
      </c>
      <c r="M32" s="118">
        <v>57</v>
      </c>
      <c r="N32" s="118"/>
      <c r="O32" s="1249" t="s">
        <v>353</v>
      </c>
      <c r="P32" s="118">
        <v>73</v>
      </c>
      <c r="Q32" s="118">
        <v>69</v>
      </c>
      <c r="R32" s="118">
        <v>76</v>
      </c>
      <c r="S32" s="118">
        <v>82</v>
      </c>
      <c r="T32" s="118">
        <v>76</v>
      </c>
      <c r="U32" s="118"/>
      <c r="V32" s="154">
        <v>73</v>
      </c>
      <c r="W32" s="118">
        <v>52</v>
      </c>
      <c r="X32" s="118">
        <v>82</v>
      </c>
      <c r="Y32" s="118">
        <v>79</v>
      </c>
      <c r="Z32" s="118">
        <v>53</v>
      </c>
      <c r="AA32" s="118">
        <v>77</v>
      </c>
      <c r="AB32" s="118"/>
      <c r="AC32" s="1249" t="s">
        <v>353</v>
      </c>
      <c r="AD32" s="118">
        <v>78</v>
      </c>
      <c r="AE32" s="118">
        <v>70</v>
      </c>
      <c r="AF32" s="118">
        <v>81</v>
      </c>
      <c r="AG32" s="154">
        <v>84</v>
      </c>
      <c r="AH32" s="118">
        <v>81</v>
      </c>
      <c r="AI32" s="118"/>
      <c r="AJ32" s="118">
        <v>78</v>
      </c>
      <c r="AK32" s="118">
        <v>83</v>
      </c>
      <c r="AL32" s="118">
        <v>80</v>
      </c>
      <c r="AM32" s="118">
        <v>64</v>
      </c>
      <c r="AN32" s="118">
        <v>84</v>
      </c>
      <c r="AO32" s="118">
        <v>87</v>
      </c>
    </row>
    <row r="33" spans="1:42" s="163" customFormat="1" ht="21" customHeight="1">
      <c r="A33" s="1249" t="s">
        <v>354</v>
      </c>
      <c r="B33" s="118">
        <v>75</v>
      </c>
      <c r="C33" s="118">
        <v>70</v>
      </c>
      <c r="D33" s="118">
        <v>79</v>
      </c>
      <c r="E33" s="118">
        <v>83</v>
      </c>
      <c r="F33" s="118">
        <v>79</v>
      </c>
      <c r="G33" s="118"/>
      <c r="H33" s="165">
        <v>77</v>
      </c>
      <c r="I33" s="118">
        <v>57</v>
      </c>
      <c r="J33" s="118">
        <v>83</v>
      </c>
      <c r="K33" s="118">
        <v>82</v>
      </c>
      <c r="L33" s="118">
        <v>78</v>
      </c>
      <c r="M33" s="118">
        <v>58</v>
      </c>
      <c r="N33" s="118"/>
      <c r="O33" s="1249" t="s">
        <v>354</v>
      </c>
      <c r="P33" s="118">
        <v>73</v>
      </c>
      <c r="Q33" s="118">
        <v>69</v>
      </c>
      <c r="R33" s="118">
        <v>76</v>
      </c>
      <c r="S33" s="118">
        <v>82</v>
      </c>
      <c r="T33" s="118">
        <v>76</v>
      </c>
      <c r="U33" s="118"/>
      <c r="V33" s="154">
        <v>74</v>
      </c>
      <c r="W33" s="118">
        <v>54</v>
      </c>
      <c r="X33" s="118">
        <v>83</v>
      </c>
      <c r="Y33" s="118">
        <v>80</v>
      </c>
      <c r="Z33" s="118">
        <v>54</v>
      </c>
      <c r="AA33" s="118">
        <v>77</v>
      </c>
      <c r="AB33" s="118"/>
      <c r="AC33" s="1249" t="s">
        <v>354</v>
      </c>
      <c r="AD33" s="118">
        <v>78</v>
      </c>
      <c r="AE33" s="118">
        <v>70</v>
      </c>
      <c r="AF33" s="118">
        <v>82</v>
      </c>
      <c r="AG33" s="154">
        <v>85</v>
      </c>
      <c r="AH33" s="118">
        <v>81</v>
      </c>
      <c r="AI33" s="118"/>
      <c r="AJ33" s="118">
        <v>79</v>
      </c>
      <c r="AK33" s="118">
        <v>83</v>
      </c>
      <c r="AL33" s="118">
        <v>79</v>
      </c>
      <c r="AM33" s="118">
        <v>65</v>
      </c>
      <c r="AN33" s="118">
        <v>84</v>
      </c>
      <c r="AO33" s="118">
        <v>88</v>
      </c>
    </row>
    <row r="34" spans="1:42" s="163" customFormat="1" ht="21" customHeight="1">
      <c r="A34" s="1249" t="s">
        <v>355</v>
      </c>
      <c r="B34" s="118">
        <v>76</v>
      </c>
      <c r="C34" s="118">
        <v>69</v>
      </c>
      <c r="D34" s="118">
        <v>79</v>
      </c>
      <c r="E34" s="118">
        <v>84</v>
      </c>
      <c r="F34" s="118">
        <v>79</v>
      </c>
      <c r="G34" s="118"/>
      <c r="H34" s="165">
        <v>77</v>
      </c>
      <c r="I34" s="118">
        <v>59</v>
      </c>
      <c r="J34" s="118">
        <v>83</v>
      </c>
      <c r="K34" s="118">
        <v>82</v>
      </c>
      <c r="L34" s="118">
        <v>80</v>
      </c>
      <c r="M34" s="118">
        <v>58</v>
      </c>
      <c r="N34" s="118"/>
      <c r="O34" s="1249" t="s">
        <v>355</v>
      </c>
      <c r="P34" s="118">
        <v>73</v>
      </c>
      <c r="Q34" s="118">
        <v>69</v>
      </c>
      <c r="R34" s="118">
        <v>75</v>
      </c>
      <c r="S34" s="118">
        <v>83</v>
      </c>
      <c r="T34" s="118">
        <v>77</v>
      </c>
      <c r="U34" s="118"/>
      <c r="V34" s="154">
        <v>74</v>
      </c>
      <c r="W34" s="118">
        <v>56</v>
      </c>
      <c r="X34" s="118">
        <v>83</v>
      </c>
      <c r="Y34" s="118">
        <v>79</v>
      </c>
      <c r="Z34" s="118">
        <v>54</v>
      </c>
      <c r="AA34" s="118">
        <v>79</v>
      </c>
      <c r="AB34" s="118"/>
      <c r="AC34" s="1249" t="s">
        <v>355</v>
      </c>
      <c r="AD34" s="118">
        <v>78</v>
      </c>
      <c r="AE34" s="118">
        <v>70</v>
      </c>
      <c r="AF34" s="118">
        <v>82</v>
      </c>
      <c r="AG34" s="154">
        <v>85</v>
      </c>
      <c r="AH34" s="118">
        <v>81</v>
      </c>
      <c r="AI34" s="118"/>
      <c r="AJ34" s="118">
        <v>79</v>
      </c>
      <c r="AK34" s="118">
        <v>84</v>
      </c>
      <c r="AL34" s="118">
        <v>81</v>
      </c>
      <c r="AM34" s="118">
        <v>66</v>
      </c>
      <c r="AN34" s="118">
        <v>84</v>
      </c>
      <c r="AO34" s="118">
        <v>87</v>
      </c>
    </row>
    <row r="35" spans="1:42" s="163" customFormat="1" ht="21" customHeight="1">
      <c r="A35" s="1249" t="s">
        <v>356</v>
      </c>
      <c r="B35" s="314">
        <v>76</v>
      </c>
      <c r="C35" s="314">
        <v>69</v>
      </c>
      <c r="D35" s="314">
        <v>79</v>
      </c>
      <c r="E35" s="314">
        <v>84</v>
      </c>
      <c r="F35" s="314">
        <v>79</v>
      </c>
      <c r="G35" s="314"/>
      <c r="H35" s="341">
        <v>77</v>
      </c>
      <c r="I35" s="314">
        <v>59</v>
      </c>
      <c r="J35" s="314">
        <v>84</v>
      </c>
      <c r="K35" s="314">
        <v>82</v>
      </c>
      <c r="L35" s="314">
        <v>79</v>
      </c>
      <c r="M35" s="314">
        <v>58</v>
      </c>
      <c r="N35" s="314"/>
      <c r="O35" s="1249" t="s">
        <v>356</v>
      </c>
      <c r="P35" s="314">
        <v>74</v>
      </c>
      <c r="Q35" s="314">
        <v>69</v>
      </c>
      <c r="R35" s="314">
        <v>76</v>
      </c>
      <c r="S35" s="314">
        <v>83</v>
      </c>
      <c r="T35" s="314">
        <v>77</v>
      </c>
      <c r="U35" s="314"/>
      <c r="V35" s="345">
        <v>74</v>
      </c>
      <c r="W35" s="314">
        <v>56</v>
      </c>
      <c r="X35" s="314">
        <v>83</v>
      </c>
      <c r="Y35" s="314">
        <v>79</v>
      </c>
      <c r="Z35" s="314">
        <v>54</v>
      </c>
      <c r="AA35" s="314">
        <v>78</v>
      </c>
      <c r="AB35" s="314"/>
      <c r="AC35" s="1249" t="s">
        <v>356</v>
      </c>
      <c r="AD35" s="314">
        <v>79</v>
      </c>
      <c r="AE35" s="314">
        <v>71</v>
      </c>
      <c r="AF35" s="314">
        <v>82</v>
      </c>
      <c r="AG35" s="345">
        <v>85</v>
      </c>
      <c r="AH35" s="314">
        <v>81</v>
      </c>
      <c r="AI35" s="314"/>
      <c r="AJ35" s="314">
        <v>79</v>
      </c>
      <c r="AK35" s="314">
        <v>84</v>
      </c>
      <c r="AL35" s="314">
        <v>80</v>
      </c>
      <c r="AM35" s="314">
        <v>66</v>
      </c>
      <c r="AN35" s="314">
        <v>84</v>
      </c>
      <c r="AO35" s="314">
        <v>87</v>
      </c>
    </row>
    <row r="36" spans="1:42" s="348" customFormat="1" ht="21" customHeight="1">
      <c r="A36" s="157" t="s">
        <v>357</v>
      </c>
      <c r="B36" s="345">
        <v>76</v>
      </c>
      <c r="C36" s="345">
        <v>69</v>
      </c>
      <c r="D36" s="345">
        <v>79</v>
      </c>
      <c r="E36" s="345">
        <v>84</v>
      </c>
      <c r="F36" s="345">
        <v>79</v>
      </c>
      <c r="G36" s="345"/>
      <c r="H36" s="345">
        <v>77</v>
      </c>
      <c r="I36" s="345">
        <v>60</v>
      </c>
      <c r="J36" s="345">
        <v>84</v>
      </c>
      <c r="K36" s="345">
        <v>82</v>
      </c>
      <c r="L36" s="345">
        <v>79</v>
      </c>
      <c r="M36" s="345">
        <v>59</v>
      </c>
      <c r="N36" s="345"/>
      <c r="O36" s="157" t="s">
        <v>357</v>
      </c>
      <c r="P36" s="345">
        <v>74</v>
      </c>
      <c r="Q36" s="345">
        <v>68</v>
      </c>
      <c r="R36" s="345">
        <v>75</v>
      </c>
      <c r="S36" s="345">
        <v>84</v>
      </c>
      <c r="T36" s="345">
        <v>77</v>
      </c>
      <c r="U36" s="345"/>
      <c r="V36" s="345">
        <v>74</v>
      </c>
      <c r="W36" s="345">
        <v>57</v>
      </c>
      <c r="X36" s="345">
        <v>83</v>
      </c>
      <c r="Y36" s="345">
        <v>79</v>
      </c>
      <c r="Z36" s="345">
        <v>55</v>
      </c>
      <c r="AA36" s="345">
        <v>78</v>
      </c>
      <c r="AB36" s="345"/>
      <c r="AC36" s="157" t="s">
        <v>357</v>
      </c>
      <c r="AD36" s="345">
        <v>79</v>
      </c>
      <c r="AE36" s="345">
        <v>71</v>
      </c>
      <c r="AF36" s="345">
        <v>83</v>
      </c>
      <c r="AG36" s="345">
        <v>86</v>
      </c>
      <c r="AH36" s="345">
        <v>82</v>
      </c>
      <c r="AI36" s="345"/>
      <c r="AJ36" s="345">
        <v>80</v>
      </c>
      <c r="AK36" s="345">
        <v>84</v>
      </c>
      <c r="AL36" s="345">
        <v>81</v>
      </c>
      <c r="AM36" s="345">
        <v>67</v>
      </c>
      <c r="AN36" s="345">
        <v>85</v>
      </c>
      <c r="AO36" s="345">
        <v>88</v>
      </c>
    </row>
    <row r="37" spans="1:42" s="340" customFormat="1" ht="21" customHeight="1">
      <c r="A37" s="157" t="s">
        <v>358</v>
      </c>
      <c r="B37" s="347">
        <v>77</v>
      </c>
      <c r="C37" s="345">
        <v>69</v>
      </c>
      <c r="D37" s="345">
        <v>79</v>
      </c>
      <c r="E37" s="345">
        <v>85</v>
      </c>
      <c r="F37" s="345">
        <v>79</v>
      </c>
      <c r="G37" s="163"/>
      <c r="H37" s="345">
        <v>77</v>
      </c>
      <c r="I37" s="345">
        <v>60</v>
      </c>
      <c r="J37" s="345">
        <v>84</v>
      </c>
      <c r="K37" s="345">
        <v>82</v>
      </c>
      <c r="L37" s="345">
        <v>80</v>
      </c>
      <c r="M37" s="345">
        <v>60</v>
      </c>
      <c r="N37" s="345"/>
      <c r="O37" s="157" t="s">
        <v>358</v>
      </c>
      <c r="P37" s="347">
        <v>74</v>
      </c>
      <c r="Q37" s="345">
        <v>68</v>
      </c>
      <c r="R37" s="345">
        <v>75</v>
      </c>
      <c r="S37" s="345">
        <v>84</v>
      </c>
      <c r="T37" s="345">
        <v>77</v>
      </c>
      <c r="U37" s="163"/>
      <c r="V37" s="345">
        <v>74</v>
      </c>
      <c r="W37" s="345">
        <v>57</v>
      </c>
      <c r="X37" s="345">
        <v>83</v>
      </c>
      <c r="Y37" s="345">
        <v>79</v>
      </c>
      <c r="Z37" s="345">
        <v>56</v>
      </c>
      <c r="AA37" s="345">
        <v>78</v>
      </c>
      <c r="AB37" s="345"/>
      <c r="AC37" s="157" t="s">
        <v>358</v>
      </c>
      <c r="AD37" s="347">
        <v>80</v>
      </c>
      <c r="AE37" s="345">
        <v>71</v>
      </c>
      <c r="AF37" s="345">
        <v>83</v>
      </c>
      <c r="AG37" s="345">
        <v>86</v>
      </c>
      <c r="AH37" s="345">
        <v>82</v>
      </c>
      <c r="AI37" s="163"/>
      <c r="AJ37" s="345">
        <v>80</v>
      </c>
      <c r="AK37" s="345">
        <v>84</v>
      </c>
      <c r="AL37" s="345">
        <v>81</v>
      </c>
      <c r="AM37" s="345">
        <v>69</v>
      </c>
      <c r="AN37" s="345">
        <v>85</v>
      </c>
      <c r="AO37" s="345">
        <v>88</v>
      </c>
      <c r="AP37" s="348"/>
    </row>
    <row r="38" spans="1:42" s="340" customFormat="1" ht="21" customHeight="1">
      <c r="A38" s="157" t="s">
        <v>359</v>
      </c>
      <c r="B38" s="347">
        <v>77</v>
      </c>
      <c r="C38" s="345">
        <v>69</v>
      </c>
      <c r="D38" s="345">
        <v>79</v>
      </c>
      <c r="E38" s="345">
        <v>85</v>
      </c>
      <c r="F38" s="345">
        <v>80</v>
      </c>
      <c r="G38" s="163"/>
      <c r="H38" s="345">
        <v>78</v>
      </c>
      <c r="I38" s="345">
        <v>62</v>
      </c>
      <c r="J38" s="345">
        <v>84</v>
      </c>
      <c r="K38" s="345">
        <v>83</v>
      </c>
      <c r="L38" s="345">
        <v>80</v>
      </c>
      <c r="M38" s="345">
        <v>60</v>
      </c>
      <c r="N38" s="345"/>
      <c r="O38" s="157" t="s">
        <v>359</v>
      </c>
      <c r="P38" s="347">
        <v>74</v>
      </c>
      <c r="Q38" s="345">
        <v>68</v>
      </c>
      <c r="R38" s="345">
        <v>75</v>
      </c>
      <c r="S38" s="345">
        <v>84</v>
      </c>
      <c r="T38" s="345">
        <v>77</v>
      </c>
      <c r="U38" s="163"/>
      <c r="V38" s="345">
        <v>74</v>
      </c>
      <c r="W38" s="345">
        <v>58</v>
      </c>
      <c r="X38" s="345">
        <v>84</v>
      </c>
      <c r="Y38" s="345">
        <v>79</v>
      </c>
      <c r="Z38" s="345">
        <v>55</v>
      </c>
      <c r="AA38" s="345">
        <v>78</v>
      </c>
      <c r="AB38" s="345"/>
      <c r="AC38" s="157" t="s">
        <v>359</v>
      </c>
      <c r="AD38" s="347">
        <v>80</v>
      </c>
      <c r="AE38" s="345">
        <v>71</v>
      </c>
      <c r="AF38" s="345">
        <v>83</v>
      </c>
      <c r="AG38" s="345">
        <v>86</v>
      </c>
      <c r="AH38" s="345">
        <v>82</v>
      </c>
      <c r="AI38" s="163"/>
      <c r="AJ38" s="345">
        <v>81</v>
      </c>
      <c r="AK38" s="345">
        <v>85</v>
      </c>
      <c r="AL38" s="345">
        <v>82</v>
      </c>
      <c r="AM38" s="345">
        <v>69</v>
      </c>
      <c r="AN38" s="345">
        <v>86</v>
      </c>
      <c r="AO38" s="345">
        <v>88</v>
      </c>
      <c r="AP38" s="348"/>
    </row>
    <row r="39" spans="1:42" s="340" customFormat="1" ht="21" customHeight="1">
      <c r="A39" s="157" t="s">
        <v>360</v>
      </c>
      <c r="B39" s="439">
        <v>77</v>
      </c>
      <c r="C39" s="345">
        <v>69</v>
      </c>
      <c r="D39" s="345">
        <v>80</v>
      </c>
      <c r="E39" s="345">
        <v>85</v>
      </c>
      <c r="F39" s="345">
        <v>79</v>
      </c>
      <c r="G39" s="163"/>
      <c r="H39" s="345">
        <v>78</v>
      </c>
      <c r="I39" s="345">
        <v>62</v>
      </c>
      <c r="J39" s="345">
        <v>84</v>
      </c>
      <c r="K39" s="345">
        <v>83</v>
      </c>
      <c r="L39" s="345">
        <v>80</v>
      </c>
      <c r="M39" s="345">
        <v>61</v>
      </c>
      <c r="N39" s="345"/>
      <c r="O39" s="157" t="s">
        <v>360</v>
      </c>
      <c r="P39" s="439">
        <v>74</v>
      </c>
      <c r="Q39" s="345">
        <v>68</v>
      </c>
      <c r="R39" s="345">
        <v>75</v>
      </c>
      <c r="S39" s="345">
        <v>84</v>
      </c>
      <c r="T39" s="345">
        <v>76.5</v>
      </c>
      <c r="U39" s="163"/>
      <c r="V39" s="345">
        <v>75</v>
      </c>
      <c r="W39" s="345">
        <v>59</v>
      </c>
      <c r="X39" s="345">
        <v>83</v>
      </c>
      <c r="Y39" s="345">
        <v>80</v>
      </c>
      <c r="Z39" s="345">
        <v>56</v>
      </c>
      <c r="AA39" s="345">
        <v>78</v>
      </c>
      <c r="AB39" s="345"/>
      <c r="AC39" s="157" t="s">
        <v>360</v>
      </c>
      <c r="AD39" s="439">
        <v>80</v>
      </c>
      <c r="AE39" s="345">
        <v>71</v>
      </c>
      <c r="AF39" s="345">
        <v>83</v>
      </c>
      <c r="AG39" s="345">
        <v>86</v>
      </c>
      <c r="AH39" s="345">
        <v>82</v>
      </c>
      <c r="AI39" s="163"/>
      <c r="AJ39" s="345">
        <v>81</v>
      </c>
      <c r="AK39" s="345">
        <v>85</v>
      </c>
      <c r="AL39" s="345">
        <v>81</v>
      </c>
      <c r="AM39" s="345">
        <v>69</v>
      </c>
      <c r="AN39" s="345">
        <v>85</v>
      </c>
      <c r="AO39" s="345">
        <v>89</v>
      </c>
      <c r="AP39" s="348"/>
    </row>
    <row r="40" spans="1:42" s="340" customFormat="1" ht="19.5">
      <c r="A40" s="181" t="s">
        <v>1266</v>
      </c>
      <c r="B40" s="349">
        <v>77</v>
      </c>
      <c r="C40" s="349">
        <v>69</v>
      </c>
      <c r="D40" s="349">
        <v>80</v>
      </c>
      <c r="E40" s="349">
        <v>85</v>
      </c>
      <c r="F40" s="349">
        <v>80</v>
      </c>
      <c r="G40" s="163"/>
      <c r="H40" s="349">
        <v>78</v>
      </c>
      <c r="I40" s="349">
        <v>63</v>
      </c>
      <c r="J40" s="349">
        <v>84</v>
      </c>
      <c r="K40" s="349">
        <v>83</v>
      </c>
      <c r="L40" s="349">
        <v>81</v>
      </c>
      <c r="M40" s="349">
        <v>61</v>
      </c>
      <c r="N40" s="163"/>
      <c r="O40" s="181" t="s">
        <v>1266</v>
      </c>
      <c r="P40" s="349">
        <v>73</v>
      </c>
      <c r="Q40" s="349">
        <v>68</v>
      </c>
      <c r="R40" s="349">
        <v>74</v>
      </c>
      <c r="S40" s="349">
        <v>84</v>
      </c>
      <c r="T40" s="349">
        <v>77</v>
      </c>
      <c r="U40" s="163"/>
      <c r="V40" s="349">
        <v>73</v>
      </c>
      <c r="W40" s="349">
        <v>60</v>
      </c>
      <c r="X40" s="349">
        <v>83</v>
      </c>
      <c r="Y40" s="349">
        <v>79</v>
      </c>
      <c r="Z40" s="349">
        <v>56</v>
      </c>
      <c r="AA40" s="349">
        <v>79</v>
      </c>
      <c r="AB40" s="163"/>
      <c r="AC40" s="181" t="s">
        <v>1266</v>
      </c>
      <c r="AD40" s="349">
        <v>81</v>
      </c>
      <c r="AE40" s="349">
        <v>71</v>
      </c>
      <c r="AF40" s="349">
        <v>84</v>
      </c>
      <c r="AG40" s="349">
        <v>86</v>
      </c>
      <c r="AH40" s="349">
        <v>83</v>
      </c>
      <c r="AI40" s="163"/>
      <c r="AJ40" s="349">
        <v>81</v>
      </c>
      <c r="AK40" s="349">
        <v>86</v>
      </c>
      <c r="AL40" s="349">
        <v>83</v>
      </c>
      <c r="AM40" s="349">
        <v>70</v>
      </c>
      <c r="AN40" s="349">
        <v>85</v>
      </c>
      <c r="AO40" s="349">
        <v>88</v>
      </c>
      <c r="AP40" s="348"/>
    </row>
    <row r="42" spans="1:42">
      <c r="E42" s="56"/>
      <c r="G42" s="55"/>
      <c r="K42" s="56"/>
      <c r="M42" s="55"/>
      <c r="S42" s="56"/>
      <c r="U42" s="55"/>
      <c r="Y42" s="56"/>
      <c r="AA42" s="55"/>
      <c r="AG42" s="56"/>
      <c r="AI42" s="55"/>
      <c r="AN42" s="62"/>
      <c r="AO42" s="62"/>
    </row>
    <row r="43" spans="1:42">
      <c r="E43" s="56"/>
      <c r="G43" s="55"/>
      <c r="K43" s="56"/>
      <c r="M43" s="55"/>
      <c r="S43" s="56"/>
      <c r="U43" s="55"/>
      <c r="AA43" s="55"/>
      <c r="AG43" s="56"/>
      <c r="AI43" s="55"/>
      <c r="AN43" s="62"/>
      <c r="AO43" s="62"/>
    </row>
    <row r="44" spans="1:42">
      <c r="E44" s="56"/>
      <c r="G44" s="55"/>
      <c r="K44" s="56"/>
      <c r="M44" s="55"/>
      <c r="S44" s="56"/>
      <c r="U44" s="55"/>
      <c r="AA44" s="55"/>
      <c r="AG44" s="56"/>
      <c r="AI44" s="55"/>
      <c r="AN44" s="62"/>
      <c r="AO44" s="62"/>
    </row>
    <row r="45" spans="1:42">
      <c r="E45" s="56"/>
      <c r="G45" s="55"/>
      <c r="K45" s="56"/>
      <c r="M45" s="55"/>
      <c r="S45" s="56"/>
      <c r="U45" s="55"/>
      <c r="AA45" s="55"/>
      <c r="AG45" s="56"/>
      <c r="AI45" s="55"/>
      <c r="AN45" s="62"/>
      <c r="AO45" s="62"/>
    </row>
    <row r="46" spans="1:42">
      <c r="E46" s="56"/>
      <c r="G46" s="55"/>
      <c r="K46" s="56"/>
      <c r="M46" s="55"/>
      <c r="S46" s="56"/>
      <c r="U46" s="55"/>
      <c r="AA46" s="55"/>
      <c r="AG46" s="56"/>
      <c r="AI46" s="55"/>
      <c r="AN46" s="62"/>
      <c r="AO46" s="62"/>
    </row>
    <row r="47" spans="1:42">
      <c r="E47" s="56"/>
      <c r="G47" s="55"/>
      <c r="K47" s="56"/>
      <c r="M47" s="55"/>
      <c r="S47" s="56"/>
      <c r="U47" s="55"/>
      <c r="AA47" s="55"/>
      <c r="AG47" s="56"/>
      <c r="AI47" s="55"/>
      <c r="AN47" s="62"/>
      <c r="AO47" s="62"/>
    </row>
    <row r="48" spans="1:42">
      <c r="E48" s="56"/>
      <c r="G48" s="55"/>
      <c r="K48" s="56"/>
      <c r="M48" s="55"/>
      <c r="S48" s="56"/>
      <c r="U48" s="55"/>
      <c r="AA48" s="55"/>
      <c r="AG48" s="56"/>
      <c r="AI48" s="55"/>
      <c r="AN48" s="62"/>
      <c r="AO48" s="62"/>
    </row>
    <row r="49" spans="5:41">
      <c r="E49" s="56"/>
      <c r="G49" s="55"/>
      <c r="K49" s="56"/>
      <c r="M49" s="55"/>
      <c r="S49" s="56"/>
      <c r="U49" s="55"/>
      <c r="AA49" s="55"/>
      <c r="AG49" s="56"/>
      <c r="AI49" s="55"/>
      <c r="AN49" s="62"/>
      <c r="AO49" s="62"/>
    </row>
    <row r="50" spans="5:41">
      <c r="E50" s="56"/>
      <c r="G50" s="55"/>
      <c r="K50" s="56"/>
      <c r="M50" s="55"/>
      <c r="S50" s="56"/>
      <c r="U50" s="55"/>
      <c r="AA50" s="55"/>
      <c r="AG50" s="56"/>
      <c r="AI50" s="55"/>
      <c r="AN50" s="62"/>
      <c r="AO50" s="62"/>
    </row>
    <row r="51" spans="5:41">
      <c r="E51" s="56"/>
      <c r="G51" s="55"/>
      <c r="K51" s="56"/>
      <c r="M51" s="55"/>
      <c r="S51" s="56"/>
      <c r="U51" s="55"/>
      <c r="AA51" s="55"/>
      <c r="AG51" s="56"/>
      <c r="AI51" s="55"/>
      <c r="AN51" s="62"/>
      <c r="AO51" s="62"/>
    </row>
    <row r="52" spans="5:41">
      <c r="E52" s="56"/>
      <c r="G52" s="55"/>
      <c r="K52" s="56"/>
      <c r="M52" s="55"/>
      <c r="S52" s="56"/>
      <c r="U52" s="55"/>
      <c r="AA52" s="55"/>
      <c r="AG52" s="56"/>
      <c r="AI52" s="55"/>
      <c r="AN52" s="62"/>
      <c r="AO52" s="62"/>
    </row>
    <row r="53" spans="5:41">
      <c r="E53" s="56"/>
      <c r="G53" s="55"/>
      <c r="K53" s="56"/>
      <c r="M53" s="55"/>
      <c r="S53" s="56"/>
      <c r="U53" s="55"/>
      <c r="AA53" s="55"/>
      <c r="AG53" s="56"/>
      <c r="AI53" s="55"/>
      <c r="AN53" s="62"/>
      <c r="AO53" s="62"/>
    </row>
    <row r="54" spans="5:41">
      <c r="E54" s="56"/>
      <c r="G54" s="55"/>
      <c r="K54" s="56"/>
      <c r="M54" s="55"/>
      <c r="S54" s="56"/>
      <c r="U54" s="55"/>
      <c r="AA54" s="55"/>
      <c r="AG54" s="56"/>
      <c r="AI54" s="55"/>
      <c r="AN54" s="62"/>
      <c r="AO54" s="62"/>
    </row>
    <row r="55" spans="5:41">
      <c r="E55" s="56"/>
      <c r="G55" s="55"/>
      <c r="K55" s="56"/>
      <c r="M55" s="55"/>
      <c r="S55" s="56"/>
      <c r="U55" s="55"/>
      <c r="AA55" s="55"/>
      <c r="AG55" s="56"/>
      <c r="AI55" s="55"/>
      <c r="AN55" s="62"/>
      <c r="AO55" s="62"/>
    </row>
    <row r="56" spans="5:41">
      <c r="E56" s="56"/>
      <c r="G56" s="55"/>
      <c r="K56" s="56"/>
      <c r="M56" s="55"/>
      <c r="S56" s="56"/>
      <c r="U56" s="55"/>
      <c r="AA56" s="55"/>
      <c r="AG56" s="56"/>
      <c r="AI56" s="55"/>
      <c r="AN56" s="62"/>
      <c r="AO56" s="62"/>
    </row>
    <row r="57" spans="5:41">
      <c r="E57" s="56"/>
      <c r="G57" s="55"/>
      <c r="K57" s="56"/>
      <c r="M57" s="55"/>
      <c r="S57" s="56"/>
      <c r="U57" s="55"/>
      <c r="AA57" s="55"/>
      <c r="AG57" s="56"/>
      <c r="AI57" s="55"/>
      <c r="AN57" s="62"/>
      <c r="AO57" s="62"/>
    </row>
    <row r="58" spans="5:41">
      <c r="E58" s="56"/>
      <c r="G58" s="55"/>
      <c r="K58" s="56"/>
      <c r="M58" s="55"/>
      <c r="S58" s="56"/>
      <c r="U58" s="55"/>
      <c r="AA58" s="55"/>
      <c r="AG58" s="56"/>
      <c r="AI58" s="55"/>
      <c r="AN58" s="62"/>
      <c r="AO58" s="62"/>
    </row>
    <row r="59" spans="5:41">
      <c r="E59" s="56"/>
      <c r="G59" s="55"/>
      <c r="K59" s="56"/>
      <c r="M59" s="55"/>
      <c r="S59" s="56"/>
      <c r="U59" s="55"/>
      <c r="AA59" s="55"/>
      <c r="AG59" s="56"/>
      <c r="AI59" s="55"/>
      <c r="AN59" s="62"/>
      <c r="AO59" s="62"/>
    </row>
    <row r="60" spans="5:41">
      <c r="E60" s="56"/>
      <c r="G60" s="55"/>
      <c r="K60" s="56"/>
      <c r="M60" s="55"/>
      <c r="S60" s="56"/>
      <c r="U60" s="55"/>
      <c r="AA60" s="55"/>
      <c r="AG60" s="56"/>
      <c r="AI60" s="55"/>
      <c r="AN60" s="62"/>
      <c r="AO60" s="62"/>
    </row>
    <row r="61" spans="5:41">
      <c r="E61" s="56"/>
      <c r="G61" s="55"/>
      <c r="K61" s="56"/>
      <c r="M61" s="55"/>
      <c r="S61" s="56"/>
      <c r="U61" s="55"/>
      <c r="AA61" s="55"/>
      <c r="AG61" s="56"/>
      <c r="AI61" s="55"/>
      <c r="AN61" s="62"/>
      <c r="AO61" s="62"/>
    </row>
    <row r="62" spans="5:41">
      <c r="E62" s="56"/>
      <c r="G62" s="55"/>
      <c r="K62" s="56"/>
      <c r="M62" s="55"/>
      <c r="S62" s="56"/>
      <c r="U62" s="55"/>
      <c r="AA62" s="55"/>
      <c r="AG62" s="56"/>
      <c r="AI62" s="55"/>
      <c r="AN62" s="62"/>
      <c r="AO62" s="62"/>
    </row>
    <row r="63" spans="5:41">
      <c r="E63" s="56"/>
      <c r="G63" s="55"/>
      <c r="K63" s="56"/>
      <c r="M63" s="55"/>
      <c r="S63" s="56"/>
      <c r="U63" s="55"/>
      <c r="AA63" s="55"/>
      <c r="AG63" s="56"/>
      <c r="AI63" s="55"/>
      <c r="AN63" s="62"/>
      <c r="AO63" s="62"/>
    </row>
    <row r="64" spans="5:41">
      <c r="E64" s="56"/>
      <c r="G64" s="55"/>
      <c r="K64" s="56"/>
      <c r="M64" s="55"/>
      <c r="S64" s="56"/>
      <c r="U64" s="55"/>
      <c r="AA64" s="55"/>
      <c r="AG64" s="56"/>
      <c r="AI64" s="55"/>
      <c r="AN64" s="62"/>
      <c r="AO64" s="62"/>
    </row>
    <row r="65" spans="5:41">
      <c r="E65" s="56"/>
      <c r="G65" s="55"/>
      <c r="K65" s="56"/>
      <c r="M65" s="55"/>
      <c r="S65" s="56"/>
      <c r="U65" s="55"/>
      <c r="Y65" s="56"/>
      <c r="AA65" s="55"/>
      <c r="AG65" s="56"/>
      <c r="AI65" s="55"/>
      <c r="AN65" s="62"/>
      <c r="AO65" s="62"/>
    </row>
    <row r="66" spans="5:41">
      <c r="E66" s="56"/>
      <c r="G66" s="55"/>
      <c r="K66" s="56"/>
      <c r="M66" s="55"/>
      <c r="S66" s="56"/>
      <c r="U66" s="55"/>
      <c r="Y66" s="56"/>
      <c r="AA66" s="55"/>
      <c r="AG66" s="56"/>
      <c r="AI66" s="55"/>
      <c r="AN66" s="62"/>
      <c r="AO66" s="62"/>
    </row>
    <row r="67" spans="5:41">
      <c r="E67" s="56"/>
      <c r="G67" s="55"/>
      <c r="K67" s="56"/>
      <c r="M67" s="55"/>
      <c r="S67" s="56"/>
      <c r="U67" s="55"/>
      <c r="Y67" s="56"/>
      <c r="AA67" s="55"/>
      <c r="AG67" s="56"/>
      <c r="AI67" s="55"/>
      <c r="AN67" s="62"/>
      <c r="AO67" s="62"/>
    </row>
    <row r="68" spans="5:41">
      <c r="E68" s="56"/>
      <c r="G68" s="55"/>
      <c r="K68" s="56"/>
      <c r="M68" s="55"/>
      <c r="S68" s="56"/>
      <c r="U68" s="55"/>
      <c r="Y68" s="56"/>
      <c r="AA68" s="55"/>
      <c r="AG68" s="56"/>
      <c r="AI68" s="55"/>
      <c r="AN68" s="62"/>
      <c r="AO68" s="62"/>
    </row>
    <row r="69" spans="5:41">
      <c r="E69" s="56"/>
      <c r="G69" s="55"/>
      <c r="K69" s="56"/>
      <c r="M69" s="55"/>
      <c r="S69" s="56"/>
      <c r="U69" s="55"/>
      <c r="Y69" s="56"/>
      <c r="AA69" s="55"/>
      <c r="AG69" s="56"/>
      <c r="AI69" s="55"/>
      <c r="AN69" s="62"/>
      <c r="AO69" s="62"/>
    </row>
    <row r="70" spans="5:41">
      <c r="E70" s="56"/>
      <c r="G70" s="55"/>
      <c r="K70" s="56"/>
      <c r="M70" s="55"/>
      <c r="S70" s="56"/>
      <c r="U70" s="55"/>
      <c r="Y70" s="56"/>
      <c r="AA70" s="55"/>
      <c r="AG70" s="56"/>
      <c r="AI70" s="55"/>
      <c r="AN70" s="62"/>
      <c r="AO70" s="62"/>
    </row>
    <row r="71" spans="5:41">
      <c r="E71" s="56"/>
      <c r="G71" s="55"/>
      <c r="K71" s="56"/>
      <c r="M71" s="55"/>
      <c r="S71" s="56"/>
      <c r="U71" s="55"/>
      <c r="Y71" s="56"/>
      <c r="AA71" s="55"/>
      <c r="AG71" s="56"/>
      <c r="AI71" s="55"/>
      <c r="AN71" s="62"/>
      <c r="AO71" s="62"/>
    </row>
    <row r="72" spans="5:41">
      <c r="E72" s="56"/>
      <c r="G72" s="55"/>
      <c r="K72" s="56"/>
      <c r="M72" s="55"/>
      <c r="S72" s="56"/>
      <c r="U72" s="55"/>
      <c r="Y72" s="56"/>
      <c r="AA72" s="55"/>
      <c r="AG72" s="56"/>
      <c r="AI72" s="55"/>
      <c r="AN72" s="62"/>
      <c r="AO72" s="62"/>
    </row>
    <row r="73" spans="5:41">
      <c r="E73" s="56"/>
      <c r="G73" s="55"/>
      <c r="K73" s="56"/>
      <c r="M73" s="55"/>
      <c r="S73" s="56"/>
      <c r="U73" s="55"/>
      <c r="Y73" s="56"/>
      <c r="AA73" s="55"/>
      <c r="AG73" s="56"/>
      <c r="AI73" s="55"/>
      <c r="AN73" s="62"/>
      <c r="AO73" s="62"/>
    </row>
    <row r="74" spans="5:41">
      <c r="E74" s="56"/>
      <c r="G74" s="55"/>
      <c r="K74" s="56"/>
      <c r="M74" s="55"/>
      <c r="S74" s="56"/>
      <c r="U74" s="55"/>
      <c r="Y74" s="56"/>
      <c r="AA74" s="55"/>
      <c r="AG74" s="56"/>
      <c r="AI74" s="55"/>
      <c r="AN74" s="62"/>
      <c r="AO74" s="62"/>
    </row>
  </sheetData>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02"/>
  <sheetViews>
    <sheetView showGridLines="0" view="pageBreakPreview" zoomScale="70" zoomScaleSheetLayoutView="70" workbookViewId="0">
      <selection activeCell="E32" sqref="E32"/>
    </sheetView>
  </sheetViews>
  <sheetFormatPr defaultColWidth="10.140625" defaultRowHeight="12.75"/>
  <cols>
    <col min="1" max="1" width="10.140625" style="5" customWidth="1"/>
    <col min="2" max="2" width="24.42578125" style="5" customWidth="1"/>
    <col min="3" max="3" width="91.7109375" style="5" customWidth="1"/>
    <col min="4" max="4" width="19.85546875" style="3" customWidth="1"/>
    <col min="5" max="5" width="13.7109375" style="274" customWidth="1"/>
    <col min="6" max="6" width="6.85546875" style="65" customWidth="1"/>
    <col min="7" max="7" width="19.85546875" style="2" customWidth="1"/>
    <col min="8" max="8" width="1.42578125" style="1" customWidth="1"/>
    <col min="9" max="9" width="10.140625" style="5" customWidth="1"/>
    <col min="10" max="10" width="24.42578125" style="5" customWidth="1"/>
    <col min="11" max="11" width="91.7109375" style="5" customWidth="1"/>
    <col min="12" max="12" width="19.85546875" style="3" customWidth="1"/>
    <col min="13" max="13" width="13.7109375" style="274" customWidth="1"/>
    <col min="14" max="14" width="6.85546875" style="65" customWidth="1"/>
    <col min="15" max="15" width="19.85546875" style="2" customWidth="1"/>
    <col min="16" max="16" width="1.42578125" style="1" customWidth="1"/>
    <col min="17" max="17" width="10.140625" style="5" customWidth="1"/>
    <col min="18" max="18" width="24.42578125" style="5" customWidth="1"/>
    <col min="19" max="19" width="91.7109375" style="5" customWidth="1"/>
    <col min="20" max="20" width="19.85546875" style="3" customWidth="1"/>
    <col min="21" max="21" width="13.7109375" style="274" customWidth="1"/>
    <col min="22" max="22" width="6.85546875" style="64" customWidth="1"/>
    <col min="23" max="23" width="19.85546875" style="2" customWidth="1"/>
    <col min="24" max="24" width="1.42578125" style="1" customWidth="1"/>
    <col min="25" max="25" width="10.140625" style="5" customWidth="1"/>
    <col min="26" max="26" width="24.42578125" style="5" customWidth="1"/>
    <col min="27" max="27" width="91.7109375" style="5" customWidth="1"/>
    <col min="28" max="28" width="19.85546875" style="3" customWidth="1"/>
    <col min="29" max="29" width="13.7109375" style="274" customWidth="1"/>
    <col min="30" max="30" width="6.85546875" style="64" customWidth="1"/>
    <col min="31" max="31" width="19.85546875" style="2" customWidth="1"/>
    <col min="32" max="32" width="1.42578125" style="1" customWidth="1"/>
    <col min="33" max="33" width="10.140625" style="5" customWidth="1"/>
    <col min="34" max="34" width="24.42578125" style="5" customWidth="1"/>
    <col min="35" max="35" width="91.7109375" style="5" customWidth="1"/>
    <col min="36" max="36" width="19.85546875" style="3" customWidth="1"/>
    <col min="37" max="37" width="13.7109375" style="274" customWidth="1"/>
    <col min="38" max="38" width="6.85546875" style="64" customWidth="1"/>
    <col min="39" max="39" width="19.85546875" style="2" customWidth="1"/>
    <col min="40" max="40" width="1.42578125" style="1" customWidth="1"/>
    <col min="41" max="41" width="10.140625" style="5" customWidth="1"/>
    <col min="42" max="42" width="24.42578125" style="5" customWidth="1"/>
    <col min="43" max="43" width="91.7109375" style="5" customWidth="1"/>
    <col min="44" max="44" width="19.85546875" style="3" customWidth="1"/>
    <col min="45" max="45" width="13.7109375" style="274" customWidth="1"/>
    <col min="46" max="46" width="6.85546875" style="64" customWidth="1"/>
    <col min="47" max="47" width="19.85546875" style="2" customWidth="1"/>
    <col min="48" max="48" width="1.42578125" style="5" customWidth="1"/>
    <col min="49" max="49" width="10.140625" style="5" customWidth="1"/>
    <col min="50" max="50" width="24.42578125" style="5" customWidth="1"/>
    <col min="51" max="51" width="91.7109375" style="5" customWidth="1"/>
    <col min="52" max="52" width="19.85546875" style="3" customWidth="1"/>
    <col min="53" max="53" width="13.7109375" style="2" customWidth="1"/>
    <col min="54" max="54" width="6.85546875" style="63" customWidth="1"/>
    <col min="55" max="55" width="19.85546875" style="2" customWidth="1"/>
    <col min="56" max="56" width="1.42578125" style="5" customWidth="1"/>
    <col min="57" max="16384" width="10.140625" style="5"/>
  </cols>
  <sheetData>
    <row r="1" spans="1:55" s="28" customFormat="1" ht="24" customHeight="1">
      <c r="A1" s="1434" t="s">
        <v>178</v>
      </c>
      <c r="B1" s="1450"/>
      <c r="C1" s="1450"/>
      <c r="D1" s="1450"/>
      <c r="E1" s="1450"/>
      <c r="F1" s="1450"/>
      <c r="G1" s="1463"/>
      <c r="H1" s="30"/>
      <c r="I1" s="1434" t="s">
        <v>177</v>
      </c>
      <c r="J1" s="1434"/>
      <c r="K1" s="1434"/>
      <c r="L1" s="1434"/>
      <c r="M1" s="1434"/>
      <c r="N1" s="1434"/>
      <c r="O1" s="1434"/>
      <c r="P1" s="30"/>
      <c r="Q1" s="1434" t="s">
        <v>176</v>
      </c>
      <c r="R1" s="1450"/>
      <c r="S1" s="1450"/>
      <c r="T1" s="1450"/>
      <c r="U1" s="1450"/>
      <c r="V1" s="1450"/>
      <c r="W1" s="1463"/>
      <c r="X1" s="30"/>
      <c r="Y1" s="1434" t="s">
        <v>175</v>
      </c>
      <c r="Z1" s="1450"/>
      <c r="AA1" s="1450"/>
      <c r="AB1" s="1450"/>
      <c r="AC1" s="1450"/>
      <c r="AD1" s="1450"/>
      <c r="AE1" s="1463"/>
      <c r="AF1" s="30"/>
      <c r="AG1" s="1434" t="s">
        <v>174</v>
      </c>
      <c r="AH1" s="1450"/>
      <c r="AI1" s="1450"/>
      <c r="AJ1" s="1450"/>
      <c r="AK1" s="1450"/>
      <c r="AL1" s="1450"/>
      <c r="AM1" s="1463"/>
      <c r="AN1" s="30"/>
      <c r="AO1" s="1434" t="s">
        <v>173</v>
      </c>
      <c r="AP1" s="1450"/>
      <c r="AQ1" s="1450"/>
      <c r="AR1" s="1450"/>
      <c r="AS1" s="1450"/>
      <c r="AT1" s="1450"/>
      <c r="AU1" s="1463"/>
      <c r="AV1" s="30"/>
      <c r="AW1" s="1434" t="s">
        <v>172</v>
      </c>
      <c r="AX1" s="1450"/>
      <c r="AY1" s="1450"/>
      <c r="AZ1" s="1450"/>
      <c r="BA1" s="1450"/>
      <c r="BB1" s="1450"/>
      <c r="BC1" s="1463"/>
    </row>
    <row r="2" spans="1:55" s="28" customFormat="1" ht="24" customHeight="1">
      <c r="A2" s="1434" t="s">
        <v>283</v>
      </c>
      <c r="B2" s="1434"/>
      <c r="C2" s="1434"/>
      <c r="D2" s="1434"/>
      <c r="E2" s="1434"/>
      <c r="F2" s="1434"/>
      <c r="G2" s="1434"/>
      <c r="H2" s="30"/>
      <c r="I2" s="1434" t="s">
        <v>1267</v>
      </c>
      <c r="J2" s="1434"/>
      <c r="K2" s="1434"/>
      <c r="L2" s="1434"/>
      <c r="M2" s="1434"/>
      <c r="N2" s="1434"/>
      <c r="O2" s="1434"/>
      <c r="P2" s="30"/>
      <c r="Q2" s="1434" t="s">
        <v>1268</v>
      </c>
      <c r="R2" s="1434"/>
      <c r="S2" s="1434"/>
      <c r="T2" s="1434"/>
      <c r="U2" s="1434"/>
      <c r="V2" s="1434"/>
      <c r="W2" s="1434"/>
      <c r="X2" s="30"/>
      <c r="Y2" s="1434" t="s">
        <v>1269</v>
      </c>
      <c r="Z2" s="1434"/>
      <c r="AA2" s="1434"/>
      <c r="AB2" s="1434"/>
      <c r="AC2" s="1434"/>
      <c r="AD2" s="1434"/>
      <c r="AE2" s="1434"/>
      <c r="AF2" s="30"/>
      <c r="AG2" s="1434" t="s">
        <v>1270</v>
      </c>
      <c r="AH2" s="1434"/>
      <c r="AI2" s="1434"/>
      <c r="AJ2" s="1434"/>
      <c r="AK2" s="1434"/>
      <c r="AL2" s="1434"/>
      <c r="AM2" s="1434"/>
      <c r="AN2" s="30"/>
      <c r="AO2" s="1434" t="s">
        <v>1271</v>
      </c>
      <c r="AP2" s="1434"/>
      <c r="AQ2" s="1434"/>
      <c r="AR2" s="1434"/>
      <c r="AS2" s="1434"/>
      <c r="AT2" s="1434"/>
      <c r="AU2" s="1434"/>
      <c r="AV2" s="30"/>
      <c r="AW2" s="1434" t="s">
        <v>1272</v>
      </c>
      <c r="AX2" s="1434"/>
      <c r="AY2" s="1434"/>
      <c r="AZ2" s="1434"/>
      <c r="BA2" s="1434"/>
      <c r="BB2" s="1434"/>
      <c r="BC2" s="1434"/>
    </row>
    <row r="3" spans="1:55" s="38" customFormat="1" ht="9.6" customHeight="1">
      <c r="A3" s="27"/>
      <c r="B3" s="27"/>
      <c r="C3" s="27"/>
      <c r="D3" s="87"/>
      <c r="E3" s="269"/>
      <c r="F3" s="269"/>
      <c r="G3" s="190"/>
      <c r="H3" s="15"/>
      <c r="I3" s="27"/>
      <c r="J3" s="51"/>
      <c r="K3" s="51"/>
      <c r="L3" s="87"/>
      <c r="M3" s="269"/>
      <c r="N3" s="269"/>
      <c r="O3" s="190"/>
      <c r="P3" s="15"/>
      <c r="Q3" s="27"/>
      <c r="R3" s="27"/>
      <c r="S3" s="27"/>
      <c r="T3" s="87"/>
      <c r="U3" s="269"/>
      <c r="V3" s="269"/>
      <c r="W3" s="190"/>
      <c r="X3" s="15"/>
      <c r="Y3" s="27"/>
      <c r="Z3" s="51"/>
      <c r="AA3" s="51"/>
      <c r="AB3" s="87"/>
      <c r="AC3" s="269"/>
      <c r="AD3" s="269"/>
      <c r="AE3" s="190"/>
      <c r="AF3" s="15"/>
      <c r="AG3" s="27"/>
      <c r="AH3" s="27"/>
      <c r="AI3" s="27"/>
      <c r="AJ3" s="87"/>
      <c r="AK3" s="269"/>
      <c r="AL3" s="269"/>
      <c r="AM3" s="190"/>
      <c r="AN3" s="15"/>
      <c r="AO3" s="27"/>
      <c r="AP3" s="51"/>
      <c r="AQ3" s="51"/>
      <c r="AR3" s="87"/>
      <c r="AS3" s="269"/>
      <c r="AT3" s="269"/>
      <c r="AU3" s="190"/>
      <c r="AV3" s="28"/>
      <c r="AW3" s="1247"/>
      <c r="AX3" s="39"/>
      <c r="AY3" s="39"/>
      <c r="AZ3" s="87"/>
      <c r="BA3" s="190"/>
      <c r="BB3" s="190"/>
      <c r="BC3" s="190"/>
    </row>
    <row r="4" spans="1:55" s="210" customFormat="1" ht="19.5" customHeight="1">
      <c r="A4" s="247" t="s">
        <v>797</v>
      </c>
      <c r="C4" s="246"/>
      <c r="D4" s="248"/>
      <c r="E4" s="270"/>
      <c r="F4" s="270"/>
      <c r="G4" s="249" t="s">
        <v>230</v>
      </c>
      <c r="H4" s="139"/>
      <c r="I4" s="247" t="s">
        <v>797</v>
      </c>
      <c r="K4" s="268"/>
      <c r="L4" s="248"/>
      <c r="M4" s="270"/>
      <c r="N4" s="270"/>
      <c r="O4" s="249" t="s">
        <v>230</v>
      </c>
      <c r="P4" s="139"/>
      <c r="Q4" s="247" t="s">
        <v>797</v>
      </c>
      <c r="S4" s="246"/>
      <c r="T4" s="248"/>
      <c r="U4" s="270"/>
      <c r="V4" s="270"/>
      <c r="W4" s="249" t="s">
        <v>230</v>
      </c>
      <c r="X4" s="139"/>
      <c r="Y4" s="247" t="s">
        <v>797</v>
      </c>
      <c r="AA4" s="246"/>
      <c r="AB4" s="248"/>
      <c r="AC4" s="270"/>
      <c r="AD4" s="270"/>
      <c r="AE4" s="249" t="s">
        <v>230</v>
      </c>
      <c r="AF4" s="139"/>
      <c r="AG4" s="247" t="s">
        <v>797</v>
      </c>
      <c r="AI4" s="246"/>
      <c r="AJ4" s="248"/>
      <c r="AK4" s="270"/>
      <c r="AL4" s="270"/>
      <c r="AM4" s="249" t="s">
        <v>230</v>
      </c>
      <c r="AN4" s="139"/>
      <c r="AO4" s="247" t="s">
        <v>797</v>
      </c>
      <c r="AQ4" s="246"/>
      <c r="AR4" s="248"/>
      <c r="AS4" s="270"/>
      <c r="AT4" s="270"/>
      <c r="AU4" s="249" t="s">
        <v>230</v>
      </c>
      <c r="AV4" s="89"/>
      <c r="AW4" s="247" t="s">
        <v>797</v>
      </c>
      <c r="AY4" s="246"/>
      <c r="AZ4" s="248"/>
      <c r="BA4" s="248"/>
      <c r="BB4" s="248"/>
      <c r="BC4" s="249" t="s">
        <v>230</v>
      </c>
    </row>
    <row r="5" spans="1:55" s="89" customFormat="1" ht="16.5" customHeight="1">
      <c r="A5" s="1436" t="s">
        <v>303</v>
      </c>
      <c r="B5" s="1431" t="s">
        <v>1089</v>
      </c>
      <c r="C5" s="1432"/>
      <c r="D5" s="1432"/>
      <c r="E5" s="1432"/>
      <c r="F5" s="1432"/>
      <c r="G5" s="1433"/>
      <c r="H5" s="88"/>
      <c r="I5" s="1436" t="s">
        <v>303</v>
      </c>
      <c r="J5" s="1431" t="s">
        <v>799</v>
      </c>
      <c r="K5" s="1432"/>
      <c r="L5" s="1432"/>
      <c r="M5" s="1432"/>
      <c r="N5" s="1432"/>
      <c r="O5" s="1433"/>
      <c r="P5" s="88"/>
      <c r="Q5" s="1436" t="s">
        <v>303</v>
      </c>
      <c r="R5" s="1431" t="s">
        <v>1035</v>
      </c>
      <c r="S5" s="1432"/>
      <c r="T5" s="1432"/>
      <c r="U5" s="1432"/>
      <c r="V5" s="1432"/>
      <c r="W5" s="1433"/>
      <c r="X5" s="88"/>
      <c r="Y5" s="1436" t="s">
        <v>303</v>
      </c>
      <c r="Z5" s="1431" t="s">
        <v>1091</v>
      </c>
      <c r="AA5" s="1432"/>
      <c r="AB5" s="1432"/>
      <c r="AC5" s="1432"/>
      <c r="AD5" s="1432"/>
      <c r="AE5" s="1433"/>
      <c r="AF5" s="88"/>
      <c r="AG5" s="1436" t="s">
        <v>303</v>
      </c>
      <c r="AH5" s="1431" t="s">
        <v>802</v>
      </c>
      <c r="AI5" s="1432"/>
      <c r="AJ5" s="1432"/>
      <c r="AK5" s="1432"/>
      <c r="AL5" s="1432"/>
      <c r="AM5" s="1433"/>
      <c r="AN5" s="88"/>
      <c r="AO5" s="1436" t="s">
        <v>303</v>
      </c>
      <c r="AP5" s="1431" t="s">
        <v>1093</v>
      </c>
      <c r="AQ5" s="1432"/>
      <c r="AR5" s="1432"/>
      <c r="AS5" s="1432"/>
      <c r="AT5" s="1432"/>
      <c r="AU5" s="1433"/>
      <c r="AW5" s="1436" t="s">
        <v>303</v>
      </c>
      <c r="AX5" s="1431" t="s">
        <v>804</v>
      </c>
      <c r="AY5" s="1432"/>
      <c r="AZ5" s="1432"/>
      <c r="BA5" s="1432"/>
      <c r="BB5" s="1432"/>
      <c r="BC5" s="1433"/>
    </row>
    <row r="6" spans="1:55" s="89" customFormat="1" ht="16.5" customHeight="1">
      <c r="A6" s="1437"/>
      <c r="B6" s="1446">
        <v>1981</v>
      </c>
      <c r="C6" s="1447"/>
      <c r="D6" s="1447"/>
      <c r="E6" s="1447"/>
      <c r="F6" s="1447"/>
      <c r="G6" s="1448"/>
      <c r="H6" s="88"/>
      <c r="I6" s="1437"/>
      <c r="J6" s="1446">
        <v>1986</v>
      </c>
      <c r="K6" s="1447"/>
      <c r="L6" s="1447"/>
      <c r="M6" s="1447"/>
      <c r="N6" s="1447"/>
      <c r="O6" s="1448"/>
      <c r="P6" s="88"/>
      <c r="Q6" s="1437"/>
      <c r="R6" s="1446">
        <v>1991</v>
      </c>
      <c r="S6" s="1447"/>
      <c r="T6" s="1447"/>
      <c r="U6" s="1447"/>
      <c r="V6" s="1447"/>
      <c r="W6" s="1448"/>
      <c r="X6" s="88"/>
      <c r="Y6" s="1437"/>
      <c r="Z6" s="1446">
        <v>1996</v>
      </c>
      <c r="AA6" s="1447"/>
      <c r="AB6" s="1447"/>
      <c r="AC6" s="1447"/>
      <c r="AD6" s="1447"/>
      <c r="AE6" s="1448"/>
      <c r="AF6" s="88"/>
      <c r="AG6" s="1437"/>
      <c r="AH6" s="1446">
        <v>2001</v>
      </c>
      <c r="AI6" s="1447"/>
      <c r="AJ6" s="1447"/>
      <c r="AK6" s="1447"/>
      <c r="AL6" s="1447"/>
      <c r="AM6" s="1448"/>
      <c r="AN6" s="88"/>
      <c r="AO6" s="1437"/>
      <c r="AP6" s="1446">
        <v>2006</v>
      </c>
      <c r="AQ6" s="1447"/>
      <c r="AR6" s="1447"/>
      <c r="AS6" s="1447"/>
      <c r="AT6" s="1447"/>
      <c r="AU6" s="1448"/>
      <c r="AW6" s="1437"/>
      <c r="AX6" s="1446">
        <v>2007</v>
      </c>
      <c r="AY6" s="1447"/>
      <c r="AZ6" s="1447"/>
      <c r="BA6" s="1447"/>
      <c r="BB6" s="1447"/>
      <c r="BC6" s="1448"/>
    </row>
    <row r="7" spans="1:55" s="89" customFormat="1" ht="20.25" customHeight="1">
      <c r="A7" s="88"/>
      <c r="B7" s="133" t="s">
        <v>814</v>
      </c>
      <c r="C7" s="1440" t="s">
        <v>1273</v>
      </c>
      <c r="D7" s="1443" t="s">
        <v>915</v>
      </c>
      <c r="E7" s="1456" t="s">
        <v>808</v>
      </c>
      <c r="F7" s="1464"/>
      <c r="G7" s="1444" t="s">
        <v>813</v>
      </c>
      <c r="H7" s="88"/>
      <c r="I7" s="88"/>
      <c r="J7" s="133" t="s">
        <v>805</v>
      </c>
      <c r="K7" s="1440" t="s">
        <v>1274</v>
      </c>
      <c r="L7" s="1443" t="s">
        <v>807</v>
      </c>
      <c r="M7" s="1456" t="s">
        <v>811</v>
      </c>
      <c r="N7" s="1464"/>
      <c r="O7" s="1444" t="s">
        <v>813</v>
      </c>
      <c r="P7" s="88"/>
      <c r="Q7" s="88"/>
      <c r="R7" s="133" t="s">
        <v>805</v>
      </c>
      <c r="S7" s="1440" t="s">
        <v>1273</v>
      </c>
      <c r="T7" s="1443" t="s">
        <v>807</v>
      </c>
      <c r="U7" s="1456" t="s">
        <v>808</v>
      </c>
      <c r="V7" s="1464"/>
      <c r="W7" s="1444" t="s">
        <v>809</v>
      </c>
      <c r="X7" s="88"/>
      <c r="Y7" s="88"/>
      <c r="Z7" s="133" t="s">
        <v>814</v>
      </c>
      <c r="AA7" s="1440" t="s">
        <v>1273</v>
      </c>
      <c r="AB7" s="1443" t="s">
        <v>915</v>
      </c>
      <c r="AC7" s="1456" t="s">
        <v>811</v>
      </c>
      <c r="AD7" s="1464"/>
      <c r="AE7" s="1444" t="s">
        <v>813</v>
      </c>
      <c r="AF7" s="88"/>
      <c r="AG7" s="88"/>
      <c r="AH7" s="133" t="s">
        <v>805</v>
      </c>
      <c r="AI7" s="1440" t="s">
        <v>1274</v>
      </c>
      <c r="AJ7" s="1443" t="s">
        <v>807</v>
      </c>
      <c r="AK7" s="1456" t="s">
        <v>811</v>
      </c>
      <c r="AL7" s="1464"/>
      <c r="AM7" s="1444" t="s">
        <v>813</v>
      </c>
      <c r="AN7" s="88"/>
      <c r="AO7" s="88"/>
      <c r="AP7" s="133" t="s">
        <v>814</v>
      </c>
      <c r="AQ7" s="1440" t="s">
        <v>1274</v>
      </c>
      <c r="AR7" s="1443" t="s">
        <v>915</v>
      </c>
      <c r="AS7" s="1456" t="s">
        <v>811</v>
      </c>
      <c r="AT7" s="1464"/>
      <c r="AU7" s="1444" t="s">
        <v>809</v>
      </c>
      <c r="AW7" s="88"/>
      <c r="AX7" s="133" t="s">
        <v>805</v>
      </c>
      <c r="AY7" s="1440" t="s">
        <v>1273</v>
      </c>
      <c r="AZ7" s="1443" t="s">
        <v>915</v>
      </c>
      <c r="BA7" s="1456" t="s">
        <v>811</v>
      </c>
      <c r="BB7" s="1464"/>
      <c r="BC7" s="1444" t="s">
        <v>813</v>
      </c>
    </row>
    <row r="8" spans="1:55" s="89" customFormat="1" ht="20.25" customHeight="1">
      <c r="A8" s="134"/>
      <c r="B8" s="138" t="s">
        <v>815</v>
      </c>
      <c r="C8" s="1441"/>
      <c r="D8" s="1439"/>
      <c r="E8" s="1457"/>
      <c r="F8" s="1465"/>
      <c r="G8" s="1445"/>
      <c r="H8" s="88"/>
      <c r="I8" s="134"/>
      <c r="J8" s="138" t="s">
        <v>815</v>
      </c>
      <c r="K8" s="1441"/>
      <c r="L8" s="1439"/>
      <c r="M8" s="1457"/>
      <c r="N8" s="1465"/>
      <c r="O8" s="1445"/>
      <c r="P8" s="88"/>
      <c r="Q8" s="134"/>
      <c r="R8" s="138" t="s">
        <v>815</v>
      </c>
      <c r="S8" s="1441"/>
      <c r="T8" s="1439"/>
      <c r="U8" s="1457"/>
      <c r="V8" s="1465"/>
      <c r="W8" s="1445"/>
      <c r="X8" s="88"/>
      <c r="Y8" s="134"/>
      <c r="Z8" s="138" t="s">
        <v>815</v>
      </c>
      <c r="AA8" s="1441"/>
      <c r="AB8" s="1439"/>
      <c r="AC8" s="1457"/>
      <c r="AD8" s="1465"/>
      <c r="AE8" s="1445"/>
      <c r="AF8" s="88"/>
      <c r="AG8" s="134"/>
      <c r="AH8" s="138" t="s">
        <v>815</v>
      </c>
      <c r="AI8" s="1441"/>
      <c r="AJ8" s="1439"/>
      <c r="AK8" s="1457"/>
      <c r="AL8" s="1465"/>
      <c r="AM8" s="1445"/>
      <c r="AN8" s="88"/>
      <c r="AO8" s="134"/>
      <c r="AP8" s="138" t="s">
        <v>815</v>
      </c>
      <c r="AQ8" s="1441"/>
      <c r="AR8" s="1439"/>
      <c r="AS8" s="1457"/>
      <c r="AT8" s="1465"/>
      <c r="AU8" s="1445"/>
      <c r="AW8" s="134"/>
      <c r="AX8" s="138" t="s">
        <v>815</v>
      </c>
      <c r="AY8" s="1441"/>
      <c r="AZ8" s="1439"/>
      <c r="BA8" s="1457"/>
      <c r="BB8" s="1465"/>
      <c r="BC8" s="1445"/>
    </row>
    <row r="9" spans="1:55" s="89" customFormat="1" ht="37.5" customHeight="1">
      <c r="A9" s="135" t="s">
        <v>229</v>
      </c>
      <c r="B9" s="124" t="s">
        <v>228</v>
      </c>
      <c r="C9" s="1442"/>
      <c r="D9" s="1252" t="s">
        <v>817</v>
      </c>
      <c r="E9" s="1466" t="s">
        <v>1275</v>
      </c>
      <c r="F9" s="1467"/>
      <c r="G9" s="136" t="s">
        <v>820</v>
      </c>
      <c r="H9" s="88"/>
      <c r="I9" s="135" t="s">
        <v>229</v>
      </c>
      <c r="J9" s="124" t="s">
        <v>228</v>
      </c>
      <c r="K9" s="1442"/>
      <c r="L9" s="1252" t="s">
        <v>817</v>
      </c>
      <c r="M9" s="1466" t="s">
        <v>1275</v>
      </c>
      <c r="N9" s="1467"/>
      <c r="O9" s="136" t="s">
        <v>820</v>
      </c>
      <c r="P9" s="88"/>
      <c r="Q9" s="135" t="s">
        <v>229</v>
      </c>
      <c r="R9" s="124" t="s">
        <v>228</v>
      </c>
      <c r="S9" s="1442"/>
      <c r="T9" s="1252" t="s">
        <v>817</v>
      </c>
      <c r="U9" s="1466" t="s">
        <v>1275</v>
      </c>
      <c r="V9" s="1467"/>
      <c r="W9" s="136" t="s">
        <v>820</v>
      </c>
      <c r="X9" s="88"/>
      <c r="Y9" s="135" t="s">
        <v>229</v>
      </c>
      <c r="Z9" s="124" t="s">
        <v>228</v>
      </c>
      <c r="AA9" s="1442"/>
      <c r="AB9" s="1252" t="s">
        <v>821</v>
      </c>
      <c r="AC9" s="1466" t="s">
        <v>1275</v>
      </c>
      <c r="AD9" s="1467"/>
      <c r="AE9" s="136" t="s">
        <v>820</v>
      </c>
      <c r="AF9" s="88"/>
      <c r="AG9" s="135" t="s">
        <v>229</v>
      </c>
      <c r="AH9" s="124" t="s">
        <v>228</v>
      </c>
      <c r="AI9" s="1442"/>
      <c r="AJ9" s="1252" t="s">
        <v>817</v>
      </c>
      <c r="AK9" s="1466" t="s">
        <v>1276</v>
      </c>
      <c r="AL9" s="1467"/>
      <c r="AM9" s="136" t="s">
        <v>819</v>
      </c>
      <c r="AN9" s="88"/>
      <c r="AO9" s="135" t="s">
        <v>229</v>
      </c>
      <c r="AP9" s="124" t="s">
        <v>228</v>
      </c>
      <c r="AQ9" s="1442"/>
      <c r="AR9" s="1252" t="s">
        <v>817</v>
      </c>
      <c r="AS9" s="1466" t="s">
        <v>1276</v>
      </c>
      <c r="AT9" s="1467"/>
      <c r="AU9" s="136" t="s">
        <v>819</v>
      </c>
      <c r="AW9" s="135" t="s">
        <v>229</v>
      </c>
      <c r="AX9" s="124" t="s">
        <v>228</v>
      </c>
      <c r="AY9" s="1442"/>
      <c r="AZ9" s="1252" t="s">
        <v>821</v>
      </c>
      <c r="BA9" s="1466" t="s">
        <v>1275</v>
      </c>
      <c r="BB9" s="1467"/>
      <c r="BC9" s="136" t="s">
        <v>820</v>
      </c>
    </row>
    <row r="10" spans="1:55" s="89" customFormat="1" ht="44.1" customHeight="1">
      <c r="A10" s="110"/>
      <c r="B10" s="250"/>
      <c r="C10" s="119" t="s">
        <v>1277</v>
      </c>
      <c r="D10" s="112">
        <v>13764</v>
      </c>
      <c r="E10" s="113">
        <v>76.593096337688067</v>
      </c>
      <c r="F10" s="251"/>
      <c r="G10" s="114">
        <v>116.22901729736513</v>
      </c>
      <c r="H10" s="252"/>
      <c r="I10" s="110"/>
      <c r="J10" s="119"/>
      <c r="K10" s="119" t="s">
        <v>1277</v>
      </c>
      <c r="L10" s="141">
        <v>16559</v>
      </c>
      <c r="M10" s="114">
        <v>85.548237421647727</v>
      </c>
      <c r="N10" s="253"/>
      <c r="O10" s="114">
        <v>118.32311537317022</v>
      </c>
      <c r="P10" s="88"/>
      <c r="Q10" s="110"/>
      <c r="R10" s="250"/>
      <c r="S10" s="119" t="s">
        <v>1278</v>
      </c>
      <c r="T10" s="112">
        <v>19630</v>
      </c>
      <c r="U10" s="113">
        <v>95.967206690385837</v>
      </c>
      <c r="V10" s="251"/>
      <c r="W10" s="114">
        <v>117.77396610550426</v>
      </c>
      <c r="X10" s="252"/>
      <c r="Y10" s="110"/>
      <c r="Z10" s="119"/>
      <c r="AA10" s="119" t="s">
        <v>1277</v>
      </c>
      <c r="AB10" s="141">
        <v>27961</v>
      </c>
      <c r="AC10" s="114">
        <v>130.40640196046607</v>
      </c>
      <c r="AD10" s="253"/>
      <c r="AE10" s="255">
        <v>143.54359107786919</v>
      </c>
      <c r="AF10" s="88"/>
      <c r="AG10" s="110"/>
      <c r="AH10" s="250"/>
      <c r="AI10" s="119" t="s">
        <v>1278</v>
      </c>
      <c r="AJ10" s="112">
        <v>32993</v>
      </c>
      <c r="AK10" s="113">
        <v>147.67836169359458</v>
      </c>
      <c r="AL10" s="251"/>
      <c r="AM10" s="114">
        <v>143.12082241960101</v>
      </c>
      <c r="AN10" s="252"/>
      <c r="AO10" s="110"/>
      <c r="AP10" s="119"/>
      <c r="AQ10" s="119" t="s">
        <v>1278</v>
      </c>
      <c r="AR10" s="141">
        <v>37998</v>
      </c>
      <c r="AS10" s="114">
        <v>166.4866252721159</v>
      </c>
      <c r="AT10" s="253"/>
      <c r="AU10" s="114">
        <v>139.28197610254188</v>
      </c>
      <c r="AW10" s="110"/>
      <c r="AX10" s="119" t="s">
        <v>68</v>
      </c>
      <c r="AY10" s="119" t="s">
        <v>1277</v>
      </c>
      <c r="AZ10" s="112">
        <v>40306</v>
      </c>
      <c r="BA10" s="113">
        <v>175.874755859375</v>
      </c>
      <c r="BB10" s="90"/>
      <c r="BC10" s="114">
        <v>142.64469909667969</v>
      </c>
    </row>
    <row r="11" spans="1:55" s="89" customFormat="1" ht="44.1" customHeight="1">
      <c r="A11" s="90" t="s">
        <v>62</v>
      </c>
      <c r="B11" s="115">
        <v>155</v>
      </c>
      <c r="C11" s="119" t="s">
        <v>1279</v>
      </c>
      <c r="D11" s="117">
        <v>2753</v>
      </c>
      <c r="E11" s="113">
        <v>15.319732215755252</v>
      </c>
      <c r="F11" s="251" t="s">
        <v>68</v>
      </c>
      <c r="G11" s="113">
        <v>22.296359106794387</v>
      </c>
      <c r="H11" s="256"/>
      <c r="I11" s="90" t="s">
        <v>62</v>
      </c>
      <c r="J11" s="115">
        <v>155</v>
      </c>
      <c r="K11" s="119" t="s">
        <v>1280</v>
      </c>
      <c r="L11" s="117">
        <v>3278</v>
      </c>
      <c r="M11" s="113">
        <v>16.93502761447921</v>
      </c>
      <c r="N11" s="251"/>
      <c r="O11" s="113">
        <v>22.748887925133992</v>
      </c>
      <c r="P11" s="223"/>
      <c r="Q11" s="90" t="s">
        <v>62</v>
      </c>
      <c r="R11" s="115">
        <v>155</v>
      </c>
      <c r="S11" s="119" t="s">
        <v>1281</v>
      </c>
      <c r="T11" s="117">
        <v>3870</v>
      </c>
      <c r="U11" s="113">
        <v>18.919668359235519</v>
      </c>
      <c r="V11" s="251"/>
      <c r="W11" s="113">
        <v>22.675635410327235</v>
      </c>
      <c r="X11" s="256"/>
      <c r="Y11" s="90" t="s">
        <v>62</v>
      </c>
      <c r="Z11" s="115">
        <v>155</v>
      </c>
      <c r="AA11" s="119" t="s">
        <v>1280</v>
      </c>
      <c r="AB11" s="117">
        <v>5794</v>
      </c>
      <c r="AC11" s="113">
        <v>27.022448873750598</v>
      </c>
      <c r="AD11" s="251"/>
      <c r="AE11" s="257">
        <v>29.544936112532735</v>
      </c>
      <c r="AF11" s="223"/>
      <c r="AG11" s="90" t="s">
        <v>62</v>
      </c>
      <c r="AH11" s="115">
        <v>162</v>
      </c>
      <c r="AI11" s="119" t="s">
        <v>1282</v>
      </c>
      <c r="AJ11" s="117">
        <v>6555</v>
      </c>
      <c r="AK11" s="113">
        <v>29.340516500515641</v>
      </c>
      <c r="AL11" s="251"/>
      <c r="AM11" s="113">
        <v>28.34147491788848</v>
      </c>
      <c r="AN11" s="258"/>
      <c r="AO11" s="90" t="s">
        <v>62</v>
      </c>
      <c r="AP11" s="115">
        <v>162</v>
      </c>
      <c r="AQ11" s="119" t="s">
        <v>1282</v>
      </c>
      <c r="AR11" s="117">
        <v>7479</v>
      </c>
      <c r="AS11" s="113">
        <v>32.768921269807748</v>
      </c>
      <c r="AT11" s="251"/>
      <c r="AU11" s="113">
        <v>27.040143024144033</v>
      </c>
      <c r="AV11" s="211"/>
      <c r="AW11" s="90" t="s">
        <v>62</v>
      </c>
      <c r="AX11" s="115" t="s">
        <v>171</v>
      </c>
      <c r="AY11" s="119" t="s">
        <v>1283</v>
      </c>
      <c r="AZ11" s="117">
        <v>7993</v>
      </c>
      <c r="BA11" s="118">
        <v>34.877361297607422</v>
      </c>
      <c r="BB11" s="90"/>
      <c r="BC11" s="113">
        <v>27.907070159912109</v>
      </c>
    </row>
    <row r="12" spans="1:55" s="89" customFormat="1" ht="44.1" customHeight="1">
      <c r="A12" s="90" t="s">
        <v>60</v>
      </c>
      <c r="B12" s="115">
        <v>162</v>
      </c>
      <c r="C12" s="119" t="s">
        <v>1283</v>
      </c>
      <c r="D12" s="117">
        <v>2118</v>
      </c>
      <c r="E12" s="113">
        <v>11.786121624761941</v>
      </c>
      <c r="F12" s="251" t="s">
        <v>68</v>
      </c>
      <c r="G12" s="113">
        <v>18.271903244848996</v>
      </c>
      <c r="H12" s="256"/>
      <c r="I12" s="90" t="s">
        <v>60</v>
      </c>
      <c r="J12" s="115">
        <v>162</v>
      </c>
      <c r="K12" s="119" t="s">
        <v>1283</v>
      </c>
      <c r="L12" s="117">
        <v>2908</v>
      </c>
      <c r="M12" s="113">
        <v>15.023508329135309</v>
      </c>
      <c r="N12" s="251"/>
      <c r="O12" s="113">
        <v>21.033819963549412</v>
      </c>
      <c r="P12" s="223"/>
      <c r="Q12" s="90" t="s">
        <v>60</v>
      </c>
      <c r="R12" s="115">
        <v>162</v>
      </c>
      <c r="S12" s="119" t="s">
        <v>1282</v>
      </c>
      <c r="T12" s="117">
        <v>3759</v>
      </c>
      <c r="U12" s="113">
        <v>18.377011204745816</v>
      </c>
      <c r="V12" s="251"/>
      <c r="W12" s="113">
        <v>22.745724441894577</v>
      </c>
      <c r="X12" s="256"/>
      <c r="Y12" s="90" t="s">
        <v>60</v>
      </c>
      <c r="Z12" s="115">
        <v>162</v>
      </c>
      <c r="AA12" s="119" t="s">
        <v>1282</v>
      </c>
      <c r="AB12" s="117">
        <v>5439</v>
      </c>
      <c r="AC12" s="113">
        <v>25.366775875790385</v>
      </c>
      <c r="AD12" s="251"/>
      <c r="AE12" s="257">
        <v>28.003474523243689</v>
      </c>
      <c r="AF12" s="223"/>
      <c r="AG12" s="90" t="s">
        <v>60</v>
      </c>
      <c r="AH12" s="115">
        <v>155</v>
      </c>
      <c r="AI12" s="119" t="s">
        <v>1281</v>
      </c>
      <c r="AJ12" s="117">
        <v>6415</v>
      </c>
      <c r="AK12" s="113">
        <v>28.713869313624386</v>
      </c>
      <c r="AL12" s="251"/>
      <c r="AM12" s="113">
        <v>27.973271381404093</v>
      </c>
      <c r="AN12" s="258"/>
      <c r="AO12" s="90" t="s">
        <v>60</v>
      </c>
      <c r="AP12" s="115">
        <v>155</v>
      </c>
      <c r="AQ12" s="119" t="s">
        <v>1281</v>
      </c>
      <c r="AR12" s="117">
        <v>7415</v>
      </c>
      <c r="AS12" s="113">
        <v>32.488507984439693</v>
      </c>
      <c r="AT12" s="251"/>
      <c r="AU12" s="113">
        <v>27.633317164397305</v>
      </c>
      <c r="AW12" s="90" t="s">
        <v>60</v>
      </c>
      <c r="AX12" s="115" t="s">
        <v>170</v>
      </c>
      <c r="AY12" s="119" t="s">
        <v>1280</v>
      </c>
      <c r="AZ12" s="117">
        <v>7809</v>
      </c>
      <c r="BA12" s="118">
        <v>34.074481964111328</v>
      </c>
      <c r="BB12" s="90"/>
      <c r="BC12" s="113">
        <v>28.093395233154297</v>
      </c>
    </row>
    <row r="13" spans="1:55" s="210" customFormat="1" ht="44.1" customHeight="1">
      <c r="A13" s="90" t="s">
        <v>58</v>
      </c>
      <c r="B13" s="115">
        <v>151</v>
      </c>
      <c r="C13" s="119" t="s">
        <v>1284</v>
      </c>
      <c r="D13" s="117">
        <v>1879</v>
      </c>
      <c r="E13" s="113">
        <v>10.456148504687292</v>
      </c>
      <c r="F13" s="251" t="s">
        <v>68</v>
      </c>
      <c r="G13" s="113">
        <v>16.778865069478066</v>
      </c>
      <c r="H13" s="256"/>
      <c r="I13" s="90" t="s">
        <v>58</v>
      </c>
      <c r="J13" s="115">
        <v>151</v>
      </c>
      <c r="K13" s="119" t="s">
        <v>1285</v>
      </c>
      <c r="L13" s="117">
        <v>1942</v>
      </c>
      <c r="M13" s="113">
        <v>10.032893113886098</v>
      </c>
      <c r="N13" s="251"/>
      <c r="O13" s="113">
        <v>14.48904388703945</v>
      </c>
      <c r="P13" s="223"/>
      <c r="Q13" s="90" t="s">
        <v>58</v>
      </c>
      <c r="R13" s="115">
        <v>151</v>
      </c>
      <c r="S13" s="119" t="s">
        <v>1285</v>
      </c>
      <c r="T13" s="117">
        <v>2044</v>
      </c>
      <c r="U13" s="113">
        <v>9.9927137277202558</v>
      </c>
      <c r="V13" s="251"/>
      <c r="W13" s="113">
        <v>12.578488801731179</v>
      </c>
      <c r="X13" s="256"/>
      <c r="Y13" s="90" t="s">
        <v>58</v>
      </c>
      <c r="Z13" s="115" t="s">
        <v>1286</v>
      </c>
      <c r="AA13" s="119" t="s">
        <v>1287</v>
      </c>
      <c r="AB13" s="117">
        <v>2642</v>
      </c>
      <c r="AC13" s="113">
        <v>12.321938198903879</v>
      </c>
      <c r="AD13" s="251"/>
      <c r="AE13" s="257">
        <v>13.80098503635713</v>
      </c>
      <c r="AF13" s="223"/>
      <c r="AG13" s="90" t="s">
        <v>58</v>
      </c>
      <c r="AH13" s="115" t="s">
        <v>1288</v>
      </c>
      <c r="AI13" s="119" t="s">
        <v>1287</v>
      </c>
      <c r="AJ13" s="117">
        <v>3457</v>
      </c>
      <c r="AK13" s="113">
        <v>15.473709464879112</v>
      </c>
      <c r="AL13" s="251"/>
      <c r="AM13" s="113">
        <v>14.966319339253314</v>
      </c>
      <c r="AN13" s="258"/>
      <c r="AO13" s="90" t="s">
        <v>58</v>
      </c>
      <c r="AP13" s="115" t="s">
        <v>169</v>
      </c>
      <c r="AQ13" s="119" t="s">
        <v>1289</v>
      </c>
      <c r="AR13" s="117">
        <v>4284</v>
      </c>
      <c r="AS13" s="113">
        <v>18.770164289324292</v>
      </c>
      <c r="AT13" s="251"/>
      <c r="AU13" s="113">
        <v>15.468032893254845</v>
      </c>
      <c r="AV13" s="89"/>
      <c r="AW13" s="90" t="s">
        <v>58</v>
      </c>
      <c r="AX13" s="115" t="s">
        <v>169</v>
      </c>
      <c r="AY13" s="119" t="s">
        <v>1290</v>
      </c>
      <c r="AZ13" s="117">
        <v>4470</v>
      </c>
      <c r="BA13" s="118">
        <v>19.504793167114258</v>
      </c>
      <c r="BB13" s="90"/>
      <c r="BC13" s="113">
        <v>15.555558204650879</v>
      </c>
    </row>
    <row r="14" spans="1:55" s="211" customFormat="1" ht="44.1" customHeight="1">
      <c r="A14" s="90" t="s">
        <v>56</v>
      </c>
      <c r="B14" s="115" t="s">
        <v>1291</v>
      </c>
      <c r="C14" s="119" t="s">
        <v>1292</v>
      </c>
      <c r="D14" s="117">
        <v>757</v>
      </c>
      <c r="E14" s="113">
        <v>8.8004785042209175</v>
      </c>
      <c r="F14" s="251" t="s">
        <v>68</v>
      </c>
      <c r="G14" s="113">
        <v>13.50918164262969</v>
      </c>
      <c r="H14" s="256"/>
      <c r="I14" s="90" t="s">
        <v>56</v>
      </c>
      <c r="J14" s="115" t="s">
        <v>1291</v>
      </c>
      <c r="K14" s="119" t="s">
        <v>1292</v>
      </c>
      <c r="L14" s="117">
        <v>848</v>
      </c>
      <c r="M14" s="113">
        <v>9.1026269666182618</v>
      </c>
      <c r="N14" s="251" t="s">
        <v>133</v>
      </c>
      <c r="O14" s="113">
        <v>12.960435980771729</v>
      </c>
      <c r="P14" s="223"/>
      <c r="Q14" s="90" t="s">
        <v>56</v>
      </c>
      <c r="R14" s="115" t="s">
        <v>1291</v>
      </c>
      <c r="S14" s="119" t="s">
        <v>1292</v>
      </c>
      <c r="T14" s="117">
        <v>870</v>
      </c>
      <c r="U14" s="113">
        <v>8.796984110725516</v>
      </c>
      <c r="V14" s="251" t="s">
        <v>133</v>
      </c>
      <c r="W14" s="113">
        <v>10.945038600008781</v>
      </c>
      <c r="X14" s="256"/>
      <c r="Y14" s="90" t="s">
        <v>56</v>
      </c>
      <c r="Z14" s="115">
        <v>151</v>
      </c>
      <c r="AA14" s="119" t="s">
        <v>1284</v>
      </c>
      <c r="AB14" s="117">
        <v>2519</v>
      </c>
      <c r="AC14" s="113">
        <v>11.748282484117665</v>
      </c>
      <c r="AD14" s="251"/>
      <c r="AE14" s="257">
        <v>12.95535257427275</v>
      </c>
      <c r="AF14" s="223"/>
      <c r="AG14" s="90" t="s">
        <v>56</v>
      </c>
      <c r="AH14" s="115">
        <v>174</v>
      </c>
      <c r="AI14" s="119" t="s">
        <v>1293</v>
      </c>
      <c r="AJ14" s="117">
        <v>1241</v>
      </c>
      <c r="AK14" s="113">
        <v>11.360026802706267</v>
      </c>
      <c r="AL14" s="251" t="s">
        <v>133</v>
      </c>
      <c r="AM14" s="113">
        <v>10.746925066346426</v>
      </c>
      <c r="AN14" s="258"/>
      <c r="AO14" s="90" t="s">
        <v>56</v>
      </c>
      <c r="AP14" s="115">
        <v>174</v>
      </c>
      <c r="AQ14" s="119" t="s">
        <v>1294</v>
      </c>
      <c r="AR14" s="117">
        <v>1439</v>
      </c>
      <c r="AS14" s="113">
        <v>12.795226055810661</v>
      </c>
      <c r="AT14" s="251" t="s">
        <v>133</v>
      </c>
      <c r="AU14" s="113">
        <v>10.590786201988861</v>
      </c>
      <c r="AV14" s="89"/>
      <c r="AW14" s="90" t="s">
        <v>56</v>
      </c>
      <c r="AX14" s="115" t="s">
        <v>168</v>
      </c>
      <c r="AY14" s="119" t="s">
        <v>1294</v>
      </c>
      <c r="AZ14" s="117">
        <v>1552</v>
      </c>
      <c r="BA14" s="118">
        <v>13.713632583618164</v>
      </c>
      <c r="BB14" s="90" t="s">
        <v>133</v>
      </c>
      <c r="BC14" s="113">
        <v>11.077350616455078</v>
      </c>
    </row>
    <row r="15" spans="1:55" s="89" customFormat="1" ht="44.1" customHeight="1">
      <c r="A15" s="90" t="s">
        <v>55</v>
      </c>
      <c r="B15" s="115" t="s">
        <v>1295</v>
      </c>
      <c r="C15" s="119" t="s">
        <v>1289</v>
      </c>
      <c r="D15" s="117">
        <v>1100</v>
      </c>
      <c r="E15" s="113">
        <v>6.1212151969962871</v>
      </c>
      <c r="F15" s="251" t="s">
        <v>1296</v>
      </c>
      <c r="G15" s="113">
        <v>9.9241264244374765</v>
      </c>
      <c r="H15" s="256"/>
      <c r="I15" s="90" t="s">
        <v>55</v>
      </c>
      <c r="J15" s="115" t="s">
        <v>1286</v>
      </c>
      <c r="K15" s="119" t="s">
        <v>1289</v>
      </c>
      <c r="L15" s="117">
        <v>1376</v>
      </c>
      <c r="M15" s="113">
        <v>7.1087852341438049</v>
      </c>
      <c r="N15" s="251"/>
      <c r="O15" s="113">
        <v>10.444853519891776</v>
      </c>
      <c r="P15" s="223"/>
      <c r="Q15" s="90" t="s">
        <v>55</v>
      </c>
      <c r="R15" s="115" t="s">
        <v>1286</v>
      </c>
      <c r="S15" s="119" t="s">
        <v>1289</v>
      </c>
      <c r="T15" s="117">
        <v>1674</v>
      </c>
      <c r="U15" s="113">
        <v>8.1838565460879202</v>
      </c>
      <c r="V15" s="251"/>
      <c r="W15" s="113">
        <v>10.35550855008692</v>
      </c>
      <c r="X15" s="256"/>
      <c r="Y15" s="90" t="s">
        <v>55</v>
      </c>
      <c r="Z15" s="115">
        <v>174</v>
      </c>
      <c r="AA15" s="119" t="s">
        <v>1294</v>
      </c>
      <c r="AB15" s="117">
        <v>987</v>
      </c>
      <c r="AC15" s="113">
        <v>9.4783507554447226</v>
      </c>
      <c r="AD15" s="251" t="s">
        <v>133</v>
      </c>
      <c r="AE15" s="257">
        <v>10.111554189404877</v>
      </c>
      <c r="AF15" s="223"/>
      <c r="AG15" s="90" t="s">
        <v>55</v>
      </c>
      <c r="AH15" s="115">
        <v>151</v>
      </c>
      <c r="AI15" s="119" t="s">
        <v>1284</v>
      </c>
      <c r="AJ15" s="117">
        <v>2446</v>
      </c>
      <c r="AK15" s="113">
        <v>10.948421565257247</v>
      </c>
      <c r="AL15" s="251"/>
      <c r="AM15" s="113">
        <v>10.543523980478502</v>
      </c>
      <c r="AN15" s="258"/>
      <c r="AO15" s="90" t="s">
        <v>55</v>
      </c>
      <c r="AP15" s="115">
        <v>151</v>
      </c>
      <c r="AQ15" s="119" t="s">
        <v>1284</v>
      </c>
      <c r="AR15" s="117">
        <v>2398</v>
      </c>
      <c r="AS15" s="113">
        <v>10.506735286134372</v>
      </c>
      <c r="AT15" s="251"/>
      <c r="AU15" s="113">
        <v>8.5790709086238319</v>
      </c>
      <c r="AW15" s="90" t="s">
        <v>55</v>
      </c>
      <c r="AX15" s="115" t="s">
        <v>167</v>
      </c>
      <c r="AY15" s="119" t="s">
        <v>1284</v>
      </c>
      <c r="AZ15" s="117">
        <v>2474</v>
      </c>
      <c r="BA15" s="118">
        <v>10.795269966125488</v>
      </c>
      <c r="BB15" s="90"/>
      <c r="BC15" s="113">
        <v>8.5400009155273437</v>
      </c>
    </row>
    <row r="16" spans="1:55" s="89" customFormat="1" ht="44.1" customHeight="1">
      <c r="A16" s="90" t="s">
        <v>53</v>
      </c>
      <c r="B16" s="115">
        <v>174</v>
      </c>
      <c r="C16" s="119" t="s">
        <v>1297</v>
      </c>
      <c r="D16" s="117">
        <v>337</v>
      </c>
      <c r="E16" s="113">
        <v>3.9177823724206724</v>
      </c>
      <c r="F16" s="251" t="s">
        <v>68</v>
      </c>
      <c r="G16" s="113">
        <v>5.9735386586800372</v>
      </c>
      <c r="H16" s="256"/>
      <c r="I16" s="90" t="s">
        <v>53</v>
      </c>
      <c r="J16" s="115">
        <v>174</v>
      </c>
      <c r="K16" s="119" t="s">
        <v>1294</v>
      </c>
      <c r="L16" s="117">
        <v>466</v>
      </c>
      <c r="M16" s="113">
        <v>5.002151139674659</v>
      </c>
      <c r="N16" s="251" t="s">
        <v>133</v>
      </c>
      <c r="O16" s="113">
        <v>6.8540948257876257</v>
      </c>
      <c r="P16" s="223"/>
      <c r="Q16" s="90" t="s">
        <v>53</v>
      </c>
      <c r="R16" s="115">
        <v>174</v>
      </c>
      <c r="S16" s="119" t="s">
        <v>1294</v>
      </c>
      <c r="T16" s="117">
        <v>664</v>
      </c>
      <c r="U16" s="113">
        <v>6.7140200569215436</v>
      </c>
      <c r="V16" s="251" t="s">
        <v>133</v>
      </c>
      <c r="W16" s="113">
        <v>8.0722654579453632</v>
      </c>
      <c r="X16" s="256"/>
      <c r="Y16" s="90" t="s">
        <v>53</v>
      </c>
      <c r="Z16" s="115" t="s">
        <v>1298</v>
      </c>
      <c r="AA16" s="119" t="s">
        <v>1292</v>
      </c>
      <c r="AB16" s="117">
        <v>979</v>
      </c>
      <c r="AC16" s="113">
        <v>9.4015252174066681</v>
      </c>
      <c r="AD16" s="251" t="s">
        <v>1299</v>
      </c>
      <c r="AE16" s="257">
        <v>10.465000808841326</v>
      </c>
      <c r="AF16" s="223"/>
      <c r="AG16" s="90" t="s">
        <v>53</v>
      </c>
      <c r="AH16" s="115" t="s">
        <v>1291</v>
      </c>
      <c r="AI16" s="119" t="s">
        <v>1292</v>
      </c>
      <c r="AJ16" s="117">
        <v>939</v>
      </c>
      <c r="AK16" s="113">
        <v>8.5955400223538962</v>
      </c>
      <c r="AL16" s="251" t="s">
        <v>133</v>
      </c>
      <c r="AM16" s="113">
        <v>8.2288131496896426</v>
      </c>
      <c r="AN16" s="258"/>
      <c r="AO16" s="90" t="s">
        <v>53</v>
      </c>
      <c r="AP16" s="115" t="s">
        <v>161</v>
      </c>
      <c r="AQ16" s="119" t="s">
        <v>1300</v>
      </c>
      <c r="AR16" s="117">
        <v>2202</v>
      </c>
      <c r="AS16" s="113">
        <v>9.6479695996947008</v>
      </c>
      <c r="AT16" s="251"/>
      <c r="AU16" s="113">
        <v>8.1389539901885097</v>
      </c>
      <c r="AW16" s="90" t="s">
        <v>53</v>
      </c>
      <c r="AX16" s="115" t="s">
        <v>166</v>
      </c>
      <c r="AY16" s="119" t="s">
        <v>1301</v>
      </c>
      <c r="AZ16" s="117">
        <v>2312</v>
      </c>
      <c r="BA16" s="118">
        <v>10.088384628295898</v>
      </c>
      <c r="BB16" s="90"/>
      <c r="BC16" s="113">
        <v>8.2849283218383789</v>
      </c>
    </row>
    <row r="17" spans="1:55" s="89" customFormat="1" ht="44.1" customHeight="1">
      <c r="A17" s="90" t="s">
        <v>52</v>
      </c>
      <c r="B17" s="115">
        <v>150</v>
      </c>
      <c r="C17" s="119" t="s">
        <v>1302</v>
      </c>
      <c r="D17" s="117">
        <v>570</v>
      </c>
      <c r="E17" s="113">
        <v>3.1719024202617123</v>
      </c>
      <c r="F17" s="251" t="s">
        <v>135</v>
      </c>
      <c r="G17" s="113">
        <v>5.3433356590980976</v>
      </c>
      <c r="H17" s="256"/>
      <c r="I17" s="90" t="s">
        <v>52</v>
      </c>
      <c r="J17" s="115">
        <v>147</v>
      </c>
      <c r="K17" s="119" t="s">
        <v>1303</v>
      </c>
      <c r="L17" s="117">
        <v>675</v>
      </c>
      <c r="M17" s="113">
        <v>3.4872311286679274</v>
      </c>
      <c r="N17" s="251"/>
      <c r="O17" s="113">
        <v>4.4640376745131087</v>
      </c>
      <c r="P17" s="223"/>
      <c r="Q17" s="90" t="s">
        <v>52</v>
      </c>
      <c r="R17" s="115">
        <v>147</v>
      </c>
      <c r="S17" s="119" t="s">
        <v>1303</v>
      </c>
      <c r="T17" s="117">
        <v>746</v>
      </c>
      <c r="U17" s="113">
        <v>3.6470471824262782</v>
      </c>
      <c r="V17" s="251"/>
      <c r="W17" s="113">
        <v>4.2442277510386104</v>
      </c>
      <c r="X17" s="256"/>
      <c r="Y17" s="90" t="s">
        <v>52</v>
      </c>
      <c r="Z17" s="115" t="s">
        <v>161</v>
      </c>
      <c r="AA17" s="119" t="s">
        <v>1301</v>
      </c>
      <c r="AB17" s="117">
        <v>1042</v>
      </c>
      <c r="AC17" s="113">
        <v>4.8597500390832105</v>
      </c>
      <c r="AD17" s="251"/>
      <c r="AE17" s="257">
        <v>5.2762948340806322</v>
      </c>
      <c r="AF17" s="223"/>
      <c r="AG17" s="90" t="s">
        <v>52</v>
      </c>
      <c r="AH17" s="115" t="s">
        <v>161</v>
      </c>
      <c r="AI17" s="119" t="s">
        <v>1301</v>
      </c>
      <c r="AJ17" s="117">
        <v>1560</v>
      </c>
      <c r="AK17" s="113">
        <v>6.9826400825025781</v>
      </c>
      <c r="AL17" s="251"/>
      <c r="AM17" s="113">
        <v>6.6995575832758982</v>
      </c>
      <c r="AN17" s="258"/>
      <c r="AO17" s="90" t="s">
        <v>52</v>
      </c>
      <c r="AP17" s="115">
        <v>185</v>
      </c>
      <c r="AQ17" s="119" t="s">
        <v>1304</v>
      </c>
      <c r="AR17" s="117">
        <v>957</v>
      </c>
      <c r="AS17" s="113">
        <v>8.2663374182457492</v>
      </c>
      <c r="AT17" s="251" t="s">
        <v>135</v>
      </c>
      <c r="AU17" s="113">
        <v>6.5970431545217734</v>
      </c>
      <c r="AW17" s="90" t="s">
        <v>52</v>
      </c>
      <c r="AX17" s="115" t="s">
        <v>165</v>
      </c>
      <c r="AY17" s="119" t="s">
        <v>1304</v>
      </c>
      <c r="AZ17" s="117">
        <v>1003</v>
      </c>
      <c r="BA17" s="118">
        <v>8.6463747024536133</v>
      </c>
      <c r="BB17" s="90" t="s">
        <v>135</v>
      </c>
      <c r="BC17" s="113">
        <v>6.6822237968444824</v>
      </c>
    </row>
    <row r="18" spans="1:55" s="89" customFormat="1" ht="44.1" customHeight="1">
      <c r="A18" s="90" t="s">
        <v>50</v>
      </c>
      <c r="B18" s="115" t="s">
        <v>158</v>
      </c>
      <c r="C18" s="119" t="s">
        <v>1305</v>
      </c>
      <c r="D18" s="117">
        <v>542</v>
      </c>
      <c r="E18" s="113">
        <v>3.0160896697927155</v>
      </c>
      <c r="F18" s="251" t="s">
        <v>68</v>
      </c>
      <c r="G18" s="113">
        <v>3.2908081235252955</v>
      </c>
      <c r="H18" s="256"/>
      <c r="I18" s="90" t="s">
        <v>50</v>
      </c>
      <c r="J18" s="115" t="s">
        <v>158</v>
      </c>
      <c r="K18" s="119" t="s">
        <v>1305</v>
      </c>
      <c r="L18" s="117">
        <v>623</v>
      </c>
      <c r="M18" s="113">
        <v>3.2185851750520285</v>
      </c>
      <c r="N18" s="251"/>
      <c r="O18" s="113">
        <v>3.6296869985018532</v>
      </c>
      <c r="P18" s="142"/>
      <c r="Q18" s="90" t="s">
        <v>50</v>
      </c>
      <c r="R18" s="115" t="s">
        <v>158</v>
      </c>
      <c r="S18" s="119" t="s">
        <v>1305</v>
      </c>
      <c r="T18" s="117">
        <v>666</v>
      </c>
      <c r="U18" s="113">
        <v>3.255942926938205</v>
      </c>
      <c r="V18" s="251"/>
      <c r="W18" s="113">
        <v>3.6654693790162192</v>
      </c>
      <c r="X18" s="256"/>
      <c r="Y18" s="90" t="s">
        <v>50</v>
      </c>
      <c r="Z18" s="115">
        <v>185</v>
      </c>
      <c r="AA18" s="119" t="s">
        <v>1304</v>
      </c>
      <c r="AB18" s="117">
        <v>463</v>
      </c>
      <c r="AC18" s="113">
        <v>4.1983172636619415</v>
      </c>
      <c r="AD18" s="251" t="s">
        <v>135</v>
      </c>
      <c r="AE18" s="257">
        <v>5.0319111658207092</v>
      </c>
      <c r="AF18" s="223"/>
      <c r="AG18" s="90" t="s">
        <v>50</v>
      </c>
      <c r="AH18" s="115">
        <v>185</v>
      </c>
      <c r="AI18" s="119" t="s">
        <v>1304</v>
      </c>
      <c r="AJ18" s="117">
        <v>693</v>
      </c>
      <c r="AK18" s="113">
        <v>6.0699755186413071</v>
      </c>
      <c r="AL18" s="251" t="s">
        <v>135</v>
      </c>
      <c r="AM18" s="113">
        <v>5.9448654992001995</v>
      </c>
      <c r="AN18" s="258"/>
      <c r="AO18" s="90" t="s">
        <v>50</v>
      </c>
      <c r="AP18" s="115" t="s">
        <v>164</v>
      </c>
      <c r="AQ18" s="119" t="s">
        <v>1292</v>
      </c>
      <c r="AR18" s="117">
        <v>792</v>
      </c>
      <c r="AS18" s="113">
        <v>7.0422647923572228</v>
      </c>
      <c r="AT18" s="251" t="s">
        <v>133</v>
      </c>
      <c r="AU18" s="113">
        <v>5.7267954863415005</v>
      </c>
      <c r="AW18" s="90" t="s">
        <v>50</v>
      </c>
      <c r="AX18" s="115" t="s">
        <v>164</v>
      </c>
      <c r="AY18" s="119" t="s">
        <v>1292</v>
      </c>
      <c r="AZ18" s="117">
        <v>833</v>
      </c>
      <c r="BA18" s="118">
        <v>7.3604741096496582</v>
      </c>
      <c r="BB18" s="90" t="s">
        <v>133</v>
      </c>
      <c r="BC18" s="113">
        <v>5.7930154800415039</v>
      </c>
    </row>
    <row r="19" spans="1:55" s="89" customFormat="1" ht="44.1" customHeight="1">
      <c r="A19" s="90" t="s">
        <v>48</v>
      </c>
      <c r="B19" s="115">
        <v>147</v>
      </c>
      <c r="C19" s="119" t="s">
        <v>1303</v>
      </c>
      <c r="D19" s="117">
        <v>504</v>
      </c>
      <c r="E19" s="113">
        <v>2.8046295084419346</v>
      </c>
      <c r="F19" s="271"/>
      <c r="G19" s="118">
        <v>3.9166591842952463</v>
      </c>
      <c r="H19" s="256"/>
      <c r="I19" s="90" t="s">
        <v>48</v>
      </c>
      <c r="J19" s="115">
        <v>150</v>
      </c>
      <c r="K19" s="119" t="s">
        <v>1302</v>
      </c>
      <c r="L19" s="117">
        <v>542</v>
      </c>
      <c r="M19" s="113">
        <v>2.8001174396118769</v>
      </c>
      <c r="N19" s="251"/>
      <c r="O19" s="118">
        <v>4.0303153517527335</v>
      </c>
      <c r="P19" s="223"/>
      <c r="Q19" s="90" t="s">
        <v>48</v>
      </c>
      <c r="R19" s="115">
        <v>150</v>
      </c>
      <c r="S19" s="119" t="s">
        <v>1302</v>
      </c>
      <c r="T19" s="117">
        <v>660</v>
      </c>
      <c r="U19" s="113">
        <v>3.2266101077765996</v>
      </c>
      <c r="V19" s="251"/>
      <c r="W19" s="113">
        <v>4.0385736268980166</v>
      </c>
      <c r="X19" s="256"/>
      <c r="Y19" s="90" t="s">
        <v>48</v>
      </c>
      <c r="Z19" s="115">
        <v>147</v>
      </c>
      <c r="AA19" s="119" t="s">
        <v>1306</v>
      </c>
      <c r="AB19" s="117">
        <v>881</v>
      </c>
      <c r="AC19" s="113">
        <v>4.108867355501256</v>
      </c>
      <c r="AD19" s="251"/>
      <c r="AE19" s="257">
        <v>4.3295600464056134</v>
      </c>
      <c r="AF19" s="223"/>
      <c r="AG19" s="90" t="s">
        <v>48</v>
      </c>
      <c r="AH19" s="115" t="s">
        <v>1307</v>
      </c>
      <c r="AI19" s="119" t="s">
        <v>1308</v>
      </c>
      <c r="AJ19" s="117">
        <v>1024</v>
      </c>
      <c r="AK19" s="113">
        <v>4.5834765669760511</v>
      </c>
      <c r="AL19" s="251"/>
      <c r="AM19" s="113">
        <v>4.4231405034353708</v>
      </c>
      <c r="AN19" s="258"/>
      <c r="AO19" s="90" t="s">
        <v>48</v>
      </c>
      <c r="AP19" s="115">
        <v>150</v>
      </c>
      <c r="AQ19" s="119" t="s">
        <v>1302</v>
      </c>
      <c r="AR19" s="117">
        <v>1304</v>
      </c>
      <c r="AS19" s="113">
        <v>5.7134206893741544</v>
      </c>
      <c r="AT19" s="251"/>
      <c r="AU19" s="113">
        <v>4.8221798093933428</v>
      </c>
      <c r="AW19" s="90" t="s">
        <v>48</v>
      </c>
      <c r="AX19" s="115" t="s">
        <v>163</v>
      </c>
      <c r="AY19" s="119" t="s">
        <v>1302</v>
      </c>
      <c r="AZ19" s="117">
        <v>1438</v>
      </c>
      <c r="BA19" s="118">
        <v>6.2746963500976563</v>
      </c>
      <c r="BB19" s="90"/>
      <c r="BC19" s="113">
        <v>5.1613917350769043</v>
      </c>
    </row>
    <row r="20" spans="1:55" s="89" customFormat="1" ht="44.1" customHeight="1">
      <c r="A20" s="90" t="s">
        <v>47</v>
      </c>
      <c r="B20" s="115" t="s">
        <v>1309</v>
      </c>
      <c r="C20" s="119" t="s">
        <v>1308</v>
      </c>
      <c r="D20" s="117">
        <v>335</v>
      </c>
      <c r="E20" s="113">
        <v>1.864188264539778</v>
      </c>
      <c r="F20" s="251" t="s">
        <v>68</v>
      </c>
      <c r="G20" s="113">
        <v>2.4860081574768902</v>
      </c>
      <c r="H20" s="256"/>
      <c r="I20" s="90" t="s">
        <v>47</v>
      </c>
      <c r="J20" s="115" t="s">
        <v>1309</v>
      </c>
      <c r="K20" s="119" t="s">
        <v>1308</v>
      </c>
      <c r="L20" s="117">
        <v>497</v>
      </c>
      <c r="M20" s="113">
        <v>2.5676353643673484</v>
      </c>
      <c r="N20" s="251"/>
      <c r="O20" s="113">
        <v>3.3004414617841782</v>
      </c>
      <c r="P20" s="223"/>
      <c r="Q20" s="90" t="s">
        <v>47</v>
      </c>
      <c r="R20" s="115" t="s">
        <v>161</v>
      </c>
      <c r="S20" s="119" t="s">
        <v>1301</v>
      </c>
      <c r="T20" s="117">
        <v>549</v>
      </c>
      <c r="U20" s="113">
        <v>2.6839529532868989</v>
      </c>
      <c r="V20" s="251"/>
      <c r="W20" s="113">
        <v>3.2248464313342975</v>
      </c>
      <c r="X20" s="256"/>
      <c r="Y20" s="90" t="s">
        <v>47</v>
      </c>
      <c r="Z20" s="115" t="s">
        <v>1309</v>
      </c>
      <c r="AA20" s="119" t="s">
        <v>1308</v>
      </c>
      <c r="AB20" s="117">
        <v>880</v>
      </c>
      <c r="AC20" s="113">
        <v>4.1042034879013674</v>
      </c>
      <c r="AD20" s="251"/>
      <c r="AE20" s="257">
        <v>4.4102052918524048</v>
      </c>
      <c r="AF20" s="223"/>
      <c r="AG20" s="90" t="s">
        <v>47</v>
      </c>
      <c r="AH20" s="115">
        <v>150</v>
      </c>
      <c r="AI20" s="119" t="s">
        <v>1302</v>
      </c>
      <c r="AJ20" s="117">
        <v>999</v>
      </c>
      <c r="AK20" s="113">
        <v>4.4715752836026121</v>
      </c>
      <c r="AL20" s="251"/>
      <c r="AM20" s="113">
        <v>4.3720449649118143</v>
      </c>
      <c r="AN20" s="258"/>
      <c r="AO20" s="90" t="s">
        <v>47</v>
      </c>
      <c r="AP20" s="115">
        <v>157</v>
      </c>
      <c r="AQ20" s="119" t="s">
        <v>1310</v>
      </c>
      <c r="AR20" s="117">
        <v>1247</v>
      </c>
      <c r="AS20" s="113">
        <v>5.4636776070932296</v>
      </c>
      <c r="AT20" s="251"/>
      <c r="AU20" s="113">
        <v>4.5657580125805302</v>
      </c>
      <c r="AW20" s="90" t="s">
        <v>47</v>
      </c>
      <c r="AX20" s="115" t="s">
        <v>162</v>
      </c>
      <c r="AY20" s="119" t="s">
        <v>1310</v>
      </c>
      <c r="AZ20" s="117">
        <v>1354</v>
      </c>
      <c r="BA20" s="118">
        <v>5.9081630706787109</v>
      </c>
      <c r="BB20" s="90"/>
      <c r="BC20" s="113">
        <v>4.7537307739257812</v>
      </c>
    </row>
    <row r="21" spans="1:55" s="89" customFormat="1" ht="44.1" customHeight="1">
      <c r="A21" s="90" t="s">
        <v>834</v>
      </c>
      <c r="B21" s="115" t="s">
        <v>161</v>
      </c>
      <c r="C21" s="119" t="s">
        <v>1301</v>
      </c>
      <c r="D21" s="117">
        <v>292</v>
      </c>
      <c r="E21" s="113">
        <v>1.624904397748105</v>
      </c>
      <c r="F21" s="251" t="s">
        <v>1296</v>
      </c>
      <c r="G21" s="113">
        <v>2.4889222811996832</v>
      </c>
      <c r="H21" s="256"/>
      <c r="I21" s="90" t="s">
        <v>834</v>
      </c>
      <c r="J21" s="115" t="s">
        <v>161</v>
      </c>
      <c r="K21" s="119" t="s">
        <v>1301</v>
      </c>
      <c r="L21" s="117">
        <v>423</v>
      </c>
      <c r="M21" s="113">
        <v>2.1853315072985682</v>
      </c>
      <c r="N21" s="251"/>
      <c r="O21" s="113">
        <v>3.0025848420196009</v>
      </c>
      <c r="P21" s="223"/>
      <c r="Q21" s="90" t="s">
        <v>834</v>
      </c>
      <c r="R21" s="115" t="s">
        <v>1309</v>
      </c>
      <c r="S21" s="119" t="s">
        <v>1308</v>
      </c>
      <c r="T21" s="117">
        <v>518</v>
      </c>
      <c r="U21" s="113">
        <v>2.5324000542852705</v>
      </c>
      <c r="V21" s="251"/>
      <c r="W21" s="113">
        <v>3.0179952833226333</v>
      </c>
      <c r="X21" s="256"/>
      <c r="Y21" s="90" t="s">
        <v>834</v>
      </c>
      <c r="Z21" s="115">
        <v>157</v>
      </c>
      <c r="AA21" s="119" t="s">
        <v>1310</v>
      </c>
      <c r="AB21" s="117">
        <v>785</v>
      </c>
      <c r="AC21" s="113">
        <v>3.6611360659120153</v>
      </c>
      <c r="AD21" s="251"/>
      <c r="AE21" s="257">
        <v>4.0325849216041645</v>
      </c>
      <c r="AF21" s="223"/>
      <c r="AG21" s="90" t="s">
        <v>834</v>
      </c>
      <c r="AH21" s="115">
        <v>157</v>
      </c>
      <c r="AI21" s="119" t="s">
        <v>1310</v>
      </c>
      <c r="AJ21" s="117">
        <v>992</v>
      </c>
      <c r="AK21" s="113">
        <v>4.4402429242580501</v>
      </c>
      <c r="AL21" s="251"/>
      <c r="AM21" s="113">
        <v>4.2994473918559848</v>
      </c>
      <c r="AN21" s="258"/>
      <c r="AO21" s="90" t="s">
        <v>834</v>
      </c>
      <c r="AP21" s="115" t="s">
        <v>160</v>
      </c>
      <c r="AQ21" s="119" t="s">
        <v>1308</v>
      </c>
      <c r="AR21" s="117">
        <v>1211</v>
      </c>
      <c r="AS21" s="113">
        <v>5.3059451340736974</v>
      </c>
      <c r="AT21" s="251"/>
      <c r="AU21" s="113">
        <v>4.4521956706184955</v>
      </c>
      <c r="AW21" s="90" t="s">
        <v>834</v>
      </c>
      <c r="AX21" s="115" t="s">
        <v>160</v>
      </c>
      <c r="AY21" s="119" t="s">
        <v>1308</v>
      </c>
      <c r="AZ21" s="117">
        <v>1298</v>
      </c>
      <c r="BA21" s="118">
        <v>5.6638078689575195</v>
      </c>
      <c r="BB21" s="90"/>
      <c r="BC21" s="113">
        <v>4.6466293334960938</v>
      </c>
    </row>
    <row r="22" spans="1:55" s="89" customFormat="1" ht="44.1" customHeight="1">
      <c r="A22" s="90" t="s">
        <v>837</v>
      </c>
      <c r="B22" s="115">
        <v>157</v>
      </c>
      <c r="C22" s="119" t="s">
        <v>1311</v>
      </c>
      <c r="D22" s="117">
        <v>275</v>
      </c>
      <c r="E22" s="113">
        <v>1.5303037992490718</v>
      </c>
      <c r="F22" s="251" t="s">
        <v>1296</v>
      </c>
      <c r="G22" s="113">
        <v>2.3487077953775377</v>
      </c>
      <c r="H22" s="256"/>
      <c r="I22" s="90" t="s">
        <v>837</v>
      </c>
      <c r="J22" s="115">
        <v>157</v>
      </c>
      <c r="K22" s="119" t="s">
        <v>1310</v>
      </c>
      <c r="L22" s="117">
        <v>349</v>
      </c>
      <c r="M22" s="113">
        <v>1.8030276502297879</v>
      </c>
      <c r="N22" s="251"/>
      <c r="O22" s="113">
        <v>2.5172863635327691</v>
      </c>
      <c r="P22" s="223"/>
      <c r="Q22" s="90" t="s">
        <v>837</v>
      </c>
      <c r="R22" s="115">
        <v>157</v>
      </c>
      <c r="S22" s="119" t="s">
        <v>1310</v>
      </c>
      <c r="T22" s="117">
        <v>502</v>
      </c>
      <c r="U22" s="113">
        <v>2.4541792031876559</v>
      </c>
      <c r="V22" s="251"/>
      <c r="W22" s="113">
        <v>3.0463272058083786</v>
      </c>
      <c r="X22" s="256"/>
      <c r="Y22" s="90" t="s">
        <v>837</v>
      </c>
      <c r="Z22" s="115">
        <v>150</v>
      </c>
      <c r="AA22" s="119" t="s">
        <v>1302</v>
      </c>
      <c r="AB22" s="117">
        <v>770</v>
      </c>
      <c r="AC22" s="113">
        <v>3.5911780519136967</v>
      </c>
      <c r="AD22" s="251"/>
      <c r="AE22" s="257">
        <v>4.0071415779520994</v>
      </c>
      <c r="AF22" s="223"/>
      <c r="AG22" s="90" t="s">
        <v>837</v>
      </c>
      <c r="AH22" s="115">
        <v>156</v>
      </c>
      <c r="AI22" s="119" t="s">
        <v>1312</v>
      </c>
      <c r="AJ22" s="117">
        <v>866</v>
      </c>
      <c r="AK22" s="113">
        <v>3.8762604560559186</v>
      </c>
      <c r="AL22" s="251"/>
      <c r="AM22" s="113">
        <v>3.7881525116088386</v>
      </c>
      <c r="AN22" s="258"/>
      <c r="AO22" s="90" t="s">
        <v>837</v>
      </c>
      <c r="AP22" s="115">
        <v>156</v>
      </c>
      <c r="AQ22" s="119" t="s">
        <v>1312</v>
      </c>
      <c r="AR22" s="117">
        <v>996</v>
      </c>
      <c r="AS22" s="113">
        <v>4.3639317535403821</v>
      </c>
      <c r="AT22" s="251"/>
      <c r="AU22" s="113">
        <v>3.6845569302608241</v>
      </c>
      <c r="AW22" s="90" t="s">
        <v>837</v>
      </c>
      <c r="AX22" s="115" t="s">
        <v>159</v>
      </c>
      <c r="AY22" s="119" t="s">
        <v>1312</v>
      </c>
      <c r="AZ22" s="117">
        <v>1145</v>
      </c>
      <c r="BA22" s="118">
        <v>4.9961943626403809</v>
      </c>
      <c r="BB22" s="90"/>
      <c r="BC22" s="113">
        <v>4.080502986907959</v>
      </c>
    </row>
    <row r="23" spans="1:55" s="89" customFormat="1" ht="44.1" customHeight="1">
      <c r="A23" s="90" t="s">
        <v>840</v>
      </c>
      <c r="B23" s="115">
        <v>188</v>
      </c>
      <c r="C23" s="119" t="s">
        <v>1313</v>
      </c>
      <c r="D23" s="117">
        <v>251</v>
      </c>
      <c r="E23" s="113">
        <v>1.396750013132789</v>
      </c>
      <c r="F23" s="271"/>
      <c r="G23" s="113">
        <v>2.3985077786546127</v>
      </c>
      <c r="H23" s="256"/>
      <c r="I23" s="90" t="s">
        <v>840</v>
      </c>
      <c r="J23" s="1246">
        <v>183</v>
      </c>
      <c r="K23" s="119" t="s">
        <v>1314</v>
      </c>
      <c r="L23" s="117">
        <v>141</v>
      </c>
      <c r="M23" s="113">
        <v>1.5135264177985555</v>
      </c>
      <c r="N23" s="251" t="s">
        <v>133</v>
      </c>
      <c r="O23" s="113">
        <v>2.0257197979401744</v>
      </c>
      <c r="P23" s="223"/>
      <c r="Q23" s="90" t="s">
        <v>840</v>
      </c>
      <c r="R23" s="115">
        <v>185</v>
      </c>
      <c r="S23" s="119" t="s">
        <v>1304</v>
      </c>
      <c r="T23" s="117">
        <v>233</v>
      </c>
      <c r="U23" s="113">
        <v>2.2053638613744244</v>
      </c>
      <c r="V23" s="251" t="s">
        <v>135</v>
      </c>
      <c r="W23" s="113">
        <v>3.31703991558377</v>
      </c>
      <c r="X23" s="256"/>
      <c r="Y23" s="90" t="s">
        <v>840</v>
      </c>
      <c r="Z23" s="115" t="s">
        <v>158</v>
      </c>
      <c r="AA23" s="119" t="s">
        <v>1305</v>
      </c>
      <c r="AB23" s="117">
        <v>726</v>
      </c>
      <c r="AC23" s="113">
        <v>3.3859678775186279</v>
      </c>
      <c r="AD23" s="251"/>
      <c r="AE23" s="257">
        <v>3.6141673487176047</v>
      </c>
      <c r="AF23" s="223"/>
      <c r="AG23" s="90" t="s">
        <v>840</v>
      </c>
      <c r="AH23" s="115">
        <v>147</v>
      </c>
      <c r="AI23" s="119" t="s">
        <v>1303</v>
      </c>
      <c r="AJ23" s="117">
        <v>820</v>
      </c>
      <c r="AK23" s="113">
        <v>3.6703620946487909</v>
      </c>
      <c r="AL23" s="251"/>
      <c r="AM23" s="113">
        <v>3.4855567392576656</v>
      </c>
      <c r="AN23" s="258"/>
      <c r="AO23" s="90" t="s">
        <v>840</v>
      </c>
      <c r="AP23" s="115" t="s">
        <v>158</v>
      </c>
      <c r="AQ23" s="119" t="s">
        <v>1305</v>
      </c>
      <c r="AR23" s="117">
        <v>883</v>
      </c>
      <c r="AS23" s="113">
        <v>3.8688270465624073</v>
      </c>
      <c r="AT23" s="251"/>
      <c r="AU23" s="113">
        <v>3.4326145069726905</v>
      </c>
      <c r="AW23" s="90" t="s">
        <v>840</v>
      </c>
      <c r="AX23" s="115" t="s">
        <v>158</v>
      </c>
      <c r="AY23" s="119" t="s">
        <v>1305</v>
      </c>
      <c r="AZ23" s="117">
        <v>861</v>
      </c>
      <c r="BA23" s="118">
        <v>3.7569634914398193</v>
      </c>
      <c r="BB23" s="90"/>
      <c r="BC23" s="113">
        <v>3.204289436340332</v>
      </c>
    </row>
    <row r="24" spans="1:55" s="89" customFormat="1" ht="44.1" customHeight="1">
      <c r="A24" s="90" t="s">
        <v>842</v>
      </c>
      <c r="B24" s="115">
        <v>170</v>
      </c>
      <c r="C24" s="119" t="s">
        <v>1315</v>
      </c>
      <c r="D24" s="117">
        <v>245</v>
      </c>
      <c r="E24" s="113">
        <v>1.3633615666037184</v>
      </c>
      <c r="F24" s="251" t="s">
        <v>68</v>
      </c>
      <c r="G24" s="113">
        <v>2.0281350984596553</v>
      </c>
      <c r="H24" s="256"/>
      <c r="I24" s="90" t="s">
        <v>37</v>
      </c>
      <c r="J24" s="115">
        <v>188</v>
      </c>
      <c r="K24" s="119" t="s">
        <v>1313</v>
      </c>
      <c r="L24" s="117">
        <v>287</v>
      </c>
      <c r="M24" s="113">
        <v>1.4827190132262151</v>
      </c>
      <c r="N24" s="251"/>
      <c r="O24" s="113">
        <v>2.3827451409079639</v>
      </c>
      <c r="P24" s="223"/>
      <c r="Q24" s="90" t="s">
        <v>842</v>
      </c>
      <c r="R24" s="115">
        <v>191</v>
      </c>
      <c r="S24" s="119" t="s">
        <v>1316</v>
      </c>
      <c r="T24" s="117">
        <v>389</v>
      </c>
      <c r="U24" s="113">
        <v>1.9017444423107535</v>
      </c>
      <c r="V24" s="251"/>
      <c r="W24" s="113">
        <v>2.2379421204432908</v>
      </c>
      <c r="X24" s="256"/>
      <c r="Y24" s="90" t="s">
        <v>842</v>
      </c>
      <c r="Z24" s="115">
        <v>156</v>
      </c>
      <c r="AA24" s="119" t="s">
        <v>1312</v>
      </c>
      <c r="AB24" s="117">
        <v>636</v>
      </c>
      <c r="AC24" s="113">
        <v>2.9662197935287158</v>
      </c>
      <c r="AD24" s="251"/>
      <c r="AE24" s="257">
        <v>3.3302815432249613</v>
      </c>
      <c r="AF24" s="142"/>
      <c r="AG24" s="90" t="s">
        <v>842</v>
      </c>
      <c r="AH24" s="115" t="s">
        <v>158</v>
      </c>
      <c r="AI24" s="119" t="s">
        <v>1305</v>
      </c>
      <c r="AJ24" s="117">
        <v>766</v>
      </c>
      <c r="AK24" s="113">
        <v>3.4286553225621637</v>
      </c>
      <c r="AL24" s="251"/>
      <c r="AM24" s="113">
        <v>3.3356000257634384</v>
      </c>
      <c r="AN24" s="258"/>
      <c r="AO24" s="90" t="s">
        <v>842</v>
      </c>
      <c r="AP24" s="115">
        <v>147</v>
      </c>
      <c r="AQ24" s="119" t="s">
        <v>1303</v>
      </c>
      <c r="AR24" s="117">
        <v>798</v>
      </c>
      <c r="AS24" s="113">
        <v>3.4964031519329564</v>
      </c>
      <c r="AT24" s="251"/>
      <c r="AU24" s="113">
        <v>2.9486751334110362</v>
      </c>
      <c r="AW24" s="90" t="s">
        <v>842</v>
      </c>
      <c r="AX24" s="115" t="s">
        <v>157</v>
      </c>
      <c r="AY24" s="119" t="s">
        <v>1314</v>
      </c>
      <c r="AZ24" s="117">
        <v>405</v>
      </c>
      <c r="BA24" s="118">
        <v>3.5786218643188477</v>
      </c>
      <c r="BB24" s="90" t="s">
        <v>133</v>
      </c>
      <c r="BC24" s="113">
        <v>2.8801660537719727</v>
      </c>
    </row>
    <row r="25" spans="1:55" s="89" customFormat="1" ht="44.1" customHeight="1">
      <c r="A25" s="90" t="s">
        <v>844</v>
      </c>
      <c r="B25" s="1246">
        <v>183</v>
      </c>
      <c r="C25" s="119" t="s">
        <v>1314</v>
      </c>
      <c r="D25" s="117">
        <v>105</v>
      </c>
      <c r="E25" s="113">
        <v>1.2206740329500612</v>
      </c>
      <c r="F25" s="251" t="s">
        <v>68</v>
      </c>
      <c r="G25" s="113">
        <v>1.7279450492437001</v>
      </c>
      <c r="H25" s="256"/>
      <c r="I25" s="90" t="s">
        <v>844</v>
      </c>
      <c r="J25" s="115">
        <v>185</v>
      </c>
      <c r="K25" s="119" t="s">
        <v>1304</v>
      </c>
      <c r="L25" s="117">
        <v>127</v>
      </c>
      <c r="M25" s="113">
        <v>1.2648974038727772</v>
      </c>
      <c r="N25" s="251" t="s">
        <v>135</v>
      </c>
      <c r="O25" s="113">
        <v>2.2939075638921418</v>
      </c>
      <c r="P25" s="223"/>
      <c r="Q25" s="90" t="s">
        <v>844</v>
      </c>
      <c r="R25" s="115">
        <v>188</v>
      </c>
      <c r="S25" s="119" t="s">
        <v>1313</v>
      </c>
      <c r="T25" s="117">
        <v>360</v>
      </c>
      <c r="U25" s="113">
        <v>1.7599691496963272</v>
      </c>
      <c r="V25" s="251"/>
      <c r="W25" s="113">
        <v>2.3685483593414216</v>
      </c>
      <c r="X25" s="256"/>
      <c r="Y25" s="90" t="s">
        <v>844</v>
      </c>
      <c r="Z25" s="115">
        <v>188</v>
      </c>
      <c r="AA25" s="119" t="s">
        <v>1313</v>
      </c>
      <c r="AB25" s="117">
        <v>527</v>
      </c>
      <c r="AC25" s="113">
        <v>2.4578582251409324</v>
      </c>
      <c r="AD25" s="251"/>
      <c r="AE25" s="257">
        <v>2.8643289802152578</v>
      </c>
      <c r="AF25" s="223"/>
      <c r="AG25" s="90" t="s">
        <v>844</v>
      </c>
      <c r="AH25" s="1246">
        <v>183</v>
      </c>
      <c r="AI25" s="119" t="s">
        <v>1314</v>
      </c>
      <c r="AJ25" s="117">
        <v>297</v>
      </c>
      <c r="AK25" s="113">
        <v>2.7187171316710406</v>
      </c>
      <c r="AL25" s="251" t="s">
        <v>133</v>
      </c>
      <c r="AM25" s="113">
        <v>2.6083259829884651</v>
      </c>
      <c r="AN25" s="258"/>
      <c r="AO25" s="90" t="s">
        <v>1317</v>
      </c>
      <c r="AP25" s="1246">
        <v>183</v>
      </c>
      <c r="AQ25" s="119" t="s">
        <v>1314</v>
      </c>
      <c r="AR25" s="117">
        <v>380</v>
      </c>
      <c r="AS25" s="113">
        <v>3.378864420575435</v>
      </c>
      <c r="AT25" s="251" t="s">
        <v>133</v>
      </c>
      <c r="AU25" s="113">
        <v>2.8356489564421312</v>
      </c>
      <c r="AW25" s="90" t="s">
        <v>844</v>
      </c>
      <c r="AX25" s="1246" t="s">
        <v>156</v>
      </c>
      <c r="AY25" s="119" t="s">
        <v>1313</v>
      </c>
      <c r="AZ25" s="117">
        <v>804</v>
      </c>
      <c r="BA25" s="118">
        <v>3.5082447528839111</v>
      </c>
      <c r="BB25" s="90"/>
      <c r="BC25" s="113">
        <v>2.7496910095214844</v>
      </c>
    </row>
    <row r="26" spans="1:55" s="89" customFormat="1" ht="44.1" customHeight="1">
      <c r="A26" s="90" t="s">
        <v>1073</v>
      </c>
      <c r="B26" s="115">
        <v>185</v>
      </c>
      <c r="C26" s="119" t="s">
        <v>1304</v>
      </c>
      <c r="D26" s="117">
        <v>75</v>
      </c>
      <c r="E26" s="113">
        <v>0.80055650418536284</v>
      </c>
      <c r="F26" s="251" t="s">
        <v>1296</v>
      </c>
      <c r="G26" s="113">
        <v>1.7509546857298253</v>
      </c>
      <c r="H26" s="256"/>
      <c r="I26" s="90" t="s">
        <v>847</v>
      </c>
      <c r="J26" s="115">
        <v>156</v>
      </c>
      <c r="K26" s="119" t="s">
        <v>1312</v>
      </c>
      <c r="L26" s="117">
        <v>211</v>
      </c>
      <c r="M26" s="113">
        <v>1.0900826194799005</v>
      </c>
      <c r="N26" s="251"/>
      <c r="O26" s="113">
        <v>1.5041187811073691</v>
      </c>
      <c r="P26" s="223"/>
      <c r="Q26" s="90" t="s">
        <v>847</v>
      </c>
      <c r="R26" s="1246">
        <v>183</v>
      </c>
      <c r="S26" s="119" t="s">
        <v>1314</v>
      </c>
      <c r="T26" s="117">
        <v>155</v>
      </c>
      <c r="U26" s="113">
        <v>1.5672787783476492</v>
      </c>
      <c r="V26" s="251" t="s">
        <v>133</v>
      </c>
      <c r="W26" s="113">
        <v>1.8853085678130128</v>
      </c>
      <c r="X26" s="256"/>
      <c r="Y26" s="90" t="s">
        <v>847</v>
      </c>
      <c r="Z26" s="115">
        <v>191</v>
      </c>
      <c r="AA26" s="119" t="s">
        <v>1316</v>
      </c>
      <c r="AB26" s="117">
        <v>518</v>
      </c>
      <c r="AC26" s="113">
        <v>2.4158834167419414</v>
      </c>
      <c r="AD26" s="251"/>
      <c r="AE26" s="257">
        <v>2.5762958207885411</v>
      </c>
      <c r="AF26" s="223"/>
      <c r="AG26" s="90" t="s">
        <v>847</v>
      </c>
      <c r="AH26" s="115">
        <v>188</v>
      </c>
      <c r="AI26" s="119" t="s">
        <v>1313</v>
      </c>
      <c r="AJ26" s="117">
        <v>587</v>
      </c>
      <c r="AK26" s="113">
        <v>2.627442133608342</v>
      </c>
      <c r="AL26" s="251"/>
      <c r="AM26" s="113">
        <v>2.5836836032508801</v>
      </c>
      <c r="AN26" s="258"/>
      <c r="AO26" s="90" t="s">
        <v>847</v>
      </c>
      <c r="AP26" s="115">
        <v>188</v>
      </c>
      <c r="AQ26" s="119" t="s">
        <v>1313</v>
      </c>
      <c r="AR26" s="117">
        <v>681</v>
      </c>
      <c r="AS26" s="113">
        <v>2.9837726146194781</v>
      </c>
      <c r="AT26" s="251"/>
      <c r="AU26" s="113">
        <v>2.4299852486573097</v>
      </c>
      <c r="AW26" s="90" t="s">
        <v>847</v>
      </c>
      <c r="AX26" s="115" t="s">
        <v>155</v>
      </c>
      <c r="AY26" s="119" t="s">
        <v>1303</v>
      </c>
      <c r="AZ26" s="117">
        <v>797</v>
      </c>
      <c r="BA26" s="118">
        <v>3.4777002334594727</v>
      </c>
      <c r="BB26" s="90"/>
      <c r="BC26" s="113">
        <v>2.8905766010284424</v>
      </c>
    </row>
    <row r="27" spans="1:55" s="89" customFormat="1" ht="44.1" customHeight="1">
      <c r="A27" s="90" t="s">
        <v>849</v>
      </c>
      <c r="B27" s="115">
        <v>191</v>
      </c>
      <c r="C27" s="119" t="s">
        <v>1316</v>
      </c>
      <c r="D27" s="117">
        <v>137</v>
      </c>
      <c r="E27" s="113">
        <v>0.76236952908044653</v>
      </c>
      <c r="F27" s="251" t="s">
        <v>68</v>
      </c>
      <c r="G27" s="113">
        <v>0.96384247977228998</v>
      </c>
      <c r="H27" s="256"/>
      <c r="I27" s="90" t="s">
        <v>849</v>
      </c>
      <c r="J27" s="115">
        <v>170</v>
      </c>
      <c r="K27" s="119" t="s">
        <v>1315</v>
      </c>
      <c r="L27" s="117">
        <v>206</v>
      </c>
      <c r="M27" s="113">
        <v>1.0642512777860638</v>
      </c>
      <c r="N27" s="251"/>
      <c r="O27" s="113">
        <v>1.4136827334527455</v>
      </c>
      <c r="P27" s="223"/>
      <c r="Q27" s="90" t="s">
        <v>849</v>
      </c>
      <c r="R27" s="115">
        <v>156</v>
      </c>
      <c r="S27" s="119" t="s">
        <v>1312</v>
      </c>
      <c r="T27" s="117">
        <v>319</v>
      </c>
      <c r="U27" s="113">
        <v>1.5595282187586899</v>
      </c>
      <c r="V27" s="251"/>
      <c r="W27" s="113">
        <v>1.9251161278712556</v>
      </c>
      <c r="X27" s="256"/>
      <c r="Y27" s="90" t="s">
        <v>849</v>
      </c>
      <c r="Z27" s="1246">
        <v>183</v>
      </c>
      <c r="AA27" s="119" t="s">
        <v>1314</v>
      </c>
      <c r="AB27" s="117">
        <v>225</v>
      </c>
      <c r="AC27" s="113">
        <v>2.1607182573202257</v>
      </c>
      <c r="AD27" s="251" t="s">
        <v>133</v>
      </c>
      <c r="AE27" s="257">
        <v>2.372091600089874</v>
      </c>
      <c r="AF27" s="223"/>
      <c r="AG27" s="90" t="s">
        <v>849</v>
      </c>
      <c r="AH27" s="115" t="s">
        <v>1318</v>
      </c>
      <c r="AI27" s="119" t="s">
        <v>1319</v>
      </c>
      <c r="AJ27" s="117">
        <v>407</v>
      </c>
      <c r="AK27" s="113">
        <v>1.8217528933195828</v>
      </c>
      <c r="AL27" s="251"/>
      <c r="AM27" s="113">
        <v>1.78646416181375</v>
      </c>
      <c r="AN27" s="258"/>
      <c r="AO27" s="90" t="s">
        <v>849</v>
      </c>
      <c r="AP27" s="115" t="s">
        <v>154</v>
      </c>
      <c r="AQ27" s="119" t="s">
        <v>1319</v>
      </c>
      <c r="AR27" s="117">
        <v>478</v>
      </c>
      <c r="AS27" s="113">
        <v>2.0943367250926732</v>
      </c>
      <c r="AT27" s="251"/>
      <c r="AU27" s="113">
        <v>1.7490927521050679</v>
      </c>
      <c r="AW27" s="90" t="s">
        <v>849</v>
      </c>
      <c r="AX27" s="115" t="s">
        <v>154</v>
      </c>
      <c r="AY27" s="119" t="s">
        <v>1319</v>
      </c>
      <c r="AZ27" s="117">
        <v>522</v>
      </c>
      <c r="BA27" s="118">
        <v>2.2777409553527832</v>
      </c>
      <c r="BB27" s="90"/>
      <c r="BC27" s="113">
        <v>1.8248051404953003</v>
      </c>
    </row>
    <row r="28" spans="1:55" s="89" customFormat="1" ht="44.1" customHeight="1">
      <c r="A28" s="90" t="s">
        <v>852</v>
      </c>
      <c r="B28" s="115">
        <v>160</v>
      </c>
      <c r="C28" s="119" t="s">
        <v>1320</v>
      </c>
      <c r="D28" s="117">
        <v>132</v>
      </c>
      <c r="E28" s="113">
        <v>0.73454582363955445</v>
      </c>
      <c r="F28" s="251" t="s">
        <v>68</v>
      </c>
      <c r="G28" s="113">
        <v>1.0597538886708155</v>
      </c>
      <c r="H28" s="256"/>
      <c r="I28" s="90" t="s">
        <v>852</v>
      </c>
      <c r="J28" s="115">
        <v>191</v>
      </c>
      <c r="K28" s="119" t="s">
        <v>1316</v>
      </c>
      <c r="L28" s="117">
        <v>194</v>
      </c>
      <c r="M28" s="113">
        <v>1.0022560577208561</v>
      </c>
      <c r="N28" s="251"/>
      <c r="O28" s="113">
        <v>1.2550079015226685</v>
      </c>
      <c r="P28" s="223"/>
      <c r="Q28" s="122" t="s">
        <v>852</v>
      </c>
      <c r="R28" s="115">
        <v>189</v>
      </c>
      <c r="S28" s="119" t="s">
        <v>1319</v>
      </c>
      <c r="T28" s="117">
        <v>214</v>
      </c>
      <c r="U28" s="113">
        <v>1.0462038834305945</v>
      </c>
      <c r="V28" s="251"/>
      <c r="W28" s="113">
        <v>1.2697802317410289</v>
      </c>
      <c r="X28" s="256"/>
      <c r="Y28" s="90" t="s">
        <v>852</v>
      </c>
      <c r="Z28" s="115" t="s">
        <v>1318</v>
      </c>
      <c r="AA28" s="119" t="s">
        <v>1319</v>
      </c>
      <c r="AB28" s="117">
        <v>332</v>
      </c>
      <c r="AC28" s="113">
        <v>1.5484040431627888</v>
      </c>
      <c r="AD28" s="251"/>
      <c r="AE28" s="257">
        <v>1.7308586650014552</v>
      </c>
      <c r="AF28" s="223"/>
      <c r="AG28" s="90" t="s">
        <v>852</v>
      </c>
      <c r="AH28" s="115">
        <v>191</v>
      </c>
      <c r="AI28" s="119" t="s">
        <v>1316</v>
      </c>
      <c r="AJ28" s="117">
        <v>390</v>
      </c>
      <c r="AK28" s="113">
        <v>1.7456600206256445</v>
      </c>
      <c r="AL28" s="251"/>
      <c r="AM28" s="113">
        <v>1.6914767666285433</v>
      </c>
      <c r="AN28" s="258"/>
      <c r="AO28" s="90" t="s">
        <v>852</v>
      </c>
      <c r="AP28" s="115">
        <v>191</v>
      </c>
      <c r="AQ28" s="119" t="s">
        <v>1316</v>
      </c>
      <c r="AR28" s="117">
        <v>401</v>
      </c>
      <c r="AS28" s="113">
        <v>1.7569644911342299</v>
      </c>
      <c r="AT28" s="251"/>
      <c r="AU28" s="113">
        <v>1.5881990793477747</v>
      </c>
      <c r="AW28" s="90" t="s">
        <v>852</v>
      </c>
      <c r="AX28" s="115" t="s">
        <v>13</v>
      </c>
      <c r="AY28" s="119" t="s">
        <v>1316</v>
      </c>
      <c r="AZ28" s="117">
        <v>455</v>
      </c>
      <c r="BA28" s="118">
        <v>1.9853872060775757</v>
      </c>
      <c r="BB28" s="90"/>
      <c r="BC28" s="113">
        <v>1.7082637548446655</v>
      </c>
    </row>
    <row r="29" spans="1:55" s="89" customFormat="1" ht="44.1" customHeight="1">
      <c r="A29" s="122" t="s">
        <v>855</v>
      </c>
      <c r="B29" s="115">
        <v>189</v>
      </c>
      <c r="C29" s="119" t="s">
        <v>1319</v>
      </c>
      <c r="D29" s="117">
        <v>128</v>
      </c>
      <c r="E29" s="113">
        <v>0.71228685928684055</v>
      </c>
      <c r="F29" s="271"/>
      <c r="G29" s="113">
        <v>1.0594767187073966</v>
      </c>
      <c r="H29" s="256"/>
      <c r="I29" s="122" t="s">
        <v>855</v>
      </c>
      <c r="J29" s="115">
        <v>189</v>
      </c>
      <c r="K29" s="119" t="s">
        <v>1319</v>
      </c>
      <c r="L29" s="117">
        <v>183</v>
      </c>
      <c r="M29" s="113">
        <v>0.94542710599441604</v>
      </c>
      <c r="N29" s="251"/>
      <c r="O29" s="113">
        <v>1.2822912122870962</v>
      </c>
      <c r="P29" s="223"/>
      <c r="Q29" s="90" t="s">
        <v>855</v>
      </c>
      <c r="R29" s="115">
        <v>170</v>
      </c>
      <c r="S29" s="119" t="s">
        <v>1315</v>
      </c>
      <c r="T29" s="117">
        <v>174</v>
      </c>
      <c r="U29" s="113">
        <v>0.85065175568655804</v>
      </c>
      <c r="V29" s="251"/>
      <c r="W29" s="113">
        <v>1.0320679523833518</v>
      </c>
      <c r="X29" s="256"/>
      <c r="Y29" s="90" t="s">
        <v>855</v>
      </c>
      <c r="Z29" s="115">
        <v>161</v>
      </c>
      <c r="AA29" s="119" t="s">
        <v>1321</v>
      </c>
      <c r="AB29" s="117">
        <v>212</v>
      </c>
      <c r="AC29" s="113">
        <v>0.9887399311762386</v>
      </c>
      <c r="AD29" s="251"/>
      <c r="AE29" s="257">
        <v>1.1388946177590444</v>
      </c>
      <c r="AF29" s="223"/>
      <c r="AG29" s="90" t="s">
        <v>855</v>
      </c>
      <c r="AH29" s="115" t="s">
        <v>1322</v>
      </c>
      <c r="AI29" s="119" t="s">
        <v>1323</v>
      </c>
      <c r="AJ29" s="117">
        <v>266</v>
      </c>
      <c r="AK29" s="113">
        <v>1.1906296550933884</v>
      </c>
      <c r="AL29" s="251"/>
      <c r="AM29" s="113">
        <v>1.1901978152127162</v>
      </c>
      <c r="AN29" s="258"/>
      <c r="AO29" s="90" t="s">
        <v>855</v>
      </c>
      <c r="AP29" s="115">
        <v>182</v>
      </c>
      <c r="AQ29" s="119" t="s">
        <v>1324</v>
      </c>
      <c r="AR29" s="117">
        <v>135</v>
      </c>
      <c r="AS29" s="113">
        <v>1.2003860441517991</v>
      </c>
      <c r="AT29" s="251" t="s">
        <v>133</v>
      </c>
      <c r="AU29" s="113">
        <v>1.0170128476029725</v>
      </c>
      <c r="AW29" s="90" t="s">
        <v>855</v>
      </c>
      <c r="AX29" s="115" t="s">
        <v>153</v>
      </c>
      <c r="AY29" s="119" t="s">
        <v>1323</v>
      </c>
      <c r="AZ29" s="117">
        <v>273</v>
      </c>
      <c r="BA29" s="118">
        <v>1.1912323236465454</v>
      </c>
      <c r="BB29" s="90"/>
      <c r="BC29" s="113">
        <v>0.96624577045440674</v>
      </c>
    </row>
    <row r="30" spans="1:55" s="89" customFormat="1" ht="44.1" customHeight="1">
      <c r="A30" s="90" t="s">
        <v>857</v>
      </c>
      <c r="B30" s="115" t="s">
        <v>1325</v>
      </c>
      <c r="C30" s="119" t="s">
        <v>1323</v>
      </c>
      <c r="D30" s="117">
        <v>124</v>
      </c>
      <c r="E30" s="113">
        <v>0.69002789493412686</v>
      </c>
      <c r="F30" s="251" t="s">
        <v>68</v>
      </c>
      <c r="G30" s="113">
        <v>1.2622820641516002</v>
      </c>
      <c r="H30" s="256"/>
      <c r="I30" s="90" t="s">
        <v>857</v>
      </c>
      <c r="J30" s="115" t="s">
        <v>1322</v>
      </c>
      <c r="K30" s="119" t="s">
        <v>1323</v>
      </c>
      <c r="L30" s="117">
        <v>148</v>
      </c>
      <c r="M30" s="113">
        <v>0.76460771413756046</v>
      </c>
      <c r="N30" s="251"/>
      <c r="O30" s="113">
        <v>1.2232261943347891</v>
      </c>
      <c r="P30" s="223"/>
      <c r="Q30" s="90" t="s">
        <v>857</v>
      </c>
      <c r="R30" s="115">
        <v>161</v>
      </c>
      <c r="S30" s="119" t="s">
        <v>1321</v>
      </c>
      <c r="T30" s="117">
        <v>161</v>
      </c>
      <c r="U30" s="113">
        <v>0.78709731416974626</v>
      </c>
      <c r="V30" s="251"/>
      <c r="W30" s="113">
        <v>0.98773143830428289</v>
      </c>
      <c r="X30" s="256"/>
      <c r="Y30" s="90" t="s">
        <v>857</v>
      </c>
      <c r="Z30" s="115">
        <v>170</v>
      </c>
      <c r="AA30" s="119" t="s">
        <v>1315</v>
      </c>
      <c r="AB30" s="117">
        <v>161</v>
      </c>
      <c r="AC30" s="113">
        <v>0.75088268358195476</v>
      </c>
      <c r="AD30" s="251"/>
      <c r="AE30" s="257">
        <v>0.82001173730341981</v>
      </c>
      <c r="AF30" s="223"/>
      <c r="AG30" s="90" t="s">
        <v>857</v>
      </c>
      <c r="AH30" s="115">
        <v>161</v>
      </c>
      <c r="AI30" s="119" t="s">
        <v>1321</v>
      </c>
      <c r="AJ30" s="117">
        <v>236</v>
      </c>
      <c r="AK30" s="113">
        <v>1.0563481150452618</v>
      </c>
      <c r="AL30" s="251"/>
      <c r="AM30" s="113">
        <v>1.0219459874273813</v>
      </c>
      <c r="AN30" s="258"/>
      <c r="AO30" s="90" t="s">
        <v>857</v>
      </c>
      <c r="AP30" s="115" t="s">
        <v>153</v>
      </c>
      <c r="AQ30" s="119" t="s">
        <v>1323</v>
      </c>
      <c r="AR30" s="117">
        <v>240</v>
      </c>
      <c r="AS30" s="113">
        <v>1.0515498201302125</v>
      </c>
      <c r="AT30" s="251"/>
      <c r="AU30" s="113">
        <v>0.8733542856787736</v>
      </c>
      <c r="AW30" s="90" t="s">
        <v>857</v>
      </c>
      <c r="AX30" s="115" t="s">
        <v>152</v>
      </c>
      <c r="AY30" s="119" t="s">
        <v>1324</v>
      </c>
      <c r="AZ30" s="117">
        <v>121</v>
      </c>
      <c r="BA30" s="118">
        <v>1.0691684484481812</v>
      </c>
      <c r="BB30" s="90" t="s">
        <v>133</v>
      </c>
      <c r="BC30" s="113">
        <v>0.86485856771469116</v>
      </c>
    </row>
    <row r="31" spans="1:55" s="89" customFormat="1" ht="44.1" customHeight="1">
      <c r="A31" s="122" t="s">
        <v>860</v>
      </c>
      <c r="B31" s="115">
        <v>161</v>
      </c>
      <c r="C31" s="119" t="s">
        <v>1321</v>
      </c>
      <c r="D31" s="117">
        <v>109</v>
      </c>
      <c r="E31" s="113">
        <v>0.60655677861145019</v>
      </c>
      <c r="F31" s="251" t="s">
        <v>68</v>
      </c>
      <c r="G31" s="113">
        <v>0.97940700247061929</v>
      </c>
      <c r="H31" s="256"/>
      <c r="I31" s="122" t="s">
        <v>860</v>
      </c>
      <c r="J31" s="115">
        <v>161</v>
      </c>
      <c r="K31" s="119" t="s">
        <v>1321</v>
      </c>
      <c r="L31" s="117">
        <v>122</v>
      </c>
      <c r="M31" s="113">
        <v>0.63028473732961066</v>
      </c>
      <c r="N31" s="251"/>
      <c r="O31" s="113">
        <v>0.86406303421907893</v>
      </c>
      <c r="P31" s="223"/>
      <c r="Q31" s="122" t="s">
        <v>860</v>
      </c>
      <c r="R31" s="115" t="s">
        <v>1322</v>
      </c>
      <c r="S31" s="119" t="s">
        <v>1323</v>
      </c>
      <c r="T31" s="117">
        <v>106</v>
      </c>
      <c r="U31" s="113">
        <v>0.51821313852169626</v>
      </c>
      <c r="V31" s="251"/>
      <c r="W31" s="113">
        <v>0.73701981818154105</v>
      </c>
      <c r="X31" s="256"/>
      <c r="Y31" s="122" t="s">
        <v>860</v>
      </c>
      <c r="Z31" s="115">
        <v>152</v>
      </c>
      <c r="AA31" s="119" t="s">
        <v>1326</v>
      </c>
      <c r="AB31" s="117">
        <v>157</v>
      </c>
      <c r="AC31" s="113">
        <v>0.73222721318240314</v>
      </c>
      <c r="AD31" s="251"/>
      <c r="AE31" s="257">
        <v>0.79979618438668132</v>
      </c>
      <c r="AF31" s="223"/>
      <c r="AG31" s="122" t="s">
        <v>860</v>
      </c>
      <c r="AH31" s="115">
        <v>182</v>
      </c>
      <c r="AI31" s="119" t="s">
        <v>1324</v>
      </c>
      <c r="AJ31" s="117">
        <v>82</v>
      </c>
      <c r="AK31" s="113">
        <v>0.75062223837382269</v>
      </c>
      <c r="AL31" s="251" t="s">
        <v>133</v>
      </c>
      <c r="AM31" s="113">
        <v>0.74130800795856766</v>
      </c>
      <c r="AN31" s="258"/>
      <c r="AO31" s="122" t="s">
        <v>860</v>
      </c>
      <c r="AP31" s="115">
        <v>161</v>
      </c>
      <c r="AQ31" s="119" t="s">
        <v>1321</v>
      </c>
      <c r="AR31" s="117">
        <v>210</v>
      </c>
      <c r="AS31" s="113">
        <v>0.92010609261393594</v>
      </c>
      <c r="AT31" s="251"/>
      <c r="AU31" s="113">
        <v>0.76070935410676832</v>
      </c>
      <c r="AW31" s="122" t="s">
        <v>860</v>
      </c>
      <c r="AX31" s="115" t="s">
        <v>151</v>
      </c>
      <c r="AY31" s="119" t="s">
        <v>1321</v>
      </c>
      <c r="AZ31" s="117">
        <v>240</v>
      </c>
      <c r="BA31" s="118">
        <v>1.0472371578216553</v>
      </c>
      <c r="BB31" s="90"/>
      <c r="BC31" s="113">
        <v>0.84090918302536011</v>
      </c>
    </row>
    <row r="32" spans="1:55" s="89" customFormat="1" ht="44.1" customHeight="1">
      <c r="A32" s="122" t="s">
        <v>862</v>
      </c>
      <c r="B32" s="115">
        <v>156</v>
      </c>
      <c r="C32" s="119" t="s">
        <v>1312</v>
      </c>
      <c r="D32" s="117">
        <v>97</v>
      </c>
      <c r="E32" s="113">
        <v>0.53977988555330891</v>
      </c>
      <c r="F32" s="251" t="s">
        <v>68</v>
      </c>
      <c r="G32" s="113">
        <v>0.85724892932230445</v>
      </c>
      <c r="H32" s="256"/>
      <c r="I32" s="122" t="s">
        <v>862</v>
      </c>
      <c r="J32" s="115">
        <v>171</v>
      </c>
      <c r="K32" s="119" t="s">
        <v>1327</v>
      </c>
      <c r="L32" s="117">
        <v>81</v>
      </c>
      <c r="M32" s="113">
        <v>0.41846773544015137</v>
      </c>
      <c r="N32" s="251"/>
      <c r="O32" s="113">
        <v>0.60579719688648059</v>
      </c>
      <c r="P32" s="223"/>
      <c r="Q32" s="122" t="s">
        <v>862</v>
      </c>
      <c r="R32" s="115">
        <v>152</v>
      </c>
      <c r="S32" s="119" t="s">
        <v>1326</v>
      </c>
      <c r="T32" s="117">
        <v>86</v>
      </c>
      <c r="U32" s="113">
        <v>0.42043707464967817</v>
      </c>
      <c r="V32" s="251"/>
      <c r="W32" s="113">
        <v>0.53783942523000461</v>
      </c>
      <c r="X32" s="256"/>
      <c r="Y32" s="122" t="s">
        <v>862</v>
      </c>
      <c r="Z32" s="115" t="s">
        <v>1322</v>
      </c>
      <c r="AA32" s="119" t="s">
        <v>1323</v>
      </c>
      <c r="AB32" s="117">
        <v>128</v>
      </c>
      <c r="AC32" s="113">
        <v>0.59697505278565344</v>
      </c>
      <c r="AD32" s="251"/>
      <c r="AE32" s="257">
        <v>0.70513185273775891</v>
      </c>
      <c r="AF32" s="223"/>
      <c r="AG32" s="122" t="s">
        <v>862</v>
      </c>
      <c r="AH32" s="115">
        <v>152</v>
      </c>
      <c r="AI32" s="119" t="s">
        <v>1326</v>
      </c>
      <c r="AJ32" s="117">
        <v>166</v>
      </c>
      <c r="AK32" s="113">
        <v>0.74302452159963328</v>
      </c>
      <c r="AL32" s="251"/>
      <c r="AM32" s="113">
        <v>0.72210969654317281</v>
      </c>
      <c r="AN32" s="258"/>
      <c r="AO32" s="122" t="s">
        <v>862</v>
      </c>
      <c r="AP32" s="115">
        <v>158</v>
      </c>
      <c r="AQ32" s="119" t="s">
        <v>1328</v>
      </c>
      <c r="AR32" s="117">
        <v>170</v>
      </c>
      <c r="AS32" s="113">
        <v>0.74484778925890049</v>
      </c>
      <c r="AT32" s="251"/>
      <c r="AU32" s="113">
        <v>0.62286627391114646</v>
      </c>
      <c r="AW32" s="122" t="s">
        <v>862</v>
      </c>
      <c r="AX32" s="115" t="s">
        <v>150</v>
      </c>
      <c r="AY32" s="119" t="s">
        <v>1326</v>
      </c>
      <c r="AZ32" s="117">
        <v>198</v>
      </c>
      <c r="BA32" s="118">
        <v>0.86397069692611694</v>
      </c>
      <c r="BB32" s="90"/>
      <c r="BC32" s="113">
        <v>0.68924331665039063</v>
      </c>
    </row>
    <row r="33" spans="1:55" s="89" customFormat="1" ht="44.1" customHeight="1">
      <c r="A33" s="122" t="s">
        <v>865</v>
      </c>
      <c r="B33" s="115">
        <v>171</v>
      </c>
      <c r="C33" s="119" t="s">
        <v>1327</v>
      </c>
      <c r="D33" s="117">
        <v>86</v>
      </c>
      <c r="E33" s="113">
        <v>0.47856773358334603</v>
      </c>
      <c r="F33" s="251" t="s">
        <v>68</v>
      </c>
      <c r="G33" s="113">
        <v>0.80313383972263197</v>
      </c>
      <c r="H33" s="256"/>
      <c r="I33" s="122" t="s">
        <v>865</v>
      </c>
      <c r="J33" s="115">
        <v>160</v>
      </c>
      <c r="K33" s="119" t="s">
        <v>1320</v>
      </c>
      <c r="L33" s="117">
        <v>79</v>
      </c>
      <c r="M33" s="113">
        <v>0.40813519876261672</v>
      </c>
      <c r="N33" s="251"/>
      <c r="O33" s="113">
        <v>0.58523958659068931</v>
      </c>
      <c r="P33" s="223"/>
      <c r="Q33" s="122" t="s">
        <v>865</v>
      </c>
      <c r="R33" s="115">
        <v>193</v>
      </c>
      <c r="S33" s="119" t="s">
        <v>1329</v>
      </c>
      <c r="T33" s="117">
        <v>79</v>
      </c>
      <c r="U33" s="113">
        <v>0.38621545229447179</v>
      </c>
      <c r="V33" s="251"/>
      <c r="W33" s="113">
        <v>0.48650993487941507</v>
      </c>
      <c r="X33" s="256"/>
      <c r="Y33" s="122" t="s">
        <v>865</v>
      </c>
      <c r="Z33" s="115">
        <v>193</v>
      </c>
      <c r="AA33" s="119" t="s">
        <v>1329</v>
      </c>
      <c r="AB33" s="117">
        <v>116</v>
      </c>
      <c r="AC33" s="113">
        <v>0.54100864158699846</v>
      </c>
      <c r="AD33" s="251"/>
      <c r="AE33" s="257">
        <v>0.60282437097245234</v>
      </c>
      <c r="AF33" s="223"/>
      <c r="AG33" s="122" t="s">
        <v>865</v>
      </c>
      <c r="AH33" s="115">
        <v>193</v>
      </c>
      <c r="AI33" s="119" t="s">
        <v>1329</v>
      </c>
      <c r="AJ33" s="117">
        <v>121</v>
      </c>
      <c r="AK33" s="113">
        <v>0.54160221152744359</v>
      </c>
      <c r="AL33" s="251"/>
      <c r="AM33" s="113">
        <v>0.52850256870533008</v>
      </c>
      <c r="AN33" s="258"/>
      <c r="AO33" s="122" t="s">
        <v>865</v>
      </c>
      <c r="AP33" s="115">
        <v>193</v>
      </c>
      <c r="AQ33" s="119" t="s">
        <v>1329</v>
      </c>
      <c r="AR33" s="117">
        <v>148</v>
      </c>
      <c r="AS33" s="113">
        <v>0.64845572241363114</v>
      </c>
      <c r="AT33" s="251"/>
      <c r="AU33" s="113">
        <v>0.54513959474574603</v>
      </c>
      <c r="AW33" s="122" t="s">
        <v>865</v>
      </c>
      <c r="AX33" s="115" t="s">
        <v>149</v>
      </c>
      <c r="AY33" s="119" t="s">
        <v>1327</v>
      </c>
      <c r="AZ33" s="117">
        <v>165</v>
      </c>
      <c r="BA33" s="118">
        <v>0.71997559070587158</v>
      </c>
      <c r="BB33" s="90"/>
      <c r="BC33" s="113">
        <v>0.61272501945495605</v>
      </c>
    </row>
    <row r="34" spans="1:55" s="89" customFormat="1" ht="44.1" customHeight="1">
      <c r="A34" s="122" t="s">
        <v>868</v>
      </c>
      <c r="B34" s="115">
        <v>152</v>
      </c>
      <c r="C34" s="119" t="s">
        <v>1326</v>
      </c>
      <c r="D34" s="117">
        <v>72</v>
      </c>
      <c r="E34" s="113">
        <v>0.40066135834884786</v>
      </c>
      <c r="F34" s="251" t="s">
        <v>68</v>
      </c>
      <c r="G34" s="113">
        <v>0.64840062305196211</v>
      </c>
      <c r="H34" s="256"/>
      <c r="I34" s="122" t="s">
        <v>868</v>
      </c>
      <c r="J34" s="115">
        <v>152</v>
      </c>
      <c r="K34" s="119" t="s">
        <v>1326</v>
      </c>
      <c r="L34" s="117">
        <v>72</v>
      </c>
      <c r="M34" s="113">
        <v>0.37197132039124564</v>
      </c>
      <c r="N34" s="251"/>
      <c r="O34" s="113">
        <v>0.52709114505402233</v>
      </c>
      <c r="P34" s="223"/>
      <c r="Q34" s="122" t="s">
        <v>868</v>
      </c>
      <c r="R34" s="115">
        <v>171</v>
      </c>
      <c r="S34" s="119" t="s">
        <v>1327</v>
      </c>
      <c r="T34" s="117">
        <v>74</v>
      </c>
      <c r="U34" s="113">
        <v>0.36177143632646724</v>
      </c>
      <c r="V34" s="251"/>
      <c r="W34" s="113">
        <v>0.46847874763129965</v>
      </c>
      <c r="X34" s="256"/>
      <c r="Y34" s="122" t="s">
        <v>868</v>
      </c>
      <c r="Z34" s="115">
        <v>171</v>
      </c>
      <c r="AA34" s="119" t="s">
        <v>1327</v>
      </c>
      <c r="AB34" s="117">
        <v>105</v>
      </c>
      <c r="AC34" s="113">
        <v>0.48970609798823139</v>
      </c>
      <c r="AD34" s="251"/>
      <c r="AE34" s="257">
        <v>0.5292802424323616</v>
      </c>
      <c r="AF34" s="223"/>
      <c r="AG34" s="122" t="s">
        <v>868</v>
      </c>
      <c r="AH34" s="115">
        <v>171</v>
      </c>
      <c r="AI34" s="119" t="s">
        <v>1327</v>
      </c>
      <c r="AJ34" s="117">
        <v>120</v>
      </c>
      <c r="AK34" s="113">
        <v>0.53712616019250603</v>
      </c>
      <c r="AL34" s="251"/>
      <c r="AM34" s="113">
        <v>0.52913364555988829</v>
      </c>
      <c r="AN34" s="258"/>
      <c r="AO34" s="122" t="s">
        <v>868</v>
      </c>
      <c r="AP34" s="115">
        <v>152</v>
      </c>
      <c r="AQ34" s="119" t="s">
        <v>1326</v>
      </c>
      <c r="AR34" s="117">
        <v>147</v>
      </c>
      <c r="AS34" s="113">
        <v>0.64407426482975516</v>
      </c>
      <c r="AT34" s="251"/>
      <c r="AU34" s="113">
        <v>0.52831746817748526</v>
      </c>
      <c r="AW34" s="122" t="s">
        <v>868</v>
      </c>
      <c r="AX34" s="115" t="s">
        <v>148</v>
      </c>
      <c r="AY34" s="119" t="s">
        <v>1328</v>
      </c>
      <c r="AZ34" s="117">
        <v>139</v>
      </c>
      <c r="BA34" s="118">
        <v>0.60652488470077515</v>
      </c>
      <c r="BB34" s="90"/>
      <c r="BC34" s="113">
        <v>0.48212850093841553</v>
      </c>
    </row>
    <row r="35" spans="1:55" s="89" customFormat="1" ht="44.1" customHeight="1">
      <c r="A35" s="122" t="s">
        <v>869</v>
      </c>
      <c r="B35" s="115">
        <v>193</v>
      </c>
      <c r="C35" s="119" t="s">
        <v>1329</v>
      </c>
      <c r="D35" s="117">
        <v>53</v>
      </c>
      <c r="E35" s="113">
        <v>0.29493127767345739</v>
      </c>
      <c r="F35" s="251" t="s">
        <v>68</v>
      </c>
      <c r="G35" s="113">
        <v>0.49580845950699959</v>
      </c>
      <c r="H35" s="256"/>
      <c r="I35" s="122" t="s">
        <v>869</v>
      </c>
      <c r="J35" s="115">
        <v>193</v>
      </c>
      <c r="K35" s="119" t="s">
        <v>1329</v>
      </c>
      <c r="L35" s="117">
        <v>58</v>
      </c>
      <c r="M35" s="113">
        <v>0.29964356364850342</v>
      </c>
      <c r="N35" s="251"/>
      <c r="O35" s="113">
        <v>0.44291853774284573</v>
      </c>
      <c r="P35" s="223"/>
      <c r="Q35" s="122" t="s">
        <v>869</v>
      </c>
      <c r="R35" s="115">
        <v>158</v>
      </c>
      <c r="S35" s="119" t="s">
        <v>1328</v>
      </c>
      <c r="T35" s="117">
        <v>51</v>
      </c>
      <c r="U35" s="113">
        <v>0.24932896287364634</v>
      </c>
      <c r="V35" s="251"/>
      <c r="W35" s="113">
        <v>0.31295826587174319</v>
      </c>
      <c r="X35" s="256"/>
      <c r="Y35" s="122" t="s">
        <v>869</v>
      </c>
      <c r="Z35" s="115">
        <v>182</v>
      </c>
      <c r="AA35" s="119" t="s">
        <v>1324</v>
      </c>
      <c r="AB35" s="117">
        <v>36</v>
      </c>
      <c r="AC35" s="113">
        <v>0.34571492117123603</v>
      </c>
      <c r="AD35" s="251" t="s">
        <v>133</v>
      </c>
      <c r="AE35" s="257">
        <v>0.38024012453981582</v>
      </c>
      <c r="AF35" s="223"/>
      <c r="AG35" s="122" t="s">
        <v>869</v>
      </c>
      <c r="AH35" s="115">
        <v>170</v>
      </c>
      <c r="AI35" s="119" t="s">
        <v>1315</v>
      </c>
      <c r="AJ35" s="117">
        <v>111</v>
      </c>
      <c r="AK35" s="113">
        <v>0.49684169817806806</v>
      </c>
      <c r="AL35" s="251"/>
      <c r="AM35" s="113">
        <v>0.48976976318814014</v>
      </c>
      <c r="AN35" s="258"/>
      <c r="AO35" s="122" t="s">
        <v>869</v>
      </c>
      <c r="AP35" s="115">
        <v>171</v>
      </c>
      <c r="AQ35" s="119" t="s">
        <v>1327</v>
      </c>
      <c r="AR35" s="117">
        <v>144</v>
      </c>
      <c r="AS35" s="113">
        <v>0.63092989207812755</v>
      </c>
      <c r="AT35" s="251"/>
      <c r="AU35" s="113">
        <v>0.54418319295975426</v>
      </c>
      <c r="AW35" s="122" t="s">
        <v>869</v>
      </c>
      <c r="AX35" s="115" t="s">
        <v>147</v>
      </c>
      <c r="AY35" s="119" t="s">
        <v>1329</v>
      </c>
      <c r="AZ35" s="117">
        <v>122</v>
      </c>
      <c r="BA35" s="118">
        <v>0.53234559297561646</v>
      </c>
      <c r="BB35" s="90"/>
      <c r="BC35" s="113">
        <v>0.42728239297866821</v>
      </c>
    </row>
    <row r="36" spans="1:55" s="89" customFormat="1" ht="44.1" customHeight="1">
      <c r="A36" s="122" t="s">
        <v>871</v>
      </c>
      <c r="B36" s="115">
        <v>182</v>
      </c>
      <c r="C36" s="119" t="s">
        <v>1324</v>
      </c>
      <c r="D36" s="117">
        <v>17</v>
      </c>
      <c r="E36" s="113">
        <v>0.19763293866810513</v>
      </c>
      <c r="F36" s="251" t="s">
        <v>68</v>
      </c>
      <c r="G36" s="113">
        <v>0.34334238593237099</v>
      </c>
      <c r="H36" s="256"/>
      <c r="I36" s="122" t="s">
        <v>871</v>
      </c>
      <c r="J36" s="115">
        <v>192</v>
      </c>
      <c r="K36" s="119" t="s">
        <v>1330</v>
      </c>
      <c r="L36" s="117">
        <v>36</v>
      </c>
      <c r="M36" s="113">
        <v>0.18598566019562282</v>
      </c>
      <c r="N36" s="251"/>
      <c r="O36" s="113">
        <v>0.20191761843583703</v>
      </c>
      <c r="P36" s="223"/>
      <c r="Q36" s="122" t="s">
        <v>871</v>
      </c>
      <c r="R36" s="115">
        <v>160</v>
      </c>
      <c r="S36" s="119" t="s">
        <v>1320</v>
      </c>
      <c r="T36" s="117">
        <v>50</v>
      </c>
      <c r="U36" s="113">
        <v>0.24444015968004543</v>
      </c>
      <c r="V36" s="251"/>
      <c r="W36" s="113">
        <v>0.30039140272901749</v>
      </c>
      <c r="X36" s="256"/>
      <c r="Y36" s="122" t="s">
        <v>871</v>
      </c>
      <c r="Z36" s="115">
        <v>164</v>
      </c>
      <c r="AA36" s="119" t="s">
        <v>1331</v>
      </c>
      <c r="AB36" s="117">
        <v>71</v>
      </c>
      <c r="AC36" s="113">
        <v>0.33113459959204217</v>
      </c>
      <c r="AD36" s="251"/>
      <c r="AE36" s="257">
        <v>0.35239203509594968</v>
      </c>
      <c r="AF36" s="223"/>
      <c r="AG36" s="122" t="s">
        <v>871</v>
      </c>
      <c r="AH36" s="115">
        <v>158</v>
      </c>
      <c r="AI36" s="119" t="s">
        <v>1328</v>
      </c>
      <c r="AJ36" s="117">
        <v>103</v>
      </c>
      <c r="AK36" s="113">
        <v>0.46103328749856765</v>
      </c>
      <c r="AL36" s="251"/>
      <c r="AM36" s="113">
        <v>0.4497463932540966</v>
      </c>
      <c r="AN36" s="258"/>
      <c r="AO36" s="122" t="s">
        <v>871</v>
      </c>
      <c r="AP36" s="115">
        <v>170</v>
      </c>
      <c r="AQ36" s="119" t="s">
        <v>1315</v>
      </c>
      <c r="AR36" s="117">
        <v>100</v>
      </c>
      <c r="AS36" s="113">
        <v>0.43814575838758857</v>
      </c>
      <c r="AT36" s="251"/>
      <c r="AU36" s="113">
        <v>0.407290046842195</v>
      </c>
      <c r="AW36" s="122" t="s">
        <v>871</v>
      </c>
      <c r="AX36" s="115" t="s">
        <v>146</v>
      </c>
      <c r="AY36" s="119" t="s">
        <v>1331</v>
      </c>
      <c r="AZ36" s="117">
        <v>116</v>
      </c>
      <c r="BA36" s="118">
        <v>0.50616466999053955</v>
      </c>
      <c r="BB36" s="90"/>
      <c r="BC36" s="113">
        <v>0.4207947850227356</v>
      </c>
    </row>
    <row r="37" spans="1:55" s="89" customFormat="1" ht="44.1" customHeight="1">
      <c r="A37" s="122" t="s">
        <v>874</v>
      </c>
      <c r="B37" s="115">
        <v>187</v>
      </c>
      <c r="C37" s="119" t="s">
        <v>1332</v>
      </c>
      <c r="D37" s="117">
        <v>15</v>
      </c>
      <c r="E37" s="113">
        <v>0.16011130083707256</v>
      </c>
      <c r="F37" s="251" t="s">
        <v>1333</v>
      </c>
      <c r="G37" s="113">
        <v>0.37336594638462106</v>
      </c>
      <c r="H37" s="256"/>
      <c r="I37" s="122" t="s">
        <v>77</v>
      </c>
      <c r="J37" s="115">
        <v>158</v>
      </c>
      <c r="K37" s="119" t="s">
        <v>1328</v>
      </c>
      <c r="L37" s="117">
        <v>30</v>
      </c>
      <c r="M37" s="113">
        <v>0.154988050163019</v>
      </c>
      <c r="N37" s="251"/>
      <c r="O37" s="113">
        <v>0.21878763766526579</v>
      </c>
      <c r="P37" s="223"/>
      <c r="Q37" s="122" t="s">
        <v>874</v>
      </c>
      <c r="R37" s="115">
        <v>192</v>
      </c>
      <c r="S37" s="119" t="s">
        <v>1330</v>
      </c>
      <c r="T37" s="117">
        <v>33</v>
      </c>
      <c r="U37" s="113">
        <v>0.16133050538882998</v>
      </c>
      <c r="V37" s="251"/>
      <c r="W37" s="113">
        <v>0.16875671181401333</v>
      </c>
      <c r="X37" s="256"/>
      <c r="Y37" s="122" t="s">
        <v>874</v>
      </c>
      <c r="Z37" s="115">
        <v>192</v>
      </c>
      <c r="AA37" s="119" t="s">
        <v>1330</v>
      </c>
      <c r="AB37" s="117">
        <v>58</v>
      </c>
      <c r="AC37" s="113">
        <v>0.27050432079349923</v>
      </c>
      <c r="AD37" s="251"/>
      <c r="AE37" s="257">
        <v>0.29224035254167191</v>
      </c>
      <c r="AF37" s="223"/>
      <c r="AG37" s="122" t="s">
        <v>874</v>
      </c>
      <c r="AH37" s="115">
        <v>164</v>
      </c>
      <c r="AI37" s="119" t="s">
        <v>1331</v>
      </c>
      <c r="AJ37" s="117">
        <v>102</v>
      </c>
      <c r="AK37" s="113">
        <v>0.45655723616363014</v>
      </c>
      <c r="AL37" s="251"/>
      <c r="AM37" s="113">
        <v>0.44505219580645583</v>
      </c>
      <c r="AN37" s="258"/>
      <c r="AO37" s="122" t="s">
        <v>874</v>
      </c>
      <c r="AP37" s="115">
        <v>164</v>
      </c>
      <c r="AQ37" s="119" t="s">
        <v>1331</v>
      </c>
      <c r="AR37" s="117">
        <v>91</v>
      </c>
      <c r="AS37" s="113">
        <v>0.39871264013270563</v>
      </c>
      <c r="AT37" s="251"/>
      <c r="AU37" s="113">
        <v>0.34063443932885268</v>
      </c>
      <c r="AV37" s="88"/>
      <c r="AW37" s="122" t="s">
        <v>874</v>
      </c>
      <c r="AX37" s="115" t="s">
        <v>145</v>
      </c>
      <c r="AY37" s="119" t="s">
        <v>1315</v>
      </c>
      <c r="AZ37" s="117">
        <v>98</v>
      </c>
      <c r="BA37" s="118">
        <v>0.42762187123298645</v>
      </c>
      <c r="BB37" s="90"/>
      <c r="BC37" s="113">
        <v>0.36398366093635559</v>
      </c>
    </row>
    <row r="38" spans="1:55" s="89" customFormat="1" ht="44.1" customHeight="1">
      <c r="A38" s="122" t="s">
        <v>876</v>
      </c>
      <c r="B38" s="115">
        <v>186</v>
      </c>
      <c r="C38" s="119" t="s">
        <v>1334</v>
      </c>
      <c r="D38" s="117">
        <v>13</v>
      </c>
      <c r="E38" s="113">
        <v>0.13876312739212954</v>
      </c>
      <c r="F38" s="251" t="s">
        <v>68</v>
      </c>
      <c r="G38" s="113">
        <v>0.23153134044265841</v>
      </c>
      <c r="H38" s="256"/>
      <c r="I38" s="122" t="s">
        <v>876</v>
      </c>
      <c r="J38" s="115">
        <v>182</v>
      </c>
      <c r="K38" s="119" t="s">
        <v>1324</v>
      </c>
      <c r="L38" s="117">
        <v>13</v>
      </c>
      <c r="M38" s="113">
        <v>0.13954498887504413</v>
      </c>
      <c r="N38" s="251" t="s">
        <v>133</v>
      </c>
      <c r="O38" s="113">
        <v>0.20335834730391802</v>
      </c>
      <c r="P38" s="223"/>
      <c r="Q38" s="122" t="s">
        <v>876</v>
      </c>
      <c r="R38" s="115">
        <v>142</v>
      </c>
      <c r="S38" s="119" t="s">
        <v>1335</v>
      </c>
      <c r="T38" s="117">
        <v>33</v>
      </c>
      <c r="U38" s="113">
        <v>0.16133050538882998</v>
      </c>
      <c r="V38" s="251"/>
      <c r="W38" s="113">
        <v>0.18597331113447821</v>
      </c>
      <c r="X38" s="256"/>
      <c r="Y38" s="122" t="s">
        <v>876</v>
      </c>
      <c r="Z38" s="115">
        <v>187</v>
      </c>
      <c r="AA38" s="119" t="s">
        <v>1332</v>
      </c>
      <c r="AB38" s="117">
        <v>23</v>
      </c>
      <c r="AC38" s="113">
        <v>0.20855571720134911</v>
      </c>
      <c r="AD38" s="251" t="s">
        <v>135</v>
      </c>
      <c r="AE38" s="257">
        <v>0.22058110735218739</v>
      </c>
      <c r="AF38" s="223"/>
      <c r="AG38" s="122" t="s">
        <v>876</v>
      </c>
      <c r="AH38" s="115">
        <v>192</v>
      </c>
      <c r="AI38" s="119" t="s">
        <v>1330</v>
      </c>
      <c r="AJ38" s="117">
        <v>65</v>
      </c>
      <c r="AK38" s="113">
        <v>0.29094333677094075</v>
      </c>
      <c r="AL38" s="251"/>
      <c r="AM38" s="113">
        <v>0.30338747496078317</v>
      </c>
      <c r="AN38" s="258"/>
      <c r="AO38" s="122" t="s">
        <v>876</v>
      </c>
      <c r="AP38" s="115">
        <v>192</v>
      </c>
      <c r="AQ38" s="119" t="s">
        <v>1330</v>
      </c>
      <c r="AR38" s="117">
        <v>55</v>
      </c>
      <c r="AS38" s="113">
        <v>0.24098016711317369</v>
      </c>
      <c r="AT38" s="251"/>
      <c r="AU38" s="113">
        <v>0.24256510957907787</v>
      </c>
      <c r="AW38" s="122" t="s">
        <v>876</v>
      </c>
      <c r="AX38" s="115" t="s">
        <v>18</v>
      </c>
      <c r="AY38" s="119" t="s">
        <v>1330</v>
      </c>
      <c r="AZ38" s="117">
        <v>58</v>
      </c>
      <c r="BA38" s="118">
        <v>0.25308233499526978</v>
      </c>
      <c r="BB38" s="90"/>
      <c r="BC38" s="113">
        <v>0.27798986434936523</v>
      </c>
    </row>
    <row r="39" spans="1:55" s="89" customFormat="1" ht="44.1" customHeight="1">
      <c r="A39" s="122" t="s">
        <v>881</v>
      </c>
      <c r="B39" s="115">
        <v>192</v>
      </c>
      <c r="C39" s="119" t="s">
        <v>1330</v>
      </c>
      <c r="D39" s="117">
        <v>24</v>
      </c>
      <c r="E39" s="113">
        <v>0.13355378611628263</v>
      </c>
      <c r="F39" s="251" t="s">
        <v>68</v>
      </c>
      <c r="G39" s="113">
        <v>0.16111129069320584</v>
      </c>
      <c r="H39" s="256"/>
      <c r="I39" s="122" t="s">
        <v>881</v>
      </c>
      <c r="J39" s="115">
        <v>187</v>
      </c>
      <c r="K39" s="119" t="s">
        <v>1332</v>
      </c>
      <c r="L39" s="117">
        <v>14</v>
      </c>
      <c r="M39" s="113">
        <v>0.13943750908833763</v>
      </c>
      <c r="N39" s="251" t="s">
        <v>135</v>
      </c>
      <c r="O39" s="113">
        <v>0.19347925050878256</v>
      </c>
      <c r="P39" s="223"/>
      <c r="Q39" s="122" t="s">
        <v>881</v>
      </c>
      <c r="R39" s="115">
        <v>175</v>
      </c>
      <c r="S39" s="119" t="s">
        <v>1336</v>
      </c>
      <c r="T39" s="117">
        <v>13</v>
      </c>
      <c r="U39" s="113">
        <v>0.12304605235136273</v>
      </c>
      <c r="V39" s="251" t="s">
        <v>135</v>
      </c>
      <c r="W39" s="113">
        <v>0.16987934149332204</v>
      </c>
      <c r="X39" s="256"/>
      <c r="Y39" s="122" t="s">
        <v>881</v>
      </c>
      <c r="Z39" s="115">
        <v>142</v>
      </c>
      <c r="AA39" s="119" t="s">
        <v>1335</v>
      </c>
      <c r="AB39" s="117">
        <v>43</v>
      </c>
      <c r="AC39" s="113">
        <v>0.20054630679518046</v>
      </c>
      <c r="AD39" s="251"/>
      <c r="AE39" s="257">
        <v>0.22448274903234375</v>
      </c>
      <c r="AF39" s="223"/>
      <c r="AG39" s="122" t="s">
        <v>881</v>
      </c>
      <c r="AH39" s="115">
        <v>142</v>
      </c>
      <c r="AI39" s="119" t="s">
        <v>1335</v>
      </c>
      <c r="AJ39" s="117">
        <v>54</v>
      </c>
      <c r="AK39" s="113">
        <v>0.24170677208662769</v>
      </c>
      <c r="AL39" s="251"/>
      <c r="AM39" s="113">
        <v>0.23792918632299051</v>
      </c>
      <c r="AN39" s="258"/>
      <c r="AO39" s="122" t="s">
        <v>881</v>
      </c>
      <c r="AP39" s="115">
        <v>160</v>
      </c>
      <c r="AQ39" s="119" t="s">
        <v>1320</v>
      </c>
      <c r="AR39" s="117">
        <v>47</v>
      </c>
      <c r="AS39" s="113">
        <v>0.20592850644216662</v>
      </c>
      <c r="AT39" s="251"/>
      <c r="AU39" s="113">
        <v>0.17350340776903639</v>
      </c>
      <c r="AW39" s="122" t="s">
        <v>881</v>
      </c>
      <c r="AX39" s="115" t="s">
        <v>144</v>
      </c>
      <c r="AY39" s="119" t="s">
        <v>1332</v>
      </c>
      <c r="AZ39" s="117">
        <v>28</v>
      </c>
      <c r="BA39" s="118">
        <v>0.24137437343597412</v>
      </c>
      <c r="BB39" s="90" t="s">
        <v>135</v>
      </c>
      <c r="BC39" s="113">
        <v>0.21268859505653381</v>
      </c>
    </row>
    <row r="40" spans="1:55" s="89" customFormat="1" ht="44.1" customHeight="1">
      <c r="A40" s="122" t="s">
        <v>1087</v>
      </c>
      <c r="B40" s="115">
        <v>158</v>
      </c>
      <c r="C40" s="119" t="s">
        <v>1328</v>
      </c>
      <c r="D40" s="117">
        <v>24</v>
      </c>
      <c r="E40" s="113">
        <v>0.13355378611628263</v>
      </c>
      <c r="F40" s="251" t="s">
        <v>68</v>
      </c>
      <c r="G40" s="113">
        <v>0.18521122235715487</v>
      </c>
      <c r="H40" s="256"/>
      <c r="I40" s="122" t="s">
        <v>1087</v>
      </c>
      <c r="J40" s="115">
        <v>142</v>
      </c>
      <c r="K40" s="119" t="s">
        <v>1335</v>
      </c>
      <c r="L40" s="117">
        <v>26</v>
      </c>
      <c r="M40" s="113">
        <v>0.13432297680794983</v>
      </c>
      <c r="N40" s="251"/>
      <c r="O40" s="113">
        <v>0.18322752342839188</v>
      </c>
      <c r="P40" s="223"/>
      <c r="Q40" s="122" t="s">
        <v>1087</v>
      </c>
      <c r="R40" s="115">
        <v>164</v>
      </c>
      <c r="S40" s="119" t="s">
        <v>1331</v>
      </c>
      <c r="T40" s="117">
        <v>25</v>
      </c>
      <c r="U40" s="113">
        <v>0.12222007984002271</v>
      </c>
      <c r="V40" s="251"/>
      <c r="W40" s="113">
        <v>0.14071423164456454</v>
      </c>
      <c r="X40" s="256"/>
      <c r="Y40" s="122" t="s">
        <v>1087</v>
      </c>
      <c r="Z40" s="115">
        <v>158</v>
      </c>
      <c r="AA40" s="119" t="s">
        <v>1328</v>
      </c>
      <c r="AB40" s="117">
        <v>38</v>
      </c>
      <c r="AC40" s="113">
        <v>0.17722696879574087</v>
      </c>
      <c r="AD40" s="251"/>
      <c r="AE40" s="257">
        <v>0.20108721582529299</v>
      </c>
      <c r="AF40" s="223"/>
      <c r="AG40" s="122" t="s">
        <v>1087</v>
      </c>
      <c r="AH40" s="115">
        <v>160</v>
      </c>
      <c r="AI40" s="119" t="s">
        <v>1320</v>
      </c>
      <c r="AJ40" s="117">
        <v>41</v>
      </c>
      <c r="AK40" s="113">
        <v>0.18351810473243957</v>
      </c>
      <c r="AL40" s="251"/>
      <c r="AM40" s="113">
        <v>0.18061423070881866</v>
      </c>
      <c r="AN40" s="258"/>
      <c r="AO40" s="122" t="s">
        <v>1087</v>
      </c>
      <c r="AP40" s="115">
        <v>187</v>
      </c>
      <c r="AQ40" s="119" t="s">
        <v>1332</v>
      </c>
      <c r="AR40" s="117">
        <v>23</v>
      </c>
      <c r="AS40" s="113">
        <v>0.19866850639462097</v>
      </c>
      <c r="AT40" s="251" t="s">
        <v>135</v>
      </c>
      <c r="AU40" s="113">
        <v>0.17592146673292197</v>
      </c>
      <c r="AW40" s="122" t="s">
        <v>1087</v>
      </c>
      <c r="AX40" s="115" t="s">
        <v>143</v>
      </c>
      <c r="AY40" s="119" t="s">
        <v>1335</v>
      </c>
      <c r="AZ40" s="117">
        <v>54</v>
      </c>
      <c r="BA40" s="118">
        <v>0.23562836647033691</v>
      </c>
      <c r="BB40" s="90"/>
      <c r="BC40" s="113">
        <v>0.19775018095970154</v>
      </c>
    </row>
    <row r="41" spans="1:55" s="89" customFormat="1" ht="44.1" customHeight="1">
      <c r="A41" s="122" t="s">
        <v>1337</v>
      </c>
      <c r="B41" s="115">
        <v>201</v>
      </c>
      <c r="C41" s="119" t="s">
        <v>1338</v>
      </c>
      <c r="D41" s="117">
        <v>22</v>
      </c>
      <c r="E41" s="113">
        <v>0.12242430393992573</v>
      </c>
      <c r="F41" s="251" t="s">
        <v>68</v>
      </c>
      <c r="G41" s="113">
        <v>0.16155685490439944</v>
      </c>
      <c r="H41" s="256"/>
      <c r="I41" s="122" t="s">
        <v>1337</v>
      </c>
      <c r="J41" s="115">
        <v>201</v>
      </c>
      <c r="K41" s="119" t="s">
        <v>1338</v>
      </c>
      <c r="L41" s="117">
        <v>22</v>
      </c>
      <c r="M41" s="113">
        <v>0.11365790345288061</v>
      </c>
      <c r="N41" s="251"/>
      <c r="O41" s="113">
        <v>0.13135229839307525</v>
      </c>
      <c r="P41" s="223"/>
      <c r="Q41" s="122" t="s">
        <v>1337</v>
      </c>
      <c r="R41" s="115">
        <v>187</v>
      </c>
      <c r="S41" s="119" t="s">
        <v>1332</v>
      </c>
      <c r="T41" s="117">
        <v>12</v>
      </c>
      <c r="U41" s="113">
        <v>0.11358097140125792</v>
      </c>
      <c r="V41" s="251" t="s">
        <v>135</v>
      </c>
      <c r="W41" s="113">
        <v>0.12894826697609296</v>
      </c>
      <c r="X41" s="256"/>
      <c r="Y41" s="122" t="s">
        <v>1337</v>
      </c>
      <c r="Z41" s="115">
        <v>160</v>
      </c>
      <c r="AA41" s="119" t="s">
        <v>1320</v>
      </c>
      <c r="AB41" s="117">
        <v>24</v>
      </c>
      <c r="AC41" s="113">
        <v>0.11193282239731003</v>
      </c>
      <c r="AD41" s="251"/>
      <c r="AE41" s="257">
        <v>0.1211154669735843</v>
      </c>
      <c r="AF41" s="223"/>
      <c r="AG41" s="122" t="s">
        <v>1337</v>
      </c>
      <c r="AH41" s="115">
        <v>187</v>
      </c>
      <c r="AI41" s="119" t="s">
        <v>1332</v>
      </c>
      <c r="AJ41" s="117">
        <v>19</v>
      </c>
      <c r="AK41" s="113">
        <v>0.16642068521527389</v>
      </c>
      <c r="AL41" s="251" t="s">
        <v>135</v>
      </c>
      <c r="AM41" s="113">
        <v>0.16145530749448761</v>
      </c>
      <c r="AN41" s="258"/>
      <c r="AO41" s="122" t="s">
        <v>1337</v>
      </c>
      <c r="AP41" s="115">
        <v>142</v>
      </c>
      <c r="AQ41" s="119" t="s">
        <v>1335</v>
      </c>
      <c r="AR41" s="117">
        <v>42</v>
      </c>
      <c r="AS41" s="113">
        <v>0.18402121852278719</v>
      </c>
      <c r="AT41" s="251"/>
      <c r="AU41" s="113">
        <v>0.15174821588336951</v>
      </c>
      <c r="AW41" s="122" t="s">
        <v>1337</v>
      </c>
      <c r="AX41" s="115" t="s">
        <v>142</v>
      </c>
      <c r="AY41" s="119" t="s">
        <v>1320</v>
      </c>
      <c r="AZ41" s="117">
        <v>45</v>
      </c>
      <c r="BA41" s="118">
        <v>0.19635698199272156</v>
      </c>
      <c r="BB41" s="90"/>
      <c r="BC41" s="113">
        <v>0.15796659886837006</v>
      </c>
    </row>
    <row r="42" spans="1:55" s="89" customFormat="1" ht="44.1" customHeight="1">
      <c r="A42" s="122" t="s">
        <v>1339</v>
      </c>
      <c r="B42" s="115">
        <v>163</v>
      </c>
      <c r="C42" s="119" t="s">
        <v>1340</v>
      </c>
      <c r="D42" s="117">
        <v>22</v>
      </c>
      <c r="E42" s="113">
        <v>0.12242430393992573</v>
      </c>
      <c r="F42" s="271"/>
      <c r="G42" s="113">
        <v>0.18879468106634392</v>
      </c>
      <c r="H42" s="256"/>
      <c r="I42" s="122" t="s">
        <v>1339</v>
      </c>
      <c r="J42" s="115">
        <v>186</v>
      </c>
      <c r="K42" s="119" t="s">
        <v>1334</v>
      </c>
      <c r="L42" s="117">
        <v>10</v>
      </c>
      <c r="M42" s="113">
        <v>9.9598220777384047E-2</v>
      </c>
      <c r="N42" s="251" t="s">
        <v>135</v>
      </c>
      <c r="O42" s="113">
        <v>0.11282172213612141</v>
      </c>
      <c r="P42" s="223"/>
      <c r="Q42" s="122" t="s">
        <v>1339</v>
      </c>
      <c r="R42" s="115">
        <v>163</v>
      </c>
      <c r="S42" s="119" t="s">
        <v>1340</v>
      </c>
      <c r="T42" s="117">
        <v>22</v>
      </c>
      <c r="U42" s="113">
        <v>0.10755367025922</v>
      </c>
      <c r="V42" s="251"/>
      <c r="W42" s="113">
        <v>0.13734817373070352</v>
      </c>
      <c r="X42" s="256"/>
      <c r="Y42" s="122" t="s">
        <v>1339</v>
      </c>
      <c r="Z42" s="115">
        <v>175</v>
      </c>
      <c r="AA42" s="119" t="s">
        <v>1336</v>
      </c>
      <c r="AB42" s="117">
        <v>10</v>
      </c>
      <c r="AC42" s="113">
        <v>9.0676398783195264E-2</v>
      </c>
      <c r="AD42" s="251" t="s">
        <v>135</v>
      </c>
      <c r="AE42" s="257">
        <v>9.5788409658912985E-2</v>
      </c>
      <c r="AF42" s="223"/>
      <c r="AG42" s="122" t="s">
        <v>1339</v>
      </c>
      <c r="AH42" s="115">
        <v>175</v>
      </c>
      <c r="AI42" s="119" t="s">
        <v>1336</v>
      </c>
      <c r="AJ42" s="117">
        <v>9</v>
      </c>
      <c r="AK42" s="113">
        <v>7.8830850891445536E-2</v>
      </c>
      <c r="AL42" s="251" t="s">
        <v>135</v>
      </c>
      <c r="AM42" s="113">
        <v>8.2481971757833783E-2</v>
      </c>
      <c r="AN42" s="258"/>
      <c r="AO42" s="122" t="s">
        <v>1339</v>
      </c>
      <c r="AP42" s="115">
        <v>163</v>
      </c>
      <c r="AQ42" s="119" t="s">
        <v>1340</v>
      </c>
      <c r="AR42" s="117">
        <v>23</v>
      </c>
      <c r="AS42" s="113">
        <v>0.10077352442914538</v>
      </c>
      <c r="AT42" s="251"/>
      <c r="AU42" s="113">
        <v>8.1709820082578946E-2</v>
      </c>
      <c r="AW42" s="122" t="s">
        <v>1339</v>
      </c>
      <c r="AX42" s="115" t="s">
        <v>141</v>
      </c>
      <c r="AY42" s="119" t="s">
        <v>1334</v>
      </c>
      <c r="AZ42" s="117">
        <v>19</v>
      </c>
      <c r="BA42" s="118">
        <v>0.16378976404666901</v>
      </c>
      <c r="BB42" s="90" t="s">
        <v>135</v>
      </c>
      <c r="BC42" s="113">
        <v>0.15495869517326355</v>
      </c>
    </row>
    <row r="43" spans="1:55" s="89" customFormat="1" ht="44.1" customHeight="1">
      <c r="A43" s="122" t="s">
        <v>1341</v>
      </c>
      <c r="B43" s="115">
        <v>190</v>
      </c>
      <c r="C43" s="119" t="s">
        <v>1342</v>
      </c>
      <c r="D43" s="117">
        <v>17</v>
      </c>
      <c r="E43" s="113">
        <v>9.4600598499033517E-2</v>
      </c>
      <c r="F43" s="251" t="s">
        <v>68</v>
      </c>
      <c r="G43" s="113">
        <v>0.1020828228318416</v>
      </c>
      <c r="H43" s="256"/>
      <c r="I43" s="122" t="s">
        <v>1341</v>
      </c>
      <c r="J43" s="115">
        <v>164</v>
      </c>
      <c r="K43" s="119" t="s">
        <v>1331</v>
      </c>
      <c r="L43" s="117">
        <v>19</v>
      </c>
      <c r="M43" s="113">
        <v>9.8159098436578718E-2</v>
      </c>
      <c r="N43" s="251"/>
      <c r="O43" s="113">
        <v>0.11913404601085717</v>
      </c>
      <c r="P43" s="223"/>
      <c r="Q43" s="122" t="s">
        <v>1341</v>
      </c>
      <c r="R43" s="115">
        <v>181</v>
      </c>
      <c r="S43" s="119" t="s">
        <v>1343</v>
      </c>
      <c r="T43" s="117">
        <v>7</v>
      </c>
      <c r="U43" s="113">
        <v>7.0780331925377707E-2</v>
      </c>
      <c r="V43" s="251" t="s">
        <v>133</v>
      </c>
      <c r="W43" s="113">
        <v>7.1531179453336813E-2</v>
      </c>
      <c r="X43" s="256"/>
      <c r="Y43" s="122" t="s">
        <v>1341</v>
      </c>
      <c r="Z43" s="115">
        <v>201</v>
      </c>
      <c r="AA43" s="119" t="s">
        <v>1338</v>
      </c>
      <c r="AB43" s="117">
        <v>18</v>
      </c>
      <c r="AC43" s="113">
        <v>8.3949616797982518E-2</v>
      </c>
      <c r="AD43" s="251"/>
      <c r="AE43" s="257">
        <v>9.1217015746230284E-2</v>
      </c>
      <c r="AF43" s="223"/>
      <c r="AG43" s="122" t="s">
        <v>1341</v>
      </c>
      <c r="AH43" s="115">
        <v>186</v>
      </c>
      <c r="AI43" s="119" t="s">
        <v>1334</v>
      </c>
      <c r="AJ43" s="117">
        <v>8</v>
      </c>
      <c r="AK43" s="113">
        <v>7.0071867459062701E-2</v>
      </c>
      <c r="AL43" s="251" t="s">
        <v>135</v>
      </c>
      <c r="AM43" s="113">
        <v>6.9935460507423289E-2</v>
      </c>
      <c r="AN43" s="258"/>
      <c r="AO43" s="122" t="s">
        <v>1341</v>
      </c>
      <c r="AP43" s="115">
        <v>186</v>
      </c>
      <c r="AQ43" s="119" t="s">
        <v>1334</v>
      </c>
      <c r="AR43" s="117">
        <v>11</v>
      </c>
      <c r="AS43" s="113">
        <v>9.501537262351438E-2</v>
      </c>
      <c r="AT43" s="251" t="s">
        <v>135</v>
      </c>
      <c r="AU43" s="113">
        <v>8.035254391500693E-2</v>
      </c>
      <c r="AW43" s="122" t="s">
        <v>1341</v>
      </c>
      <c r="AX43" s="115" t="s">
        <v>140</v>
      </c>
      <c r="AY43" s="119" t="s">
        <v>1338</v>
      </c>
      <c r="AZ43" s="117">
        <v>24</v>
      </c>
      <c r="BA43" s="118">
        <v>0.10472372174263</v>
      </c>
      <c r="BB43" s="90"/>
      <c r="BC43" s="113">
        <v>9.0903960168361664E-2</v>
      </c>
    </row>
    <row r="44" spans="1:55" s="89" customFormat="1" ht="44.1" customHeight="1">
      <c r="A44" s="122" t="s">
        <v>139</v>
      </c>
      <c r="B44" s="115">
        <v>142</v>
      </c>
      <c r="C44" s="119" t="s">
        <v>1335</v>
      </c>
      <c r="D44" s="117">
        <v>16</v>
      </c>
      <c r="E44" s="113">
        <v>8.9035857410855068E-2</v>
      </c>
      <c r="F44" s="251" t="s">
        <v>68</v>
      </c>
      <c r="G44" s="113">
        <v>0.16337759026132503</v>
      </c>
      <c r="H44" s="256"/>
      <c r="I44" s="122" t="s">
        <v>1344</v>
      </c>
      <c r="J44" s="115">
        <v>181</v>
      </c>
      <c r="K44" s="119" t="s">
        <v>1343</v>
      </c>
      <c r="L44" s="117">
        <v>9</v>
      </c>
      <c r="M44" s="113">
        <v>9.6608069221184381E-2</v>
      </c>
      <c r="N44" s="251" t="s">
        <v>133</v>
      </c>
      <c r="O44" s="113">
        <v>0.11547516922509483</v>
      </c>
      <c r="P44" s="223"/>
      <c r="Q44" s="122" t="s">
        <v>1344</v>
      </c>
      <c r="R44" s="115">
        <v>201</v>
      </c>
      <c r="S44" s="119" t="s">
        <v>1338</v>
      </c>
      <c r="T44" s="117">
        <v>14</v>
      </c>
      <c r="U44" s="113">
        <v>6.8443244710412715E-2</v>
      </c>
      <c r="V44" s="251"/>
      <c r="W44" s="113">
        <v>7.5173555136264877E-2</v>
      </c>
      <c r="X44" s="256"/>
      <c r="Y44" s="122" t="s">
        <v>1344</v>
      </c>
      <c r="Z44" s="115">
        <v>186</v>
      </c>
      <c r="AA44" s="119" t="s">
        <v>1334</v>
      </c>
      <c r="AB44" s="117">
        <v>8</v>
      </c>
      <c r="AC44" s="113">
        <v>7.2541119026556217E-2</v>
      </c>
      <c r="AD44" s="251" t="s">
        <v>135</v>
      </c>
      <c r="AE44" s="257">
        <v>7.667364041397412E-2</v>
      </c>
      <c r="AF44" s="223"/>
      <c r="AG44" s="122" t="s">
        <v>1344</v>
      </c>
      <c r="AH44" s="115">
        <v>201</v>
      </c>
      <c r="AI44" s="119" t="s">
        <v>1338</v>
      </c>
      <c r="AJ44" s="117">
        <v>15</v>
      </c>
      <c r="AK44" s="113">
        <v>6.7140770024063254E-2</v>
      </c>
      <c r="AL44" s="251"/>
      <c r="AM44" s="113">
        <v>6.4778231253526081E-2</v>
      </c>
      <c r="AN44" s="258"/>
      <c r="AO44" s="122" t="s">
        <v>1344</v>
      </c>
      <c r="AP44" s="115">
        <v>175</v>
      </c>
      <c r="AQ44" s="119" t="s">
        <v>1336</v>
      </c>
      <c r="AR44" s="117">
        <v>11</v>
      </c>
      <c r="AS44" s="113">
        <v>9.501537262351438E-2</v>
      </c>
      <c r="AT44" s="251" t="s">
        <v>135</v>
      </c>
      <c r="AU44" s="113">
        <v>8.9227496969116998E-2</v>
      </c>
      <c r="AW44" s="122" t="s">
        <v>1344</v>
      </c>
      <c r="AX44" s="115" t="s">
        <v>138</v>
      </c>
      <c r="AY44" s="119" t="s">
        <v>1340</v>
      </c>
      <c r="AZ44" s="117">
        <v>19</v>
      </c>
      <c r="BA44" s="118">
        <v>8.2906275987625122E-2</v>
      </c>
      <c r="BB44" s="90"/>
      <c r="BC44" s="113">
        <v>6.5481171011924744E-2</v>
      </c>
    </row>
    <row r="45" spans="1:55" s="89" customFormat="1" ht="44.1" customHeight="1">
      <c r="A45" s="122" t="s">
        <v>1345</v>
      </c>
      <c r="B45" s="115">
        <v>181</v>
      </c>
      <c r="C45" s="119" t="s">
        <v>1343</v>
      </c>
      <c r="D45" s="117">
        <v>7</v>
      </c>
      <c r="E45" s="113">
        <v>8.1378268863337405E-2</v>
      </c>
      <c r="F45" s="251" t="s">
        <v>133</v>
      </c>
      <c r="G45" s="113">
        <v>9.7474017807531857E-2</v>
      </c>
      <c r="H45" s="256"/>
      <c r="I45" s="122" t="s">
        <v>1345</v>
      </c>
      <c r="J45" s="115">
        <v>163</v>
      </c>
      <c r="K45" s="119" t="s">
        <v>1340</v>
      </c>
      <c r="L45" s="117">
        <v>17</v>
      </c>
      <c r="M45" s="113">
        <v>8.7826561759044103E-2</v>
      </c>
      <c r="N45" s="251"/>
      <c r="O45" s="113">
        <v>0.11485045947350249</v>
      </c>
      <c r="P45" s="223"/>
      <c r="Q45" s="122" t="s">
        <v>1345</v>
      </c>
      <c r="R45" s="115">
        <v>190</v>
      </c>
      <c r="S45" s="119" t="s">
        <v>1342</v>
      </c>
      <c r="T45" s="117">
        <v>14</v>
      </c>
      <c r="U45" s="113">
        <v>6.8443244710412715E-2</v>
      </c>
      <c r="V45" s="276"/>
      <c r="W45" s="113">
        <v>8.1255444867249949E-2</v>
      </c>
      <c r="X45" s="256"/>
      <c r="Y45" s="122" t="s">
        <v>1345</v>
      </c>
      <c r="Z45" s="115">
        <v>163</v>
      </c>
      <c r="AA45" s="119" t="s">
        <v>1340</v>
      </c>
      <c r="AB45" s="117">
        <v>8</v>
      </c>
      <c r="AC45" s="113">
        <v>3.731094079910334E-2</v>
      </c>
      <c r="AD45" s="251"/>
      <c r="AE45" s="257">
        <v>4.2279596625517897E-2</v>
      </c>
      <c r="AF45" s="223"/>
      <c r="AG45" s="122" t="s">
        <v>1345</v>
      </c>
      <c r="AH45" s="115">
        <v>163</v>
      </c>
      <c r="AI45" s="119" t="s">
        <v>1340</v>
      </c>
      <c r="AJ45" s="117">
        <v>9</v>
      </c>
      <c r="AK45" s="113">
        <v>4.0284462014437951E-2</v>
      </c>
      <c r="AL45" s="276"/>
      <c r="AM45" s="113">
        <v>4.4187440679213395E-2</v>
      </c>
      <c r="AN45" s="258"/>
      <c r="AO45" s="122" t="s">
        <v>1345</v>
      </c>
      <c r="AP45" s="115">
        <v>201</v>
      </c>
      <c r="AQ45" s="119" t="s">
        <v>1338</v>
      </c>
      <c r="AR45" s="117">
        <v>18</v>
      </c>
      <c r="AS45" s="113">
        <v>7.8866236509765944E-2</v>
      </c>
      <c r="AT45" s="251"/>
      <c r="AU45" s="113">
        <v>7.2442740067459779E-2</v>
      </c>
      <c r="AW45" s="122" t="s">
        <v>1345</v>
      </c>
      <c r="AX45" s="115" t="s">
        <v>137</v>
      </c>
      <c r="AY45" s="119" t="s">
        <v>1336</v>
      </c>
      <c r="AZ45" s="117">
        <v>9</v>
      </c>
      <c r="BA45" s="118">
        <v>7.7584624290466309E-2</v>
      </c>
      <c r="BB45" s="259" t="s">
        <v>135</v>
      </c>
      <c r="BC45" s="113">
        <v>6.111527606844902E-2</v>
      </c>
    </row>
    <row r="46" spans="1:55" s="89" customFormat="1" ht="44.1" customHeight="1">
      <c r="A46" s="122" t="s">
        <v>1346</v>
      </c>
      <c r="B46" s="115">
        <v>164</v>
      </c>
      <c r="C46" s="119" t="s">
        <v>1331</v>
      </c>
      <c r="D46" s="117">
        <v>13</v>
      </c>
      <c r="E46" s="113">
        <v>7.234163414631975E-2</v>
      </c>
      <c r="F46" s="251"/>
      <c r="G46" s="113">
        <v>0.10172362416141202</v>
      </c>
      <c r="H46" s="256"/>
      <c r="I46" s="122" t="s">
        <v>1346</v>
      </c>
      <c r="J46" s="115">
        <v>190</v>
      </c>
      <c r="K46" s="119" t="s">
        <v>1342</v>
      </c>
      <c r="L46" s="117">
        <v>15</v>
      </c>
      <c r="M46" s="113">
        <v>7.7494025081509502E-2</v>
      </c>
      <c r="N46" s="251"/>
      <c r="O46" s="113">
        <v>0.11068812776679035</v>
      </c>
      <c r="P46" s="223"/>
      <c r="Q46" s="122" t="s">
        <v>1346</v>
      </c>
      <c r="R46" s="115">
        <v>182</v>
      </c>
      <c r="S46" s="119" t="s">
        <v>1324</v>
      </c>
      <c r="T46" s="117">
        <v>4</v>
      </c>
      <c r="U46" s="113">
        <v>4.0445903957358691E-2</v>
      </c>
      <c r="V46" s="251" t="s">
        <v>133</v>
      </c>
      <c r="W46" s="113">
        <v>5.0426049408155552E-2</v>
      </c>
      <c r="X46" s="256"/>
      <c r="Y46" s="122" t="s">
        <v>1346</v>
      </c>
      <c r="Z46" s="115">
        <v>181</v>
      </c>
      <c r="AA46" s="119" t="s">
        <v>1343</v>
      </c>
      <c r="AB46" s="117">
        <v>3</v>
      </c>
      <c r="AC46" s="113">
        <v>2.8809576764269672E-2</v>
      </c>
      <c r="AD46" s="251" t="s">
        <v>133</v>
      </c>
      <c r="AE46" s="257">
        <v>2.4442859782506585E-2</v>
      </c>
      <c r="AF46" s="223"/>
      <c r="AG46" s="122" t="s">
        <v>1346</v>
      </c>
      <c r="AH46" s="115">
        <v>190</v>
      </c>
      <c r="AI46" s="119" t="s">
        <v>1342</v>
      </c>
      <c r="AJ46" s="117">
        <v>3</v>
      </c>
      <c r="AK46" s="113">
        <v>1.3428154004812651E-2</v>
      </c>
      <c r="AL46" s="251"/>
      <c r="AM46" s="113">
        <v>1.3544300306132795E-2</v>
      </c>
      <c r="AN46" s="258"/>
      <c r="AO46" s="122" t="s">
        <v>1346</v>
      </c>
      <c r="AP46" s="115">
        <v>190</v>
      </c>
      <c r="AQ46" s="119" t="s">
        <v>1342</v>
      </c>
      <c r="AR46" s="117">
        <v>7</v>
      </c>
      <c r="AS46" s="113">
        <v>3.0670203087131202E-2</v>
      </c>
      <c r="AT46" s="251"/>
      <c r="AU46" s="113">
        <v>2.7968453858015444E-2</v>
      </c>
      <c r="AW46" s="122" t="s">
        <v>1346</v>
      </c>
      <c r="AX46" s="115" t="s">
        <v>136</v>
      </c>
      <c r="AY46" s="119" t="s">
        <v>1342</v>
      </c>
      <c r="AZ46" s="117">
        <v>12</v>
      </c>
      <c r="BA46" s="118">
        <v>5.2361860871315002E-2</v>
      </c>
      <c r="BB46" s="90"/>
      <c r="BC46" s="113">
        <v>6.4106151461601257E-2</v>
      </c>
    </row>
    <row r="47" spans="1:55" s="89" customFormat="1" ht="44.1" customHeight="1">
      <c r="A47" s="122" t="s">
        <v>1347</v>
      </c>
      <c r="B47" s="115">
        <v>175</v>
      </c>
      <c r="C47" s="119" t="s">
        <v>1336</v>
      </c>
      <c r="D47" s="117">
        <v>3</v>
      </c>
      <c r="E47" s="113">
        <v>3.202226016741451E-2</v>
      </c>
      <c r="F47" s="251" t="s">
        <v>135</v>
      </c>
      <c r="G47" s="113">
        <v>5.4067970721752373E-2</v>
      </c>
      <c r="H47" s="256"/>
      <c r="I47" s="122" t="s">
        <v>1347</v>
      </c>
      <c r="J47" s="115">
        <v>175</v>
      </c>
      <c r="K47" s="119" t="s">
        <v>1336</v>
      </c>
      <c r="L47" s="117">
        <v>7</v>
      </c>
      <c r="M47" s="113">
        <v>6.9718754544168815E-2</v>
      </c>
      <c r="N47" s="251" t="s">
        <v>135</v>
      </c>
      <c r="O47" s="113">
        <v>9.0198431240308088E-2</v>
      </c>
      <c r="P47" s="223"/>
      <c r="Q47" s="122" t="s">
        <v>1347</v>
      </c>
      <c r="R47" s="115">
        <v>186</v>
      </c>
      <c r="S47" s="119" t="s">
        <v>1334</v>
      </c>
      <c r="T47" s="117">
        <v>4</v>
      </c>
      <c r="U47" s="113">
        <v>3.7860323800419302E-2</v>
      </c>
      <c r="V47" s="251" t="s">
        <v>135</v>
      </c>
      <c r="W47" s="113">
        <v>3.5971004080195573E-2</v>
      </c>
      <c r="X47" s="256"/>
      <c r="Y47" s="122" t="s">
        <v>1347</v>
      </c>
      <c r="Z47" s="115">
        <v>190</v>
      </c>
      <c r="AA47" s="119" t="s">
        <v>1342</v>
      </c>
      <c r="AB47" s="117">
        <v>2</v>
      </c>
      <c r="AC47" s="113">
        <v>9.327735199775835E-3</v>
      </c>
      <c r="AD47" s="251"/>
      <c r="AE47" s="113">
        <v>1.1265768348144625E-2</v>
      </c>
      <c r="AF47" s="223"/>
      <c r="AG47" s="122" t="s">
        <v>1348</v>
      </c>
      <c r="AH47" s="115">
        <v>181</v>
      </c>
      <c r="AI47" s="119" t="s">
        <v>1343</v>
      </c>
      <c r="AJ47" s="117">
        <v>1</v>
      </c>
      <c r="AK47" s="113">
        <v>9.1539297362661295E-3</v>
      </c>
      <c r="AL47" s="251" t="s">
        <v>133</v>
      </c>
      <c r="AM47" s="113">
        <v>8.2802742078174497E-3</v>
      </c>
      <c r="AN47" s="258"/>
      <c r="AO47" s="122" t="s">
        <v>134</v>
      </c>
      <c r="AP47" s="115">
        <v>181</v>
      </c>
      <c r="AQ47" s="119" t="s">
        <v>1343</v>
      </c>
      <c r="AR47" s="117">
        <v>3</v>
      </c>
      <c r="AS47" s="113">
        <v>2.6675245425595538E-2</v>
      </c>
      <c r="AT47" s="251" t="s">
        <v>133</v>
      </c>
      <c r="AU47" s="113">
        <v>2.014607148877369E-2</v>
      </c>
      <c r="AW47" s="122" t="s">
        <v>1348</v>
      </c>
      <c r="AX47" s="115" t="s">
        <v>43</v>
      </c>
      <c r="AY47" s="119" t="s">
        <v>1343</v>
      </c>
      <c r="AZ47" s="117">
        <v>2</v>
      </c>
      <c r="BA47" s="118">
        <v>1.7672207206487656E-2</v>
      </c>
      <c r="BB47" s="90" t="s">
        <v>133</v>
      </c>
      <c r="BC47" s="113">
        <v>1.6237353906035423E-2</v>
      </c>
    </row>
    <row r="48" spans="1:55" s="89" customFormat="1" ht="44.1" customHeight="1">
      <c r="A48" s="123"/>
      <c r="B48" s="124"/>
      <c r="C48" s="267" t="s">
        <v>1349</v>
      </c>
      <c r="D48" s="260">
        <v>495</v>
      </c>
      <c r="E48" s="127">
        <v>2.7545468386483285</v>
      </c>
      <c r="F48" s="262"/>
      <c r="G48" s="127">
        <v>4.1399860785046956</v>
      </c>
      <c r="H48" s="256"/>
      <c r="I48" s="123"/>
      <c r="J48" s="124"/>
      <c r="K48" s="267" t="s">
        <v>1349</v>
      </c>
      <c r="L48" s="260">
        <v>505</v>
      </c>
      <c r="M48" s="127">
        <v>2.6089655110774865</v>
      </c>
      <c r="N48" s="262"/>
      <c r="O48" s="127">
        <v>3.606795789961029</v>
      </c>
      <c r="P48" s="88"/>
      <c r="Q48" s="123"/>
      <c r="R48" s="124"/>
      <c r="S48" s="267" t="s">
        <v>1349</v>
      </c>
      <c r="T48" s="260">
        <v>476</v>
      </c>
      <c r="U48" s="127">
        <v>2.3270703201540326</v>
      </c>
      <c r="V48" s="262"/>
      <c r="W48" s="127">
        <v>2.8710456496917298</v>
      </c>
      <c r="X48" s="256"/>
      <c r="Y48" s="123"/>
      <c r="Z48" s="124"/>
      <c r="AA48" s="267" t="s">
        <v>1349</v>
      </c>
      <c r="AB48" s="260">
        <v>595</v>
      </c>
      <c r="AC48" s="127">
        <v>2.7750012219333113</v>
      </c>
      <c r="AD48" s="262"/>
      <c r="AE48" s="127">
        <v>3.0711269824527712</v>
      </c>
      <c r="AF48" s="88"/>
      <c r="AG48" s="123"/>
      <c r="AH48" s="124"/>
      <c r="AI48" s="267" t="s">
        <v>1349</v>
      </c>
      <c r="AJ48" s="260">
        <v>1008</v>
      </c>
      <c r="AK48" s="127">
        <v>4.5118597456170502</v>
      </c>
      <c r="AL48" s="262"/>
      <c r="AM48" s="127">
        <v>4.3997735686034929</v>
      </c>
      <c r="AN48" s="258"/>
      <c r="AO48" s="123"/>
      <c r="AP48" s="124"/>
      <c r="AQ48" s="267" t="s">
        <v>1349</v>
      </c>
      <c r="AR48" s="260">
        <v>1028</v>
      </c>
      <c r="AS48" s="127">
        <v>4.5041383962244108</v>
      </c>
      <c r="AT48" s="262"/>
      <c r="AU48" s="127">
        <v>3.7476964163083584</v>
      </c>
      <c r="AW48" s="123"/>
      <c r="AX48" s="263" t="s">
        <v>68</v>
      </c>
      <c r="AY48" s="267" t="s">
        <v>1349</v>
      </c>
      <c r="AZ48" s="260">
        <v>1039</v>
      </c>
      <c r="BA48" s="261">
        <v>4.5336643999217365</v>
      </c>
      <c r="BB48" s="262"/>
      <c r="BC48" s="127">
        <v>3.6322150230407715</v>
      </c>
    </row>
    <row r="49" spans="1:59" s="35" customFormat="1" ht="16.5" customHeight="1">
      <c r="A49" s="5"/>
      <c r="B49" s="5"/>
      <c r="C49" s="5"/>
      <c r="D49" s="3"/>
      <c r="E49" s="274"/>
      <c r="F49" s="65"/>
      <c r="G49" s="2"/>
      <c r="H49" s="12"/>
      <c r="I49" s="5"/>
      <c r="J49" s="5"/>
      <c r="K49" s="5"/>
      <c r="L49" s="3"/>
      <c r="M49" s="274"/>
      <c r="N49" s="65"/>
      <c r="O49" s="2"/>
      <c r="P49" s="12"/>
      <c r="Q49" s="5"/>
      <c r="R49" s="5"/>
      <c r="S49" s="5"/>
      <c r="T49" s="3"/>
      <c r="U49" s="274"/>
      <c r="V49" s="64"/>
      <c r="W49" s="2"/>
      <c r="X49" s="12"/>
      <c r="Y49" s="5"/>
      <c r="Z49" s="5"/>
      <c r="AA49" s="5"/>
      <c r="AB49" s="3"/>
      <c r="AC49" s="274"/>
      <c r="AD49" s="64"/>
      <c r="AE49" s="2"/>
      <c r="AF49" s="12"/>
      <c r="AG49" s="34"/>
      <c r="AH49" s="34"/>
      <c r="AI49" s="34"/>
      <c r="AJ49" s="68"/>
      <c r="AK49" s="278"/>
      <c r="AL49" s="65"/>
      <c r="AM49" s="67"/>
      <c r="AN49" s="12"/>
      <c r="AO49" s="45"/>
      <c r="AR49" s="23"/>
      <c r="AS49" s="71"/>
      <c r="AT49" s="70"/>
      <c r="AU49" s="22"/>
      <c r="AW49" s="46"/>
      <c r="AZ49" s="23"/>
      <c r="BA49" s="22"/>
      <c r="BB49" s="66"/>
      <c r="BC49" s="22"/>
    </row>
    <row r="50" spans="1:59" s="12" customFormat="1" ht="16.5" customHeight="1">
      <c r="A50" s="1"/>
      <c r="B50" s="1"/>
      <c r="C50" s="1"/>
      <c r="D50" s="7"/>
      <c r="E50" s="273"/>
      <c r="F50" s="72"/>
      <c r="G50" s="6"/>
      <c r="H50" s="1"/>
      <c r="I50" s="1"/>
      <c r="J50" s="1"/>
      <c r="K50" s="1"/>
      <c r="L50" s="7"/>
      <c r="M50" s="273"/>
      <c r="N50" s="72"/>
      <c r="O50" s="6"/>
      <c r="P50" s="1"/>
      <c r="Q50" s="1"/>
      <c r="R50" s="1"/>
      <c r="S50" s="1"/>
      <c r="T50" s="7"/>
      <c r="U50" s="273"/>
      <c r="V50" s="63"/>
      <c r="W50" s="6"/>
      <c r="X50" s="1"/>
      <c r="Y50" s="1"/>
      <c r="Z50" s="1"/>
      <c r="AA50" s="1"/>
      <c r="AB50" s="7"/>
      <c r="AC50" s="273"/>
      <c r="AD50" s="63"/>
      <c r="AE50" s="6"/>
      <c r="AF50" s="69"/>
      <c r="AG50" s="1"/>
      <c r="AH50" s="1"/>
      <c r="AI50" s="1"/>
      <c r="AJ50" s="7"/>
      <c r="AK50" s="273"/>
      <c r="AL50" s="63"/>
      <c r="AM50" s="6"/>
      <c r="AN50" s="69"/>
      <c r="AO50" s="69"/>
      <c r="AP50" s="69"/>
      <c r="AQ50" s="69"/>
      <c r="AR50" s="104"/>
      <c r="AS50" s="277"/>
      <c r="AT50" s="72"/>
      <c r="AU50" s="105"/>
      <c r="AZ50" s="10"/>
      <c r="BA50" s="9"/>
      <c r="BB50" s="66"/>
      <c r="BC50" s="9"/>
    </row>
    <row r="51" spans="1:59" s="1" customFormat="1" ht="16.5" customHeight="1">
      <c r="D51" s="7"/>
      <c r="E51" s="273"/>
      <c r="F51" s="72"/>
      <c r="G51" s="6"/>
      <c r="AV51" s="12"/>
      <c r="AW51" s="13"/>
      <c r="AX51" s="13"/>
      <c r="AY51" s="13"/>
      <c r="AZ51" s="283"/>
      <c r="BA51" s="283"/>
      <c r="BB51" s="283"/>
      <c r="BC51" s="283"/>
    </row>
    <row r="52" spans="1:59" s="1" customFormat="1" ht="16.5" customHeight="1">
      <c r="D52" s="7"/>
      <c r="E52" s="273"/>
      <c r="F52" s="72"/>
      <c r="G52" s="6"/>
      <c r="AV52" s="12"/>
      <c r="AW52" s="13"/>
      <c r="AX52" s="13"/>
      <c r="AY52" s="13"/>
      <c r="AZ52" s="284"/>
      <c r="BA52" s="49"/>
      <c r="BB52" s="266"/>
      <c r="BC52" s="285"/>
    </row>
    <row r="53" spans="1:59" s="1" customFormat="1" ht="16.5" customHeight="1">
      <c r="D53" s="7"/>
      <c r="E53" s="273"/>
      <c r="F53" s="72"/>
      <c r="G53" s="6"/>
      <c r="AW53" s="13"/>
      <c r="AX53" s="13"/>
      <c r="AY53" s="13"/>
      <c r="AZ53" s="286"/>
      <c r="BA53" s="49"/>
      <c r="BB53" s="266"/>
      <c r="BC53" s="13"/>
    </row>
    <row r="54" spans="1:59" s="15" customFormat="1" ht="16.5" customHeight="1">
      <c r="E54" s="272"/>
      <c r="F54" s="272"/>
      <c r="AV54" s="30"/>
      <c r="AW54" s="13"/>
      <c r="AX54" s="13"/>
      <c r="AY54" s="13"/>
      <c r="AZ54" s="287"/>
      <c r="BA54" s="49"/>
      <c r="BB54" s="266"/>
      <c r="BC54" s="13"/>
    </row>
    <row r="55" spans="1:59" s="15" customFormat="1" ht="24" customHeight="1">
      <c r="H55" s="20"/>
      <c r="I55" s="20"/>
      <c r="J55" s="20"/>
      <c r="O55" s="20"/>
      <c r="P55" s="20"/>
      <c r="Q55" s="20"/>
      <c r="V55" s="20"/>
      <c r="W55" s="20"/>
      <c r="X55" s="20"/>
      <c r="AC55" s="20"/>
      <c r="AD55" s="20"/>
      <c r="AE55" s="20"/>
      <c r="AJ55" s="20"/>
      <c r="AK55" s="20"/>
      <c r="AL55" s="20"/>
      <c r="AP55" s="1"/>
      <c r="AQ55" s="43"/>
      <c r="AR55" s="43"/>
      <c r="AS55" s="43"/>
      <c r="AV55" s="30"/>
      <c r="AW55" s="42"/>
    </row>
    <row r="56" spans="1:59" s="1" customFormat="1" ht="24" customHeight="1">
      <c r="K56" s="7"/>
      <c r="L56" s="6"/>
      <c r="M56" s="6"/>
      <c r="R56" s="7"/>
      <c r="S56" s="6"/>
      <c r="T56" s="6"/>
      <c r="Y56" s="7"/>
      <c r="Z56" s="6"/>
      <c r="AA56" s="6"/>
      <c r="AF56" s="7"/>
      <c r="AG56" s="6"/>
      <c r="AH56" s="6"/>
      <c r="AM56" s="7"/>
      <c r="AN56" s="6"/>
      <c r="AO56" s="6"/>
      <c r="AT56" s="7"/>
      <c r="AU56" s="6"/>
      <c r="AV56" s="6"/>
      <c r="AW56" s="6"/>
      <c r="AX56" s="41"/>
      <c r="AY56" s="41"/>
      <c r="AZ56" s="41"/>
      <c r="BA56" s="41"/>
      <c r="BB56" s="41"/>
      <c r="BC56" s="41"/>
      <c r="BD56" s="41"/>
      <c r="BE56" s="41"/>
      <c r="BF56" s="41"/>
    </row>
    <row r="57" spans="1:59" ht="9.6" customHeight="1">
      <c r="M57" s="2"/>
      <c r="N57" s="1"/>
      <c r="O57" s="1"/>
      <c r="P57" s="5"/>
      <c r="S57" s="3"/>
      <c r="T57" s="2"/>
      <c r="U57" s="1"/>
      <c r="V57" s="1"/>
      <c r="W57" s="5"/>
      <c r="X57" s="5"/>
      <c r="Z57" s="3"/>
      <c r="AA57" s="2"/>
      <c r="AB57" s="1"/>
      <c r="AC57" s="1"/>
      <c r="AD57" s="5"/>
      <c r="AE57" s="5"/>
      <c r="AF57" s="5"/>
      <c r="AG57" s="3"/>
      <c r="AH57" s="2"/>
      <c r="AI57" s="1"/>
      <c r="AJ57" s="1"/>
      <c r="AK57" s="5"/>
      <c r="AL57" s="5"/>
      <c r="AM57" s="5"/>
      <c r="AN57" s="3"/>
      <c r="AO57" s="2"/>
      <c r="AP57" s="1"/>
      <c r="AR57" s="5"/>
      <c r="AS57" s="5"/>
      <c r="AT57" s="5"/>
      <c r="AU57" s="3"/>
      <c r="AV57" s="2"/>
      <c r="AW57" s="2"/>
      <c r="AX57" s="2"/>
      <c r="AY57" s="40"/>
      <c r="AZ57" s="40"/>
      <c r="BA57" s="40"/>
      <c r="BB57" s="40"/>
      <c r="BC57" s="40"/>
      <c r="BD57" s="40"/>
      <c r="BE57" s="40"/>
      <c r="BF57" s="40"/>
      <c r="BG57" s="40"/>
    </row>
    <row r="58" spans="1:59" ht="19.5" customHeight="1">
      <c r="M58" s="2"/>
      <c r="N58" s="1"/>
      <c r="O58" s="1"/>
      <c r="P58" s="5"/>
      <c r="S58" s="3"/>
      <c r="T58" s="2"/>
      <c r="U58" s="1"/>
      <c r="V58" s="1"/>
      <c r="W58" s="5"/>
      <c r="X58" s="5"/>
      <c r="Z58" s="3"/>
      <c r="AA58" s="2"/>
      <c r="AB58" s="1"/>
      <c r="AC58" s="1"/>
      <c r="AD58" s="5"/>
      <c r="AE58" s="5"/>
      <c r="AF58" s="5"/>
      <c r="AG58" s="3"/>
      <c r="AH58" s="2"/>
      <c r="AI58" s="1"/>
      <c r="AJ58" s="1"/>
      <c r="AK58" s="5"/>
      <c r="AL58" s="5"/>
      <c r="AM58" s="5"/>
      <c r="AN58" s="3"/>
      <c r="AO58" s="2"/>
      <c r="AP58" s="1"/>
      <c r="AR58" s="5"/>
      <c r="AS58" s="5"/>
      <c r="AT58" s="5"/>
      <c r="AU58" s="3"/>
      <c r="AV58" s="2"/>
      <c r="AW58" s="2"/>
      <c r="AX58" s="2"/>
      <c r="AY58" s="40"/>
      <c r="AZ58" s="40"/>
      <c r="BA58" s="40"/>
      <c r="BB58" s="40"/>
      <c r="BC58" s="40"/>
      <c r="BD58" s="40"/>
      <c r="BE58" s="40"/>
      <c r="BF58" s="40"/>
      <c r="BG58" s="40"/>
    </row>
    <row r="59" spans="1:59" ht="16.5" customHeight="1">
      <c r="M59" s="2"/>
      <c r="N59" s="1"/>
      <c r="O59" s="1"/>
      <c r="P59" s="5"/>
      <c r="S59" s="3"/>
      <c r="T59" s="2"/>
      <c r="U59" s="1"/>
      <c r="V59" s="1"/>
      <c r="W59" s="5"/>
      <c r="X59" s="5"/>
      <c r="Z59" s="3"/>
      <c r="AA59" s="2"/>
      <c r="AB59" s="1"/>
      <c r="AC59" s="1"/>
      <c r="AD59" s="5"/>
      <c r="AE59" s="5"/>
      <c r="AF59" s="5"/>
      <c r="AG59" s="3"/>
      <c r="AH59" s="2"/>
      <c r="AI59" s="1"/>
      <c r="AJ59" s="1"/>
      <c r="AK59" s="5"/>
      <c r="AL59" s="5"/>
      <c r="AM59" s="5"/>
      <c r="AN59" s="3"/>
      <c r="AO59" s="2"/>
      <c r="AP59" s="1"/>
      <c r="AR59" s="5"/>
      <c r="AS59" s="5"/>
      <c r="AT59" s="5"/>
      <c r="AU59" s="3"/>
      <c r="AV59" s="2"/>
      <c r="AW59" s="2"/>
      <c r="AX59" s="2"/>
      <c r="AY59" s="40"/>
      <c r="AZ59" s="40"/>
      <c r="BA59" s="40"/>
      <c r="BB59" s="40"/>
      <c r="BC59" s="40"/>
      <c r="BD59" s="40"/>
      <c r="BE59" s="40"/>
      <c r="BF59" s="40"/>
      <c r="BG59" s="40"/>
    </row>
    <row r="60" spans="1:59" ht="16.5" customHeight="1">
      <c r="M60" s="2"/>
      <c r="N60" s="1"/>
      <c r="O60" s="1"/>
      <c r="P60" s="5"/>
      <c r="S60" s="3"/>
      <c r="T60" s="2"/>
      <c r="U60" s="1"/>
      <c r="V60" s="1"/>
      <c r="W60" s="5"/>
      <c r="X60" s="5"/>
      <c r="Z60" s="3"/>
      <c r="AA60" s="2"/>
      <c r="AB60" s="1"/>
      <c r="AC60" s="1"/>
      <c r="AD60" s="5"/>
      <c r="AE60" s="5"/>
      <c r="AF60" s="5"/>
      <c r="AG60" s="3"/>
      <c r="AH60" s="2"/>
      <c r="AI60" s="1"/>
      <c r="AJ60" s="1"/>
      <c r="AK60" s="5"/>
      <c r="AL60" s="5"/>
      <c r="AM60" s="5"/>
      <c r="AN60" s="3"/>
      <c r="AO60" s="2"/>
      <c r="AP60" s="1"/>
      <c r="AR60" s="5"/>
      <c r="AS60" s="5"/>
      <c r="AT60" s="5"/>
      <c r="AU60" s="3"/>
      <c r="AV60" s="2"/>
      <c r="AW60" s="2"/>
      <c r="AX60" s="2"/>
      <c r="AY60" s="40"/>
      <c r="AZ60" s="40"/>
      <c r="BA60" s="40"/>
      <c r="BB60" s="40"/>
      <c r="BC60" s="40"/>
      <c r="BD60" s="40"/>
      <c r="BE60" s="40"/>
      <c r="BF60" s="40"/>
      <c r="BG60" s="40"/>
    </row>
    <row r="61" spans="1:59" ht="20.25" customHeight="1">
      <c r="M61" s="2"/>
      <c r="N61" s="1"/>
      <c r="O61" s="1"/>
      <c r="P61" s="5"/>
      <c r="S61" s="3"/>
      <c r="T61" s="2"/>
      <c r="U61" s="1"/>
      <c r="V61" s="1"/>
      <c r="W61" s="5"/>
      <c r="X61" s="5"/>
      <c r="Z61" s="3"/>
      <c r="AA61" s="2"/>
      <c r="AB61" s="1"/>
      <c r="AC61" s="1"/>
      <c r="AD61" s="5"/>
      <c r="AE61" s="5"/>
      <c r="AF61" s="5"/>
      <c r="AG61" s="3"/>
      <c r="AH61" s="2"/>
      <c r="AI61" s="1"/>
      <c r="AJ61" s="1"/>
      <c r="AK61" s="5"/>
      <c r="AL61" s="5"/>
      <c r="AM61" s="5"/>
      <c r="AN61" s="3"/>
      <c r="AO61" s="2"/>
      <c r="AP61" s="1"/>
      <c r="AR61" s="5"/>
      <c r="AS61" s="5"/>
      <c r="AT61" s="5"/>
      <c r="AU61" s="3"/>
      <c r="AV61" s="2"/>
      <c r="AW61" s="2"/>
      <c r="AX61" s="2"/>
      <c r="AY61" s="40"/>
      <c r="AZ61" s="40"/>
      <c r="BA61" s="40"/>
      <c r="BB61" s="40"/>
      <c r="BC61" s="40"/>
      <c r="BD61" s="40"/>
      <c r="BE61" s="40"/>
      <c r="BF61" s="40"/>
      <c r="BG61" s="40"/>
    </row>
    <row r="62" spans="1:59" ht="20.25" customHeight="1">
      <c r="M62" s="2"/>
      <c r="N62" s="1"/>
      <c r="O62" s="1"/>
      <c r="P62" s="5"/>
      <c r="S62" s="3"/>
      <c r="T62" s="2"/>
      <c r="U62" s="1"/>
      <c r="V62" s="1"/>
      <c r="W62" s="5"/>
      <c r="X62" s="5"/>
      <c r="Z62" s="3"/>
      <c r="AA62" s="2"/>
      <c r="AB62" s="1"/>
      <c r="AC62" s="1"/>
      <c r="AD62" s="5"/>
      <c r="AE62" s="5"/>
      <c r="AF62" s="5"/>
      <c r="AG62" s="3"/>
      <c r="AH62" s="2"/>
      <c r="AI62" s="1"/>
      <c r="AJ62" s="1"/>
      <c r="AK62" s="5"/>
      <c r="AL62" s="5"/>
      <c r="AM62" s="5"/>
      <c r="AN62" s="3"/>
      <c r="AO62" s="2"/>
      <c r="AP62" s="1"/>
      <c r="AR62" s="5"/>
      <c r="AS62" s="5"/>
      <c r="AT62" s="5"/>
      <c r="AU62" s="3"/>
      <c r="AV62" s="2"/>
      <c r="AW62" s="2"/>
      <c r="AX62" s="2"/>
      <c r="AY62" s="40"/>
      <c r="AZ62" s="40"/>
      <c r="BA62" s="40"/>
      <c r="BB62" s="40"/>
      <c r="BC62" s="40"/>
      <c r="BD62" s="40"/>
      <c r="BE62" s="40"/>
      <c r="BF62" s="40"/>
      <c r="BG62" s="40"/>
    </row>
    <row r="63" spans="1:59" ht="37.5" customHeight="1">
      <c r="M63" s="2"/>
      <c r="N63" s="1"/>
      <c r="O63" s="1"/>
      <c r="P63" s="5"/>
      <c r="S63" s="3"/>
      <c r="T63" s="2"/>
      <c r="U63" s="1"/>
      <c r="V63" s="1"/>
      <c r="W63" s="5"/>
      <c r="X63" s="5"/>
      <c r="Z63" s="3"/>
      <c r="AA63" s="2"/>
      <c r="AB63" s="1"/>
      <c r="AC63" s="1"/>
      <c r="AD63" s="5"/>
      <c r="AE63" s="5"/>
      <c r="AF63" s="5"/>
      <c r="AG63" s="3"/>
      <c r="AH63" s="2"/>
      <c r="AI63" s="1"/>
      <c r="AJ63" s="1"/>
      <c r="AK63" s="5"/>
      <c r="AL63" s="5"/>
      <c r="AM63" s="5"/>
      <c r="AN63" s="3"/>
      <c r="AO63" s="2"/>
      <c r="AP63" s="1"/>
      <c r="AR63" s="5"/>
      <c r="AS63" s="5"/>
      <c r="AT63" s="5"/>
      <c r="AU63" s="3"/>
      <c r="AV63" s="2"/>
      <c r="AW63" s="2"/>
      <c r="AX63" s="2"/>
      <c r="AY63" s="40"/>
      <c r="AZ63" s="40"/>
      <c r="BA63" s="40"/>
      <c r="BB63" s="40"/>
      <c r="BC63" s="40"/>
      <c r="BD63" s="40"/>
      <c r="BE63" s="40"/>
      <c r="BF63" s="40"/>
      <c r="BG63" s="40"/>
    </row>
    <row r="64" spans="1:59" ht="44.1" customHeight="1">
      <c r="M64" s="2"/>
      <c r="N64" s="1"/>
      <c r="O64" s="1"/>
      <c r="P64" s="5"/>
      <c r="S64" s="3"/>
      <c r="T64" s="2"/>
      <c r="U64" s="1"/>
      <c r="V64" s="1"/>
      <c r="W64" s="5"/>
      <c r="X64" s="5"/>
      <c r="Z64" s="3"/>
      <c r="AA64" s="2"/>
      <c r="AB64" s="1"/>
      <c r="AC64" s="1"/>
      <c r="AD64" s="5"/>
      <c r="AE64" s="5"/>
      <c r="AF64" s="5"/>
      <c r="AG64" s="3"/>
      <c r="AH64" s="2"/>
      <c r="AI64" s="1"/>
      <c r="AJ64" s="1"/>
      <c r="AK64" s="5"/>
      <c r="AL64" s="5"/>
      <c r="AM64" s="5"/>
      <c r="AN64" s="3"/>
      <c r="AO64" s="2"/>
      <c r="AP64" s="1"/>
      <c r="AR64" s="5"/>
      <c r="AS64" s="5"/>
      <c r="AT64" s="5"/>
      <c r="AU64" s="3"/>
      <c r="AV64" s="2"/>
      <c r="AW64" s="2"/>
      <c r="AX64" s="2"/>
      <c r="AY64" s="40"/>
      <c r="AZ64" s="40"/>
      <c r="BA64" s="40"/>
      <c r="BB64" s="40"/>
      <c r="BC64" s="40"/>
      <c r="BD64" s="40"/>
      <c r="BE64" s="40"/>
      <c r="BF64" s="40"/>
      <c r="BG64" s="40"/>
    </row>
    <row r="65" spans="13:59" ht="44.1" customHeight="1">
      <c r="M65" s="2"/>
      <c r="N65" s="1"/>
      <c r="O65" s="1"/>
      <c r="P65" s="5"/>
      <c r="S65" s="3"/>
      <c r="T65" s="2"/>
      <c r="U65" s="1"/>
      <c r="V65" s="1"/>
      <c r="W65" s="5"/>
      <c r="X65" s="5"/>
      <c r="Z65" s="3"/>
      <c r="AA65" s="2"/>
      <c r="AB65" s="1"/>
      <c r="AC65" s="1"/>
      <c r="AD65" s="5"/>
      <c r="AE65" s="5"/>
      <c r="AF65" s="5"/>
      <c r="AG65" s="3"/>
      <c r="AH65" s="2"/>
      <c r="AI65" s="1"/>
      <c r="AJ65" s="1"/>
      <c r="AK65" s="5"/>
      <c r="AL65" s="5"/>
      <c r="AM65" s="5"/>
      <c r="AN65" s="3"/>
      <c r="AO65" s="2"/>
      <c r="AP65" s="1"/>
      <c r="AR65" s="5"/>
      <c r="AS65" s="5"/>
      <c r="AT65" s="5"/>
      <c r="AU65" s="3"/>
      <c r="AV65" s="2"/>
      <c r="AW65" s="2"/>
      <c r="AX65" s="2"/>
      <c r="AY65" s="40"/>
      <c r="AZ65" s="40"/>
      <c r="BA65" s="40"/>
      <c r="BB65" s="40"/>
      <c r="BC65" s="40"/>
      <c r="BD65" s="40"/>
      <c r="BE65" s="40"/>
      <c r="BF65" s="40"/>
      <c r="BG65" s="40"/>
    </row>
    <row r="66" spans="13:59" ht="44.1" customHeight="1">
      <c r="M66" s="2"/>
      <c r="N66" s="1"/>
      <c r="O66" s="1"/>
      <c r="P66" s="5"/>
      <c r="S66" s="3"/>
      <c r="T66" s="2"/>
      <c r="U66" s="1"/>
      <c r="V66" s="1"/>
      <c r="W66" s="5"/>
      <c r="X66" s="5"/>
      <c r="Z66" s="3"/>
      <c r="AA66" s="2"/>
      <c r="AB66" s="1"/>
      <c r="AC66" s="1"/>
      <c r="AD66" s="5"/>
      <c r="AE66" s="5"/>
      <c r="AF66" s="5"/>
      <c r="AG66" s="3"/>
      <c r="AH66" s="2"/>
      <c r="AI66" s="1"/>
      <c r="AJ66" s="1"/>
      <c r="AK66" s="5"/>
      <c r="AL66" s="5"/>
      <c r="AM66" s="5"/>
      <c r="AN66" s="3"/>
      <c r="AO66" s="2"/>
      <c r="AP66" s="1"/>
      <c r="AR66" s="5"/>
      <c r="AS66" s="5"/>
      <c r="AT66" s="5"/>
      <c r="AU66" s="3"/>
      <c r="AV66" s="2"/>
      <c r="AW66" s="2"/>
      <c r="AX66" s="2"/>
      <c r="AY66" s="40"/>
      <c r="AZ66" s="40"/>
      <c r="BA66" s="40"/>
      <c r="BB66" s="40"/>
      <c r="BC66" s="40"/>
      <c r="BD66" s="40"/>
      <c r="BE66" s="40"/>
      <c r="BF66" s="40"/>
      <c r="BG66" s="40"/>
    </row>
    <row r="67" spans="13:59" ht="44.1" customHeight="1">
      <c r="M67" s="2"/>
      <c r="N67" s="1"/>
      <c r="O67" s="1"/>
      <c r="P67" s="5"/>
      <c r="S67" s="3"/>
      <c r="T67" s="2"/>
      <c r="U67" s="1"/>
      <c r="V67" s="1"/>
      <c r="W67" s="5"/>
      <c r="X67" s="5"/>
      <c r="Z67" s="3"/>
      <c r="AA67" s="2"/>
      <c r="AB67" s="1"/>
      <c r="AC67" s="1"/>
      <c r="AD67" s="5"/>
      <c r="AE67" s="5"/>
      <c r="AF67" s="5"/>
      <c r="AG67" s="3"/>
      <c r="AH67" s="2"/>
      <c r="AI67" s="1"/>
      <c r="AJ67" s="1"/>
      <c r="AK67" s="5"/>
      <c r="AL67" s="5"/>
      <c r="AM67" s="5"/>
      <c r="AN67" s="3"/>
      <c r="AO67" s="2"/>
      <c r="AP67" s="1"/>
      <c r="AR67" s="5"/>
      <c r="AS67" s="5"/>
      <c r="AT67" s="5"/>
      <c r="AU67" s="3"/>
      <c r="AV67" s="2"/>
      <c r="AW67" s="2"/>
      <c r="AX67" s="2"/>
      <c r="AY67" s="40"/>
      <c r="AZ67" s="40"/>
      <c r="BA67" s="40"/>
      <c r="BB67" s="40"/>
      <c r="BC67" s="40"/>
      <c r="BD67" s="40"/>
      <c r="BE67" s="40"/>
      <c r="BF67" s="40"/>
      <c r="BG67" s="40"/>
    </row>
    <row r="68" spans="13:59" ht="44.1" customHeight="1">
      <c r="M68" s="2"/>
      <c r="N68" s="1"/>
      <c r="O68" s="1"/>
      <c r="P68" s="5"/>
      <c r="S68" s="3"/>
      <c r="T68" s="2"/>
      <c r="U68" s="1"/>
      <c r="V68" s="1"/>
      <c r="W68" s="5"/>
      <c r="X68" s="5"/>
      <c r="Z68" s="3"/>
      <c r="AA68" s="2"/>
      <c r="AB68" s="1"/>
      <c r="AC68" s="1"/>
      <c r="AD68" s="5"/>
      <c r="AE68" s="5"/>
      <c r="AF68" s="5"/>
      <c r="AG68" s="3"/>
      <c r="AH68" s="2"/>
      <c r="AI68" s="1"/>
      <c r="AJ68" s="1"/>
      <c r="AK68" s="5"/>
      <c r="AL68" s="5"/>
      <c r="AM68" s="5"/>
      <c r="AN68" s="3"/>
      <c r="AO68" s="2"/>
      <c r="AP68" s="1"/>
      <c r="AR68" s="5"/>
      <c r="AS68" s="5"/>
      <c r="AT68" s="5"/>
      <c r="AU68" s="3"/>
      <c r="AV68" s="2"/>
      <c r="AW68" s="2"/>
      <c r="AX68" s="2"/>
      <c r="AY68" s="40"/>
      <c r="AZ68" s="40"/>
      <c r="BA68" s="40"/>
      <c r="BB68" s="40"/>
      <c r="BC68" s="40"/>
      <c r="BD68" s="40"/>
      <c r="BE68" s="40"/>
      <c r="BF68" s="40"/>
      <c r="BG68" s="40"/>
    </row>
    <row r="69" spans="13:59" ht="44.1" customHeight="1">
      <c r="M69" s="2"/>
      <c r="N69" s="1"/>
      <c r="O69" s="1"/>
      <c r="P69" s="5"/>
      <c r="S69" s="3"/>
      <c r="T69" s="2"/>
      <c r="U69" s="1"/>
      <c r="V69" s="1"/>
      <c r="W69" s="5"/>
      <c r="X69" s="5"/>
      <c r="Z69" s="3"/>
      <c r="AA69" s="2"/>
      <c r="AB69" s="1"/>
      <c r="AC69" s="1"/>
      <c r="AD69" s="5"/>
      <c r="AE69" s="5"/>
      <c r="AF69" s="5"/>
      <c r="AG69" s="3"/>
      <c r="AH69" s="2"/>
      <c r="AI69" s="1"/>
      <c r="AJ69" s="1"/>
      <c r="AK69" s="5"/>
      <c r="AL69" s="5"/>
      <c r="AM69" s="5"/>
      <c r="AN69" s="3"/>
      <c r="AO69" s="2"/>
      <c r="AP69" s="1"/>
      <c r="AR69" s="5"/>
      <c r="AS69" s="5"/>
      <c r="AT69" s="5"/>
      <c r="AU69" s="3"/>
      <c r="AV69" s="2"/>
      <c r="AW69" s="2"/>
      <c r="AX69" s="2"/>
      <c r="AY69" s="40"/>
      <c r="AZ69" s="40"/>
      <c r="BA69" s="40"/>
      <c r="BB69" s="40"/>
      <c r="BC69" s="40"/>
      <c r="BD69" s="40"/>
      <c r="BE69" s="40"/>
      <c r="BF69" s="40"/>
      <c r="BG69" s="40"/>
    </row>
    <row r="70" spans="13:59" ht="44.1" customHeight="1">
      <c r="M70" s="2"/>
      <c r="N70" s="1"/>
      <c r="O70" s="1"/>
      <c r="P70" s="5"/>
      <c r="S70" s="3"/>
      <c r="T70" s="2"/>
      <c r="U70" s="1"/>
      <c r="V70" s="1"/>
      <c r="W70" s="5"/>
      <c r="X70" s="5"/>
      <c r="Z70" s="3"/>
      <c r="AA70" s="2"/>
      <c r="AB70" s="1"/>
      <c r="AC70" s="1"/>
      <c r="AD70" s="5"/>
      <c r="AE70" s="5"/>
      <c r="AF70" s="5"/>
      <c r="AG70" s="3"/>
      <c r="AH70" s="2"/>
      <c r="AI70" s="1"/>
      <c r="AJ70" s="1"/>
      <c r="AK70" s="5"/>
      <c r="AL70" s="5"/>
      <c r="AM70" s="5"/>
      <c r="AN70" s="3"/>
      <c r="AO70" s="2"/>
      <c r="AP70" s="1"/>
      <c r="AR70" s="5"/>
      <c r="AS70" s="5"/>
      <c r="AT70" s="5"/>
      <c r="AU70" s="3"/>
      <c r="AV70" s="2"/>
      <c r="AW70" s="2"/>
      <c r="AX70" s="2"/>
      <c r="AY70" s="40"/>
      <c r="AZ70" s="40"/>
      <c r="BA70" s="40"/>
      <c r="BB70" s="40"/>
      <c r="BC70" s="40"/>
      <c r="BD70" s="40"/>
      <c r="BE70" s="40"/>
      <c r="BF70" s="40"/>
      <c r="BG70" s="40"/>
    </row>
    <row r="71" spans="13:59" ht="44.1" customHeight="1">
      <c r="M71" s="2"/>
      <c r="N71" s="1"/>
      <c r="O71" s="1"/>
      <c r="P71" s="5"/>
      <c r="S71" s="3"/>
      <c r="T71" s="2"/>
      <c r="U71" s="1"/>
      <c r="V71" s="1"/>
      <c r="W71" s="5"/>
      <c r="X71" s="5"/>
      <c r="Z71" s="3"/>
      <c r="AA71" s="2"/>
      <c r="AB71" s="1"/>
      <c r="AC71" s="1"/>
      <c r="AD71" s="5"/>
      <c r="AE71" s="5"/>
      <c r="AF71" s="5"/>
      <c r="AG71" s="3"/>
      <c r="AH71" s="2"/>
      <c r="AI71" s="1"/>
      <c r="AJ71" s="1"/>
      <c r="AK71" s="5"/>
      <c r="AL71" s="5"/>
      <c r="AM71" s="5"/>
      <c r="AN71" s="3"/>
      <c r="AO71" s="2"/>
      <c r="AP71" s="1"/>
      <c r="AR71" s="5"/>
      <c r="AS71" s="5"/>
      <c r="AT71" s="5"/>
      <c r="AU71" s="3"/>
      <c r="AV71" s="2"/>
      <c r="AW71" s="2"/>
      <c r="AX71" s="2"/>
      <c r="AY71" s="40"/>
      <c r="AZ71" s="40"/>
      <c r="BA71" s="40"/>
      <c r="BB71" s="40"/>
      <c r="BC71" s="40"/>
      <c r="BD71" s="40"/>
      <c r="BE71" s="40"/>
      <c r="BF71" s="40"/>
      <c r="BG71" s="40"/>
    </row>
    <row r="72" spans="13:59" ht="44.1" customHeight="1">
      <c r="M72" s="2"/>
      <c r="N72" s="1"/>
      <c r="O72" s="1"/>
      <c r="P72" s="5"/>
      <c r="S72" s="3"/>
      <c r="T72" s="2"/>
      <c r="U72" s="1"/>
      <c r="V72" s="1"/>
      <c r="W72" s="5"/>
      <c r="X72" s="5"/>
      <c r="Z72" s="3"/>
      <c r="AA72" s="2"/>
      <c r="AB72" s="1"/>
      <c r="AC72" s="1"/>
      <c r="AD72" s="5"/>
      <c r="AE72" s="5"/>
      <c r="AF72" s="5"/>
      <c r="AG72" s="3"/>
      <c r="AH72" s="2"/>
      <c r="AI72" s="1"/>
      <c r="AJ72" s="1"/>
      <c r="AK72" s="5"/>
      <c r="AL72" s="5"/>
      <c r="AM72" s="5"/>
      <c r="AN72" s="3"/>
      <c r="AO72" s="2"/>
      <c r="AP72" s="1"/>
      <c r="AR72" s="5"/>
      <c r="AS72" s="5"/>
      <c r="AT72" s="5"/>
      <c r="AU72" s="3"/>
      <c r="AV72" s="2"/>
      <c r="AW72" s="2"/>
      <c r="AX72" s="2"/>
      <c r="AY72" s="40"/>
      <c r="AZ72" s="40"/>
      <c r="BA72" s="40"/>
      <c r="BB72" s="40"/>
      <c r="BC72" s="40"/>
      <c r="BD72" s="40"/>
      <c r="BE72" s="40"/>
      <c r="BF72" s="40"/>
      <c r="BG72" s="40"/>
    </row>
    <row r="73" spans="13:59" ht="44.1" customHeight="1">
      <c r="M73" s="2"/>
      <c r="N73" s="1"/>
      <c r="O73" s="1"/>
      <c r="P73" s="5"/>
      <c r="S73" s="3"/>
      <c r="T73" s="2"/>
      <c r="U73" s="1"/>
      <c r="V73" s="1"/>
      <c r="W73" s="5"/>
      <c r="X73" s="5"/>
      <c r="Z73" s="3"/>
      <c r="AA73" s="2"/>
      <c r="AB73" s="1"/>
      <c r="AC73" s="1"/>
      <c r="AD73" s="5"/>
      <c r="AE73" s="5"/>
      <c r="AF73" s="5"/>
      <c r="AG73" s="3"/>
      <c r="AH73" s="2"/>
      <c r="AI73" s="1"/>
      <c r="AJ73" s="1"/>
      <c r="AK73" s="5"/>
      <c r="AL73" s="5"/>
      <c r="AM73" s="5"/>
      <c r="AN73" s="3"/>
      <c r="AO73" s="2"/>
      <c r="AP73" s="1"/>
      <c r="AR73" s="5"/>
      <c r="AS73" s="5"/>
      <c r="AT73" s="5"/>
      <c r="AU73" s="3"/>
      <c r="AV73" s="2"/>
      <c r="AW73" s="2"/>
      <c r="AX73" s="2"/>
      <c r="AY73" s="40"/>
      <c r="AZ73" s="40"/>
      <c r="BA73" s="40"/>
      <c r="BB73" s="40"/>
      <c r="BC73" s="40"/>
      <c r="BD73" s="40"/>
      <c r="BE73" s="40"/>
      <c r="BF73" s="40"/>
      <c r="BG73" s="40"/>
    </row>
    <row r="74" spans="13:59" ht="44.1" customHeight="1">
      <c r="M74" s="2"/>
      <c r="N74" s="1"/>
      <c r="O74" s="1"/>
      <c r="P74" s="5"/>
      <c r="S74" s="3"/>
      <c r="T74" s="2"/>
      <c r="U74" s="1"/>
      <c r="V74" s="1"/>
      <c r="W74" s="5"/>
      <c r="X74" s="5"/>
      <c r="Z74" s="3"/>
      <c r="AA74" s="2"/>
      <c r="AB74" s="1"/>
      <c r="AC74" s="1"/>
      <c r="AD74" s="5"/>
      <c r="AE74" s="5"/>
      <c r="AF74" s="5"/>
      <c r="AG74" s="3"/>
      <c r="AH74" s="2"/>
      <c r="AI74" s="1"/>
      <c r="AJ74" s="1"/>
      <c r="AK74" s="5"/>
      <c r="AL74" s="5"/>
      <c r="AM74" s="5"/>
      <c r="AN74" s="3"/>
      <c r="AO74" s="2"/>
      <c r="AP74" s="1"/>
      <c r="AR74" s="5"/>
      <c r="AS74" s="5"/>
      <c r="AT74" s="5"/>
      <c r="AU74" s="3"/>
      <c r="AV74" s="2"/>
      <c r="AW74" s="2"/>
      <c r="AX74" s="2"/>
      <c r="AY74" s="40"/>
      <c r="AZ74" s="40"/>
      <c r="BA74" s="40"/>
      <c r="BB74" s="40"/>
      <c r="BC74" s="40"/>
      <c r="BD74" s="40"/>
      <c r="BE74" s="40"/>
      <c r="BF74" s="40"/>
      <c r="BG74" s="40"/>
    </row>
    <row r="75" spans="13:59" ht="44.1" customHeight="1">
      <c r="M75" s="2"/>
      <c r="N75" s="1"/>
      <c r="O75" s="1"/>
      <c r="P75" s="5"/>
      <c r="S75" s="3"/>
      <c r="T75" s="2"/>
      <c r="U75" s="1"/>
      <c r="V75" s="1"/>
      <c r="W75" s="5"/>
      <c r="X75" s="5"/>
      <c r="Z75" s="3"/>
      <c r="AA75" s="2"/>
      <c r="AB75" s="1"/>
      <c r="AC75" s="1"/>
      <c r="AD75" s="5"/>
      <c r="AE75" s="5"/>
      <c r="AF75" s="5"/>
      <c r="AG75" s="3"/>
      <c r="AH75" s="2"/>
      <c r="AI75" s="1"/>
      <c r="AJ75" s="1"/>
      <c r="AK75" s="5"/>
      <c r="AL75" s="5"/>
      <c r="AM75" s="5"/>
      <c r="AN75" s="3"/>
      <c r="AO75" s="2"/>
      <c r="AP75" s="1"/>
      <c r="AR75" s="5"/>
      <c r="AS75" s="5"/>
      <c r="AT75" s="5"/>
      <c r="AU75" s="3"/>
      <c r="AV75" s="2"/>
      <c r="AW75" s="2"/>
      <c r="AX75" s="2"/>
      <c r="AY75" s="40"/>
      <c r="AZ75" s="40"/>
      <c r="BA75" s="40"/>
      <c r="BB75" s="40"/>
      <c r="BC75" s="40"/>
      <c r="BD75" s="40"/>
      <c r="BE75" s="40"/>
      <c r="BF75" s="40"/>
      <c r="BG75" s="40"/>
    </row>
    <row r="76" spans="13:59" ht="44.1" customHeight="1">
      <c r="M76" s="2"/>
      <c r="N76" s="1"/>
      <c r="O76" s="1"/>
      <c r="P76" s="5"/>
      <c r="S76" s="3"/>
      <c r="T76" s="2"/>
      <c r="U76" s="1"/>
      <c r="V76" s="1"/>
      <c r="W76" s="5"/>
      <c r="X76" s="5"/>
      <c r="Z76" s="3"/>
      <c r="AA76" s="2"/>
      <c r="AB76" s="1"/>
      <c r="AC76" s="1"/>
      <c r="AD76" s="5"/>
      <c r="AE76" s="5"/>
      <c r="AF76" s="5"/>
      <c r="AG76" s="3"/>
      <c r="AH76" s="2"/>
      <c r="AI76" s="1"/>
      <c r="AJ76" s="1"/>
      <c r="AK76" s="5"/>
      <c r="AL76" s="5"/>
      <c r="AM76" s="5"/>
      <c r="AN76" s="3"/>
      <c r="AO76" s="2"/>
      <c r="AP76" s="1"/>
      <c r="AR76" s="5"/>
      <c r="AS76" s="5"/>
      <c r="AT76" s="5"/>
      <c r="AU76" s="3"/>
      <c r="AV76" s="2"/>
      <c r="AW76" s="2"/>
      <c r="AX76" s="2"/>
      <c r="AY76" s="40"/>
      <c r="AZ76" s="40"/>
      <c r="BA76" s="40"/>
      <c r="BB76" s="40"/>
      <c r="BC76" s="40"/>
      <c r="BD76" s="40"/>
      <c r="BE76" s="40"/>
      <c r="BF76" s="40"/>
      <c r="BG76" s="40"/>
    </row>
    <row r="77" spans="13:59" ht="44.1" customHeight="1">
      <c r="M77" s="2"/>
      <c r="N77" s="1"/>
      <c r="O77" s="1"/>
      <c r="P77" s="5"/>
      <c r="S77" s="3"/>
      <c r="T77" s="2"/>
      <c r="U77" s="1"/>
      <c r="V77" s="1"/>
      <c r="W77" s="5"/>
      <c r="X77" s="5"/>
      <c r="Z77" s="3"/>
      <c r="AA77" s="2"/>
      <c r="AB77" s="1"/>
      <c r="AC77" s="1"/>
      <c r="AD77" s="5"/>
      <c r="AE77" s="5"/>
      <c r="AF77" s="5"/>
      <c r="AG77" s="3"/>
      <c r="AH77" s="2"/>
      <c r="AI77" s="1"/>
      <c r="AJ77" s="1"/>
      <c r="AK77" s="5"/>
      <c r="AL77" s="5"/>
      <c r="AM77" s="5"/>
      <c r="AN77" s="3"/>
      <c r="AO77" s="2"/>
      <c r="AP77" s="1"/>
      <c r="AR77" s="5"/>
      <c r="AS77" s="5"/>
      <c r="AT77" s="5"/>
      <c r="AU77" s="3"/>
      <c r="AV77" s="2"/>
      <c r="AW77" s="2"/>
      <c r="AX77" s="2"/>
      <c r="AY77" s="40"/>
      <c r="AZ77" s="40"/>
      <c r="BA77" s="40"/>
      <c r="BB77" s="40"/>
      <c r="BC77" s="40"/>
      <c r="BD77" s="40"/>
      <c r="BE77" s="40"/>
      <c r="BF77" s="40"/>
      <c r="BG77" s="40"/>
    </row>
    <row r="78" spans="13:59" ht="44.1" customHeight="1">
      <c r="M78" s="2"/>
      <c r="N78" s="1"/>
      <c r="O78" s="1"/>
      <c r="P78" s="5"/>
      <c r="S78" s="3"/>
      <c r="T78" s="2"/>
      <c r="U78" s="1"/>
      <c r="V78" s="1"/>
      <c r="W78" s="5"/>
      <c r="X78" s="5"/>
      <c r="Z78" s="3"/>
      <c r="AA78" s="2"/>
      <c r="AB78" s="1"/>
      <c r="AC78" s="1"/>
      <c r="AD78" s="5"/>
      <c r="AE78" s="5"/>
      <c r="AF78" s="5"/>
      <c r="AG78" s="3"/>
      <c r="AH78" s="2"/>
      <c r="AI78" s="1"/>
      <c r="AJ78" s="1"/>
      <c r="AK78" s="5"/>
      <c r="AL78" s="5"/>
      <c r="AM78" s="5"/>
      <c r="AN78" s="3"/>
      <c r="AO78" s="2"/>
      <c r="AP78" s="1"/>
      <c r="AR78" s="5"/>
      <c r="AS78" s="5"/>
      <c r="AT78" s="5"/>
      <c r="AU78" s="3"/>
      <c r="AV78" s="2"/>
      <c r="AW78" s="2"/>
      <c r="AX78" s="2"/>
      <c r="AY78" s="40"/>
      <c r="AZ78" s="40"/>
      <c r="BA78" s="40"/>
      <c r="BB78" s="40"/>
      <c r="BC78" s="40"/>
      <c r="BD78" s="40"/>
      <c r="BE78" s="40"/>
      <c r="BF78" s="40"/>
      <c r="BG78" s="40"/>
    </row>
    <row r="79" spans="13:59" ht="44.1" customHeight="1">
      <c r="M79" s="2"/>
      <c r="N79" s="1"/>
      <c r="O79" s="1"/>
      <c r="P79" s="5"/>
      <c r="S79" s="3"/>
      <c r="T79" s="2"/>
      <c r="U79" s="1"/>
      <c r="V79" s="1"/>
      <c r="W79" s="5"/>
      <c r="X79" s="5"/>
      <c r="Z79" s="3"/>
      <c r="AA79" s="2"/>
      <c r="AB79" s="1"/>
      <c r="AC79" s="1"/>
      <c r="AD79" s="5"/>
      <c r="AE79" s="5"/>
      <c r="AF79" s="5"/>
      <c r="AG79" s="3"/>
      <c r="AH79" s="2"/>
      <c r="AI79" s="1"/>
      <c r="AJ79" s="1"/>
      <c r="AK79" s="5"/>
      <c r="AL79" s="5"/>
      <c r="AM79" s="5"/>
      <c r="AN79" s="3"/>
      <c r="AO79" s="2"/>
      <c r="AP79" s="1"/>
      <c r="AR79" s="5"/>
      <c r="AS79" s="5"/>
      <c r="AT79" s="5"/>
      <c r="AU79" s="3"/>
      <c r="AV79" s="2"/>
      <c r="AW79" s="2"/>
      <c r="AX79" s="2"/>
      <c r="AY79" s="40"/>
      <c r="AZ79" s="40"/>
      <c r="BA79" s="40"/>
      <c r="BB79" s="40"/>
      <c r="BC79" s="40"/>
      <c r="BD79" s="40"/>
      <c r="BE79" s="40"/>
      <c r="BF79" s="40"/>
      <c r="BG79" s="40"/>
    </row>
    <row r="80" spans="13:59" ht="44.1" customHeight="1">
      <c r="M80" s="2"/>
      <c r="N80" s="1"/>
      <c r="O80" s="1"/>
      <c r="P80" s="5"/>
      <c r="S80" s="3"/>
      <c r="T80" s="2"/>
      <c r="U80" s="1"/>
      <c r="V80" s="1"/>
      <c r="W80" s="5"/>
      <c r="X80" s="5"/>
      <c r="Z80" s="3"/>
      <c r="AA80" s="2"/>
      <c r="AB80" s="1"/>
      <c r="AC80" s="1"/>
      <c r="AD80" s="5"/>
      <c r="AE80" s="5"/>
      <c r="AF80" s="5"/>
      <c r="AG80" s="3"/>
      <c r="AH80" s="2"/>
      <c r="AI80" s="1"/>
      <c r="AJ80" s="1"/>
      <c r="AK80" s="5"/>
      <c r="AL80" s="5"/>
      <c r="AM80" s="5"/>
      <c r="AN80" s="3"/>
      <c r="AO80" s="2"/>
      <c r="AP80" s="1"/>
      <c r="AR80" s="5"/>
      <c r="AS80" s="5"/>
      <c r="AT80" s="5"/>
      <c r="AU80" s="3"/>
      <c r="AV80" s="2"/>
      <c r="AW80" s="2"/>
      <c r="AX80" s="2"/>
      <c r="AY80" s="40"/>
      <c r="AZ80" s="40"/>
      <c r="BA80" s="40"/>
      <c r="BB80" s="40"/>
      <c r="BC80" s="40"/>
      <c r="BD80" s="40"/>
      <c r="BE80" s="40"/>
      <c r="BF80" s="40"/>
      <c r="BG80" s="40"/>
    </row>
    <row r="81" spans="8:59" ht="44.1" customHeight="1">
      <c r="M81" s="2"/>
      <c r="N81" s="1"/>
      <c r="O81" s="1"/>
      <c r="P81" s="5"/>
      <c r="S81" s="3"/>
      <c r="T81" s="2"/>
      <c r="U81" s="1"/>
      <c r="V81" s="1"/>
      <c r="W81" s="5"/>
      <c r="X81" s="5"/>
      <c r="Z81" s="3"/>
      <c r="AA81" s="2"/>
      <c r="AB81" s="1"/>
      <c r="AC81" s="1"/>
      <c r="AD81" s="5"/>
      <c r="AE81" s="5"/>
      <c r="AF81" s="5"/>
      <c r="AG81" s="3"/>
      <c r="AH81" s="2"/>
      <c r="AI81" s="1"/>
      <c r="AJ81" s="1"/>
      <c r="AK81" s="5"/>
      <c r="AL81" s="5"/>
      <c r="AM81" s="5"/>
      <c r="AN81" s="3"/>
      <c r="AO81" s="2"/>
      <c r="AP81" s="1"/>
      <c r="AR81" s="5"/>
      <c r="AS81" s="5"/>
      <c r="AT81" s="5"/>
      <c r="AU81" s="3"/>
      <c r="AV81" s="2"/>
      <c r="AW81" s="2"/>
      <c r="AX81" s="2"/>
      <c r="AY81" s="40"/>
      <c r="AZ81" s="40"/>
      <c r="BA81" s="40"/>
      <c r="BB81" s="40"/>
      <c r="BC81" s="40"/>
      <c r="BD81" s="40"/>
      <c r="BE81" s="40"/>
      <c r="BF81" s="40"/>
      <c r="BG81" s="40"/>
    </row>
    <row r="82" spans="8:59" ht="44.1" customHeight="1">
      <c r="M82" s="2"/>
      <c r="N82" s="1"/>
      <c r="O82" s="1"/>
      <c r="P82" s="5"/>
      <c r="S82" s="3"/>
      <c r="T82" s="2"/>
      <c r="U82" s="1"/>
      <c r="V82" s="1"/>
      <c r="W82" s="5"/>
      <c r="X82" s="5"/>
      <c r="Z82" s="3"/>
      <c r="AA82" s="2"/>
      <c r="AB82" s="1"/>
      <c r="AC82" s="1"/>
      <c r="AD82" s="5"/>
      <c r="AE82" s="5"/>
      <c r="AF82" s="5"/>
      <c r="AG82" s="3"/>
      <c r="AH82" s="2"/>
      <c r="AI82" s="1"/>
      <c r="AJ82" s="1"/>
      <c r="AK82" s="5"/>
      <c r="AL82" s="5"/>
      <c r="AM82" s="5"/>
      <c r="AN82" s="3"/>
      <c r="AO82" s="2"/>
      <c r="AP82" s="1"/>
      <c r="AR82" s="5"/>
      <c r="AS82" s="5"/>
      <c r="AT82" s="5"/>
      <c r="AU82" s="3"/>
      <c r="AV82" s="2"/>
      <c r="AW82" s="2"/>
      <c r="AX82" s="2"/>
      <c r="AY82" s="40"/>
      <c r="AZ82" s="40"/>
      <c r="BA82" s="40"/>
      <c r="BB82" s="40"/>
      <c r="BC82" s="40"/>
      <c r="BD82" s="40"/>
      <c r="BE82" s="40"/>
      <c r="BF82" s="40"/>
      <c r="BG82" s="40"/>
    </row>
    <row r="83" spans="8:59" ht="44.1" customHeight="1">
      <c r="M83" s="2"/>
      <c r="N83" s="1"/>
      <c r="O83" s="1"/>
      <c r="P83" s="5"/>
      <c r="S83" s="3"/>
      <c r="T83" s="2"/>
      <c r="U83" s="1"/>
      <c r="V83" s="1"/>
      <c r="W83" s="5"/>
      <c r="X83" s="5"/>
      <c r="Z83" s="3"/>
      <c r="AA83" s="2"/>
      <c r="AB83" s="1"/>
      <c r="AC83" s="1"/>
      <c r="AD83" s="5"/>
      <c r="AE83" s="5"/>
      <c r="AF83" s="5"/>
      <c r="AG83" s="3"/>
      <c r="AH83" s="2"/>
      <c r="AI83" s="1"/>
      <c r="AJ83" s="1"/>
      <c r="AK83" s="5"/>
      <c r="AL83" s="5"/>
      <c r="AM83" s="5"/>
      <c r="AN83" s="3"/>
      <c r="AO83" s="2"/>
      <c r="AP83" s="1"/>
      <c r="AR83" s="5"/>
      <c r="AS83" s="5"/>
      <c r="AT83" s="5"/>
      <c r="AU83" s="3"/>
      <c r="AV83" s="2"/>
      <c r="AW83" s="2"/>
      <c r="AX83" s="2"/>
      <c r="AY83" s="40"/>
      <c r="AZ83" s="40"/>
      <c r="BA83" s="40"/>
      <c r="BB83" s="40"/>
      <c r="BC83" s="40"/>
      <c r="BD83" s="40"/>
      <c r="BE83" s="40"/>
      <c r="BF83" s="40"/>
      <c r="BG83" s="40"/>
    </row>
    <row r="84" spans="8:59" ht="44.1" customHeight="1">
      <c r="M84" s="2"/>
      <c r="N84" s="1"/>
      <c r="O84" s="1"/>
      <c r="P84" s="5"/>
      <c r="S84" s="3"/>
      <c r="T84" s="2"/>
      <c r="U84" s="1"/>
      <c r="V84" s="1"/>
      <c r="W84" s="5"/>
      <c r="X84" s="5"/>
      <c r="Z84" s="3"/>
      <c r="AA84" s="2"/>
      <c r="AB84" s="1"/>
      <c r="AC84" s="1"/>
      <c r="AD84" s="5"/>
      <c r="AE84" s="5"/>
      <c r="AF84" s="5"/>
      <c r="AG84" s="3"/>
      <c r="AH84" s="2"/>
      <c r="AI84" s="1"/>
      <c r="AJ84" s="1"/>
      <c r="AK84" s="5"/>
      <c r="AL84" s="5"/>
      <c r="AM84" s="5"/>
      <c r="AN84" s="3"/>
      <c r="AO84" s="2"/>
      <c r="AP84" s="1"/>
      <c r="AR84" s="5"/>
      <c r="AS84" s="5"/>
      <c r="AT84" s="5"/>
      <c r="AU84" s="3"/>
      <c r="AV84" s="2"/>
      <c r="AW84" s="2"/>
      <c r="AX84" s="2"/>
      <c r="AY84" s="40"/>
      <c r="AZ84" s="40"/>
      <c r="BA84" s="40"/>
      <c r="BB84" s="40"/>
      <c r="BC84" s="40"/>
      <c r="BD84" s="40"/>
      <c r="BE84" s="40"/>
      <c r="BF84" s="40"/>
      <c r="BG84" s="40"/>
    </row>
    <row r="85" spans="8:59" ht="44.1" customHeight="1">
      <c r="M85" s="2"/>
      <c r="N85" s="1"/>
      <c r="O85" s="1"/>
      <c r="P85" s="5"/>
      <c r="S85" s="3"/>
      <c r="T85" s="2"/>
      <c r="U85" s="1"/>
      <c r="V85" s="1"/>
      <c r="W85" s="5"/>
      <c r="X85" s="5"/>
      <c r="Z85" s="3"/>
      <c r="AA85" s="2"/>
      <c r="AB85" s="1"/>
      <c r="AC85" s="1"/>
      <c r="AD85" s="5"/>
      <c r="AE85" s="5"/>
      <c r="AF85" s="5"/>
      <c r="AG85" s="3"/>
      <c r="AH85" s="2"/>
      <c r="AI85" s="1"/>
      <c r="AJ85" s="1"/>
      <c r="AK85" s="5"/>
      <c r="AL85" s="5"/>
      <c r="AM85" s="5"/>
      <c r="AN85" s="3"/>
      <c r="AO85" s="2"/>
      <c r="AP85" s="1"/>
      <c r="AR85" s="5"/>
      <c r="AS85" s="5"/>
      <c r="AT85" s="5"/>
      <c r="AU85" s="3"/>
      <c r="AV85" s="2"/>
      <c r="AW85" s="2"/>
      <c r="AX85" s="2"/>
      <c r="AY85" s="40"/>
      <c r="AZ85" s="40"/>
      <c r="BA85" s="40"/>
      <c r="BB85" s="40"/>
      <c r="BC85" s="40"/>
      <c r="BD85" s="40"/>
      <c r="BE85" s="40"/>
      <c r="BF85" s="40"/>
      <c r="BG85" s="40"/>
    </row>
    <row r="86" spans="8:59" ht="44.1" customHeight="1">
      <c r="M86" s="2"/>
      <c r="N86" s="1"/>
      <c r="O86" s="1"/>
      <c r="P86" s="5"/>
      <c r="S86" s="3"/>
      <c r="T86" s="2"/>
      <c r="U86" s="1"/>
      <c r="V86" s="1"/>
      <c r="W86" s="5"/>
      <c r="X86" s="5"/>
      <c r="Z86" s="3"/>
      <c r="AA86" s="2"/>
      <c r="AB86" s="1"/>
      <c r="AC86" s="1"/>
      <c r="AD86" s="5"/>
      <c r="AE86" s="5"/>
      <c r="AF86" s="5"/>
      <c r="AG86" s="3"/>
      <c r="AH86" s="2"/>
      <c r="AI86" s="1"/>
      <c r="AJ86" s="1"/>
      <c r="AK86" s="5"/>
      <c r="AL86" s="5"/>
      <c r="AM86" s="5"/>
      <c r="AN86" s="3"/>
      <c r="AO86" s="2"/>
      <c r="AP86" s="1"/>
      <c r="AR86" s="5"/>
      <c r="AS86" s="5"/>
      <c r="AT86" s="5"/>
      <c r="AU86" s="3"/>
      <c r="AV86" s="2"/>
      <c r="AW86" s="2"/>
      <c r="AX86" s="2"/>
      <c r="AY86" s="40"/>
      <c r="AZ86" s="40"/>
      <c r="BA86" s="40"/>
      <c r="BB86" s="40"/>
      <c r="BC86" s="40"/>
      <c r="BD86" s="40"/>
      <c r="BE86" s="40"/>
      <c r="BF86" s="40"/>
      <c r="BG86" s="40"/>
    </row>
    <row r="87" spans="8:59" ht="44.1" customHeight="1">
      <c r="M87" s="2"/>
      <c r="N87" s="1"/>
      <c r="O87" s="1"/>
      <c r="P87" s="5"/>
      <c r="S87" s="3"/>
      <c r="T87" s="2"/>
      <c r="U87" s="1"/>
      <c r="V87" s="1"/>
      <c r="W87" s="5"/>
      <c r="X87" s="5"/>
      <c r="Z87" s="3"/>
      <c r="AA87" s="2"/>
      <c r="AB87" s="1"/>
      <c r="AC87" s="1"/>
      <c r="AD87" s="5"/>
      <c r="AE87" s="5"/>
      <c r="AF87" s="5"/>
      <c r="AG87" s="3"/>
      <c r="AH87" s="2"/>
      <c r="AI87" s="1"/>
      <c r="AJ87" s="1"/>
      <c r="AK87" s="5"/>
      <c r="AL87" s="5"/>
      <c r="AM87" s="5"/>
      <c r="AN87" s="3"/>
      <c r="AO87" s="2"/>
      <c r="AP87" s="1"/>
      <c r="AR87" s="5"/>
      <c r="AS87" s="5"/>
      <c r="AT87" s="5"/>
      <c r="AU87" s="3"/>
      <c r="AV87" s="2"/>
      <c r="AW87" s="2"/>
      <c r="AX87" s="2"/>
      <c r="AY87" s="40"/>
      <c r="AZ87" s="40"/>
      <c r="BA87" s="40"/>
      <c r="BB87" s="40"/>
      <c r="BC87" s="40"/>
      <c r="BD87" s="40"/>
      <c r="BE87" s="40"/>
      <c r="BF87" s="40"/>
      <c r="BG87" s="40"/>
    </row>
    <row r="88" spans="8:59" ht="44.1" customHeight="1">
      <c r="M88" s="2"/>
      <c r="N88" s="1"/>
      <c r="O88" s="1"/>
      <c r="P88" s="5"/>
      <c r="S88" s="3"/>
      <c r="T88" s="2"/>
      <c r="U88" s="1"/>
      <c r="V88" s="1"/>
      <c r="W88" s="5"/>
      <c r="X88" s="5"/>
      <c r="Z88" s="3"/>
      <c r="AA88" s="2"/>
      <c r="AB88" s="1"/>
      <c r="AC88" s="1"/>
      <c r="AD88" s="5"/>
      <c r="AE88" s="5"/>
      <c r="AF88" s="5"/>
      <c r="AG88" s="3"/>
      <c r="AH88" s="2"/>
      <c r="AI88" s="1"/>
      <c r="AJ88" s="1"/>
      <c r="AK88" s="5"/>
      <c r="AL88" s="5"/>
      <c r="AM88" s="5"/>
      <c r="AN88" s="3"/>
      <c r="AO88" s="2"/>
      <c r="AP88" s="1"/>
      <c r="AR88" s="5"/>
      <c r="AS88" s="5"/>
      <c r="AT88" s="5"/>
      <c r="AU88" s="3"/>
      <c r="AV88" s="2"/>
      <c r="AW88" s="2"/>
      <c r="AX88" s="2"/>
      <c r="AY88" s="40"/>
      <c r="AZ88" s="40"/>
      <c r="BA88" s="40"/>
      <c r="BB88" s="40"/>
      <c r="BC88" s="40"/>
      <c r="BD88" s="40"/>
      <c r="BE88" s="40"/>
      <c r="BF88" s="40"/>
      <c r="BG88" s="40"/>
    </row>
    <row r="89" spans="8:59" ht="44.1" customHeight="1">
      <c r="M89" s="2"/>
      <c r="N89" s="1"/>
      <c r="O89" s="1"/>
      <c r="P89" s="5"/>
      <c r="S89" s="3"/>
      <c r="T89" s="2"/>
      <c r="U89" s="1"/>
      <c r="V89" s="1"/>
      <c r="W89" s="5"/>
      <c r="X89" s="5"/>
      <c r="Z89" s="3"/>
      <c r="AA89" s="2"/>
      <c r="AB89" s="1"/>
      <c r="AC89" s="1"/>
      <c r="AD89" s="5"/>
      <c r="AE89" s="5"/>
      <c r="AF89" s="5"/>
      <c r="AG89" s="3"/>
      <c r="AH89" s="2"/>
      <c r="AI89" s="1"/>
      <c r="AJ89" s="1"/>
      <c r="AK89" s="5"/>
      <c r="AL89" s="5"/>
      <c r="AM89" s="5"/>
      <c r="AN89" s="3"/>
      <c r="AO89" s="2"/>
      <c r="AP89" s="1"/>
      <c r="AR89" s="5"/>
      <c r="AS89" s="5"/>
      <c r="AT89" s="5"/>
      <c r="AU89" s="3"/>
      <c r="AV89" s="2"/>
      <c r="AW89" s="2"/>
      <c r="AX89" s="2"/>
      <c r="AY89" s="40"/>
      <c r="AZ89" s="40"/>
      <c r="BA89" s="40"/>
      <c r="BB89" s="40"/>
      <c r="BC89" s="40"/>
      <c r="BD89" s="40"/>
      <c r="BE89" s="40"/>
      <c r="BF89" s="40"/>
      <c r="BG89" s="40"/>
    </row>
    <row r="90" spans="8:59" ht="44.1" customHeight="1">
      <c r="M90" s="2"/>
      <c r="N90" s="1"/>
      <c r="O90" s="1"/>
      <c r="P90" s="5"/>
      <c r="S90" s="3"/>
      <c r="T90" s="2"/>
      <c r="U90" s="1"/>
      <c r="V90" s="1"/>
      <c r="W90" s="5"/>
      <c r="X90" s="5"/>
      <c r="Z90" s="3"/>
      <c r="AA90" s="2"/>
      <c r="AB90" s="1"/>
      <c r="AC90" s="1"/>
      <c r="AD90" s="5"/>
      <c r="AE90" s="5"/>
      <c r="AF90" s="5"/>
      <c r="AG90" s="3"/>
      <c r="AH90" s="2"/>
      <c r="AI90" s="1"/>
      <c r="AJ90" s="1"/>
      <c r="AK90" s="5"/>
      <c r="AL90" s="5"/>
      <c r="AM90" s="5"/>
      <c r="AN90" s="3"/>
      <c r="AO90" s="2"/>
      <c r="AP90" s="1"/>
      <c r="AR90" s="5"/>
      <c r="AS90" s="5"/>
      <c r="AT90" s="5"/>
      <c r="AU90" s="3"/>
      <c r="AV90" s="2"/>
      <c r="AW90" s="2"/>
      <c r="AX90" s="2"/>
      <c r="AY90" s="40"/>
      <c r="AZ90" s="40"/>
      <c r="BA90" s="40"/>
      <c r="BB90" s="40"/>
      <c r="BC90" s="40"/>
      <c r="BD90" s="40"/>
      <c r="BE90" s="40"/>
      <c r="BF90" s="40"/>
      <c r="BG90" s="40"/>
    </row>
    <row r="91" spans="8:59" ht="44.1" customHeight="1">
      <c r="M91" s="2"/>
      <c r="N91" s="1"/>
      <c r="O91" s="1"/>
      <c r="P91" s="5"/>
      <c r="S91" s="3"/>
      <c r="T91" s="2"/>
      <c r="U91" s="1"/>
      <c r="V91" s="1"/>
      <c r="W91" s="5"/>
      <c r="X91" s="5"/>
      <c r="Z91" s="3"/>
      <c r="AA91" s="2"/>
      <c r="AB91" s="1"/>
      <c r="AC91" s="1"/>
      <c r="AD91" s="5"/>
      <c r="AE91" s="5"/>
      <c r="AF91" s="5"/>
      <c r="AG91" s="3"/>
      <c r="AH91" s="2"/>
      <c r="AI91" s="1"/>
      <c r="AJ91" s="1"/>
      <c r="AK91" s="5"/>
      <c r="AL91" s="5"/>
      <c r="AM91" s="5"/>
      <c r="AN91" s="3"/>
      <c r="AO91" s="2"/>
      <c r="AP91" s="1"/>
      <c r="AR91" s="5"/>
      <c r="AS91" s="5"/>
      <c r="AT91" s="5"/>
      <c r="AU91" s="3"/>
      <c r="AV91" s="2"/>
      <c r="AW91" s="2"/>
      <c r="AX91" s="2"/>
      <c r="AY91" s="40"/>
      <c r="AZ91" s="40"/>
      <c r="BA91" s="40"/>
      <c r="BB91" s="40"/>
      <c r="BC91" s="40"/>
      <c r="BD91" s="40"/>
      <c r="BE91" s="40"/>
      <c r="BF91" s="40"/>
      <c r="BG91" s="40"/>
    </row>
    <row r="92" spans="8:59" ht="44.1" customHeight="1">
      <c r="H92" s="5"/>
      <c r="K92" s="3"/>
      <c r="L92" s="2"/>
      <c r="M92" s="2"/>
      <c r="N92" s="1"/>
      <c r="O92" s="5"/>
      <c r="P92" s="5"/>
      <c r="R92" s="3"/>
      <c r="S92" s="2"/>
      <c r="T92" s="2"/>
      <c r="U92" s="1"/>
      <c r="V92" s="5"/>
      <c r="W92" s="5"/>
      <c r="X92" s="5"/>
      <c r="Y92" s="3"/>
      <c r="Z92" s="2"/>
      <c r="AA92" s="2"/>
      <c r="AB92" s="1"/>
      <c r="AC92" s="5"/>
      <c r="AD92" s="5"/>
      <c r="AE92" s="5"/>
      <c r="AF92" s="3"/>
      <c r="AG92" s="2"/>
      <c r="AH92" s="2"/>
      <c r="AI92" s="1"/>
      <c r="AJ92" s="5"/>
      <c r="AK92" s="5"/>
      <c r="AL92" s="5"/>
      <c r="AM92" s="3"/>
      <c r="AN92" s="2"/>
      <c r="AO92" s="2"/>
      <c r="AR92" s="5"/>
      <c r="AS92" s="5"/>
      <c r="AT92" s="3"/>
      <c r="AV92" s="2"/>
      <c r="AW92" s="2"/>
      <c r="AX92" s="40"/>
      <c r="AY92" s="40"/>
      <c r="AZ92" s="40"/>
      <c r="BA92" s="40"/>
      <c r="BB92" s="40"/>
      <c r="BC92" s="40"/>
      <c r="BD92" s="40"/>
      <c r="BE92" s="40"/>
      <c r="BF92" s="40"/>
    </row>
    <row r="93" spans="8:59" ht="44.1" customHeight="1">
      <c r="H93" s="5"/>
      <c r="K93" s="3"/>
      <c r="L93" s="2"/>
      <c r="M93" s="2"/>
      <c r="N93" s="1"/>
      <c r="O93" s="5"/>
      <c r="P93" s="5"/>
      <c r="R93" s="3"/>
      <c r="S93" s="2"/>
      <c r="T93" s="2"/>
      <c r="U93" s="1"/>
      <c r="V93" s="5"/>
      <c r="W93" s="5"/>
      <c r="X93" s="5"/>
      <c r="Y93" s="3"/>
      <c r="Z93" s="2"/>
      <c r="AA93" s="2"/>
      <c r="AB93" s="1"/>
      <c r="AC93" s="5"/>
      <c r="AD93" s="5"/>
      <c r="AE93" s="5"/>
      <c r="AF93" s="3"/>
      <c r="AG93" s="2"/>
      <c r="AH93" s="2"/>
      <c r="AI93" s="1"/>
      <c r="AJ93" s="5"/>
      <c r="AK93" s="5"/>
      <c r="AL93" s="5"/>
      <c r="AM93" s="3"/>
      <c r="AN93" s="2"/>
      <c r="AO93" s="2"/>
      <c r="AR93" s="5"/>
      <c r="AS93" s="5"/>
      <c r="AT93" s="3"/>
      <c r="AV93" s="2"/>
      <c r="AW93" s="2"/>
      <c r="AX93" s="40"/>
      <c r="AY93" s="40"/>
      <c r="AZ93" s="40"/>
      <c r="BA93" s="40"/>
      <c r="BB93" s="40"/>
      <c r="BC93" s="40"/>
      <c r="BD93" s="40"/>
      <c r="BE93" s="40"/>
      <c r="BF93" s="40"/>
    </row>
    <row r="94" spans="8:59" ht="44.1" customHeight="1">
      <c r="H94" s="5"/>
      <c r="K94" s="3"/>
      <c r="L94" s="2"/>
      <c r="M94" s="2"/>
      <c r="N94" s="1"/>
      <c r="O94" s="5"/>
      <c r="P94" s="5"/>
      <c r="R94" s="3"/>
      <c r="S94" s="2"/>
      <c r="T94" s="2"/>
      <c r="U94" s="1"/>
      <c r="V94" s="5"/>
      <c r="W94" s="5"/>
      <c r="X94" s="5"/>
      <c r="Y94" s="3"/>
      <c r="Z94" s="2"/>
      <c r="AA94" s="2"/>
      <c r="AB94" s="1"/>
      <c r="AC94" s="5"/>
      <c r="AD94" s="5"/>
      <c r="AE94" s="5"/>
      <c r="AF94" s="3"/>
      <c r="AG94" s="2"/>
      <c r="AH94" s="2"/>
      <c r="AI94" s="1"/>
      <c r="AJ94" s="5"/>
      <c r="AK94" s="5"/>
      <c r="AL94" s="5"/>
      <c r="AM94" s="3"/>
      <c r="AN94" s="2"/>
      <c r="AO94" s="2"/>
      <c r="AR94" s="5"/>
      <c r="AS94" s="5"/>
      <c r="AT94" s="3"/>
      <c r="AV94" s="2"/>
      <c r="AW94" s="2"/>
      <c r="AX94" s="40"/>
      <c r="AY94" s="40"/>
      <c r="AZ94" s="40"/>
      <c r="BA94" s="40"/>
      <c r="BB94" s="40"/>
      <c r="BC94" s="40"/>
      <c r="BD94" s="40"/>
      <c r="BE94" s="40"/>
      <c r="BF94" s="40"/>
    </row>
    <row r="95" spans="8:59" ht="44.1" customHeight="1">
      <c r="H95" s="5"/>
      <c r="K95" s="3"/>
      <c r="L95" s="2"/>
      <c r="M95" s="2"/>
      <c r="N95" s="1"/>
      <c r="O95" s="5"/>
      <c r="P95" s="5"/>
      <c r="R95" s="3"/>
      <c r="S95" s="2"/>
      <c r="T95" s="2"/>
      <c r="U95" s="1"/>
      <c r="V95" s="5"/>
      <c r="W95" s="5"/>
      <c r="X95" s="5"/>
      <c r="Y95" s="3"/>
      <c r="Z95" s="2"/>
      <c r="AA95" s="2"/>
      <c r="AB95" s="1"/>
      <c r="AC95" s="5"/>
      <c r="AD95" s="5"/>
      <c r="AE95" s="5"/>
      <c r="AF95" s="3"/>
      <c r="AG95" s="2"/>
      <c r="AH95" s="2"/>
      <c r="AI95" s="1"/>
      <c r="AJ95" s="5"/>
      <c r="AK95" s="5"/>
      <c r="AL95" s="5"/>
      <c r="AM95" s="3"/>
      <c r="AN95" s="2"/>
      <c r="AO95" s="2"/>
      <c r="AR95" s="5"/>
      <c r="AS95" s="5"/>
      <c r="AT95" s="3"/>
      <c r="AV95" s="2"/>
      <c r="AW95" s="2"/>
      <c r="AZ95" s="5"/>
      <c r="BA95" s="5"/>
      <c r="BB95" s="5"/>
      <c r="BC95" s="5"/>
    </row>
    <row r="96" spans="8:59" ht="44.1" customHeight="1"/>
    <row r="97" ht="44.1" customHeight="1"/>
    <row r="98" ht="44.1" customHeight="1"/>
    <row r="99" ht="44.1" customHeight="1"/>
    <row r="100" ht="44.1" customHeight="1"/>
    <row r="101" ht="44.1" customHeight="1"/>
    <row r="102" ht="44.1" customHeight="1"/>
  </sheetData>
  <mergeCells count="70">
    <mergeCell ref="BA9:BB9"/>
    <mergeCell ref="AY7:AY9"/>
    <mergeCell ref="AZ7:AZ8"/>
    <mergeCell ref="BA7:BB8"/>
    <mergeCell ref="BC7:BC8"/>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A5:A6"/>
    <mergeCell ref="B5:G5"/>
    <mergeCell ref="I5:I6"/>
    <mergeCell ref="J5:O5"/>
    <mergeCell ref="Q5:Q6"/>
    <mergeCell ref="AW1:BC1"/>
    <mergeCell ref="A2:G2"/>
    <mergeCell ref="I2:O2"/>
    <mergeCell ref="Q2:W2"/>
    <mergeCell ref="Y2:AE2"/>
    <mergeCell ref="AG2:AM2"/>
    <mergeCell ref="AO2:AU2"/>
    <mergeCell ref="AW2:BC2"/>
    <mergeCell ref="A1:G1"/>
    <mergeCell ref="I1:O1"/>
    <mergeCell ref="Q1:W1"/>
    <mergeCell ref="Y1:AE1"/>
    <mergeCell ref="AG1:AM1"/>
    <mergeCell ref="AO1:AU1"/>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Q68"/>
  <sheetViews>
    <sheetView showGridLines="0" view="pageBreakPreview" zoomScale="70" zoomScaleNormal="75" zoomScaleSheetLayoutView="70" workbookViewId="0">
      <selection activeCell="E32" sqref="E32"/>
    </sheetView>
  </sheetViews>
  <sheetFormatPr defaultColWidth="10" defaultRowHeight="15"/>
  <cols>
    <col min="1" max="1" width="10.140625" style="5" customWidth="1"/>
    <col min="2" max="2" width="24.42578125" style="5" customWidth="1"/>
    <col min="3" max="3" width="91.7109375" style="5" customWidth="1"/>
    <col min="4" max="4" width="19.85546875" style="3" customWidth="1"/>
    <col min="5" max="5" width="13.7109375" style="274" customWidth="1"/>
    <col min="6" max="6" width="6.85546875" style="65" customWidth="1"/>
    <col min="7" max="7" width="19.85546875" style="2" customWidth="1"/>
    <col min="8" max="8" width="1.42578125" style="5" customWidth="1"/>
    <col min="9" max="9" width="10.140625" style="5" customWidth="1"/>
    <col min="10" max="10" width="24.42578125" style="5" customWidth="1"/>
    <col min="11" max="11" width="91.7109375" style="5" customWidth="1"/>
    <col min="12" max="12" width="19.85546875" style="3" customWidth="1"/>
    <col min="13" max="13" width="13.7109375" style="274" customWidth="1"/>
    <col min="14" max="14" width="6.85546875" style="65" customWidth="1"/>
    <col min="15" max="15" width="19.85546875" style="2" customWidth="1"/>
    <col min="16" max="16" width="1.42578125" style="5" customWidth="1"/>
    <col min="17" max="17" width="9.7109375" style="5" customWidth="1"/>
    <col min="18" max="18" width="23.7109375" style="5" customWidth="1"/>
    <col min="19" max="19" width="91.7109375" style="5" customWidth="1"/>
    <col min="20" max="20" width="19.85546875" style="3" customWidth="1"/>
    <col min="21" max="21" width="13.7109375" style="2" customWidth="1"/>
    <col min="22" max="22" width="6.85546875" style="63" customWidth="1"/>
    <col min="23" max="23" width="19.85546875" style="2" customWidth="1"/>
    <col min="24" max="24" width="1.42578125" style="5" customWidth="1"/>
    <col min="25" max="25" width="10.140625" style="5" customWidth="1"/>
    <col min="26" max="26" width="24.42578125" style="5" customWidth="1"/>
    <col min="27" max="27" width="91.7109375" style="5" customWidth="1"/>
    <col min="28" max="28" width="19.85546875" style="3" customWidth="1"/>
    <col min="29" max="29" width="13.7109375" style="2" customWidth="1"/>
    <col min="30" max="30" width="6.85546875" style="63" customWidth="1"/>
    <col min="31" max="31" width="19.85546875" style="2" customWidth="1"/>
    <col min="32" max="32" width="1.42578125" style="5" customWidth="1"/>
    <col min="33" max="33" width="10.140625" style="73" customWidth="1"/>
    <col min="34" max="34" width="24.42578125" style="74" customWidth="1"/>
    <col min="35" max="35" width="91.7109375" style="73" customWidth="1"/>
    <col min="36" max="36" width="19.85546875" style="73" customWidth="1"/>
    <col min="37" max="37" width="13.7109375" style="73" customWidth="1"/>
    <col min="38" max="38" width="6.85546875" style="73" customWidth="1"/>
    <col min="39" max="39" width="19.85546875" style="73" customWidth="1"/>
    <col min="40" max="40" width="1.42578125" style="75" customWidth="1"/>
    <col min="41" max="41" width="10.140625" style="73" customWidth="1"/>
    <col min="42" max="42" width="24.42578125" style="74" customWidth="1"/>
    <col min="43" max="43" width="91.7109375" style="73" customWidth="1"/>
    <col min="44" max="44" width="19.85546875" style="73" customWidth="1"/>
    <col min="45" max="45" width="13.7109375" style="73" customWidth="1"/>
    <col min="46" max="46" width="6.85546875" style="73" customWidth="1"/>
    <col min="47" max="47" width="19.85546875" style="73" customWidth="1"/>
    <col min="48" max="48" width="1.42578125" style="75" customWidth="1"/>
    <col min="49" max="49" width="10.140625" style="5" customWidth="1"/>
    <col min="50" max="50" width="24.42578125" style="5" customWidth="1"/>
    <col min="51" max="51" width="91.7109375" style="5" customWidth="1"/>
    <col min="52" max="52" width="19.85546875" style="3" customWidth="1"/>
    <col min="53" max="53" width="13.7109375" style="274" customWidth="1"/>
    <col min="54" max="54" width="6.85546875" style="65" customWidth="1"/>
    <col min="55" max="55" width="19.85546875" style="2" customWidth="1"/>
    <col min="56" max="56" width="1.42578125" style="75" customWidth="1"/>
    <col min="57" max="57" width="10.140625" style="5" customWidth="1"/>
    <col min="58" max="58" width="24.42578125" style="5" customWidth="1"/>
    <col min="59" max="59" width="91.7109375" style="5" customWidth="1"/>
    <col min="60" max="60" width="19.85546875" style="3" customWidth="1"/>
    <col min="61" max="61" width="13.7109375" style="274" customWidth="1"/>
    <col min="62" max="62" width="6.85546875" style="65" customWidth="1"/>
    <col min="63" max="63" width="19.85546875" style="2" customWidth="1"/>
    <col min="64" max="64" width="1.42578125" style="75" customWidth="1"/>
    <col min="65" max="65" width="10.140625" style="5" customWidth="1"/>
    <col min="66" max="66" width="24.42578125" style="5" customWidth="1"/>
    <col min="67" max="67" width="91.7109375" style="5" customWidth="1"/>
    <col min="68" max="68" width="19.85546875" style="3" customWidth="1"/>
    <col min="69" max="69" width="13.7109375" style="274" customWidth="1"/>
    <col min="70" max="70" width="6.85546875" style="65" customWidth="1"/>
    <col min="71" max="71" width="19.85546875" style="2" customWidth="1"/>
    <col min="72" max="72" width="1.42578125" style="75" customWidth="1"/>
    <col min="73" max="73" width="10.140625" style="5" customWidth="1"/>
    <col min="74" max="74" width="24.42578125" style="5" customWidth="1"/>
    <col min="75" max="75" width="91.7109375" style="5" customWidth="1"/>
    <col min="76" max="76" width="19.85546875" style="3" customWidth="1"/>
    <col min="77" max="77" width="13.7109375" style="274" customWidth="1"/>
    <col min="78" max="78" width="6.85546875" style="65" customWidth="1"/>
    <col min="79" max="79" width="19.85546875" style="2" customWidth="1"/>
    <col min="80" max="80" width="1.42578125" style="75" customWidth="1"/>
    <col min="81" max="81" width="10.140625" style="5" customWidth="1"/>
    <col min="82" max="82" width="24.42578125" style="5" customWidth="1"/>
    <col min="83" max="83" width="91.7109375" style="5" customWidth="1"/>
    <col min="84" max="84" width="19.85546875" style="3" customWidth="1"/>
    <col min="85" max="85" width="13.7109375" style="274" customWidth="1"/>
    <col min="86" max="86" width="6.85546875" style="65" customWidth="1"/>
    <col min="87" max="87" width="19.85546875" style="2" customWidth="1"/>
    <col min="88" max="88" width="1.42578125" style="5" customWidth="1"/>
    <col min="89" max="89" width="10.140625" style="5" customWidth="1"/>
    <col min="90" max="90" width="24.42578125" style="5" customWidth="1"/>
    <col min="91" max="91" width="91.7109375" style="5" customWidth="1"/>
    <col min="92" max="92" width="19.85546875" style="5" customWidth="1"/>
    <col min="93" max="93" width="13.7109375" style="5" customWidth="1"/>
    <col min="94" max="94" width="6.85546875" style="5" customWidth="1"/>
    <col min="95" max="95" width="19.85546875" style="5" customWidth="1"/>
    <col min="96" max="96" width="1.42578125" style="5" customWidth="1"/>
    <col min="97" max="16384" width="10" style="5"/>
  </cols>
  <sheetData>
    <row r="1" spans="1:95" s="28" customFormat="1" ht="24" customHeight="1">
      <c r="A1" s="1434" t="s">
        <v>1350</v>
      </c>
      <c r="B1" s="1450"/>
      <c r="C1" s="1450"/>
      <c r="D1" s="1450"/>
      <c r="E1" s="1450"/>
      <c r="F1" s="1450"/>
      <c r="G1" s="1463"/>
      <c r="I1" s="1434" t="s">
        <v>1351</v>
      </c>
      <c r="J1" s="1450"/>
      <c r="K1" s="1450"/>
      <c r="L1" s="1450"/>
      <c r="M1" s="1450"/>
      <c r="N1" s="1450"/>
      <c r="O1" s="1463"/>
      <c r="P1" s="1460" t="s">
        <v>1352</v>
      </c>
      <c r="Q1" s="1460"/>
      <c r="R1" s="1460"/>
      <c r="S1" s="1460"/>
      <c r="T1" s="1460"/>
      <c r="U1" s="1460"/>
      <c r="V1" s="1460"/>
      <c r="W1" s="1460"/>
      <c r="X1" s="1460" t="s">
        <v>1353</v>
      </c>
      <c r="Y1" s="1460"/>
      <c r="Z1" s="1460"/>
      <c r="AA1" s="1460"/>
      <c r="AB1" s="1460"/>
      <c r="AC1" s="1460"/>
      <c r="AD1" s="1460"/>
      <c r="AE1" s="1460"/>
      <c r="AF1" s="1460" t="s">
        <v>1354</v>
      </c>
      <c r="AG1" s="1460"/>
      <c r="AH1" s="1460"/>
      <c r="AI1" s="1460"/>
      <c r="AJ1" s="1460"/>
      <c r="AK1" s="1460"/>
      <c r="AL1" s="1460"/>
      <c r="AM1" s="1460"/>
      <c r="AN1" s="1460" t="s">
        <v>1355</v>
      </c>
      <c r="AO1" s="1460"/>
      <c r="AP1" s="1460"/>
      <c r="AQ1" s="1460"/>
      <c r="AR1" s="1460"/>
      <c r="AS1" s="1460"/>
      <c r="AT1" s="1460"/>
      <c r="AU1" s="1460"/>
      <c r="AV1" s="97"/>
      <c r="AW1" s="1434" t="s">
        <v>1356</v>
      </c>
      <c r="AX1" s="1450"/>
      <c r="AY1" s="1450"/>
      <c r="AZ1" s="1450"/>
      <c r="BA1" s="1450"/>
      <c r="BB1" s="1450"/>
      <c r="BC1" s="1463"/>
      <c r="BD1" s="97"/>
      <c r="BE1" s="1434" t="s">
        <v>1357</v>
      </c>
      <c r="BF1" s="1450"/>
      <c r="BG1" s="1450"/>
      <c r="BH1" s="1450"/>
      <c r="BI1" s="1450"/>
      <c r="BJ1" s="1450"/>
      <c r="BK1" s="1463"/>
      <c r="BL1" s="97"/>
      <c r="BM1" s="1434" t="s">
        <v>1358</v>
      </c>
      <c r="BN1" s="1450"/>
      <c r="BO1" s="1450"/>
      <c r="BP1" s="1450"/>
      <c r="BQ1" s="1450"/>
      <c r="BR1" s="1450"/>
      <c r="BS1" s="1463"/>
      <c r="BT1" s="97"/>
      <c r="BU1" s="1434" t="s">
        <v>1359</v>
      </c>
      <c r="BV1" s="1450"/>
      <c r="BW1" s="1450"/>
      <c r="BX1" s="1450"/>
      <c r="BY1" s="1450"/>
      <c r="BZ1" s="1450"/>
      <c r="CA1" s="1463"/>
      <c r="CB1" s="97"/>
      <c r="CC1" s="1434" t="s">
        <v>731</v>
      </c>
      <c r="CD1" s="1450"/>
      <c r="CE1" s="1450"/>
      <c r="CF1" s="1450"/>
      <c r="CG1" s="1450"/>
      <c r="CH1" s="1450"/>
      <c r="CI1" s="1463"/>
      <c r="CK1" s="1434" t="s">
        <v>728</v>
      </c>
      <c r="CL1" s="1450"/>
      <c r="CM1" s="1450"/>
      <c r="CN1" s="1450"/>
      <c r="CO1" s="1450"/>
      <c r="CP1" s="1450"/>
      <c r="CQ1" s="1463"/>
    </row>
    <row r="2" spans="1:95" s="28" customFormat="1" ht="24" customHeight="1">
      <c r="A2" s="1434" t="s">
        <v>1360</v>
      </c>
      <c r="B2" s="1434"/>
      <c r="C2" s="1434"/>
      <c r="D2" s="1434"/>
      <c r="E2" s="1434"/>
      <c r="F2" s="1434"/>
      <c r="G2" s="1434"/>
      <c r="I2" s="1434" t="s">
        <v>1361</v>
      </c>
      <c r="J2" s="1434"/>
      <c r="K2" s="1434"/>
      <c r="L2" s="1434"/>
      <c r="M2" s="1434"/>
      <c r="N2" s="1434"/>
      <c r="O2" s="1434"/>
      <c r="P2" s="1255"/>
      <c r="Q2" s="1434" t="s">
        <v>1362</v>
      </c>
      <c r="R2" s="1434"/>
      <c r="S2" s="1434"/>
      <c r="T2" s="1434"/>
      <c r="U2" s="1434"/>
      <c r="V2" s="1434"/>
      <c r="W2" s="1434"/>
      <c r="X2" s="1255"/>
      <c r="Y2" s="1434" t="s">
        <v>1363</v>
      </c>
      <c r="Z2" s="1434"/>
      <c r="AA2" s="1434"/>
      <c r="AB2" s="1434"/>
      <c r="AC2" s="1434"/>
      <c r="AD2" s="1434"/>
      <c r="AE2" s="1434"/>
      <c r="AF2" s="97"/>
      <c r="AG2" s="1434" t="s">
        <v>1364</v>
      </c>
      <c r="AH2" s="1434"/>
      <c r="AI2" s="1434"/>
      <c r="AJ2" s="1434"/>
      <c r="AK2" s="1434"/>
      <c r="AL2" s="1434"/>
      <c r="AM2" s="1434"/>
      <c r="AN2" s="97"/>
      <c r="AO2" s="1434" t="s">
        <v>1365</v>
      </c>
      <c r="AP2" s="1434"/>
      <c r="AQ2" s="1434"/>
      <c r="AR2" s="1434"/>
      <c r="AS2" s="1434"/>
      <c r="AT2" s="1434"/>
      <c r="AU2" s="1434"/>
      <c r="AV2" s="97"/>
      <c r="AW2" s="1434" t="s">
        <v>1366</v>
      </c>
      <c r="AX2" s="1434"/>
      <c r="AY2" s="1434"/>
      <c r="AZ2" s="1434"/>
      <c r="BA2" s="1434"/>
      <c r="BB2" s="1434"/>
      <c r="BC2" s="1434"/>
      <c r="BD2" s="97"/>
      <c r="BE2" s="1434" t="s">
        <v>1367</v>
      </c>
      <c r="BF2" s="1434"/>
      <c r="BG2" s="1434"/>
      <c r="BH2" s="1434"/>
      <c r="BI2" s="1434"/>
      <c r="BJ2" s="1434"/>
      <c r="BK2" s="1434"/>
      <c r="BL2" s="97"/>
      <c r="BM2" s="1434" t="s">
        <v>1368</v>
      </c>
      <c r="BN2" s="1434"/>
      <c r="BO2" s="1434"/>
      <c r="BP2" s="1434"/>
      <c r="BQ2" s="1434"/>
      <c r="BR2" s="1434"/>
      <c r="BS2" s="1434"/>
      <c r="BT2" s="97"/>
      <c r="BU2" s="1434" t="s">
        <v>1369</v>
      </c>
      <c r="BV2" s="1434"/>
      <c r="BW2" s="1434"/>
      <c r="BX2" s="1434"/>
      <c r="BY2" s="1434"/>
      <c r="BZ2" s="1434"/>
      <c r="CA2" s="1434"/>
      <c r="CB2" s="97"/>
      <c r="CC2" s="1434" t="s">
        <v>730</v>
      </c>
      <c r="CD2" s="1434"/>
      <c r="CE2" s="1434"/>
      <c r="CF2" s="1434"/>
      <c r="CG2" s="1434"/>
      <c r="CH2" s="1434"/>
      <c r="CI2" s="1434"/>
      <c r="CK2" s="1434" t="s">
        <v>729</v>
      </c>
      <c r="CL2" s="1434"/>
      <c r="CM2" s="1434"/>
      <c r="CN2" s="1434"/>
      <c r="CO2" s="1434"/>
      <c r="CP2" s="1434"/>
      <c r="CQ2" s="1434"/>
    </row>
    <row r="3" spans="1:95" s="28" customFormat="1" ht="9.6" customHeight="1">
      <c r="A3" s="27"/>
      <c r="B3" s="27"/>
      <c r="C3" s="27"/>
      <c r="E3" s="269"/>
      <c r="F3" s="269"/>
      <c r="G3" s="190"/>
      <c r="I3" s="27"/>
      <c r="J3" s="27"/>
      <c r="K3" s="27"/>
      <c r="M3" s="269"/>
      <c r="N3" s="269"/>
      <c r="O3" s="190"/>
      <c r="Q3" s="1247"/>
      <c r="R3" s="53"/>
      <c r="S3" s="53"/>
      <c r="U3" s="190"/>
      <c r="V3" s="190"/>
      <c r="W3" s="190"/>
      <c r="Y3" s="54"/>
      <c r="Z3" s="53"/>
      <c r="AA3" s="53"/>
      <c r="AC3" s="190"/>
      <c r="AD3" s="190"/>
      <c r="AE3" s="190"/>
      <c r="AG3" s="54"/>
      <c r="AH3" s="293"/>
      <c r="AI3" s="53"/>
      <c r="AK3" s="294"/>
      <c r="AL3" s="294"/>
      <c r="AM3" s="294"/>
      <c r="AO3" s="54"/>
      <c r="AP3" s="293"/>
      <c r="AQ3" s="53"/>
      <c r="AS3" s="294"/>
      <c r="AT3" s="294"/>
      <c r="AU3" s="294"/>
      <c r="AW3" s="27"/>
      <c r="AX3" s="27"/>
      <c r="AY3" s="27"/>
      <c r="BA3" s="269"/>
      <c r="BB3" s="269"/>
      <c r="BC3" s="190"/>
      <c r="BE3" s="27"/>
      <c r="BF3" s="27"/>
      <c r="BG3" s="27"/>
      <c r="BI3" s="269"/>
      <c r="BJ3" s="269"/>
      <c r="BK3" s="190"/>
      <c r="BM3" s="27"/>
      <c r="BN3" s="27"/>
      <c r="BO3" s="27"/>
      <c r="BQ3" s="269"/>
      <c r="BR3" s="269"/>
      <c r="BS3" s="190"/>
      <c r="BU3" s="27"/>
      <c r="BV3" s="27"/>
      <c r="BW3" s="27"/>
      <c r="BY3" s="269"/>
      <c r="BZ3" s="269"/>
      <c r="CA3" s="190"/>
      <c r="CC3" s="27"/>
      <c r="CD3" s="27"/>
      <c r="CE3" s="27"/>
      <c r="CG3" s="269"/>
      <c r="CH3" s="269"/>
      <c r="CI3" s="190"/>
      <c r="CK3" s="27"/>
      <c r="CL3" s="27"/>
      <c r="CM3" s="27"/>
      <c r="CN3" s="87"/>
      <c r="CO3" s="269"/>
      <c r="CP3" s="269"/>
      <c r="CQ3" s="190"/>
    </row>
    <row r="4" spans="1:95" s="88" customFormat="1" ht="19.5" customHeight="1">
      <c r="A4" s="129" t="s">
        <v>899</v>
      </c>
      <c r="B4" s="139"/>
      <c r="C4" s="246"/>
      <c r="D4" s="248"/>
      <c r="E4" s="270"/>
      <c r="F4" s="270"/>
      <c r="G4" s="249" t="s">
        <v>230</v>
      </c>
      <c r="I4" s="129" t="s">
        <v>899</v>
      </c>
      <c r="J4" s="139"/>
      <c r="K4" s="246"/>
      <c r="L4" s="248"/>
      <c r="M4" s="270"/>
      <c r="N4" s="270"/>
      <c r="O4" s="249" t="s">
        <v>230</v>
      </c>
      <c r="Q4" s="129" t="s">
        <v>899</v>
      </c>
      <c r="R4" s="252"/>
      <c r="S4" s="252"/>
      <c r="T4" s="248"/>
      <c r="U4" s="248"/>
      <c r="V4" s="248"/>
      <c r="W4" s="249" t="s">
        <v>230</v>
      </c>
      <c r="Y4" s="129" t="s">
        <v>899</v>
      </c>
      <c r="Z4" s="252"/>
      <c r="AA4" s="252"/>
      <c r="AB4" s="248"/>
      <c r="AC4" s="248"/>
      <c r="AD4" s="248"/>
      <c r="AE4" s="249" t="s">
        <v>230</v>
      </c>
      <c r="AG4" s="129" t="s">
        <v>1370</v>
      </c>
      <c r="AH4" s="295"/>
      <c r="AI4" s="252"/>
      <c r="AJ4" s="296"/>
      <c r="AK4" s="296"/>
      <c r="AL4" s="296"/>
      <c r="AM4" s="249" t="s">
        <v>230</v>
      </c>
      <c r="AO4" s="129" t="s">
        <v>1370</v>
      </c>
      <c r="AP4" s="295"/>
      <c r="AQ4" s="252"/>
      <c r="AR4" s="296"/>
      <c r="AS4" s="296"/>
      <c r="AT4" s="296"/>
      <c r="AU4" s="249" t="s">
        <v>230</v>
      </c>
      <c r="AW4" s="129" t="s">
        <v>899</v>
      </c>
      <c r="AX4" s="139"/>
      <c r="AY4" s="246"/>
      <c r="AZ4" s="248"/>
      <c r="BA4" s="270"/>
      <c r="BB4" s="270"/>
      <c r="BC4" s="249" t="s">
        <v>230</v>
      </c>
      <c r="BE4" s="129" t="s">
        <v>1371</v>
      </c>
      <c r="BF4" s="139"/>
      <c r="BG4" s="246"/>
      <c r="BH4" s="248"/>
      <c r="BI4" s="270"/>
      <c r="BJ4" s="270"/>
      <c r="BK4" s="249" t="s">
        <v>230</v>
      </c>
      <c r="BM4" s="129" t="s">
        <v>899</v>
      </c>
      <c r="BN4" s="139"/>
      <c r="BO4" s="246"/>
      <c r="BP4" s="248"/>
      <c r="BQ4" s="270"/>
      <c r="BR4" s="270"/>
      <c r="BS4" s="249" t="s">
        <v>230</v>
      </c>
      <c r="BU4" s="129" t="s">
        <v>899</v>
      </c>
      <c r="BV4" s="139"/>
      <c r="BW4" s="246"/>
      <c r="BX4" s="248"/>
      <c r="BY4" s="270"/>
      <c r="BZ4" s="270"/>
      <c r="CA4" s="249" t="s">
        <v>230</v>
      </c>
      <c r="CC4" s="129" t="s">
        <v>899</v>
      </c>
      <c r="CD4" s="139"/>
      <c r="CE4" s="246"/>
      <c r="CF4" s="248"/>
      <c r="CG4" s="270"/>
      <c r="CH4" s="270"/>
      <c r="CI4" s="249" t="s">
        <v>230</v>
      </c>
      <c r="CK4" s="247" t="s">
        <v>899</v>
      </c>
      <c r="CL4" s="210"/>
      <c r="CM4" s="246"/>
      <c r="CN4" s="248"/>
      <c r="CO4" s="270"/>
      <c r="CP4" s="270"/>
      <c r="CQ4" s="249" t="s">
        <v>230</v>
      </c>
    </row>
    <row r="5" spans="1:95" s="88" customFormat="1" ht="16.5" customHeight="1">
      <c r="A5" s="1436" t="s">
        <v>303</v>
      </c>
      <c r="B5" s="1431" t="s">
        <v>733</v>
      </c>
      <c r="C5" s="1432"/>
      <c r="D5" s="1432"/>
      <c r="E5" s="1432"/>
      <c r="F5" s="1432"/>
      <c r="G5" s="1433"/>
      <c r="I5" s="1436" t="s">
        <v>303</v>
      </c>
      <c r="J5" s="1431" t="s">
        <v>1372</v>
      </c>
      <c r="K5" s="1432"/>
      <c r="L5" s="1432"/>
      <c r="M5" s="1432"/>
      <c r="N5" s="1432"/>
      <c r="O5" s="1433"/>
      <c r="Q5" s="1436" t="s">
        <v>303</v>
      </c>
      <c r="R5" s="1431" t="s">
        <v>1373</v>
      </c>
      <c r="S5" s="1432"/>
      <c r="T5" s="1432"/>
      <c r="U5" s="1432"/>
      <c r="V5" s="1432"/>
      <c r="W5" s="1433"/>
      <c r="Y5" s="1436" t="s">
        <v>303</v>
      </c>
      <c r="Z5" s="1431" t="s">
        <v>903</v>
      </c>
      <c r="AA5" s="1432"/>
      <c r="AB5" s="1432"/>
      <c r="AC5" s="1432"/>
      <c r="AD5" s="1432"/>
      <c r="AE5" s="1433"/>
      <c r="AG5" s="1436" t="s">
        <v>303</v>
      </c>
      <c r="AH5" s="1431" t="s">
        <v>1374</v>
      </c>
      <c r="AI5" s="1432"/>
      <c r="AJ5" s="1432"/>
      <c r="AK5" s="1432"/>
      <c r="AL5" s="1432"/>
      <c r="AM5" s="1433"/>
      <c r="AO5" s="1436" t="s">
        <v>303</v>
      </c>
      <c r="AP5" s="1431" t="s">
        <v>1143</v>
      </c>
      <c r="AQ5" s="1432"/>
      <c r="AR5" s="1432"/>
      <c r="AS5" s="1432"/>
      <c r="AT5" s="1432"/>
      <c r="AU5" s="1433"/>
      <c r="AW5" s="1436" t="s">
        <v>303</v>
      </c>
      <c r="AX5" s="1431" t="s">
        <v>1053</v>
      </c>
      <c r="AY5" s="1432"/>
      <c r="AZ5" s="1432"/>
      <c r="BA5" s="1432"/>
      <c r="BB5" s="1432"/>
      <c r="BC5" s="1433"/>
      <c r="BE5" s="1436" t="s">
        <v>303</v>
      </c>
      <c r="BF5" s="1431" t="s">
        <v>907</v>
      </c>
      <c r="BG5" s="1432"/>
      <c r="BH5" s="1432"/>
      <c r="BI5" s="1432"/>
      <c r="BJ5" s="1432"/>
      <c r="BK5" s="1433"/>
      <c r="BM5" s="1436" t="s">
        <v>303</v>
      </c>
      <c r="BN5" s="1431" t="s">
        <v>1144</v>
      </c>
      <c r="BO5" s="1432"/>
      <c r="BP5" s="1432"/>
      <c r="BQ5" s="1432"/>
      <c r="BR5" s="1432"/>
      <c r="BS5" s="1433"/>
      <c r="BU5" s="1436" t="s">
        <v>303</v>
      </c>
      <c r="BV5" s="1431" t="s">
        <v>1145</v>
      </c>
      <c r="BW5" s="1432"/>
      <c r="BX5" s="1432"/>
      <c r="BY5" s="1432"/>
      <c r="BZ5" s="1432"/>
      <c r="CA5" s="1433"/>
      <c r="CC5" s="1436" t="s">
        <v>303</v>
      </c>
      <c r="CD5" s="1431" t="s">
        <v>1375</v>
      </c>
      <c r="CE5" s="1432"/>
      <c r="CF5" s="1432"/>
      <c r="CG5" s="1432"/>
      <c r="CH5" s="1432"/>
      <c r="CI5" s="1433"/>
      <c r="CK5" s="1436" t="s">
        <v>303</v>
      </c>
      <c r="CL5" s="1431" t="s">
        <v>1376</v>
      </c>
      <c r="CM5" s="1432"/>
      <c r="CN5" s="1432"/>
      <c r="CO5" s="1432"/>
      <c r="CP5" s="1432"/>
      <c r="CQ5" s="1432"/>
    </row>
    <row r="6" spans="1:95" s="88" customFormat="1" ht="16.5" customHeight="1">
      <c r="A6" s="1437"/>
      <c r="B6" s="1446">
        <v>2008</v>
      </c>
      <c r="C6" s="1447"/>
      <c r="D6" s="1447"/>
      <c r="E6" s="1447"/>
      <c r="F6" s="1447"/>
      <c r="G6" s="1448"/>
      <c r="I6" s="1437"/>
      <c r="J6" s="1446">
        <v>2009</v>
      </c>
      <c r="K6" s="1447"/>
      <c r="L6" s="1447"/>
      <c r="M6" s="1447"/>
      <c r="N6" s="1447"/>
      <c r="O6" s="1448"/>
      <c r="Q6" s="1437"/>
      <c r="R6" s="1446">
        <v>2010</v>
      </c>
      <c r="S6" s="1447"/>
      <c r="T6" s="1447"/>
      <c r="U6" s="1447"/>
      <c r="V6" s="1447"/>
      <c r="W6" s="1448"/>
      <c r="Y6" s="1437"/>
      <c r="Z6" s="1446">
        <v>2011</v>
      </c>
      <c r="AA6" s="1447"/>
      <c r="AB6" s="1447"/>
      <c r="AC6" s="1447"/>
      <c r="AD6" s="1447"/>
      <c r="AE6" s="1448"/>
      <c r="AG6" s="1437"/>
      <c r="AH6" s="1446">
        <v>2012</v>
      </c>
      <c r="AI6" s="1447"/>
      <c r="AJ6" s="1447"/>
      <c r="AK6" s="1447"/>
      <c r="AL6" s="1447"/>
      <c r="AM6" s="1448"/>
      <c r="AO6" s="1437"/>
      <c r="AP6" s="1446">
        <v>2013</v>
      </c>
      <c r="AQ6" s="1447"/>
      <c r="AR6" s="1447"/>
      <c r="AS6" s="1447"/>
      <c r="AT6" s="1447"/>
      <c r="AU6" s="1448"/>
      <c r="AW6" s="1437"/>
      <c r="AX6" s="1446">
        <v>2014</v>
      </c>
      <c r="AY6" s="1447"/>
      <c r="AZ6" s="1447"/>
      <c r="BA6" s="1447"/>
      <c r="BB6" s="1447"/>
      <c r="BC6" s="1448"/>
      <c r="BE6" s="1437"/>
      <c r="BF6" s="1446">
        <v>2015</v>
      </c>
      <c r="BG6" s="1447"/>
      <c r="BH6" s="1447"/>
      <c r="BI6" s="1447"/>
      <c r="BJ6" s="1447"/>
      <c r="BK6" s="1448"/>
      <c r="BM6" s="1437"/>
      <c r="BN6" s="1446">
        <v>2016</v>
      </c>
      <c r="BO6" s="1447"/>
      <c r="BP6" s="1447"/>
      <c r="BQ6" s="1447"/>
      <c r="BR6" s="1447"/>
      <c r="BS6" s="1448"/>
      <c r="BU6" s="1437"/>
      <c r="BV6" s="1446">
        <v>2017</v>
      </c>
      <c r="BW6" s="1447"/>
      <c r="BX6" s="1447"/>
      <c r="BY6" s="1447"/>
      <c r="BZ6" s="1447"/>
      <c r="CA6" s="1448"/>
      <c r="CC6" s="1437"/>
      <c r="CD6" s="1446">
        <v>2018</v>
      </c>
      <c r="CE6" s="1447"/>
      <c r="CF6" s="1447"/>
      <c r="CG6" s="1447"/>
      <c r="CH6" s="1447"/>
      <c r="CI6" s="1448"/>
      <c r="CK6" s="1437"/>
      <c r="CL6" s="1446">
        <v>2019</v>
      </c>
      <c r="CM6" s="1447"/>
      <c r="CN6" s="1447"/>
      <c r="CO6" s="1447"/>
      <c r="CP6" s="1447"/>
      <c r="CQ6" s="1447"/>
    </row>
    <row r="7" spans="1:95" s="88" customFormat="1" ht="20.25" customHeight="1">
      <c r="B7" s="133" t="s">
        <v>914</v>
      </c>
      <c r="C7" s="1440" t="s">
        <v>1274</v>
      </c>
      <c r="D7" s="1438" t="s">
        <v>812</v>
      </c>
      <c r="E7" s="1456" t="s">
        <v>811</v>
      </c>
      <c r="F7" s="1464"/>
      <c r="G7" s="1444" t="s">
        <v>813</v>
      </c>
      <c r="J7" s="133" t="s">
        <v>914</v>
      </c>
      <c r="K7" s="1440" t="s">
        <v>1274</v>
      </c>
      <c r="L7" s="1438" t="s">
        <v>812</v>
      </c>
      <c r="M7" s="1456" t="s">
        <v>811</v>
      </c>
      <c r="N7" s="1464"/>
      <c r="O7" s="1444" t="s">
        <v>813</v>
      </c>
      <c r="R7" s="133" t="s">
        <v>914</v>
      </c>
      <c r="S7" s="1440" t="s">
        <v>1274</v>
      </c>
      <c r="T7" s="1438" t="s">
        <v>812</v>
      </c>
      <c r="U7" s="1456" t="s">
        <v>811</v>
      </c>
      <c r="V7" s="1464"/>
      <c r="W7" s="1444" t="s">
        <v>813</v>
      </c>
      <c r="Z7" s="133" t="s">
        <v>914</v>
      </c>
      <c r="AA7" s="1440" t="s">
        <v>1274</v>
      </c>
      <c r="AB7" s="1438" t="s">
        <v>812</v>
      </c>
      <c r="AC7" s="1456" t="s">
        <v>811</v>
      </c>
      <c r="AD7" s="1464"/>
      <c r="AE7" s="1444" t="s">
        <v>813</v>
      </c>
      <c r="AH7" s="133" t="s">
        <v>1377</v>
      </c>
      <c r="AI7" s="1440" t="s">
        <v>1274</v>
      </c>
      <c r="AJ7" s="1438" t="s">
        <v>812</v>
      </c>
      <c r="AK7" s="1456" t="s">
        <v>811</v>
      </c>
      <c r="AL7" s="1464"/>
      <c r="AM7" s="1444" t="s">
        <v>813</v>
      </c>
      <c r="AP7" s="133" t="s">
        <v>914</v>
      </c>
      <c r="AQ7" s="1440" t="s">
        <v>1274</v>
      </c>
      <c r="AR7" s="1438" t="s">
        <v>812</v>
      </c>
      <c r="AS7" s="1456" t="s">
        <v>811</v>
      </c>
      <c r="AT7" s="1464"/>
      <c r="AU7" s="1444" t="s">
        <v>813</v>
      </c>
      <c r="AX7" s="133" t="s">
        <v>914</v>
      </c>
      <c r="AY7" s="1440" t="s">
        <v>1378</v>
      </c>
      <c r="AZ7" s="1438" t="s">
        <v>812</v>
      </c>
      <c r="BA7" s="1456" t="s">
        <v>811</v>
      </c>
      <c r="BB7" s="1464"/>
      <c r="BC7" s="1444" t="s">
        <v>813</v>
      </c>
      <c r="BF7" s="133" t="s">
        <v>914</v>
      </c>
      <c r="BG7" s="1440" t="s">
        <v>1274</v>
      </c>
      <c r="BH7" s="1438" t="s">
        <v>812</v>
      </c>
      <c r="BI7" s="1456" t="s">
        <v>811</v>
      </c>
      <c r="BJ7" s="1464"/>
      <c r="BK7" s="1444" t="s">
        <v>813</v>
      </c>
      <c r="BN7" s="133" t="s">
        <v>914</v>
      </c>
      <c r="BO7" s="1440" t="s">
        <v>1274</v>
      </c>
      <c r="BP7" s="1438" t="s">
        <v>812</v>
      </c>
      <c r="BQ7" s="1456" t="s">
        <v>811</v>
      </c>
      <c r="BR7" s="1464"/>
      <c r="BS7" s="1444" t="s">
        <v>813</v>
      </c>
      <c r="BV7" s="133" t="s">
        <v>914</v>
      </c>
      <c r="BW7" s="1440" t="s">
        <v>1274</v>
      </c>
      <c r="BX7" s="1438" t="s">
        <v>812</v>
      </c>
      <c r="BY7" s="1456" t="s">
        <v>811</v>
      </c>
      <c r="BZ7" s="1464"/>
      <c r="CA7" s="1444" t="s">
        <v>813</v>
      </c>
      <c r="CD7" s="133" t="s">
        <v>914</v>
      </c>
      <c r="CE7" s="1440" t="s">
        <v>1274</v>
      </c>
      <c r="CF7" s="1438" t="s">
        <v>812</v>
      </c>
      <c r="CG7" s="1456" t="s">
        <v>811</v>
      </c>
      <c r="CH7" s="1464"/>
      <c r="CI7" s="1444" t="s">
        <v>813</v>
      </c>
      <c r="CL7" s="133" t="s">
        <v>1377</v>
      </c>
      <c r="CM7" s="1440" t="s">
        <v>1274</v>
      </c>
      <c r="CN7" s="1443" t="s">
        <v>807</v>
      </c>
      <c r="CO7" s="1456" t="s">
        <v>811</v>
      </c>
      <c r="CP7" s="1464"/>
      <c r="CQ7" s="1456" t="s">
        <v>813</v>
      </c>
    </row>
    <row r="8" spans="1:95" s="88" customFormat="1" ht="20.25" customHeight="1">
      <c r="A8" s="134"/>
      <c r="B8" s="297" t="s">
        <v>916</v>
      </c>
      <c r="C8" s="1441"/>
      <c r="D8" s="1439"/>
      <c r="E8" s="1457"/>
      <c r="F8" s="1465"/>
      <c r="G8" s="1445"/>
      <c r="I8" s="134"/>
      <c r="J8" s="297" t="s">
        <v>916</v>
      </c>
      <c r="K8" s="1441"/>
      <c r="L8" s="1439"/>
      <c r="M8" s="1457"/>
      <c r="N8" s="1465"/>
      <c r="O8" s="1445"/>
      <c r="Q8" s="134"/>
      <c r="R8" s="297" t="s">
        <v>916</v>
      </c>
      <c r="S8" s="1441"/>
      <c r="T8" s="1439"/>
      <c r="U8" s="1457"/>
      <c r="V8" s="1465"/>
      <c r="W8" s="1445"/>
      <c r="Y8" s="134"/>
      <c r="Z8" s="297" t="s">
        <v>916</v>
      </c>
      <c r="AA8" s="1441"/>
      <c r="AB8" s="1439"/>
      <c r="AC8" s="1457"/>
      <c r="AD8" s="1465"/>
      <c r="AE8" s="1445"/>
      <c r="AG8" s="134"/>
      <c r="AH8" s="297" t="s">
        <v>916</v>
      </c>
      <c r="AI8" s="1441"/>
      <c r="AJ8" s="1439"/>
      <c r="AK8" s="1457"/>
      <c r="AL8" s="1465"/>
      <c r="AM8" s="1445"/>
      <c r="AO8" s="134"/>
      <c r="AP8" s="297" t="s">
        <v>916</v>
      </c>
      <c r="AQ8" s="1441"/>
      <c r="AR8" s="1439"/>
      <c r="AS8" s="1457"/>
      <c r="AT8" s="1465"/>
      <c r="AU8" s="1445"/>
      <c r="AW8" s="134"/>
      <c r="AX8" s="297" t="s">
        <v>916</v>
      </c>
      <c r="AY8" s="1441"/>
      <c r="AZ8" s="1439"/>
      <c r="BA8" s="1457"/>
      <c r="BB8" s="1465"/>
      <c r="BC8" s="1445"/>
      <c r="BE8" s="134"/>
      <c r="BF8" s="297" t="s">
        <v>916</v>
      </c>
      <c r="BG8" s="1441"/>
      <c r="BH8" s="1439"/>
      <c r="BI8" s="1457"/>
      <c r="BJ8" s="1465"/>
      <c r="BK8" s="1445"/>
      <c r="BM8" s="134"/>
      <c r="BN8" s="297" t="s">
        <v>916</v>
      </c>
      <c r="BO8" s="1441"/>
      <c r="BP8" s="1439"/>
      <c r="BQ8" s="1457"/>
      <c r="BR8" s="1465"/>
      <c r="BS8" s="1445"/>
      <c r="BU8" s="134"/>
      <c r="BV8" s="297" t="s">
        <v>916</v>
      </c>
      <c r="BW8" s="1441"/>
      <c r="BX8" s="1439"/>
      <c r="BY8" s="1457"/>
      <c r="BZ8" s="1465"/>
      <c r="CA8" s="1445"/>
      <c r="CC8" s="134"/>
      <c r="CD8" s="297" t="s">
        <v>916</v>
      </c>
      <c r="CE8" s="1441"/>
      <c r="CF8" s="1439"/>
      <c r="CG8" s="1457"/>
      <c r="CH8" s="1465"/>
      <c r="CI8" s="1445"/>
      <c r="CK8" s="134"/>
      <c r="CL8" s="138" t="s">
        <v>816</v>
      </c>
      <c r="CM8" s="1441"/>
      <c r="CN8" s="1439"/>
      <c r="CO8" s="1457"/>
      <c r="CP8" s="1465"/>
      <c r="CQ8" s="1457"/>
    </row>
    <row r="9" spans="1:95" s="88" customFormat="1" ht="37.5" customHeight="1">
      <c r="A9" s="135" t="s">
        <v>229</v>
      </c>
      <c r="B9" s="124" t="s">
        <v>228</v>
      </c>
      <c r="C9" s="1442"/>
      <c r="D9" s="1252" t="s">
        <v>821</v>
      </c>
      <c r="E9" s="1466" t="s">
        <v>1275</v>
      </c>
      <c r="F9" s="1467"/>
      <c r="G9" s="136" t="s">
        <v>820</v>
      </c>
      <c r="I9" s="135" t="s">
        <v>229</v>
      </c>
      <c r="J9" s="124" t="s">
        <v>228</v>
      </c>
      <c r="K9" s="1442"/>
      <c r="L9" s="1252" t="s">
        <v>821</v>
      </c>
      <c r="M9" s="1466" t="s">
        <v>1275</v>
      </c>
      <c r="N9" s="1467"/>
      <c r="O9" s="136" t="s">
        <v>820</v>
      </c>
      <c r="Q9" s="135" t="s">
        <v>229</v>
      </c>
      <c r="R9" s="124" t="s">
        <v>228</v>
      </c>
      <c r="S9" s="1442"/>
      <c r="T9" s="1252" t="s">
        <v>821</v>
      </c>
      <c r="U9" s="1466" t="s">
        <v>1275</v>
      </c>
      <c r="V9" s="1467"/>
      <c r="W9" s="136" t="s">
        <v>1379</v>
      </c>
      <c r="Y9" s="135" t="s">
        <v>229</v>
      </c>
      <c r="Z9" s="124" t="s">
        <v>228</v>
      </c>
      <c r="AA9" s="1442"/>
      <c r="AB9" s="1252" t="s">
        <v>821</v>
      </c>
      <c r="AC9" s="1466" t="s">
        <v>1275</v>
      </c>
      <c r="AD9" s="1467"/>
      <c r="AE9" s="136" t="s">
        <v>820</v>
      </c>
      <c r="AG9" s="135" t="s">
        <v>229</v>
      </c>
      <c r="AH9" s="124" t="s">
        <v>228</v>
      </c>
      <c r="AI9" s="1442"/>
      <c r="AJ9" s="1252" t="s">
        <v>821</v>
      </c>
      <c r="AK9" s="1466" t="s">
        <v>1275</v>
      </c>
      <c r="AL9" s="1467"/>
      <c r="AM9" s="136" t="s">
        <v>820</v>
      </c>
      <c r="AO9" s="135" t="s">
        <v>229</v>
      </c>
      <c r="AP9" s="124" t="s">
        <v>228</v>
      </c>
      <c r="AQ9" s="1442"/>
      <c r="AR9" s="1252" t="s">
        <v>821</v>
      </c>
      <c r="AS9" s="1466" t="s">
        <v>1275</v>
      </c>
      <c r="AT9" s="1467"/>
      <c r="AU9" s="136" t="s">
        <v>820</v>
      </c>
      <c r="AW9" s="135" t="s">
        <v>229</v>
      </c>
      <c r="AX9" s="124" t="s">
        <v>228</v>
      </c>
      <c r="AY9" s="1442"/>
      <c r="AZ9" s="1252" t="s">
        <v>821</v>
      </c>
      <c r="BA9" s="1466" t="s">
        <v>1275</v>
      </c>
      <c r="BB9" s="1467"/>
      <c r="BC9" s="136" t="s">
        <v>820</v>
      </c>
      <c r="BE9" s="135" t="s">
        <v>229</v>
      </c>
      <c r="BF9" s="124" t="s">
        <v>228</v>
      </c>
      <c r="BG9" s="1442"/>
      <c r="BH9" s="1252" t="s">
        <v>821</v>
      </c>
      <c r="BI9" s="1466" t="s">
        <v>1275</v>
      </c>
      <c r="BJ9" s="1467"/>
      <c r="BK9" s="136" t="s">
        <v>820</v>
      </c>
      <c r="BM9" s="135" t="s">
        <v>229</v>
      </c>
      <c r="BN9" s="124" t="s">
        <v>228</v>
      </c>
      <c r="BO9" s="1442"/>
      <c r="BP9" s="1252" t="s">
        <v>821</v>
      </c>
      <c r="BQ9" s="1466" t="s">
        <v>1275</v>
      </c>
      <c r="BR9" s="1467"/>
      <c r="BS9" s="136" t="s">
        <v>820</v>
      </c>
      <c r="BU9" s="135" t="s">
        <v>229</v>
      </c>
      <c r="BV9" s="124" t="s">
        <v>228</v>
      </c>
      <c r="BW9" s="1442"/>
      <c r="BX9" s="1252" t="s">
        <v>821</v>
      </c>
      <c r="BY9" s="1466" t="s">
        <v>1275</v>
      </c>
      <c r="BZ9" s="1467"/>
      <c r="CA9" s="136" t="s">
        <v>820</v>
      </c>
      <c r="CC9" s="135" t="s">
        <v>229</v>
      </c>
      <c r="CD9" s="124" t="s">
        <v>228</v>
      </c>
      <c r="CE9" s="1442"/>
      <c r="CF9" s="1252" t="s">
        <v>821</v>
      </c>
      <c r="CG9" s="1466" t="s">
        <v>1275</v>
      </c>
      <c r="CH9" s="1467"/>
      <c r="CI9" s="136" t="s">
        <v>820</v>
      </c>
      <c r="CK9" s="135" t="s">
        <v>229</v>
      </c>
      <c r="CL9" s="124" t="s">
        <v>228</v>
      </c>
      <c r="CM9" s="1442"/>
      <c r="CN9" s="1252" t="s">
        <v>821</v>
      </c>
      <c r="CO9" s="1466" t="s">
        <v>1275</v>
      </c>
      <c r="CP9" s="1467"/>
      <c r="CQ9" s="365" t="s">
        <v>820</v>
      </c>
    </row>
    <row r="10" spans="1:95" s="88" customFormat="1" ht="44.1" customHeight="1">
      <c r="A10" s="110"/>
      <c r="B10" s="366" t="s">
        <v>102</v>
      </c>
      <c r="C10" s="119" t="s">
        <v>1278</v>
      </c>
      <c r="D10" s="112">
        <v>38913</v>
      </c>
      <c r="E10" s="113">
        <v>169.2</v>
      </c>
      <c r="F10" s="251"/>
      <c r="G10" s="114">
        <v>133.72</v>
      </c>
      <c r="I10" s="110"/>
      <c r="J10" s="366" t="s">
        <v>102</v>
      </c>
      <c r="K10" s="119" t="s">
        <v>1278</v>
      </c>
      <c r="L10" s="112">
        <v>39918</v>
      </c>
      <c r="M10" s="113">
        <v>173</v>
      </c>
      <c r="N10" s="251"/>
      <c r="O10" s="114">
        <v>132.5</v>
      </c>
      <c r="Q10" s="110"/>
      <c r="R10" s="115" t="s">
        <v>102</v>
      </c>
      <c r="S10" s="119" t="s">
        <v>1380</v>
      </c>
      <c r="T10" s="141">
        <v>41046</v>
      </c>
      <c r="U10" s="161">
        <v>177.37388610839844</v>
      </c>
      <c r="V10" s="254"/>
      <c r="W10" s="114">
        <v>131.56016540527344</v>
      </c>
      <c r="Y10" s="110"/>
      <c r="Z10" s="115" t="s">
        <v>102</v>
      </c>
      <c r="AA10" s="119" t="s">
        <v>1381</v>
      </c>
      <c r="AB10" s="141">
        <v>42559</v>
      </c>
      <c r="AC10" s="161">
        <v>183.4952392578125</v>
      </c>
      <c r="AD10" s="254"/>
      <c r="AE10" s="114">
        <v>132.22320556640625</v>
      </c>
      <c r="AG10" s="130"/>
      <c r="AH10" s="115" t="s">
        <v>102</v>
      </c>
      <c r="AI10" s="119" t="s">
        <v>1381</v>
      </c>
      <c r="AJ10" s="288">
        <v>43665</v>
      </c>
      <c r="AK10" s="289">
        <v>187.64207715000001</v>
      </c>
      <c r="AL10" s="298"/>
      <c r="AM10" s="206">
        <v>131.33076957</v>
      </c>
      <c r="AO10" s="130"/>
      <c r="AP10" s="115" t="s">
        <v>102</v>
      </c>
      <c r="AQ10" s="119" t="s">
        <v>1381</v>
      </c>
      <c r="AR10" s="288">
        <v>44791</v>
      </c>
      <c r="AS10" s="289">
        <v>191.9</v>
      </c>
      <c r="AT10" s="298"/>
      <c r="AU10" s="206">
        <v>130.4</v>
      </c>
      <c r="AW10" s="110"/>
      <c r="AX10" s="366" t="s">
        <v>102</v>
      </c>
      <c r="AY10" s="119" t="s">
        <v>1382</v>
      </c>
      <c r="AZ10" s="112">
        <v>46093</v>
      </c>
      <c r="BA10" s="113">
        <v>196.94800000000001</v>
      </c>
      <c r="BB10" s="251"/>
      <c r="BC10" s="114">
        <v>130.15090000000001</v>
      </c>
      <c r="BE10" s="110"/>
      <c r="BF10" s="366" t="s">
        <v>102</v>
      </c>
      <c r="BG10" s="119" t="s">
        <v>1382</v>
      </c>
      <c r="BH10" s="112">
        <v>46829</v>
      </c>
      <c r="BI10" s="113">
        <v>199.5873</v>
      </c>
      <c r="BJ10" s="251"/>
      <c r="BK10" s="114">
        <v>128.00389999999999</v>
      </c>
      <c r="BM10" s="110"/>
      <c r="BN10" s="366" t="s">
        <v>102</v>
      </c>
      <c r="BO10" s="119" t="s">
        <v>1382</v>
      </c>
      <c r="BP10" s="112">
        <v>47760</v>
      </c>
      <c r="BQ10" s="113">
        <v>203.09620000000001</v>
      </c>
      <c r="BR10" s="251"/>
      <c r="BS10" s="114">
        <v>126.75700000000001</v>
      </c>
      <c r="BU10" s="110"/>
      <c r="BV10" s="366" t="s">
        <v>102</v>
      </c>
      <c r="BW10" s="119" t="s">
        <v>1382</v>
      </c>
      <c r="BX10" s="112">
        <v>48037</v>
      </c>
      <c r="BY10" s="113">
        <v>203.93100000000001</v>
      </c>
      <c r="BZ10" s="251"/>
      <c r="CA10" s="114">
        <v>123.4066</v>
      </c>
      <c r="CC10" s="110"/>
      <c r="CD10" s="366" t="s">
        <v>102</v>
      </c>
      <c r="CE10" s="119" t="s">
        <v>1382</v>
      </c>
      <c r="CF10" s="112">
        <v>48784</v>
      </c>
      <c r="CG10" s="113">
        <v>206.88650000000001</v>
      </c>
      <c r="CH10" s="251"/>
      <c r="CI10" s="114">
        <v>121.7606</v>
      </c>
      <c r="CK10" s="110"/>
      <c r="CL10" s="366" t="s">
        <v>102</v>
      </c>
      <c r="CM10" s="119" t="s">
        <v>1383</v>
      </c>
      <c r="CN10" s="112">
        <v>50232</v>
      </c>
      <c r="CO10" s="113">
        <v>212.88330049976801</v>
      </c>
      <c r="CP10" s="251"/>
      <c r="CQ10" s="114">
        <v>121.332359216565</v>
      </c>
    </row>
    <row r="11" spans="1:95" s="145" customFormat="1" ht="44.1" customHeight="1">
      <c r="A11" s="90" t="s">
        <v>62</v>
      </c>
      <c r="B11" s="115" t="s">
        <v>212</v>
      </c>
      <c r="C11" s="119" t="s">
        <v>1384</v>
      </c>
      <c r="D11" s="117">
        <v>7777</v>
      </c>
      <c r="E11" s="113">
        <v>33.816000000000003</v>
      </c>
      <c r="F11" s="251"/>
      <c r="G11" s="113">
        <v>26.31</v>
      </c>
      <c r="I11" s="90" t="s">
        <v>62</v>
      </c>
      <c r="J11" s="115" t="s">
        <v>212</v>
      </c>
      <c r="K11" s="119" t="s">
        <v>1385</v>
      </c>
      <c r="L11" s="117">
        <v>7951</v>
      </c>
      <c r="M11" s="113">
        <v>34.5</v>
      </c>
      <c r="N11" s="251" t="s">
        <v>68</v>
      </c>
      <c r="O11" s="113">
        <v>25.9</v>
      </c>
      <c r="Q11" s="90">
        <v>1</v>
      </c>
      <c r="R11" s="115" t="s">
        <v>212</v>
      </c>
      <c r="S11" s="119" t="s">
        <v>1386</v>
      </c>
      <c r="T11" s="117">
        <v>8194</v>
      </c>
      <c r="U11" s="118">
        <v>35.409095764160156</v>
      </c>
      <c r="V11" s="90" t="s">
        <v>68</v>
      </c>
      <c r="W11" s="113">
        <v>25.784458160400391</v>
      </c>
      <c r="Y11" s="90">
        <v>1</v>
      </c>
      <c r="Z11" s="115" t="s">
        <v>212</v>
      </c>
      <c r="AA11" s="119" t="s">
        <v>1386</v>
      </c>
      <c r="AB11" s="117">
        <v>8541</v>
      </c>
      <c r="AC11" s="118">
        <v>36.824943542480469</v>
      </c>
      <c r="AD11" s="90" t="s">
        <v>68</v>
      </c>
      <c r="AE11" s="113">
        <v>26.023977279663086</v>
      </c>
      <c r="AG11" s="204" t="s">
        <v>62</v>
      </c>
      <c r="AH11" s="115" t="s">
        <v>212</v>
      </c>
      <c r="AI11" s="119" t="s">
        <v>1386</v>
      </c>
      <c r="AJ11" s="288">
        <v>8587</v>
      </c>
      <c r="AK11" s="289">
        <v>36.901008050000002</v>
      </c>
      <c r="AL11" s="298"/>
      <c r="AM11" s="206">
        <v>25.407145112999999</v>
      </c>
      <c r="AO11" s="204" t="s">
        <v>62</v>
      </c>
      <c r="AP11" s="115" t="s">
        <v>212</v>
      </c>
      <c r="AQ11" s="119" t="s">
        <v>1386</v>
      </c>
      <c r="AR11" s="288">
        <v>8854</v>
      </c>
      <c r="AS11" s="289">
        <v>37.9</v>
      </c>
      <c r="AT11" s="298"/>
      <c r="AU11" s="206">
        <v>25.3</v>
      </c>
      <c r="AW11" s="90">
        <v>1</v>
      </c>
      <c r="AX11" s="115" t="s">
        <v>212</v>
      </c>
      <c r="AY11" s="119" t="s">
        <v>1384</v>
      </c>
      <c r="AZ11" s="117">
        <v>9167</v>
      </c>
      <c r="BA11" s="113">
        <v>39.169130000000003</v>
      </c>
      <c r="BB11" s="251"/>
      <c r="BC11" s="113">
        <v>25.32526</v>
      </c>
      <c r="BE11" s="90">
        <v>1</v>
      </c>
      <c r="BF11" s="115" t="s">
        <v>212</v>
      </c>
      <c r="BG11" s="119" t="s">
        <v>1384</v>
      </c>
      <c r="BH11" s="117">
        <v>9232</v>
      </c>
      <c r="BI11" s="113">
        <v>39.347200000000001</v>
      </c>
      <c r="BJ11" s="251"/>
      <c r="BK11" s="113">
        <v>24.68854</v>
      </c>
      <c r="BM11" s="90" t="s">
        <v>62</v>
      </c>
      <c r="BN11" s="115" t="s">
        <v>212</v>
      </c>
      <c r="BO11" s="119" t="s">
        <v>1385</v>
      </c>
      <c r="BP11" s="117">
        <v>9372</v>
      </c>
      <c r="BQ11" s="113">
        <v>39.853810000000003</v>
      </c>
      <c r="BR11" s="251"/>
      <c r="BS11" s="113">
        <v>24.351769999999998</v>
      </c>
      <c r="BU11" s="90" t="s">
        <v>62</v>
      </c>
      <c r="BV11" s="115" t="s">
        <v>212</v>
      </c>
      <c r="BW11" s="119" t="s">
        <v>1385</v>
      </c>
      <c r="BX11" s="117">
        <v>9235</v>
      </c>
      <c r="BY11" s="113">
        <v>39.205249999999999</v>
      </c>
      <c r="BZ11" s="251"/>
      <c r="CA11" s="113">
        <v>23.141359999999999</v>
      </c>
      <c r="CC11" s="90" t="s">
        <v>62</v>
      </c>
      <c r="CD11" s="115" t="s">
        <v>212</v>
      </c>
      <c r="CE11" s="119" t="s">
        <v>1385</v>
      </c>
      <c r="CF11" s="117">
        <v>9388</v>
      </c>
      <c r="CG11" s="113">
        <v>39.813270000000003</v>
      </c>
      <c r="CH11" s="251"/>
      <c r="CI11" s="113">
        <v>22.81494</v>
      </c>
      <c r="CK11" s="90" t="s">
        <v>62</v>
      </c>
      <c r="CL11" s="115" t="s">
        <v>212</v>
      </c>
      <c r="CM11" s="119" t="s">
        <v>1386</v>
      </c>
      <c r="CN11" s="117">
        <v>9701</v>
      </c>
      <c r="CO11" s="113">
        <v>41.112854318925301</v>
      </c>
      <c r="CP11" s="251"/>
      <c r="CQ11" s="113">
        <v>22.829397508326501</v>
      </c>
    </row>
    <row r="12" spans="1:95" s="88" customFormat="1" ht="44.1" customHeight="1">
      <c r="A12" s="90" t="s">
        <v>60</v>
      </c>
      <c r="B12" s="115" t="s">
        <v>211</v>
      </c>
      <c r="C12" s="119" t="s">
        <v>1387</v>
      </c>
      <c r="D12" s="117">
        <v>7651</v>
      </c>
      <c r="E12" s="113">
        <v>33.268999999999998</v>
      </c>
      <c r="F12" s="251"/>
      <c r="G12" s="113">
        <v>26.760999999999999</v>
      </c>
      <c r="I12" s="90" t="s">
        <v>60</v>
      </c>
      <c r="J12" s="115" t="s">
        <v>211</v>
      </c>
      <c r="K12" s="119" t="s">
        <v>1388</v>
      </c>
      <c r="L12" s="117">
        <v>7759</v>
      </c>
      <c r="M12" s="113">
        <v>33.6</v>
      </c>
      <c r="N12" s="251" t="s">
        <v>68</v>
      </c>
      <c r="O12" s="113">
        <v>26.2</v>
      </c>
      <c r="Q12" s="90">
        <v>2</v>
      </c>
      <c r="R12" s="115" t="s">
        <v>211</v>
      </c>
      <c r="S12" s="119" t="s">
        <v>1389</v>
      </c>
      <c r="T12" s="117">
        <v>7744</v>
      </c>
      <c r="U12" s="118">
        <v>33.464488983154297</v>
      </c>
      <c r="V12" s="90" t="s">
        <v>68</v>
      </c>
      <c r="W12" s="113">
        <v>25.209827423095703</v>
      </c>
      <c r="Y12" s="90">
        <v>2</v>
      </c>
      <c r="Z12" s="115" t="s">
        <v>211</v>
      </c>
      <c r="AA12" s="119" t="s">
        <v>1390</v>
      </c>
      <c r="AB12" s="117">
        <v>8022</v>
      </c>
      <c r="AC12" s="118">
        <v>34.587249755859375</v>
      </c>
      <c r="AD12" s="90" t="s">
        <v>68</v>
      </c>
      <c r="AE12" s="113">
        <v>25.296272277832031</v>
      </c>
      <c r="AG12" s="204" t="s">
        <v>60</v>
      </c>
      <c r="AH12" s="115" t="s">
        <v>211</v>
      </c>
      <c r="AI12" s="119" t="s">
        <v>1389</v>
      </c>
      <c r="AJ12" s="288">
        <v>8116</v>
      </c>
      <c r="AK12" s="289">
        <v>34.876974652000001</v>
      </c>
      <c r="AL12" s="298"/>
      <c r="AM12" s="206">
        <v>24.724144605999999</v>
      </c>
      <c r="AO12" s="204" t="s">
        <v>60</v>
      </c>
      <c r="AP12" s="115" t="s">
        <v>211</v>
      </c>
      <c r="AQ12" s="119" t="s">
        <v>1389</v>
      </c>
      <c r="AR12" s="288">
        <v>8217</v>
      </c>
      <c r="AS12" s="289">
        <v>35.200000000000003</v>
      </c>
      <c r="AT12" s="298"/>
      <c r="AU12" s="206">
        <v>24.2</v>
      </c>
      <c r="AW12" s="90">
        <v>2</v>
      </c>
      <c r="AX12" s="115" t="s">
        <v>211</v>
      </c>
      <c r="AY12" s="119" t="s">
        <v>1387</v>
      </c>
      <c r="AZ12" s="117">
        <v>8178</v>
      </c>
      <c r="BA12" s="113">
        <v>34.943289999999998</v>
      </c>
      <c r="BB12" s="251"/>
      <c r="BC12" s="113">
        <v>23.342089999999999</v>
      </c>
      <c r="BE12" s="90">
        <v>2</v>
      </c>
      <c r="BF12" s="115" t="s">
        <v>211</v>
      </c>
      <c r="BG12" s="119" t="s">
        <v>1387</v>
      </c>
      <c r="BH12" s="117">
        <v>8258</v>
      </c>
      <c r="BI12" s="113">
        <v>35.195970000000003</v>
      </c>
      <c r="BJ12" s="251"/>
      <c r="BK12" s="113">
        <v>22.782039999999999</v>
      </c>
      <c r="BM12" s="90" t="s">
        <v>60</v>
      </c>
      <c r="BN12" s="115" t="s">
        <v>211</v>
      </c>
      <c r="BO12" s="119" t="s">
        <v>1388</v>
      </c>
      <c r="BP12" s="117">
        <v>8353</v>
      </c>
      <c r="BQ12" s="113">
        <v>35.520580000000002</v>
      </c>
      <c r="BR12" s="251"/>
      <c r="BS12" s="113">
        <v>22.223369999999999</v>
      </c>
      <c r="BU12" s="90" t="s">
        <v>60</v>
      </c>
      <c r="BV12" s="115" t="s">
        <v>211</v>
      </c>
      <c r="BW12" s="119" t="s">
        <v>1388</v>
      </c>
      <c r="BX12" s="117">
        <v>8402</v>
      </c>
      <c r="BY12" s="113">
        <v>35.66892</v>
      </c>
      <c r="BZ12" s="251"/>
      <c r="CA12" s="113">
        <v>21.581479999999999</v>
      </c>
      <c r="CC12" s="90" t="s">
        <v>60</v>
      </c>
      <c r="CD12" s="115" t="s">
        <v>211</v>
      </c>
      <c r="CE12" s="119" t="s">
        <v>1387</v>
      </c>
      <c r="CF12" s="117">
        <v>8222</v>
      </c>
      <c r="CG12" s="113">
        <v>34.86842</v>
      </c>
      <c r="CH12" s="251"/>
      <c r="CI12" s="113">
        <v>20.347629999999999</v>
      </c>
      <c r="CK12" s="90" t="s">
        <v>60</v>
      </c>
      <c r="CL12" s="115" t="s">
        <v>211</v>
      </c>
      <c r="CM12" s="119" t="s">
        <v>1389</v>
      </c>
      <c r="CN12" s="117">
        <v>7881</v>
      </c>
      <c r="CO12" s="113">
        <v>33.399691257339398</v>
      </c>
      <c r="CP12" s="251"/>
      <c r="CQ12" s="113">
        <v>18.8383231769349</v>
      </c>
    </row>
    <row r="13" spans="1:95" s="88" customFormat="1" ht="44.1" customHeight="1">
      <c r="A13" s="90" t="s">
        <v>58</v>
      </c>
      <c r="B13" s="115" t="s">
        <v>210</v>
      </c>
      <c r="C13" s="119" t="s">
        <v>1391</v>
      </c>
      <c r="D13" s="117">
        <v>4266</v>
      </c>
      <c r="E13" s="113">
        <v>18.55</v>
      </c>
      <c r="F13" s="251"/>
      <c r="G13" s="113">
        <v>14.379</v>
      </c>
      <c r="I13" s="90" t="s">
        <v>58</v>
      </c>
      <c r="J13" s="115" t="s">
        <v>210</v>
      </c>
      <c r="K13" s="119" t="s">
        <v>1392</v>
      </c>
      <c r="L13" s="117">
        <v>4531</v>
      </c>
      <c r="M13" s="113">
        <v>19.600000000000001</v>
      </c>
      <c r="N13" s="251" t="s">
        <v>68</v>
      </c>
      <c r="O13" s="113">
        <v>14.8</v>
      </c>
      <c r="Q13" s="90">
        <v>3</v>
      </c>
      <c r="R13" s="115" t="s">
        <v>210</v>
      </c>
      <c r="S13" s="119" t="s">
        <v>1393</v>
      </c>
      <c r="T13" s="117">
        <v>4676</v>
      </c>
      <c r="U13" s="118">
        <v>20.206605911254883</v>
      </c>
      <c r="V13" s="90" t="s">
        <v>68</v>
      </c>
      <c r="W13" s="113">
        <v>14.647255897521973</v>
      </c>
      <c r="Y13" s="90">
        <v>3</v>
      </c>
      <c r="Z13" s="115" t="s">
        <v>210</v>
      </c>
      <c r="AA13" s="119" t="s">
        <v>1393</v>
      </c>
      <c r="AB13" s="117">
        <v>4921</v>
      </c>
      <c r="AC13" s="118">
        <v>21.217134475708008</v>
      </c>
      <c r="AD13" s="90" t="s">
        <v>68</v>
      </c>
      <c r="AE13" s="113">
        <v>14.958662033081055</v>
      </c>
      <c r="AG13" s="204" t="s">
        <v>58</v>
      </c>
      <c r="AH13" s="115" t="s">
        <v>210</v>
      </c>
      <c r="AI13" s="119" t="s">
        <v>1394</v>
      </c>
      <c r="AJ13" s="288">
        <v>5131</v>
      </c>
      <c r="AK13" s="289">
        <v>22.049501841000001</v>
      </c>
      <c r="AL13" s="299"/>
      <c r="AM13" s="206">
        <v>14.913486449000001</v>
      </c>
      <c r="AO13" s="204" t="s">
        <v>58</v>
      </c>
      <c r="AP13" s="115" t="s">
        <v>210</v>
      </c>
      <c r="AQ13" s="119" t="s">
        <v>1394</v>
      </c>
      <c r="AR13" s="288">
        <v>5265</v>
      </c>
      <c r="AS13" s="289">
        <v>22.6</v>
      </c>
      <c r="AT13" s="299"/>
      <c r="AU13" s="206">
        <v>14.9</v>
      </c>
      <c r="AW13" s="90">
        <v>3</v>
      </c>
      <c r="AX13" s="115" t="s">
        <v>210</v>
      </c>
      <c r="AY13" s="119" t="s">
        <v>1391</v>
      </c>
      <c r="AZ13" s="117">
        <v>5603</v>
      </c>
      <c r="BA13" s="113">
        <v>23.940729999999999</v>
      </c>
      <c r="BB13" s="251"/>
      <c r="BC13" s="113">
        <v>15.32152</v>
      </c>
      <c r="BE13" s="90">
        <v>3</v>
      </c>
      <c r="BF13" s="115" t="s">
        <v>210</v>
      </c>
      <c r="BG13" s="119" t="s">
        <v>1391</v>
      </c>
      <c r="BH13" s="117">
        <v>5687</v>
      </c>
      <c r="BI13" s="113">
        <v>24.238250000000001</v>
      </c>
      <c r="BJ13" s="251"/>
      <c r="BK13" s="113">
        <v>14.948309999999999</v>
      </c>
      <c r="BM13" s="90" t="s">
        <v>58</v>
      </c>
      <c r="BN13" s="115" t="s">
        <v>210</v>
      </c>
      <c r="BO13" s="119" t="s">
        <v>1392</v>
      </c>
      <c r="BP13" s="117">
        <v>5722</v>
      </c>
      <c r="BQ13" s="113">
        <v>24.332429999999999</v>
      </c>
      <c r="BR13" s="251"/>
      <c r="BS13" s="113">
        <v>14.641</v>
      </c>
      <c r="BU13" s="90" t="s">
        <v>58</v>
      </c>
      <c r="BV13" s="115" t="s">
        <v>210</v>
      </c>
      <c r="BW13" s="119" t="s">
        <v>1392</v>
      </c>
      <c r="BX13" s="117">
        <v>5812</v>
      </c>
      <c r="BY13" s="113">
        <v>24.67362</v>
      </c>
      <c r="BZ13" s="251"/>
      <c r="CA13" s="113">
        <v>14.390919999999999</v>
      </c>
      <c r="CC13" s="90" t="s">
        <v>58</v>
      </c>
      <c r="CD13" s="115" t="s">
        <v>210</v>
      </c>
      <c r="CE13" s="119" t="s">
        <v>1391</v>
      </c>
      <c r="CF13" s="117">
        <v>5823</v>
      </c>
      <c r="CG13" s="113">
        <v>24.694569999999999</v>
      </c>
      <c r="CH13" s="251"/>
      <c r="CI13" s="113">
        <v>13.97687</v>
      </c>
      <c r="CK13" s="90" t="s">
        <v>58</v>
      </c>
      <c r="CL13" s="115" t="s">
        <v>210</v>
      </c>
      <c r="CM13" s="119" t="s">
        <v>1394</v>
      </c>
      <c r="CN13" s="117">
        <v>6436</v>
      </c>
      <c r="CO13" s="113">
        <v>27.2757788265749</v>
      </c>
      <c r="CP13" s="251"/>
      <c r="CQ13" s="113">
        <v>14.937324942310999</v>
      </c>
    </row>
    <row r="14" spans="1:95" s="88" customFormat="1" ht="44.1" customHeight="1">
      <c r="A14" s="90" t="s">
        <v>56</v>
      </c>
      <c r="B14" s="115" t="s">
        <v>1395</v>
      </c>
      <c r="C14" s="119" t="s">
        <v>1293</v>
      </c>
      <c r="D14" s="117">
        <v>1541</v>
      </c>
      <c r="E14" s="113">
        <v>13.541</v>
      </c>
      <c r="F14" s="251" t="s">
        <v>133</v>
      </c>
      <c r="G14" s="113">
        <v>10.685</v>
      </c>
      <c r="I14" s="90" t="s">
        <v>56</v>
      </c>
      <c r="J14" s="115" t="s">
        <v>1395</v>
      </c>
      <c r="K14" s="119" t="s">
        <v>1294</v>
      </c>
      <c r="L14" s="117">
        <v>1589</v>
      </c>
      <c r="M14" s="113">
        <v>13.9</v>
      </c>
      <c r="N14" s="251" t="s">
        <v>133</v>
      </c>
      <c r="O14" s="113">
        <v>10.6</v>
      </c>
      <c r="Q14" s="90">
        <v>4</v>
      </c>
      <c r="R14" s="115" t="s">
        <v>209</v>
      </c>
      <c r="S14" s="119" t="s">
        <v>1396</v>
      </c>
      <c r="T14" s="117">
        <v>1706</v>
      </c>
      <c r="U14" s="118">
        <v>14.828376770019531</v>
      </c>
      <c r="V14" s="90" t="s">
        <v>133</v>
      </c>
      <c r="W14" s="113">
        <v>11.010725021362305</v>
      </c>
      <c r="Y14" s="90">
        <v>4</v>
      </c>
      <c r="Z14" s="115" t="s">
        <v>209</v>
      </c>
      <c r="AA14" s="119" t="s">
        <v>1397</v>
      </c>
      <c r="AB14" s="117">
        <v>1852</v>
      </c>
      <c r="AC14" s="118">
        <v>16.030374526977539</v>
      </c>
      <c r="AD14" s="90" t="s">
        <v>133</v>
      </c>
      <c r="AE14" s="113">
        <v>11.618250846862793</v>
      </c>
      <c r="AG14" s="204" t="s">
        <v>56</v>
      </c>
      <c r="AH14" s="115" t="s">
        <v>209</v>
      </c>
      <c r="AI14" s="119" t="s">
        <v>1396</v>
      </c>
      <c r="AJ14" s="288">
        <v>1912</v>
      </c>
      <c r="AK14" s="289">
        <v>16.467326889999999</v>
      </c>
      <c r="AL14" s="90" t="s">
        <v>133</v>
      </c>
      <c r="AM14" s="206">
        <v>11.621821615</v>
      </c>
      <c r="AO14" s="204" t="s">
        <v>56</v>
      </c>
      <c r="AP14" s="115" t="s">
        <v>209</v>
      </c>
      <c r="AQ14" s="119" t="s">
        <v>1397</v>
      </c>
      <c r="AR14" s="288">
        <v>1962</v>
      </c>
      <c r="AS14" s="289">
        <v>16.8</v>
      </c>
      <c r="AT14" s="90" t="s">
        <v>133</v>
      </c>
      <c r="AU14" s="206">
        <v>11.6</v>
      </c>
      <c r="AW14" s="90">
        <v>4</v>
      </c>
      <c r="AX14" s="115" t="s">
        <v>1398</v>
      </c>
      <c r="AY14" s="119" t="s">
        <v>1294</v>
      </c>
      <c r="AZ14" s="117">
        <v>2071</v>
      </c>
      <c r="BA14" s="113">
        <v>17.68225</v>
      </c>
      <c r="BB14" s="251" t="s">
        <v>133</v>
      </c>
      <c r="BC14" s="113">
        <v>11.94472</v>
      </c>
      <c r="BE14" s="90">
        <v>4</v>
      </c>
      <c r="BF14" s="115" t="s">
        <v>1395</v>
      </c>
      <c r="BG14" s="119" t="s">
        <v>1294</v>
      </c>
      <c r="BH14" s="117">
        <v>2141</v>
      </c>
      <c r="BI14" s="113">
        <v>18.209029999999998</v>
      </c>
      <c r="BJ14" s="251" t="s">
        <v>133</v>
      </c>
      <c r="BK14" s="113">
        <v>12.00953</v>
      </c>
      <c r="BM14" s="90" t="s">
        <v>56</v>
      </c>
      <c r="BN14" s="115" t="s">
        <v>1398</v>
      </c>
      <c r="BO14" s="119" t="s">
        <v>1294</v>
      </c>
      <c r="BP14" s="117">
        <v>2176</v>
      </c>
      <c r="BQ14" s="113">
        <v>18.44023</v>
      </c>
      <c r="BR14" s="251" t="s">
        <v>133</v>
      </c>
      <c r="BS14" s="113">
        <v>11.80897</v>
      </c>
      <c r="BU14" s="90" t="s">
        <v>56</v>
      </c>
      <c r="BV14" s="115" t="s">
        <v>1395</v>
      </c>
      <c r="BW14" s="119" t="s">
        <v>1293</v>
      </c>
      <c r="BX14" s="117">
        <v>2377</v>
      </c>
      <c r="BY14" s="113">
        <v>20.082630000000002</v>
      </c>
      <c r="BZ14" s="251" t="s">
        <v>133</v>
      </c>
      <c r="CA14" s="113">
        <v>12.55795</v>
      </c>
      <c r="CC14" s="90" t="s">
        <v>56</v>
      </c>
      <c r="CD14" s="115" t="s">
        <v>1395</v>
      </c>
      <c r="CE14" s="119" t="s">
        <v>1293</v>
      </c>
      <c r="CF14" s="117">
        <v>2418</v>
      </c>
      <c r="CG14" s="113">
        <v>20.381270000000001</v>
      </c>
      <c r="CH14" s="251" t="s">
        <v>133</v>
      </c>
      <c r="CI14" s="113">
        <v>12.466570000000001</v>
      </c>
      <c r="CK14" s="90" t="s">
        <v>56</v>
      </c>
      <c r="CL14" s="115" t="s">
        <v>209</v>
      </c>
      <c r="CM14" s="119" t="s">
        <v>1397</v>
      </c>
      <c r="CN14" s="117">
        <v>2633</v>
      </c>
      <c r="CO14" s="113">
        <v>22.150291028576898</v>
      </c>
      <c r="CP14" s="251" t="s">
        <v>133</v>
      </c>
      <c r="CQ14" s="113">
        <v>13.105753498147999</v>
      </c>
    </row>
    <row r="15" spans="1:95" s="88" customFormat="1" ht="44.1" customHeight="1">
      <c r="A15" s="90" t="s">
        <v>55</v>
      </c>
      <c r="B15" s="115" t="s">
        <v>1399</v>
      </c>
      <c r="C15" s="119" t="s">
        <v>1400</v>
      </c>
      <c r="D15" s="117">
        <v>2292</v>
      </c>
      <c r="E15" s="113">
        <v>9.9662000000000006</v>
      </c>
      <c r="F15" s="251"/>
      <c r="G15" s="113">
        <v>7.6352000000000002</v>
      </c>
      <c r="I15" s="90" t="s">
        <v>55</v>
      </c>
      <c r="J15" s="115" t="s">
        <v>1399</v>
      </c>
      <c r="K15" s="119" t="s">
        <v>1400</v>
      </c>
      <c r="L15" s="117">
        <v>2282</v>
      </c>
      <c r="M15" s="113">
        <v>9.9</v>
      </c>
      <c r="N15" s="251" t="s">
        <v>68</v>
      </c>
      <c r="O15" s="113">
        <v>7.3</v>
      </c>
      <c r="Q15" s="90">
        <v>5</v>
      </c>
      <c r="R15" s="115" t="s">
        <v>208</v>
      </c>
      <c r="S15" s="119" t="s">
        <v>1401</v>
      </c>
      <c r="T15" s="117">
        <v>2370</v>
      </c>
      <c r="U15" s="118">
        <v>10.241585731506348</v>
      </c>
      <c r="V15" s="90" t="s">
        <v>68</v>
      </c>
      <c r="W15" s="113">
        <v>7.8455848693847656</v>
      </c>
      <c r="Y15" s="90">
        <v>5</v>
      </c>
      <c r="Z15" s="115" t="s">
        <v>208</v>
      </c>
      <c r="AA15" s="119" t="s">
        <v>1402</v>
      </c>
      <c r="AB15" s="117">
        <v>2463</v>
      </c>
      <c r="AC15" s="118">
        <v>10.619346618652344</v>
      </c>
      <c r="AD15" s="90" t="s">
        <v>68</v>
      </c>
      <c r="AE15" s="113">
        <v>7.9120702743530273</v>
      </c>
      <c r="AG15" s="204" t="s">
        <v>55</v>
      </c>
      <c r="AH15" s="115" t="s">
        <v>208</v>
      </c>
      <c r="AI15" s="119" t="s">
        <v>1401</v>
      </c>
      <c r="AJ15" s="288">
        <v>2566</v>
      </c>
      <c r="AK15" s="289">
        <v>11.026899576</v>
      </c>
      <c r="AL15" s="90"/>
      <c r="AM15" s="206">
        <v>8.0868130975000003</v>
      </c>
      <c r="AO15" s="204" t="s">
        <v>55</v>
      </c>
      <c r="AP15" s="115" t="s">
        <v>208</v>
      </c>
      <c r="AQ15" s="119" t="s">
        <v>1402</v>
      </c>
      <c r="AR15" s="288">
        <v>2694</v>
      </c>
      <c r="AS15" s="289">
        <v>11.5</v>
      </c>
      <c r="AT15" s="90"/>
      <c r="AU15" s="206">
        <v>8.1999999999999993</v>
      </c>
      <c r="AW15" s="90">
        <v>5</v>
      </c>
      <c r="AX15" s="115" t="s">
        <v>1403</v>
      </c>
      <c r="AY15" s="119" t="s">
        <v>1404</v>
      </c>
      <c r="AZ15" s="117">
        <v>2717</v>
      </c>
      <c r="BA15" s="113">
        <v>11.609310000000001</v>
      </c>
      <c r="BB15" s="251"/>
      <c r="BC15" s="113">
        <v>8.1469970000000007</v>
      </c>
      <c r="BE15" s="90">
        <v>5</v>
      </c>
      <c r="BF15" s="115" t="s">
        <v>1403</v>
      </c>
      <c r="BG15" s="119" t="s">
        <v>1405</v>
      </c>
      <c r="BH15" s="117">
        <v>2667</v>
      </c>
      <c r="BI15" s="113">
        <v>11.36687</v>
      </c>
      <c r="BJ15" s="251"/>
      <c r="BK15" s="113">
        <v>7.7614049999999999</v>
      </c>
      <c r="BM15" s="90" t="s">
        <v>55</v>
      </c>
      <c r="BN15" s="115" t="s">
        <v>1403</v>
      </c>
      <c r="BO15" s="119" t="s">
        <v>1405</v>
      </c>
      <c r="BP15" s="117">
        <v>2936</v>
      </c>
      <c r="BQ15" s="113">
        <v>12.485150000000001</v>
      </c>
      <c r="BR15" s="251"/>
      <c r="BS15" s="113">
        <v>8.2862910000000003</v>
      </c>
      <c r="BU15" s="90" t="s">
        <v>55</v>
      </c>
      <c r="BV15" s="115" t="s">
        <v>1403</v>
      </c>
      <c r="BW15" s="119" t="s">
        <v>1405</v>
      </c>
      <c r="BX15" s="117">
        <v>2842</v>
      </c>
      <c r="BY15" s="113">
        <v>12.065110000000001</v>
      </c>
      <c r="BZ15" s="251"/>
      <c r="CA15" s="113">
        <v>7.8240689999999997</v>
      </c>
      <c r="CC15" s="90" t="s">
        <v>55</v>
      </c>
      <c r="CD15" s="115" t="s">
        <v>1403</v>
      </c>
      <c r="CE15" s="119" t="s">
        <v>1404</v>
      </c>
      <c r="CF15" s="117">
        <v>3027</v>
      </c>
      <c r="CG15" s="113">
        <v>12.837109999999999</v>
      </c>
      <c r="CH15" s="251"/>
      <c r="CI15" s="113">
        <v>8.1390170000000008</v>
      </c>
      <c r="CK15" s="90" t="s">
        <v>55</v>
      </c>
      <c r="CL15" s="115" t="s">
        <v>208</v>
      </c>
      <c r="CM15" s="119" t="s">
        <v>1401</v>
      </c>
      <c r="CN15" s="117">
        <v>3425</v>
      </c>
      <c r="CO15" s="113">
        <v>14.5151557615008</v>
      </c>
      <c r="CP15" s="251"/>
      <c r="CQ15" s="113">
        <v>8.9427831822200297</v>
      </c>
    </row>
    <row r="16" spans="1:95" s="88" customFormat="1" ht="44.1" customHeight="1">
      <c r="A16" s="90" t="s">
        <v>53</v>
      </c>
      <c r="B16" s="115" t="s">
        <v>208</v>
      </c>
      <c r="C16" s="119" t="s">
        <v>1404</v>
      </c>
      <c r="D16" s="117">
        <v>2218</v>
      </c>
      <c r="E16" s="113">
        <v>9.6443999999999992</v>
      </c>
      <c r="F16" s="251"/>
      <c r="G16" s="113">
        <v>7.7656999999999998</v>
      </c>
      <c r="I16" s="90" t="s">
        <v>53</v>
      </c>
      <c r="J16" s="115" t="s">
        <v>208</v>
      </c>
      <c r="K16" s="119" t="s">
        <v>1404</v>
      </c>
      <c r="L16" s="117">
        <v>2249</v>
      </c>
      <c r="M16" s="113">
        <v>9.6999999999999993</v>
      </c>
      <c r="N16" s="251" t="s">
        <v>68</v>
      </c>
      <c r="O16" s="113">
        <v>7.6</v>
      </c>
      <c r="Q16" s="90">
        <v>6</v>
      </c>
      <c r="R16" s="115" t="s">
        <v>206</v>
      </c>
      <c r="S16" s="119" t="s">
        <v>1406</v>
      </c>
      <c r="T16" s="117">
        <v>2261</v>
      </c>
      <c r="U16" s="118">
        <v>9.7705593109130859</v>
      </c>
      <c r="V16" s="90" t="s">
        <v>68</v>
      </c>
      <c r="W16" s="113">
        <v>6.9873442649841309</v>
      </c>
      <c r="Y16" s="90">
        <v>6</v>
      </c>
      <c r="Z16" s="115" t="s">
        <v>206</v>
      </c>
      <c r="AA16" s="119" t="s">
        <v>1407</v>
      </c>
      <c r="AB16" s="117">
        <v>2288</v>
      </c>
      <c r="AC16" s="118">
        <v>9.8648252487182617</v>
      </c>
      <c r="AD16" s="90" t="s">
        <v>68</v>
      </c>
      <c r="AE16" s="113">
        <v>6.819892406463623</v>
      </c>
      <c r="AG16" s="204" t="s">
        <v>53</v>
      </c>
      <c r="AH16" s="115" t="s">
        <v>206</v>
      </c>
      <c r="AI16" s="119" t="s">
        <v>1407</v>
      </c>
      <c r="AJ16" s="288">
        <v>2386</v>
      </c>
      <c r="AK16" s="289">
        <v>10.253383627</v>
      </c>
      <c r="AL16" s="90"/>
      <c r="AM16" s="206">
        <v>6.8851807774999996</v>
      </c>
      <c r="AO16" s="204" t="s">
        <v>53</v>
      </c>
      <c r="AP16" s="115" t="s">
        <v>207</v>
      </c>
      <c r="AQ16" s="119" t="s">
        <v>1408</v>
      </c>
      <c r="AR16" s="288">
        <v>1207</v>
      </c>
      <c r="AS16" s="289">
        <v>10.3</v>
      </c>
      <c r="AT16" s="90" t="s">
        <v>135</v>
      </c>
      <c r="AU16" s="206">
        <v>6.6</v>
      </c>
      <c r="AW16" s="90">
        <v>6</v>
      </c>
      <c r="AX16" s="115" t="s">
        <v>207</v>
      </c>
      <c r="AY16" s="119" t="s">
        <v>1409</v>
      </c>
      <c r="AZ16" s="117">
        <v>1218</v>
      </c>
      <c r="BA16" s="113">
        <v>10.41798</v>
      </c>
      <c r="BB16" s="251" t="s">
        <v>135</v>
      </c>
      <c r="BC16" s="113">
        <v>6.4778079999999996</v>
      </c>
      <c r="BE16" s="90">
        <v>6</v>
      </c>
      <c r="BF16" s="115" t="s">
        <v>207</v>
      </c>
      <c r="BG16" s="119" t="s">
        <v>1409</v>
      </c>
      <c r="BH16" s="117">
        <v>1231</v>
      </c>
      <c r="BI16" s="113">
        <v>10.516859999999999</v>
      </c>
      <c r="BJ16" s="251" t="s">
        <v>135</v>
      </c>
      <c r="BK16" s="113">
        <v>6.3939050000000002</v>
      </c>
      <c r="BM16" s="90" t="s">
        <v>53</v>
      </c>
      <c r="BN16" s="115" t="s">
        <v>207</v>
      </c>
      <c r="BO16" s="119" t="s">
        <v>1410</v>
      </c>
      <c r="BP16" s="117">
        <v>1347</v>
      </c>
      <c r="BQ16" s="113">
        <v>11.49743</v>
      </c>
      <c r="BR16" s="251" t="s">
        <v>135</v>
      </c>
      <c r="BS16" s="113">
        <v>6.7931379999999999</v>
      </c>
      <c r="BU16" s="90" t="s">
        <v>53</v>
      </c>
      <c r="BV16" s="115" t="s">
        <v>207</v>
      </c>
      <c r="BW16" s="119" t="s">
        <v>1410</v>
      </c>
      <c r="BX16" s="117">
        <v>1392</v>
      </c>
      <c r="BY16" s="113">
        <v>11.87772</v>
      </c>
      <c r="BZ16" s="251" t="s">
        <v>135</v>
      </c>
      <c r="CA16" s="113">
        <v>6.8822559999999999</v>
      </c>
      <c r="CC16" s="90" t="s">
        <v>53</v>
      </c>
      <c r="CD16" s="115" t="s">
        <v>207</v>
      </c>
      <c r="CE16" s="119" t="s">
        <v>1410</v>
      </c>
      <c r="CF16" s="117">
        <v>1377</v>
      </c>
      <c r="CG16" s="113">
        <v>11.75291</v>
      </c>
      <c r="CH16" s="251" t="s">
        <v>135</v>
      </c>
      <c r="CI16" s="113">
        <v>6.60588</v>
      </c>
      <c r="CK16" s="90" t="s">
        <v>53</v>
      </c>
      <c r="CL16" s="115" t="s">
        <v>207</v>
      </c>
      <c r="CM16" s="119" t="s">
        <v>1408</v>
      </c>
      <c r="CN16" s="117">
        <v>1538</v>
      </c>
      <c r="CO16" s="113">
        <v>13.1351396200008</v>
      </c>
      <c r="CP16" s="251" t="s">
        <v>135</v>
      </c>
      <c r="CQ16" s="113">
        <v>7.100922533017</v>
      </c>
    </row>
    <row r="17" spans="1:95" s="88" customFormat="1" ht="44.1" customHeight="1">
      <c r="A17" s="90" t="s">
        <v>52</v>
      </c>
      <c r="B17" s="115" t="s">
        <v>207</v>
      </c>
      <c r="C17" s="119" t="s">
        <v>1409</v>
      </c>
      <c r="D17" s="117">
        <v>892</v>
      </c>
      <c r="E17" s="113">
        <v>7.6779999999999999</v>
      </c>
      <c r="F17" s="251" t="s">
        <v>135</v>
      </c>
      <c r="G17" s="113">
        <v>5.7423999999999999</v>
      </c>
      <c r="I17" s="90" t="s">
        <v>52</v>
      </c>
      <c r="J17" s="115" t="s">
        <v>207</v>
      </c>
      <c r="K17" s="119" t="s">
        <v>1409</v>
      </c>
      <c r="L17" s="117">
        <v>936</v>
      </c>
      <c r="M17" s="113">
        <v>8</v>
      </c>
      <c r="N17" s="251" t="s">
        <v>135</v>
      </c>
      <c r="O17" s="113">
        <v>5.9</v>
      </c>
      <c r="Q17" s="90">
        <v>7</v>
      </c>
      <c r="R17" s="115" t="s">
        <v>207</v>
      </c>
      <c r="S17" s="119" t="s">
        <v>1408</v>
      </c>
      <c r="T17" s="117">
        <v>1021</v>
      </c>
      <c r="U17" s="118">
        <v>8.7745084762573242</v>
      </c>
      <c r="V17" s="90" t="s">
        <v>135</v>
      </c>
      <c r="W17" s="113">
        <v>6.1262450218200684</v>
      </c>
      <c r="Y17" s="90">
        <v>7</v>
      </c>
      <c r="Z17" s="115" t="s">
        <v>207</v>
      </c>
      <c r="AA17" s="119" t="s">
        <v>1408</v>
      </c>
      <c r="AB17" s="117">
        <v>1096</v>
      </c>
      <c r="AC17" s="118">
        <v>9.4154434204101562</v>
      </c>
      <c r="AD17" s="90" t="s">
        <v>135</v>
      </c>
      <c r="AE17" s="113">
        <v>6.4398407936096191</v>
      </c>
      <c r="AG17" s="204" t="s">
        <v>52</v>
      </c>
      <c r="AH17" s="115" t="s">
        <v>207</v>
      </c>
      <c r="AI17" s="119" t="s">
        <v>1411</v>
      </c>
      <c r="AJ17" s="288">
        <v>1187</v>
      </c>
      <c r="AK17" s="289">
        <v>10.18054253</v>
      </c>
      <c r="AL17" s="90" t="s">
        <v>135</v>
      </c>
      <c r="AM17" s="206">
        <v>6.7232177515</v>
      </c>
      <c r="AO17" s="204" t="s">
        <v>52</v>
      </c>
      <c r="AP17" s="115" t="s">
        <v>206</v>
      </c>
      <c r="AQ17" s="119" t="s">
        <v>1407</v>
      </c>
      <c r="AR17" s="288">
        <v>2241</v>
      </c>
      <c r="AS17" s="289">
        <v>9.6</v>
      </c>
      <c r="AT17" s="90"/>
      <c r="AU17" s="206">
        <v>6.2</v>
      </c>
      <c r="AW17" s="90">
        <v>7</v>
      </c>
      <c r="AX17" s="115" t="s">
        <v>206</v>
      </c>
      <c r="AY17" s="119" t="s">
        <v>1400</v>
      </c>
      <c r="AZ17" s="117">
        <v>2350</v>
      </c>
      <c r="BA17" s="113">
        <v>10.041169999999999</v>
      </c>
      <c r="BB17" s="251"/>
      <c r="BC17" s="113">
        <v>6.3149360000000003</v>
      </c>
      <c r="BE17" s="90">
        <v>7</v>
      </c>
      <c r="BF17" s="115" t="s">
        <v>206</v>
      </c>
      <c r="BG17" s="119" t="s">
        <v>1400</v>
      </c>
      <c r="BH17" s="117">
        <v>2326</v>
      </c>
      <c r="BI17" s="113">
        <v>9.9135170000000006</v>
      </c>
      <c r="BJ17" s="251"/>
      <c r="BK17" s="113">
        <v>6.0529989999999998</v>
      </c>
      <c r="BM17" s="90" t="s">
        <v>52</v>
      </c>
      <c r="BN17" s="115" t="s">
        <v>206</v>
      </c>
      <c r="BO17" s="119" t="s">
        <v>1400</v>
      </c>
      <c r="BP17" s="117">
        <v>2315</v>
      </c>
      <c r="BQ17" s="113">
        <v>9.8443839999999998</v>
      </c>
      <c r="BR17" s="251"/>
      <c r="BS17" s="113">
        <v>5.8373629999999999</v>
      </c>
      <c r="BU17" s="90" t="s">
        <v>52</v>
      </c>
      <c r="BV17" s="115" t="s">
        <v>206</v>
      </c>
      <c r="BW17" s="119" t="s">
        <v>1412</v>
      </c>
      <c r="BX17" s="117">
        <v>2304</v>
      </c>
      <c r="BY17" s="113">
        <v>9.7811459999999997</v>
      </c>
      <c r="BZ17" s="251"/>
      <c r="CA17" s="113">
        <v>5.6314580000000003</v>
      </c>
      <c r="CC17" s="90" t="s">
        <v>52</v>
      </c>
      <c r="CD17" s="115" t="s">
        <v>206</v>
      </c>
      <c r="CE17" s="119" t="s">
        <v>1412</v>
      </c>
      <c r="CF17" s="117">
        <v>2299</v>
      </c>
      <c r="CG17" s="113">
        <v>9.7497550000000004</v>
      </c>
      <c r="CH17" s="251"/>
      <c r="CI17" s="113">
        <v>5.4867949999999999</v>
      </c>
      <c r="CK17" s="90" t="s">
        <v>52</v>
      </c>
      <c r="CL17" s="115" t="s">
        <v>204</v>
      </c>
      <c r="CM17" s="119" t="s">
        <v>1413</v>
      </c>
      <c r="CN17" s="117">
        <v>2497</v>
      </c>
      <c r="CO17" s="113">
        <v>10.5822902004284</v>
      </c>
      <c r="CP17" s="251"/>
      <c r="CQ17" s="113">
        <v>5.9348737614279203</v>
      </c>
    </row>
    <row r="18" spans="1:95" s="88" customFormat="1" ht="44.1" customHeight="1">
      <c r="A18" s="90" t="s">
        <v>50</v>
      </c>
      <c r="B18" s="115" t="s">
        <v>203</v>
      </c>
      <c r="C18" s="119" t="s">
        <v>1414</v>
      </c>
      <c r="D18" s="117">
        <v>710</v>
      </c>
      <c r="E18" s="113">
        <v>6.2389000000000001</v>
      </c>
      <c r="F18" s="251" t="s">
        <v>133</v>
      </c>
      <c r="G18" s="113">
        <v>4.734</v>
      </c>
      <c r="I18" s="90" t="s">
        <v>50</v>
      </c>
      <c r="J18" s="115" t="s">
        <v>205</v>
      </c>
      <c r="K18" s="119" t="s">
        <v>1302</v>
      </c>
      <c r="L18" s="117">
        <v>1489</v>
      </c>
      <c r="M18" s="113">
        <v>6.5</v>
      </c>
      <c r="N18" s="251" t="s">
        <v>68</v>
      </c>
      <c r="O18" s="113">
        <v>5</v>
      </c>
      <c r="Q18" s="90">
        <v>8</v>
      </c>
      <c r="R18" s="115" t="s">
        <v>205</v>
      </c>
      <c r="S18" s="119" t="s">
        <v>1415</v>
      </c>
      <c r="T18" s="117">
        <v>1563</v>
      </c>
      <c r="U18" s="118">
        <v>6.7542610168457031</v>
      </c>
      <c r="V18" s="90" t="s">
        <v>68</v>
      </c>
      <c r="W18" s="113">
        <v>5.0832233428955078</v>
      </c>
      <c r="Y18" s="90">
        <v>8</v>
      </c>
      <c r="Z18" s="115" t="s">
        <v>204</v>
      </c>
      <c r="AA18" s="119" t="s">
        <v>1413</v>
      </c>
      <c r="AB18" s="117">
        <v>1607</v>
      </c>
      <c r="AC18" s="118">
        <v>6.9286599159240723</v>
      </c>
      <c r="AD18" s="90" t="s">
        <v>68</v>
      </c>
      <c r="AE18" s="113">
        <v>4.9137578010559082</v>
      </c>
      <c r="AG18" s="204" t="s">
        <v>50</v>
      </c>
      <c r="AH18" s="115" t="s">
        <v>204</v>
      </c>
      <c r="AI18" s="119" t="s">
        <v>1413</v>
      </c>
      <c r="AJ18" s="288">
        <v>1629</v>
      </c>
      <c r="AK18" s="289">
        <v>7.0003193332000002</v>
      </c>
      <c r="AL18" s="90"/>
      <c r="AM18" s="206">
        <v>4.8595603107000001</v>
      </c>
      <c r="AO18" s="204" t="s">
        <v>50</v>
      </c>
      <c r="AP18" s="115" t="s">
        <v>204</v>
      </c>
      <c r="AQ18" s="119" t="s">
        <v>1416</v>
      </c>
      <c r="AR18" s="288">
        <v>1798</v>
      </c>
      <c r="AS18" s="289">
        <v>7.7</v>
      </c>
      <c r="AT18" s="90"/>
      <c r="AU18" s="206">
        <v>5.2</v>
      </c>
      <c r="AW18" s="90">
        <v>8</v>
      </c>
      <c r="AX18" s="115" t="s">
        <v>204</v>
      </c>
      <c r="AY18" s="119" t="s">
        <v>1310</v>
      </c>
      <c r="AZ18" s="117">
        <v>1890</v>
      </c>
      <c r="BA18" s="113">
        <v>8.0756680000000003</v>
      </c>
      <c r="BB18" s="251"/>
      <c r="BC18" s="113">
        <v>5.2977319999999999</v>
      </c>
      <c r="BE18" s="90">
        <v>8</v>
      </c>
      <c r="BF18" s="115" t="s">
        <v>204</v>
      </c>
      <c r="BG18" s="119" t="s">
        <v>1310</v>
      </c>
      <c r="BH18" s="117">
        <v>1948</v>
      </c>
      <c r="BI18" s="113">
        <v>8.3024640000000005</v>
      </c>
      <c r="BJ18" s="251"/>
      <c r="BK18" s="113">
        <v>5.3042569999999998</v>
      </c>
      <c r="BM18" s="90" t="s">
        <v>50</v>
      </c>
      <c r="BN18" s="115" t="s">
        <v>204</v>
      </c>
      <c r="BO18" s="119" t="s">
        <v>1310</v>
      </c>
      <c r="BP18" s="117">
        <v>1996</v>
      </c>
      <c r="BQ18" s="113">
        <v>8.4878579999999992</v>
      </c>
      <c r="BR18" s="251"/>
      <c r="BS18" s="113">
        <v>5.2631759999999996</v>
      </c>
      <c r="BU18" s="90" t="s">
        <v>50</v>
      </c>
      <c r="BV18" s="115" t="s">
        <v>204</v>
      </c>
      <c r="BW18" s="119" t="s">
        <v>1310</v>
      </c>
      <c r="BX18" s="117">
        <v>2082</v>
      </c>
      <c r="BY18" s="113">
        <v>8.838692</v>
      </c>
      <c r="BZ18" s="251"/>
      <c r="CA18" s="113">
        <v>5.3148030000000004</v>
      </c>
      <c r="CC18" s="90" t="s">
        <v>50</v>
      </c>
      <c r="CD18" s="115" t="s">
        <v>204</v>
      </c>
      <c r="CE18" s="119" t="s">
        <v>1310</v>
      </c>
      <c r="CF18" s="117">
        <v>2292</v>
      </c>
      <c r="CG18" s="113">
        <v>9.7200690000000005</v>
      </c>
      <c r="CH18" s="251"/>
      <c r="CI18" s="113">
        <v>5.6162599999999996</v>
      </c>
      <c r="CK18" s="90" t="s">
        <v>50</v>
      </c>
      <c r="CL18" s="115" t="s">
        <v>206</v>
      </c>
      <c r="CM18" s="119" t="s">
        <v>1407</v>
      </c>
      <c r="CN18" s="117">
        <v>2379</v>
      </c>
      <c r="CO18" s="113">
        <v>10.08220600193</v>
      </c>
      <c r="CP18" s="251"/>
      <c r="CQ18" s="113">
        <v>5.47541730810714</v>
      </c>
    </row>
    <row r="19" spans="1:95" s="88" customFormat="1" ht="44.1" customHeight="1">
      <c r="A19" s="90" t="s">
        <v>48</v>
      </c>
      <c r="B19" s="115" t="s">
        <v>205</v>
      </c>
      <c r="C19" s="119" t="s">
        <v>1302</v>
      </c>
      <c r="D19" s="117">
        <v>1433</v>
      </c>
      <c r="E19" s="113">
        <v>6.2310999999999996</v>
      </c>
      <c r="F19" s="275"/>
      <c r="G19" s="118">
        <v>4.9718</v>
      </c>
      <c r="I19" s="90" t="s">
        <v>48</v>
      </c>
      <c r="J19" s="115" t="s">
        <v>204</v>
      </c>
      <c r="K19" s="119" t="s">
        <v>1310</v>
      </c>
      <c r="L19" s="117">
        <v>1480</v>
      </c>
      <c r="M19" s="113">
        <v>6.4</v>
      </c>
      <c r="N19" s="275" t="s">
        <v>68</v>
      </c>
      <c r="O19" s="118">
        <v>4.9000000000000004</v>
      </c>
      <c r="Q19" s="90">
        <v>9</v>
      </c>
      <c r="R19" s="115" t="s">
        <v>204</v>
      </c>
      <c r="S19" s="119" t="s">
        <v>1416</v>
      </c>
      <c r="T19" s="117">
        <v>1470</v>
      </c>
      <c r="U19" s="118">
        <v>6.3523759841918945</v>
      </c>
      <c r="V19" s="90" t="s">
        <v>68</v>
      </c>
      <c r="W19" s="113">
        <v>4.6915888786315918</v>
      </c>
      <c r="Y19" s="90">
        <v>9</v>
      </c>
      <c r="Z19" s="115" t="s">
        <v>205</v>
      </c>
      <c r="AA19" s="119" t="s">
        <v>1415</v>
      </c>
      <c r="AB19" s="117">
        <v>1507</v>
      </c>
      <c r="AC19" s="118">
        <v>6.4975051879882813</v>
      </c>
      <c r="AD19" s="90" t="s">
        <v>68</v>
      </c>
      <c r="AE19" s="113">
        <v>4.7439713478088379</v>
      </c>
      <c r="AG19" s="204" t="s">
        <v>48</v>
      </c>
      <c r="AH19" s="115" t="s">
        <v>205</v>
      </c>
      <c r="AI19" s="119" t="s">
        <v>1415</v>
      </c>
      <c r="AJ19" s="288">
        <v>1581</v>
      </c>
      <c r="AK19" s="289">
        <v>6.7940484135999997</v>
      </c>
      <c r="AL19" s="90"/>
      <c r="AM19" s="206">
        <v>4.8800361872</v>
      </c>
      <c r="AO19" s="204" t="s">
        <v>48</v>
      </c>
      <c r="AP19" s="115" t="s">
        <v>205</v>
      </c>
      <c r="AQ19" s="119" t="s">
        <v>1415</v>
      </c>
      <c r="AR19" s="288">
        <v>1660</v>
      </c>
      <c r="AS19" s="289">
        <v>7.1</v>
      </c>
      <c r="AT19" s="90"/>
      <c r="AU19" s="206">
        <v>5</v>
      </c>
      <c r="AW19" s="90">
        <v>9</v>
      </c>
      <c r="AX19" s="115" t="s">
        <v>205</v>
      </c>
      <c r="AY19" s="119" t="s">
        <v>1302</v>
      </c>
      <c r="AZ19" s="117">
        <v>1791</v>
      </c>
      <c r="BA19" s="113">
        <v>7.6526579999999997</v>
      </c>
      <c r="BB19" s="275"/>
      <c r="BC19" s="118">
        <v>5.213158</v>
      </c>
      <c r="BE19" s="90">
        <v>9</v>
      </c>
      <c r="BF19" s="115" t="s">
        <v>205</v>
      </c>
      <c r="BG19" s="119" t="s">
        <v>1302</v>
      </c>
      <c r="BH19" s="117">
        <v>1807</v>
      </c>
      <c r="BI19" s="113">
        <v>7.7015159999999998</v>
      </c>
      <c r="BJ19" s="275"/>
      <c r="BK19" s="118">
        <v>5.1303260000000002</v>
      </c>
      <c r="BM19" s="90" t="s">
        <v>48</v>
      </c>
      <c r="BN19" s="115" t="s">
        <v>205</v>
      </c>
      <c r="BO19" s="119" t="s">
        <v>1302</v>
      </c>
      <c r="BP19" s="117">
        <v>1731</v>
      </c>
      <c r="BQ19" s="113">
        <v>7.3609629999999999</v>
      </c>
      <c r="BR19" s="275"/>
      <c r="BS19" s="118">
        <v>4.7986800000000001</v>
      </c>
      <c r="BU19" s="90" t="s">
        <v>48</v>
      </c>
      <c r="BV19" s="115" t="s">
        <v>205</v>
      </c>
      <c r="BW19" s="119" t="s">
        <v>1302</v>
      </c>
      <c r="BX19" s="117">
        <v>1797</v>
      </c>
      <c r="BY19" s="113">
        <v>7.6287849999999997</v>
      </c>
      <c r="BZ19" s="275"/>
      <c r="CA19" s="118">
        <v>4.8396739999999996</v>
      </c>
      <c r="CC19" s="90" t="s">
        <v>48</v>
      </c>
      <c r="CD19" s="115" t="s">
        <v>205</v>
      </c>
      <c r="CE19" s="119" t="s">
        <v>1302</v>
      </c>
      <c r="CF19" s="117">
        <v>1929</v>
      </c>
      <c r="CG19" s="113">
        <v>8.1806339999999995</v>
      </c>
      <c r="CH19" s="275"/>
      <c r="CI19" s="118">
        <v>5.1086840000000002</v>
      </c>
      <c r="CK19" s="90" t="s">
        <v>48</v>
      </c>
      <c r="CL19" s="115" t="s">
        <v>205</v>
      </c>
      <c r="CM19" s="119" t="s">
        <v>1415</v>
      </c>
      <c r="CN19" s="117">
        <v>1983</v>
      </c>
      <c r="CO19" s="113">
        <v>8.4039573357827795</v>
      </c>
      <c r="CP19" s="271"/>
      <c r="CQ19" s="118">
        <v>5.0667595659516804</v>
      </c>
    </row>
    <row r="20" spans="1:95" s="88" customFormat="1" ht="44.1" customHeight="1">
      <c r="A20" s="90" t="s">
        <v>47</v>
      </c>
      <c r="B20" s="115" t="s">
        <v>1417</v>
      </c>
      <c r="C20" s="119" t="s">
        <v>1310</v>
      </c>
      <c r="D20" s="117">
        <v>1364</v>
      </c>
      <c r="E20" s="113">
        <v>5.931</v>
      </c>
      <c r="F20" s="251"/>
      <c r="G20" s="113">
        <v>4.6829000000000001</v>
      </c>
      <c r="I20" s="90" t="s">
        <v>47</v>
      </c>
      <c r="J20" s="115" t="s">
        <v>1418</v>
      </c>
      <c r="K20" s="119" t="s">
        <v>1414</v>
      </c>
      <c r="L20" s="117">
        <v>657</v>
      </c>
      <c r="M20" s="113">
        <v>5.7</v>
      </c>
      <c r="N20" s="251" t="s">
        <v>133</v>
      </c>
      <c r="O20" s="113">
        <v>4.2</v>
      </c>
      <c r="Q20" s="90">
        <v>10</v>
      </c>
      <c r="R20" s="115" t="s">
        <v>203</v>
      </c>
      <c r="S20" s="119" t="s">
        <v>1419</v>
      </c>
      <c r="T20" s="117">
        <v>704</v>
      </c>
      <c r="U20" s="118">
        <v>6.1190958023071289</v>
      </c>
      <c r="V20" s="90" t="s">
        <v>133</v>
      </c>
      <c r="W20" s="113">
        <v>4.4050149917602539</v>
      </c>
      <c r="Y20" s="90">
        <v>10</v>
      </c>
      <c r="Z20" s="115" t="s">
        <v>203</v>
      </c>
      <c r="AA20" s="119" t="s">
        <v>1420</v>
      </c>
      <c r="AB20" s="117">
        <v>681</v>
      </c>
      <c r="AC20" s="118">
        <v>5.8945379257202148</v>
      </c>
      <c r="AD20" s="90" t="s">
        <v>133</v>
      </c>
      <c r="AE20" s="113">
        <v>4.0634307861328125</v>
      </c>
      <c r="AG20" s="204" t="s">
        <v>47</v>
      </c>
      <c r="AH20" s="115" t="s">
        <v>203</v>
      </c>
      <c r="AI20" s="119" t="s">
        <v>1419</v>
      </c>
      <c r="AJ20" s="288">
        <v>669</v>
      </c>
      <c r="AK20" s="289">
        <v>5.7618418877000002</v>
      </c>
      <c r="AL20" s="90" t="s">
        <v>133</v>
      </c>
      <c r="AM20" s="206">
        <v>3.9021219245999998</v>
      </c>
      <c r="AO20" s="204" t="s">
        <v>47</v>
      </c>
      <c r="AP20" s="115" t="s">
        <v>203</v>
      </c>
      <c r="AQ20" s="119" t="s">
        <v>1420</v>
      </c>
      <c r="AR20" s="288">
        <v>702</v>
      </c>
      <c r="AS20" s="289">
        <v>6</v>
      </c>
      <c r="AT20" s="90" t="s">
        <v>133</v>
      </c>
      <c r="AU20" s="206">
        <v>4</v>
      </c>
      <c r="AW20" s="90">
        <v>10</v>
      </c>
      <c r="AX20" s="115" t="s">
        <v>1418</v>
      </c>
      <c r="AY20" s="119" t="s">
        <v>1414</v>
      </c>
      <c r="AZ20" s="117">
        <v>640</v>
      </c>
      <c r="BA20" s="113">
        <v>5.4643350000000002</v>
      </c>
      <c r="BB20" s="251" t="s">
        <v>133</v>
      </c>
      <c r="BC20" s="113">
        <v>3.4420280000000001</v>
      </c>
      <c r="BE20" s="90">
        <v>10</v>
      </c>
      <c r="BF20" s="115" t="s">
        <v>1418</v>
      </c>
      <c r="BG20" s="119" t="s">
        <v>1421</v>
      </c>
      <c r="BH20" s="117">
        <v>661</v>
      </c>
      <c r="BI20" s="113">
        <v>5.6217499999999996</v>
      </c>
      <c r="BJ20" s="251" t="s">
        <v>133</v>
      </c>
      <c r="BK20" s="113">
        <v>3.4887290000000002</v>
      </c>
      <c r="BM20" s="90" t="s">
        <v>47</v>
      </c>
      <c r="BN20" s="115" t="s">
        <v>1422</v>
      </c>
      <c r="BO20" s="119" t="s">
        <v>1314</v>
      </c>
      <c r="BP20" s="117">
        <v>656</v>
      </c>
      <c r="BQ20" s="113">
        <v>5.5591869999999997</v>
      </c>
      <c r="BR20" s="251" t="s">
        <v>133</v>
      </c>
      <c r="BS20" s="113">
        <v>3.560578</v>
      </c>
      <c r="BU20" s="90" t="s">
        <v>47</v>
      </c>
      <c r="BV20" s="115" t="s">
        <v>1418</v>
      </c>
      <c r="BW20" s="119" t="s">
        <v>1414</v>
      </c>
      <c r="BX20" s="117">
        <v>651</v>
      </c>
      <c r="BY20" s="113">
        <v>5.5001239999999996</v>
      </c>
      <c r="BZ20" s="251" t="s">
        <v>133</v>
      </c>
      <c r="CA20" s="113">
        <v>3.2428859999999999</v>
      </c>
      <c r="CC20" s="90" t="s">
        <v>47</v>
      </c>
      <c r="CD20" s="115" t="s">
        <v>1418</v>
      </c>
      <c r="CE20" s="119" t="s">
        <v>1414</v>
      </c>
      <c r="CF20" s="117">
        <v>653</v>
      </c>
      <c r="CG20" s="113">
        <v>5.5041229999999999</v>
      </c>
      <c r="CH20" s="251" t="s">
        <v>133</v>
      </c>
      <c r="CI20" s="113">
        <v>3.2342279999999999</v>
      </c>
      <c r="CK20" s="90" t="s">
        <v>47</v>
      </c>
      <c r="CL20" s="115" t="s">
        <v>201</v>
      </c>
      <c r="CM20" s="119" t="s">
        <v>1423</v>
      </c>
      <c r="CN20" s="117">
        <v>683</v>
      </c>
      <c r="CO20" s="113">
        <v>5.7457838102992902</v>
      </c>
      <c r="CP20" s="251" t="s">
        <v>133</v>
      </c>
      <c r="CQ20" s="113">
        <v>3.4525219478331102</v>
      </c>
    </row>
    <row r="21" spans="1:95" s="88" customFormat="1" ht="44.1" customHeight="1">
      <c r="A21" s="90" t="s">
        <v>834</v>
      </c>
      <c r="B21" s="115" t="s">
        <v>202</v>
      </c>
      <c r="C21" s="119" t="s">
        <v>1424</v>
      </c>
      <c r="D21" s="117">
        <v>900</v>
      </c>
      <c r="E21" s="113">
        <v>3.9134000000000002</v>
      </c>
      <c r="F21" s="251"/>
      <c r="G21" s="113">
        <v>3.0975999999999999</v>
      </c>
      <c r="I21" s="90" t="s">
        <v>834</v>
      </c>
      <c r="J21" s="115" t="s">
        <v>200</v>
      </c>
      <c r="K21" s="119" t="s">
        <v>1425</v>
      </c>
      <c r="L21" s="117">
        <v>924</v>
      </c>
      <c r="M21" s="113">
        <v>4</v>
      </c>
      <c r="N21" s="251" t="s">
        <v>68</v>
      </c>
      <c r="O21" s="113">
        <v>3.3</v>
      </c>
      <c r="Q21" s="90">
        <v>11</v>
      </c>
      <c r="R21" s="115" t="s">
        <v>202</v>
      </c>
      <c r="S21" s="119" t="s">
        <v>1426</v>
      </c>
      <c r="T21" s="117">
        <v>991</v>
      </c>
      <c r="U21" s="118">
        <v>4.2824521064758301</v>
      </c>
      <c r="V21" s="90" t="s">
        <v>68</v>
      </c>
      <c r="W21" s="113">
        <v>3.1518228054046631</v>
      </c>
      <c r="Y21" s="90">
        <v>11</v>
      </c>
      <c r="Z21" s="115" t="s">
        <v>202</v>
      </c>
      <c r="AA21" s="119" t="s">
        <v>1426</v>
      </c>
      <c r="AB21" s="117">
        <v>971</v>
      </c>
      <c r="AC21" s="118">
        <v>4.1865143775939941</v>
      </c>
      <c r="AD21" s="90" t="s">
        <v>68</v>
      </c>
      <c r="AE21" s="113">
        <v>3.0277163982391357</v>
      </c>
      <c r="AG21" s="204" t="s">
        <v>45</v>
      </c>
      <c r="AH21" s="115" t="s">
        <v>201</v>
      </c>
      <c r="AI21" s="119" t="s">
        <v>1423</v>
      </c>
      <c r="AJ21" s="288">
        <v>528</v>
      </c>
      <c r="AK21" s="289">
        <v>4.5474626558000004</v>
      </c>
      <c r="AL21" s="90" t="s">
        <v>133</v>
      </c>
      <c r="AM21" s="206">
        <v>3.2264222923000001</v>
      </c>
      <c r="AO21" s="204" t="s">
        <v>45</v>
      </c>
      <c r="AP21" s="115" t="s">
        <v>201</v>
      </c>
      <c r="AQ21" s="119" t="s">
        <v>1423</v>
      </c>
      <c r="AR21" s="288">
        <v>558</v>
      </c>
      <c r="AS21" s="289">
        <v>4.8</v>
      </c>
      <c r="AT21" s="90" t="s">
        <v>133</v>
      </c>
      <c r="AU21" s="206">
        <v>3.3</v>
      </c>
      <c r="AW21" s="90">
        <v>11</v>
      </c>
      <c r="AX21" s="115" t="s">
        <v>202</v>
      </c>
      <c r="AY21" s="119" t="s">
        <v>1424</v>
      </c>
      <c r="AZ21" s="117">
        <v>1108</v>
      </c>
      <c r="BA21" s="113">
        <v>4.7343070000000003</v>
      </c>
      <c r="BB21" s="251"/>
      <c r="BC21" s="113">
        <v>3.1232690000000001</v>
      </c>
      <c r="BE21" s="90">
        <v>11</v>
      </c>
      <c r="BF21" s="115" t="s">
        <v>202</v>
      </c>
      <c r="BG21" s="119" t="s">
        <v>1424</v>
      </c>
      <c r="BH21" s="117">
        <v>1189</v>
      </c>
      <c r="BI21" s="113">
        <v>5.0675720000000002</v>
      </c>
      <c r="BJ21" s="251"/>
      <c r="BK21" s="113">
        <v>3.236834</v>
      </c>
      <c r="BM21" s="90" t="s">
        <v>834</v>
      </c>
      <c r="BN21" s="115" t="s">
        <v>203</v>
      </c>
      <c r="BO21" s="119" t="s">
        <v>1414</v>
      </c>
      <c r="BP21" s="117">
        <v>634</v>
      </c>
      <c r="BQ21" s="113">
        <v>5.3727510000000001</v>
      </c>
      <c r="BR21" s="251" t="s">
        <v>133</v>
      </c>
      <c r="BS21" s="113">
        <v>3.3003960000000001</v>
      </c>
      <c r="BU21" s="90" t="s">
        <v>834</v>
      </c>
      <c r="BV21" s="115" t="s">
        <v>201</v>
      </c>
      <c r="BW21" s="119" t="s">
        <v>1314</v>
      </c>
      <c r="BX21" s="117">
        <v>644</v>
      </c>
      <c r="BY21" s="113">
        <v>5.4409830000000001</v>
      </c>
      <c r="BZ21" s="251" t="s">
        <v>133</v>
      </c>
      <c r="CA21" s="113">
        <v>3.425538</v>
      </c>
      <c r="CC21" s="90" t="s">
        <v>834</v>
      </c>
      <c r="CD21" s="115" t="s">
        <v>201</v>
      </c>
      <c r="CE21" s="119" t="s">
        <v>1427</v>
      </c>
      <c r="CF21" s="117">
        <v>624</v>
      </c>
      <c r="CG21" s="113">
        <v>5.2596829999999999</v>
      </c>
      <c r="CH21" s="251" t="s">
        <v>133</v>
      </c>
      <c r="CI21" s="113">
        <v>3.2079689999999998</v>
      </c>
      <c r="CK21" s="90" t="s">
        <v>834</v>
      </c>
      <c r="CL21" s="115" t="s">
        <v>203</v>
      </c>
      <c r="CM21" s="119" t="s">
        <v>1420</v>
      </c>
      <c r="CN21" s="117">
        <v>674</v>
      </c>
      <c r="CO21" s="113">
        <v>5.6700707000610802</v>
      </c>
      <c r="CP21" s="251" t="s">
        <v>133</v>
      </c>
      <c r="CQ21" s="113">
        <v>3.2304115119929802</v>
      </c>
    </row>
    <row r="22" spans="1:95" s="88" customFormat="1" ht="44.1" customHeight="1">
      <c r="A22" s="90" t="s">
        <v>837</v>
      </c>
      <c r="B22" s="115" t="s">
        <v>200</v>
      </c>
      <c r="C22" s="119" t="s">
        <v>1305</v>
      </c>
      <c r="D22" s="117">
        <v>878</v>
      </c>
      <c r="E22" s="113">
        <v>3.8178000000000001</v>
      </c>
      <c r="F22" s="251"/>
      <c r="G22" s="113">
        <v>3.2290000000000001</v>
      </c>
      <c r="I22" s="90" t="s">
        <v>837</v>
      </c>
      <c r="J22" s="115" t="s">
        <v>202</v>
      </c>
      <c r="K22" s="119" t="s">
        <v>1428</v>
      </c>
      <c r="L22" s="117">
        <v>914</v>
      </c>
      <c r="M22" s="113">
        <v>4</v>
      </c>
      <c r="N22" s="251" t="s">
        <v>68</v>
      </c>
      <c r="O22" s="113">
        <v>3</v>
      </c>
      <c r="Q22" s="90">
        <v>12</v>
      </c>
      <c r="R22" s="115" t="s">
        <v>200</v>
      </c>
      <c r="S22" s="119" t="s">
        <v>1429</v>
      </c>
      <c r="T22" s="117">
        <v>968</v>
      </c>
      <c r="U22" s="118">
        <v>4.1830611228942871</v>
      </c>
      <c r="V22" s="90" t="s">
        <v>68</v>
      </c>
      <c r="W22" s="113">
        <v>3.3390345573425293</v>
      </c>
      <c r="Y22" s="90">
        <v>12</v>
      </c>
      <c r="Z22" s="115" t="s">
        <v>201</v>
      </c>
      <c r="AA22" s="119" t="s">
        <v>1423</v>
      </c>
      <c r="AB22" s="117">
        <v>445</v>
      </c>
      <c r="AC22" s="118">
        <v>3.8517906665802002</v>
      </c>
      <c r="AD22" s="90" t="s">
        <v>133</v>
      </c>
      <c r="AE22" s="113">
        <v>2.8022739887237549</v>
      </c>
      <c r="AG22" s="204" t="s">
        <v>41</v>
      </c>
      <c r="AH22" s="115" t="s">
        <v>202</v>
      </c>
      <c r="AI22" s="119" t="s">
        <v>1426</v>
      </c>
      <c r="AJ22" s="288">
        <v>1015</v>
      </c>
      <c r="AK22" s="289">
        <v>4.3617704869000002</v>
      </c>
      <c r="AL22" s="90"/>
      <c r="AM22" s="206">
        <v>3.0416887156999999</v>
      </c>
      <c r="AO22" s="204" t="s">
        <v>41</v>
      </c>
      <c r="AP22" s="115" t="s">
        <v>202</v>
      </c>
      <c r="AQ22" s="119" t="s">
        <v>1426</v>
      </c>
      <c r="AR22" s="288">
        <v>1070</v>
      </c>
      <c r="AS22" s="289">
        <v>4.5999999999999996</v>
      </c>
      <c r="AT22" s="90"/>
      <c r="AU22" s="206">
        <v>3.1</v>
      </c>
      <c r="AW22" s="90">
        <v>12</v>
      </c>
      <c r="AX22" s="115" t="s">
        <v>201</v>
      </c>
      <c r="AY22" s="119" t="s">
        <v>1427</v>
      </c>
      <c r="AZ22" s="117">
        <v>548</v>
      </c>
      <c r="BA22" s="113">
        <v>4.6788369999999997</v>
      </c>
      <c r="BB22" s="251" t="s">
        <v>133</v>
      </c>
      <c r="BC22" s="113">
        <v>3.1322890000000001</v>
      </c>
      <c r="BE22" s="90">
        <v>12</v>
      </c>
      <c r="BF22" s="115" t="s">
        <v>201</v>
      </c>
      <c r="BG22" s="119" t="s">
        <v>1314</v>
      </c>
      <c r="BH22" s="117">
        <v>529</v>
      </c>
      <c r="BI22" s="113">
        <v>4.4991009999999996</v>
      </c>
      <c r="BJ22" s="251" t="s">
        <v>133</v>
      </c>
      <c r="BK22" s="113">
        <v>2.9566379999999999</v>
      </c>
      <c r="BM22" s="90" t="s">
        <v>837</v>
      </c>
      <c r="BN22" s="115" t="s">
        <v>202</v>
      </c>
      <c r="BO22" s="119" t="s">
        <v>1428</v>
      </c>
      <c r="BP22" s="117">
        <v>1171</v>
      </c>
      <c r="BQ22" s="113">
        <v>4.9795999999999996</v>
      </c>
      <c r="BR22" s="251"/>
      <c r="BS22" s="113">
        <v>3.0811679999999999</v>
      </c>
      <c r="BU22" s="90" t="s">
        <v>837</v>
      </c>
      <c r="BV22" s="115" t="s">
        <v>202</v>
      </c>
      <c r="BW22" s="119" t="s">
        <v>1428</v>
      </c>
      <c r="BX22" s="117">
        <v>1192</v>
      </c>
      <c r="BY22" s="113">
        <v>5.0603850000000001</v>
      </c>
      <c r="BZ22" s="251"/>
      <c r="CA22" s="113">
        <v>3.0876190000000001</v>
      </c>
      <c r="CC22" s="90" t="s">
        <v>837</v>
      </c>
      <c r="CD22" s="115" t="s">
        <v>202</v>
      </c>
      <c r="CE22" s="119" t="s">
        <v>1428</v>
      </c>
      <c r="CF22" s="117">
        <v>1175</v>
      </c>
      <c r="CG22" s="113">
        <v>4.9830199999999998</v>
      </c>
      <c r="CH22" s="251"/>
      <c r="CI22" s="113">
        <v>2.9234279999999999</v>
      </c>
      <c r="CK22" s="90" t="s">
        <v>837</v>
      </c>
      <c r="CL22" s="115" t="s">
        <v>202</v>
      </c>
      <c r="CM22" s="119" t="s">
        <v>1426</v>
      </c>
      <c r="CN22" s="117">
        <v>1275</v>
      </c>
      <c r="CO22" s="113">
        <v>5.4034521447922597</v>
      </c>
      <c r="CP22" s="251"/>
      <c r="CQ22" s="113">
        <v>3.0285007673879298</v>
      </c>
    </row>
    <row r="23" spans="1:95" s="88" customFormat="1" ht="44.1" customHeight="1">
      <c r="A23" s="90" t="s">
        <v>973</v>
      </c>
      <c r="B23" s="115" t="s">
        <v>201</v>
      </c>
      <c r="C23" s="119" t="s">
        <v>1314</v>
      </c>
      <c r="D23" s="117">
        <v>414</v>
      </c>
      <c r="E23" s="113">
        <v>3.6379000000000001</v>
      </c>
      <c r="F23" s="275" t="s">
        <v>133</v>
      </c>
      <c r="G23" s="113">
        <v>2.8687</v>
      </c>
      <c r="I23" s="90" t="s">
        <v>840</v>
      </c>
      <c r="J23" s="115" t="s">
        <v>201</v>
      </c>
      <c r="K23" s="119" t="s">
        <v>1314</v>
      </c>
      <c r="L23" s="117">
        <v>438</v>
      </c>
      <c r="M23" s="113">
        <v>3.8</v>
      </c>
      <c r="N23" s="275" t="s">
        <v>133</v>
      </c>
      <c r="O23" s="113">
        <v>2.9</v>
      </c>
      <c r="Q23" s="90">
        <v>13</v>
      </c>
      <c r="R23" s="115" t="s">
        <v>201</v>
      </c>
      <c r="S23" s="119" t="s">
        <v>1423</v>
      </c>
      <c r="T23" s="117">
        <v>434</v>
      </c>
      <c r="U23" s="118">
        <v>3.7722833156585693</v>
      </c>
      <c r="V23" s="90" t="s">
        <v>133</v>
      </c>
      <c r="W23" s="113">
        <v>2.8310706615447998</v>
      </c>
      <c r="Y23" s="90">
        <v>13</v>
      </c>
      <c r="Z23" s="115" t="s">
        <v>200</v>
      </c>
      <c r="AA23" s="119" t="s">
        <v>1429</v>
      </c>
      <c r="AB23" s="117">
        <v>873</v>
      </c>
      <c r="AC23" s="118">
        <v>3.7639827728271484</v>
      </c>
      <c r="AD23" s="90" t="s">
        <v>68</v>
      </c>
      <c r="AE23" s="113">
        <v>2.9668433666229248</v>
      </c>
      <c r="AG23" s="204" t="s">
        <v>39</v>
      </c>
      <c r="AH23" s="115" t="s">
        <v>200</v>
      </c>
      <c r="AI23" s="119" t="s">
        <v>1429</v>
      </c>
      <c r="AJ23" s="288">
        <v>944</v>
      </c>
      <c r="AK23" s="289">
        <v>4.0566614184000001</v>
      </c>
      <c r="AL23" s="90"/>
      <c r="AM23" s="206">
        <v>3.1239182082000001</v>
      </c>
      <c r="AO23" s="204" t="s">
        <v>39</v>
      </c>
      <c r="AP23" s="115" t="s">
        <v>200</v>
      </c>
      <c r="AQ23" s="119" t="s">
        <v>1429</v>
      </c>
      <c r="AR23" s="288">
        <v>983</v>
      </c>
      <c r="AS23" s="289">
        <v>4.2</v>
      </c>
      <c r="AT23" s="90"/>
      <c r="AU23" s="206">
        <v>3.2</v>
      </c>
      <c r="AW23" s="90">
        <v>13</v>
      </c>
      <c r="AX23" s="115" t="s">
        <v>200</v>
      </c>
      <c r="AY23" s="119" t="s">
        <v>1305</v>
      </c>
      <c r="AZ23" s="117">
        <v>989</v>
      </c>
      <c r="BA23" s="113">
        <v>4.2258389999999997</v>
      </c>
      <c r="BB23" s="275"/>
      <c r="BC23" s="113">
        <v>3.0724420000000001</v>
      </c>
      <c r="BE23" s="90">
        <v>13</v>
      </c>
      <c r="BF23" s="115" t="s">
        <v>200</v>
      </c>
      <c r="BG23" s="119" t="s">
        <v>1305</v>
      </c>
      <c r="BH23" s="117">
        <v>1049</v>
      </c>
      <c r="BI23" s="113">
        <v>4.470885</v>
      </c>
      <c r="BJ23" s="275"/>
      <c r="BK23" s="113">
        <v>3.137861</v>
      </c>
      <c r="BM23" s="90" t="s">
        <v>840</v>
      </c>
      <c r="BN23" s="115" t="s">
        <v>200</v>
      </c>
      <c r="BO23" s="119" t="s">
        <v>1305</v>
      </c>
      <c r="BP23" s="117">
        <v>1094</v>
      </c>
      <c r="BQ23" s="113">
        <v>4.6521629999999998</v>
      </c>
      <c r="BR23" s="275"/>
      <c r="BS23" s="113">
        <v>3.1871649999999998</v>
      </c>
      <c r="BU23" s="90" t="s">
        <v>840</v>
      </c>
      <c r="BV23" s="115" t="s">
        <v>200</v>
      </c>
      <c r="BW23" s="119" t="s">
        <v>1305</v>
      </c>
      <c r="BX23" s="117">
        <v>1009</v>
      </c>
      <c r="BY23" s="113">
        <v>4.2834969999999997</v>
      </c>
      <c r="BZ23" s="275"/>
      <c r="CA23" s="113">
        <v>2.9098459999999999</v>
      </c>
      <c r="CC23" s="90" t="s">
        <v>840</v>
      </c>
      <c r="CD23" s="115" t="s">
        <v>200</v>
      </c>
      <c r="CE23" s="119" t="s">
        <v>1305</v>
      </c>
      <c r="CF23" s="117">
        <v>1096</v>
      </c>
      <c r="CG23" s="113">
        <v>4.6479910000000002</v>
      </c>
      <c r="CH23" s="275"/>
      <c r="CI23" s="113">
        <v>3.0911490000000001</v>
      </c>
      <c r="CK23" s="90" t="s">
        <v>840</v>
      </c>
      <c r="CL23" s="115" t="s">
        <v>200</v>
      </c>
      <c r="CM23" s="119" t="s">
        <v>1429</v>
      </c>
      <c r="CN23" s="117">
        <v>1123</v>
      </c>
      <c r="CO23" s="113">
        <v>4.7592758890993796</v>
      </c>
      <c r="CP23" s="271"/>
      <c r="CQ23" s="113">
        <v>2.9722856035843499</v>
      </c>
    </row>
    <row r="24" spans="1:95" s="88" customFormat="1" ht="44.1" customHeight="1">
      <c r="A24" s="90" t="s">
        <v>842</v>
      </c>
      <c r="B24" s="115" t="s">
        <v>198</v>
      </c>
      <c r="C24" s="119" t="s">
        <v>1303</v>
      </c>
      <c r="D24" s="117">
        <v>748</v>
      </c>
      <c r="E24" s="113">
        <v>3.2524999999999999</v>
      </c>
      <c r="F24" s="251"/>
      <c r="G24" s="113">
        <v>2.6341999999999999</v>
      </c>
      <c r="I24" s="90" t="s">
        <v>842</v>
      </c>
      <c r="J24" s="115" t="s">
        <v>199</v>
      </c>
      <c r="K24" s="119" t="s">
        <v>1313</v>
      </c>
      <c r="L24" s="117">
        <v>756</v>
      </c>
      <c r="M24" s="113">
        <v>3.3</v>
      </c>
      <c r="N24" s="251" t="s">
        <v>68</v>
      </c>
      <c r="O24" s="113">
        <v>2.4</v>
      </c>
      <c r="Q24" s="90">
        <v>14</v>
      </c>
      <c r="R24" s="115" t="s">
        <v>199</v>
      </c>
      <c r="S24" s="119" t="s">
        <v>1430</v>
      </c>
      <c r="T24" s="117">
        <v>735</v>
      </c>
      <c r="U24" s="118">
        <v>3.1761879920959473</v>
      </c>
      <c r="V24" s="90" t="s">
        <v>68</v>
      </c>
      <c r="W24" s="113">
        <v>2.2146859169006348</v>
      </c>
      <c r="Y24" s="90">
        <v>14</v>
      </c>
      <c r="Z24" s="115" t="s">
        <v>199</v>
      </c>
      <c r="AA24" s="119" t="s">
        <v>1430</v>
      </c>
      <c r="AB24" s="117">
        <v>790</v>
      </c>
      <c r="AC24" s="118">
        <v>3.4061241149902344</v>
      </c>
      <c r="AD24" s="90" t="s">
        <v>68</v>
      </c>
      <c r="AE24" s="113">
        <v>2.3195323944091797</v>
      </c>
      <c r="AG24" s="204" t="s">
        <v>36</v>
      </c>
      <c r="AH24" s="115" t="s">
        <v>199</v>
      </c>
      <c r="AI24" s="119" t="s">
        <v>1430</v>
      </c>
      <c r="AJ24" s="288">
        <v>807</v>
      </c>
      <c r="AK24" s="289">
        <v>3.4679298354000001</v>
      </c>
      <c r="AL24" s="90"/>
      <c r="AM24" s="206">
        <v>2.2545786069</v>
      </c>
      <c r="AO24" s="204" t="s">
        <v>36</v>
      </c>
      <c r="AP24" s="115" t="s">
        <v>199</v>
      </c>
      <c r="AQ24" s="119" t="s">
        <v>1430</v>
      </c>
      <c r="AR24" s="288">
        <v>833</v>
      </c>
      <c r="AS24" s="289">
        <v>3.6</v>
      </c>
      <c r="AT24" s="90"/>
      <c r="AU24" s="206">
        <v>2.2000000000000002</v>
      </c>
      <c r="AW24" s="90">
        <v>14</v>
      </c>
      <c r="AX24" s="115" t="s">
        <v>199</v>
      </c>
      <c r="AY24" s="119" t="s">
        <v>1313</v>
      </c>
      <c r="AZ24" s="117">
        <v>879</v>
      </c>
      <c r="BA24" s="113">
        <v>3.755827</v>
      </c>
      <c r="BB24" s="251"/>
      <c r="BC24" s="113">
        <v>2.2873770000000002</v>
      </c>
      <c r="BE24" s="90">
        <v>14</v>
      </c>
      <c r="BF24" s="115" t="s">
        <v>199</v>
      </c>
      <c r="BG24" s="119" t="s">
        <v>1313</v>
      </c>
      <c r="BH24" s="117">
        <v>902</v>
      </c>
      <c r="BI24" s="113">
        <v>3.8443649999999998</v>
      </c>
      <c r="BJ24" s="251"/>
      <c r="BK24" s="113">
        <v>2.217419</v>
      </c>
      <c r="BM24" s="90" t="s">
        <v>842</v>
      </c>
      <c r="BN24" s="115" t="s">
        <v>199</v>
      </c>
      <c r="BO24" s="119" t="s">
        <v>1313</v>
      </c>
      <c r="BP24" s="117">
        <v>894</v>
      </c>
      <c r="BQ24" s="113">
        <v>3.8016760000000001</v>
      </c>
      <c r="BR24" s="251"/>
      <c r="BS24" s="113">
        <v>2.177635</v>
      </c>
      <c r="BU24" s="90" t="s">
        <v>842</v>
      </c>
      <c r="BV24" s="115" t="s">
        <v>199</v>
      </c>
      <c r="BW24" s="119" t="s">
        <v>1313</v>
      </c>
      <c r="BX24" s="117">
        <v>971</v>
      </c>
      <c r="BY24" s="113">
        <v>4.1221759999999996</v>
      </c>
      <c r="BZ24" s="251"/>
      <c r="CA24" s="113">
        <v>2.247147</v>
      </c>
      <c r="CC24" s="90" t="s">
        <v>842</v>
      </c>
      <c r="CD24" s="115" t="s">
        <v>199</v>
      </c>
      <c r="CE24" s="119" t="s">
        <v>1431</v>
      </c>
      <c r="CF24" s="117">
        <v>1001</v>
      </c>
      <c r="CG24" s="113">
        <v>4.2451090000000002</v>
      </c>
      <c r="CH24" s="251"/>
      <c r="CI24" s="113">
        <v>2.2449789999999998</v>
      </c>
      <c r="CK24" s="90" t="s">
        <v>842</v>
      </c>
      <c r="CL24" s="115" t="s">
        <v>199</v>
      </c>
      <c r="CM24" s="119" t="s">
        <v>1430</v>
      </c>
      <c r="CN24" s="117">
        <v>1086</v>
      </c>
      <c r="CO24" s="113">
        <v>4.6024698268583499</v>
      </c>
      <c r="CP24" s="251"/>
      <c r="CQ24" s="113">
        <v>2.34135665211892</v>
      </c>
    </row>
    <row r="25" spans="1:95" s="88" customFormat="1" ht="44.1" customHeight="1">
      <c r="A25" s="90" t="s">
        <v>844</v>
      </c>
      <c r="B25" s="1246" t="s">
        <v>199</v>
      </c>
      <c r="C25" s="119" t="s">
        <v>1313</v>
      </c>
      <c r="D25" s="117">
        <v>689</v>
      </c>
      <c r="E25" s="113">
        <v>2.996</v>
      </c>
      <c r="F25" s="251"/>
      <c r="G25" s="113">
        <v>2.2456</v>
      </c>
      <c r="I25" s="90" t="s">
        <v>844</v>
      </c>
      <c r="J25" s="1246" t="s">
        <v>198</v>
      </c>
      <c r="K25" s="119" t="s">
        <v>1303</v>
      </c>
      <c r="L25" s="117">
        <v>674</v>
      </c>
      <c r="M25" s="113">
        <v>2.9</v>
      </c>
      <c r="N25" s="251" t="s">
        <v>68</v>
      </c>
      <c r="O25" s="113">
        <v>2.2999999999999998</v>
      </c>
      <c r="Q25" s="90">
        <v>15</v>
      </c>
      <c r="R25" s="115" t="s">
        <v>198</v>
      </c>
      <c r="S25" s="119" t="s">
        <v>1432</v>
      </c>
      <c r="T25" s="117">
        <v>658</v>
      </c>
      <c r="U25" s="118">
        <v>2.8434443473815918</v>
      </c>
      <c r="V25" s="90" t="s">
        <v>68</v>
      </c>
      <c r="W25" s="113">
        <v>2.2089710235595703</v>
      </c>
      <c r="Y25" s="90">
        <v>15</v>
      </c>
      <c r="Z25" s="115" t="s">
        <v>198</v>
      </c>
      <c r="AA25" s="119" t="s">
        <v>1432</v>
      </c>
      <c r="AB25" s="117">
        <v>752</v>
      </c>
      <c r="AC25" s="118">
        <v>3.2422852516174316</v>
      </c>
      <c r="AD25" s="90" t="s">
        <v>68</v>
      </c>
      <c r="AE25" s="113">
        <v>2.4605550765991211</v>
      </c>
      <c r="AG25" s="204" t="s">
        <v>34</v>
      </c>
      <c r="AH25" s="115" t="s">
        <v>198</v>
      </c>
      <c r="AI25" s="119" t="s">
        <v>1432</v>
      </c>
      <c r="AJ25" s="288">
        <v>670</v>
      </c>
      <c r="AK25" s="289">
        <v>2.8791982524000002</v>
      </c>
      <c r="AL25" s="90"/>
      <c r="AM25" s="206">
        <v>2.1328279049000001</v>
      </c>
      <c r="AO25" s="204" t="s">
        <v>34</v>
      </c>
      <c r="AP25" s="115" t="s">
        <v>198</v>
      </c>
      <c r="AQ25" s="119" t="s">
        <v>1432</v>
      </c>
      <c r="AR25" s="288">
        <v>661</v>
      </c>
      <c r="AS25" s="289">
        <v>2.8</v>
      </c>
      <c r="AT25" s="90"/>
      <c r="AU25" s="206">
        <v>2</v>
      </c>
      <c r="AW25" s="90">
        <v>15</v>
      </c>
      <c r="AX25" s="1246" t="s">
        <v>198</v>
      </c>
      <c r="AY25" s="119" t="s">
        <v>1303</v>
      </c>
      <c r="AZ25" s="117">
        <v>678</v>
      </c>
      <c r="BA25" s="113">
        <v>2.8969860000000001</v>
      </c>
      <c r="BB25" s="251"/>
      <c r="BC25" s="113">
        <v>2.03884</v>
      </c>
      <c r="BE25" s="90">
        <v>15</v>
      </c>
      <c r="BF25" s="1246" t="s">
        <v>198</v>
      </c>
      <c r="BG25" s="119" t="s">
        <v>1303</v>
      </c>
      <c r="BH25" s="117">
        <v>747</v>
      </c>
      <c r="BI25" s="113">
        <v>3.183748</v>
      </c>
      <c r="BJ25" s="251"/>
      <c r="BK25" s="113">
        <v>2.220783</v>
      </c>
      <c r="BM25" s="90" t="s">
        <v>844</v>
      </c>
      <c r="BN25" s="1246" t="s">
        <v>198</v>
      </c>
      <c r="BO25" s="119" t="s">
        <v>1303</v>
      </c>
      <c r="BP25" s="117">
        <v>678</v>
      </c>
      <c r="BQ25" s="113">
        <v>2.8831500000000001</v>
      </c>
      <c r="BR25" s="251"/>
      <c r="BS25" s="113">
        <v>1.9562600000000001</v>
      </c>
      <c r="BU25" s="90" t="s">
        <v>844</v>
      </c>
      <c r="BV25" s="1246" t="s">
        <v>197</v>
      </c>
      <c r="BW25" s="119" t="s">
        <v>1324</v>
      </c>
      <c r="BX25" s="117">
        <v>332</v>
      </c>
      <c r="BY25" s="113">
        <v>2.8049789999999999</v>
      </c>
      <c r="BZ25" s="251" t="s">
        <v>133</v>
      </c>
      <c r="CA25" s="113">
        <v>1.7122630000000001</v>
      </c>
      <c r="CC25" s="90" t="s">
        <v>844</v>
      </c>
      <c r="CD25" s="1246" t="s">
        <v>197</v>
      </c>
      <c r="CE25" s="119" t="s">
        <v>1324</v>
      </c>
      <c r="CF25" s="117">
        <v>395</v>
      </c>
      <c r="CG25" s="113">
        <v>3.329447</v>
      </c>
      <c r="CH25" s="251" t="s">
        <v>133</v>
      </c>
      <c r="CI25" s="113">
        <v>2.009188</v>
      </c>
      <c r="CK25" s="90" t="s">
        <v>844</v>
      </c>
      <c r="CL25" s="1246" t="s">
        <v>197</v>
      </c>
      <c r="CM25" s="119" t="s">
        <v>1433</v>
      </c>
      <c r="CN25" s="117">
        <v>392</v>
      </c>
      <c r="CO25" s="113">
        <v>3.29772657926401</v>
      </c>
      <c r="CP25" s="251"/>
      <c r="CQ25" s="113">
        <v>1.92770251026983</v>
      </c>
    </row>
    <row r="26" spans="1:95" s="88" customFormat="1" ht="44.1" customHeight="1">
      <c r="A26" s="90" t="s">
        <v>847</v>
      </c>
      <c r="B26" s="115" t="s">
        <v>194</v>
      </c>
      <c r="C26" s="119" t="s">
        <v>1434</v>
      </c>
      <c r="D26" s="117">
        <v>548</v>
      </c>
      <c r="E26" s="113">
        <v>2.3828</v>
      </c>
      <c r="F26" s="251"/>
      <c r="G26" s="113">
        <v>1.8704000000000001</v>
      </c>
      <c r="I26" s="90" t="s">
        <v>983</v>
      </c>
      <c r="J26" s="115" t="s">
        <v>194</v>
      </c>
      <c r="K26" s="119" t="s">
        <v>1434</v>
      </c>
      <c r="L26" s="117">
        <v>621</v>
      </c>
      <c r="M26" s="113">
        <v>2.7</v>
      </c>
      <c r="N26" s="251" t="s">
        <v>68</v>
      </c>
      <c r="O26" s="113">
        <v>2</v>
      </c>
      <c r="Q26" s="90">
        <v>16</v>
      </c>
      <c r="R26" s="1246" t="s">
        <v>194</v>
      </c>
      <c r="S26" s="119" t="s">
        <v>1435</v>
      </c>
      <c r="T26" s="117">
        <v>529</v>
      </c>
      <c r="U26" s="118">
        <v>2.2859909534454346</v>
      </c>
      <c r="V26" s="90" t="s">
        <v>68</v>
      </c>
      <c r="W26" s="113">
        <v>1.6823936700820923</v>
      </c>
      <c r="Y26" s="90">
        <v>16</v>
      </c>
      <c r="Z26" s="1246" t="s">
        <v>194</v>
      </c>
      <c r="AA26" s="119" t="s">
        <v>1435</v>
      </c>
      <c r="AB26" s="117">
        <v>549</v>
      </c>
      <c r="AC26" s="118">
        <v>2.3670406341552734</v>
      </c>
      <c r="AD26" s="90" t="s">
        <v>68</v>
      </c>
      <c r="AE26" s="113">
        <v>1.6930520534515381</v>
      </c>
      <c r="AG26" s="204" t="s">
        <v>31</v>
      </c>
      <c r="AH26" s="1246" t="s">
        <v>194</v>
      </c>
      <c r="AI26" s="119" t="s">
        <v>1435</v>
      </c>
      <c r="AJ26" s="288">
        <v>562</v>
      </c>
      <c r="AK26" s="289">
        <v>2.4150886834</v>
      </c>
      <c r="AL26" s="90"/>
      <c r="AM26" s="206">
        <v>1.6688497738000001</v>
      </c>
      <c r="AO26" s="204" t="s">
        <v>31</v>
      </c>
      <c r="AP26" s="1246" t="s">
        <v>194</v>
      </c>
      <c r="AQ26" s="119" t="s">
        <v>1435</v>
      </c>
      <c r="AR26" s="288">
        <v>541</v>
      </c>
      <c r="AS26" s="289">
        <v>2.2999999999999998</v>
      </c>
      <c r="AT26" s="90"/>
      <c r="AU26" s="206">
        <v>1.5</v>
      </c>
      <c r="AW26" s="90">
        <v>16</v>
      </c>
      <c r="AX26" s="115" t="s">
        <v>197</v>
      </c>
      <c r="AY26" s="119" t="s">
        <v>1324</v>
      </c>
      <c r="AZ26" s="117">
        <v>287</v>
      </c>
      <c r="BA26" s="113">
        <v>2.4504130000000002</v>
      </c>
      <c r="BB26" s="251" t="s">
        <v>133</v>
      </c>
      <c r="BC26" s="113">
        <v>1.6362840000000001</v>
      </c>
      <c r="BE26" s="90">
        <v>16</v>
      </c>
      <c r="BF26" s="115" t="s">
        <v>194</v>
      </c>
      <c r="BG26" s="119" t="s">
        <v>1434</v>
      </c>
      <c r="BH26" s="117">
        <v>620</v>
      </c>
      <c r="BI26" s="113">
        <v>2.642468</v>
      </c>
      <c r="BJ26" s="251"/>
      <c r="BK26" s="113">
        <v>1.643438</v>
      </c>
      <c r="BM26" s="90" t="s">
        <v>847</v>
      </c>
      <c r="BN26" s="115" t="s">
        <v>197</v>
      </c>
      <c r="BO26" s="119" t="s">
        <v>1324</v>
      </c>
      <c r="BP26" s="117">
        <v>321</v>
      </c>
      <c r="BQ26" s="113">
        <v>2.7202730000000002</v>
      </c>
      <c r="BR26" s="251" t="s">
        <v>133</v>
      </c>
      <c r="BS26" s="113">
        <v>1.69147</v>
      </c>
      <c r="BU26" s="90" t="s">
        <v>847</v>
      </c>
      <c r="BV26" s="115" t="s">
        <v>198</v>
      </c>
      <c r="BW26" s="119" t="s">
        <v>1303</v>
      </c>
      <c r="BX26" s="117">
        <v>619</v>
      </c>
      <c r="BY26" s="113">
        <v>2.627834</v>
      </c>
      <c r="BZ26" s="251"/>
      <c r="CA26" s="113">
        <v>1.744818</v>
      </c>
      <c r="CC26" s="90" t="s">
        <v>847</v>
      </c>
      <c r="CD26" s="115" t="s">
        <v>198</v>
      </c>
      <c r="CE26" s="119" t="s">
        <v>1303</v>
      </c>
      <c r="CF26" s="117">
        <v>640</v>
      </c>
      <c r="CG26" s="113">
        <v>2.7141549999999999</v>
      </c>
      <c r="CH26" s="251"/>
      <c r="CI26" s="113">
        <v>1.7563899999999999</v>
      </c>
      <c r="CK26" s="90" t="s">
        <v>847</v>
      </c>
      <c r="CL26" s="115" t="s">
        <v>198</v>
      </c>
      <c r="CM26" s="119" t="s">
        <v>1432</v>
      </c>
      <c r="CN26" s="117">
        <v>689</v>
      </c>
      <c r="CO26" s="113">
        <v>2.91998315902892</v>
      </c>
      <c r="CP26" s="251"/>
      <c r="CQ26" s="113">
        <v>1.84609856174044</v>
      </c>
    </row>
    <row r="27" spans="1:95" s="88" customFormat="1" ht="44.1" customHeight="1">
      <c r="A27" s="90" t="s">
        <v>849</v>
      </c>
      <c r="B27" s="115" t="s">
        <v>195</v>
      </c>
      <c r="C27" s="119" t="s">
        <v>1436</v>
      </c>
      <c r="D27" s="117">
        <v>458</v>
      </c>
      <c r="E27" s="113">
        <v>1.9915</v>
      </c>
      <c r="F27" s="251"/>
      <c r="G27" s="113">
        <v>1.5683</v>
      </c>
      <c r="I27" s="90" t="s">
        <v>849</v>
      </c>
      <c r="J27" s="115" t="s">
        <v>195</v>
      </c>
      <c r="K27" s="119" t="s">
        <v>1319</v>
      </c>
      <c r="L27" s="117">
        <v>468</v>
      </c>
      <c r="M27" s="113">
        <v>2</v>
      </c>
      <c r="N27" s="251" t="s">
        <v>68</v>
      </c>
      <c r="O27" s="113">
        <v>1.5</v>
      </c>
      <c r="Q27" s="90">
        <v>17</v>
      </c>
      <c r="R27" s="115" t="s">
        <v>196</v>
      </c>
      <c r="S27" s="119" t="s">
        <v>1437</v>
      </c>
      <c r="T27" s="117">
        <v>501</v>
      </c>
      <c r="U27" s="118">
        <v>2.1649935245513916</v>
      </c>
      <c r="V27" s="90" t="s">
        <v>68</v>
      </c>
      <c r="W27" s="113">
        <v>1.8310860395431519</v>
      </c>
      <c r="Y27" s="90">
        <v>17</v>
      </c>
      <c r="Z27" s="115" t="s">
        <v>195</v>
      </c>
      <c r="AA27" s="119" t="s">
        <v>1438</v>
      </c>
      <c r="AB27" s="117">
        <v>522</v>
      </c>
      <c r="AC27" s="118">
        <v>2.2506287097930908</v>
      </c>
      <c r="AD27" s="90" t="s">
        <v>68</v>
      </c>
      <c r="AE27" s="113">
        <v>1.5905457735061646</v>
      </c>
      <c r="AG27" s="204" t="s">
        <v>29</v>
      </c>
      <c r="AH27" s="115" t="s">
        <v>195</v>
      </c>
      <c r="AI27" s="119" t="s">
        <v>1438</v>
      </c>
      <c r="AJ27" s="288">
        <v>496</v>
      </c>
      <c r="AK27" s="289">
        <v>2.1314661689999999</v>
      </c>
      <c r="AL27" s="90"/>
      <c r="AM27" s="206">
        <v>1.4354116080999999</v>
      </c>
      <c r="AO27" s="204" t="s">
        <v>29</v>
      </c>
      <c r="AP27" s="115" t="s">
        <v>196</v>
      </c>
      <c r="AQ27" s="119" t="s">
        <v>1437</v>
      </c>
      <c r="AR27" s="288">
        <v>541</v>
      </c>
      <c r="AS27" s="289">
        <v>2.2999999999999998</v>
      </c>
      <c r="AT27" s="90"/>
      <c r="AU27" s="206">
        <v>1.8</v>
      </c>
      <c r="AW27" s="90">
        <v>17</v>
      </c>
      <c r="AX27" s="115" t="s">
        <v>194</v>
      </c>
      <c r="AY27" s="119" t="s">
        <v>1434</v>
      </c>
      <c r="AZ27" s="117">
        <v>567</v>
      </c>
      <c r="BA27" s="113">
        <v>2.422701</v>
      </c>
      <c r="BB27" s="251"/>
      <c r="BC27" s="113">
        <v>1.5673079999999999</v>
      </c>
      <c r="BE27" s="90">
        <v>17</v>
      </c>
      <c r="BF27" s="115" t="s">
        <v>196</v>
      </c>
      <c r="BG27" s="119" t="s">
        <v>1439</v>
      </c>
      <c r="BH27" s="117">
        <v>552</v>
      </c>
      <c r="BI27" s="113">
        <v>2.352649</v>
      </c>
      <c r="BJ27" s="251"/>
      <c r="BK27" s="113">
        <v>1.7759480000000001</v>
      </c>
      <c r="BM27" s="90" t="s">
        <v>849</v>
      </c>
      <c r="BN27" s="115" t="s">
        <v>195</v>
      </c>
      <c r="BO27" s="119" t="s">
        <v>1319</v>
      </c>
      <c r="BP27" s="117">
        <v>600</v>
      </c>
      <c r="BQ27" s="113">
        <v>2.5514600000000001</v>
      </c>
      <c r="BR27" s="251"/>
      <c r="BS27" s="113">
        <v>1.573769</v>
      </c>
      <c r="BU27" s="90" t="s">
        <v>849</v>
      </c>
      <c r="BV27" s="115" t="s">
        <v>196</v>
      </c>
      <c r="BW27" s="119" t="s">
        <v>1439</v>
      </c>
      <c r="BX27" s="117">
        <v>576</v>
      </c>
      <c r="BY27" s="113">
        <v>2.445287</v>
      </c>
      <c r="BZ27" s="251"/>
      <c r="CA27" s="113">
        <v>1.7703660000000001</v>
      </c>
      <c r="CC27" s="90" t="s">
        <v>849</v>
      </c>
      <c r="CD27" s="115" t="s">
        <v>195</v>
      </c>
      <c r="CE27" s="119" t="s">
        <v>1319</v>
      </c>
      <c r="CF27" s="117">
        <v>640</v>
      </c>
      <c r="CG27" s="113">
        <v>2.7141549999999999</v>
      </c>
      <c r="CH27" s="251"/>
      <c r="CI27" s="113">
        <v>1.5704039999999999</v>
      </c>
      <c r="CK27" s="90" t="s">
        <v>849</v>
      </c>
      <c r="CL27" s="115" t="s">
        <v>196</v>
      </c>
      <c r="CM27" s="119" t="s">
        <v>1437</v>
      </c>
      <c r="CN27" s="117">
        <v>641</v>
      </c>
      <c r="CO27" s="113">
        <v>2.7165590782838001</v>
      </c>
      <c r="CP27" s="251"/>
      <c r="CQ27" s="113">
        <v>1.9385739734248599</v>
      </c>
    </row>
    <row r="28" spans="1:95" s="88" customFormat="1" ht="44.1" customHeight="1">
      <c r="A28" s="90" t="s">
        <v>852</v>
      </c>
      <c r="B28" s="115" t="s">
        <v>196</v>
      </c>
      <c r="C28" s="119" t="s">
        <v>1439</v>
      </c>
      <c r="D28" s="117">
        <v>381</v>
      </c>
      <c r="E28" s="113">
        <v>1.6567000000000001</v>
      </c>
      <c r="F28" s="251"/>
      <c r="G28" s="113">
        <v>1.4502999999999999</v>
      </c>
      <c r="I28" s="90" t="s">
        <v>852</v>
      </c>
      <c r="J28" s="115" t="s">
        <v>196</v>
      </c>
      <c r="K28" s="119" t="s">
        <v>1439</v>
      </c>
      <c r="L28" s="117">
        <v>455</v>
      </c>
      <c r="M28" s="113">
        <v>2</v>
      </c>
      <c r="N28" s="251" t="s">
        <v>68</v>
      </c>
      <c r="O28" s="113">
        <v>1.7</v>
      </c>
      <c r="Q28" s="90">
        <v>18</v>
      </c>
      <c r="R28" s="115" t="s">
        <v>195</v>
      </c>
      <c r="S28" s="119" t="s">
        <v>1438</v>
      </c>
      <c r="T28" s="117">
        <v>490</v>
      </c>
      <c r="U28" s="118">
        <v>2.1174585819244385</v>
      </c>
      <c r="V28" s="90" t="s">
        <v>68</v>
      </c>
      <c r="W28" s="113">
        <v>1.530771017074585</v>
      </c>
      <c r="Y28" s="90">
        <v>18</v>
      </c>
      <c r="Z28" s="115" t="s">
        <v>196</v>
      </c>
      <c r="AA28" s="119" t="s">
        <v>1437</v>
      </c>
      <c r="AB28" s="117">
        <v>516</v>
      </c>
      <c r="AC28" s="118">
        <v>2.224759578704834</v>
      </c>
      <c r="AD28" s="90" t="s">
        <v>68</v>
      </c>
      <c r="AE28" s="113">
        <v>1.8575916290283203</v>
      </c>
      <c r="AG28" s="204" t="s">
        <v>27</v>
      </c>
      <c r="AH28" s="115" t="s">
        <v>196</v>
      </c>
      <c r="AI28" s="119" t="s">
        <v>1437</v>
      </c>
      <c r="AJ28" s="288">
        <v>494</v>
      </c>
      <c r="AK28" s="289">
        <v>2.1228715472999999</v>
      </c>
      <c r="AL28" s="90"/>
      <c r="AM28" s="206">
        <v>1.7545433346999999</v>
      </c>
      <c r="AO28" s="204" t="s">
        <v>27</v>
      </c>
      <c r="AP28" s="115" t="s">
        <v>197</v>
      </c>
      <c r="AQ28" s="119" t="s">
        <v>1433</v>
      </c>
      <c r="AR28" s="288">
        <v>250</v>
      </c>
      <c r="AS28" s="289">
        <v>2.1</v>
      </c>
      <c r="AT28" s="90" t="s">
        <v>133</v>
      </c>
      <c r="AU28" s="206">
        <v>1.5</v>
      </c>
      <c r="AW28" s="90">
        <v>18</v>
      </c>
      <c r="AX28" s="115" t="s">
        <v>196</v>
      </c>
      <c r="AY28" s="119" t="s">
        <v>1439</v>
      </c>
      <c r="AZ28" s="117">
        <v>565</v>
      </c>
      <c r="BA28" s="113">
        <v>2.4141550000000001</v>
      </c>
      <c r="BB28" s="251"/>
      <c r="BC28" s="113">
        <v>1.929964</v>
      </c>
      <c r="BE28" s="90">
        <v>18</v>
      </c>
      <c r="BF28" s="115" t="s">
        <v>195</v>
      </c>
      <c r="BG28" s="119" t="s">
        <v>1319</v>
      </c>
      <c r="BH28" s="117">
        <v>525</v>
      </c>
      <c r="BI28" s="113">
        <v>2.237574</v>
      </c>
      <c r="BJ28" s="251"/>
      <c r="BK28" s="113">
        <v>1.4236850000000001</v>
      </c>
      <c r="BM28" s="90" t="s">
        <v>852</v>
      </c>
      <c r="BN28" s="115" t="s">
        <v>194</v>
      </c>
      <c r="BO28" s="119" t="s">
        <v>1434</v>
      </c>
      <c r="BP28" s="117">
        <v>568</v>
      </c>
      <c r="BQ28" s="113">
        <v>2.4153820000000001</v>
      </c>
      <c r="BR28" s="251"/>
      <c r="BS28" s="113">
        <v>1.441991</v>
      </c>
      <c r="BU28" s="90" t="s">
        <v>852</v>
      </c>
      <c r="BV28" s="115" t="s">
        <v>194</v>
      </c>
      <c r="BW28" s="119" t="s">
        <v>1434</v>
      </c>
      <c r="BX28" s="117">
        <v>572</v>
      </c>
      <c r="BY28" s="113">
        <v>2.4283049999999999</v>
      </c>
      <c r="BZ28" s="251"/>
      <c r="CA28" s="113">
        <v>1.4225650000000001</v>
      </c>
      <c r="CC28" s="90" t="s">
        <v>852</v>
      </c>
      <c r="CD28" s="115" t="s">
        <v>196</v>
      </c>
      <c r="CE28" s="119" t="s">
        <v>1439</v>
      </c>
      <c r="CF28" s="117">
        <v>612</v>
      </c>
      <c r="CG28" s="113">
        <v>2.5954109999999999</v>
      </c>
      <c r="CH28" s="251"/>
      <c r="CI28" s="113">
        <v>1.8585400000000001</v>
      </c>
      <c r="CK28" s="90" t="s">
        <v>852</v>
      </c>
      <c r="CL28" s="115" t="s">
        <v>194</v>
      </c>
      <c r="CM28" s="119" t="s">
        <v>1435</v>
      </c>
      <c r="CN28" s="117">
        <v>617</v>
      </c>
      <c r="CO28" s="113">
        <v>2.6148470379112299</v>
      </c>
      <c r="CP28" s="251"/>
      <c r="CQ28" s="113">
        <v>1.4340047643801801</v>
      </c>
    </row>
    <row r="29" spans="1:95" s="88" customFormat="1" ht="44.1" customHeight="1">
      <c r="A29" s="122" t="s">
        <v>855</v>
      </c>
      <c r="B29" s="115" t="s">
        <v>197</v>
      </c>
      <c r="C29" s="119" t="s">
        <v>1440</v>
      </c>
      <c r="D29" s="117">
        <v>166</v>
      </c>
      <c r="E29" s="113">
        <v>1.4587000000000001</v>
      </c>
      <c r="F29" s="275" t="s">
        <v>133</v>
      </c>
      <c r="G29" s="113">
        <v>1.1595</v>
      </c>
      <c r="I29" s="122" t="s">
        <v>855</v>
      </c>
      <c r="J29" s="115" t="s">
        <v>197</v>
      </c>
      <c r="K29" s="119" t="s">
        <v>1324</v>
      </c>
      <c r="L29" s="117">
        <v>151</v>
      </c>
      <c r="M29" s="113">
        <v>1.3</v>
      </c>
      <c r="N29" s="275" t="s">
        <v>133</v>
      </c>
      <c r="O29" s="113">
        <v>1</v>
      </c>
      <c r="Q29" s="90">
        <v>19</v>
      </c>
      <c r="R29" s="115" t="s">
        <v>197</v>
      </c>
      <c r="S29" s="119" t="s">
        <v>1433</v>
      </c>
      <c r="T29" s="117">
        <v>189</v>
      </c>
      <c r="U29" s="118">
        <v>1.6427686214447021</v>
      </c>
      <c r="V29" s="90" t="s">
        <v>133</v>
      </c>
      <c r="W29" s="113">
        <v>1.2270902395248413</v>
      </c>
      <c r="Y29" s="90">
        <v>19</v>
      </c>
      <c r="Z29" s="115" t="s">
        <v>197</v>
      </c>
      <c r="AA29" s="119" t="s">
        <v>1433</v>
      </c>
      <c r="AB29" s="117">
        <v>199</v>
      </c>
      <c r="AC29" s="118">
        <v>1.722486138343811</v>
      </c>
      <c r="AD29" s="90" t="s">
        <v>133</v>
      </c>
      <c r="AE29" s="113">
        <v>1.2582098245620728</v>
      </c>
      <c r="AG29" s="204" t="s">
        <v>24</v>
      </c>
      <c r="AH29" s="115" t="s">
        <v>197</v>
      </c>
      <c r="AI29" s="119" t="s">
        <v>1433</v>
      </c>
      <c r="AJ29" s="288">
        <v>194</v>
      </c>
      <c r="AK29" s="289">
        <v>1.6708480213000001</v>
      </c>
      <c r="AL29" s="90" t="s">
        <v>133</v>
      </c>
      <c r="AM29" s="206">
        <v>1.1695829735000001</v>
      </c>
      <c r="AO29" s="204" t="s">
        <v>24</v>
      </c>
      <c r="AP29" s="115" t="s">
        <v>195</v>
      </c>
      <c r="AQ29" s="119" t="s">
        <v>1438</v>
      </c>
      <c r="AR29" s="288">
        <v>496</v>
      </c>
      <c r="AS29" s="289">
        <v>2.1</v>
      </c>
      <c r="AT29" s="90"/>
      <c r="AU29" s="206">
        <v>1.4</v>
      </c>
      <c r="AW29" s="122">
        <v>19</v>
      </c>
      <c r="AX29" s="115" t="s">
        <v>195</v>
      </c>
      <c r="AY29" s="119" t="s">
        <v>1319</v>
      </c>
      <c r="AZ29" s="117">
        <v>522</v>
      </c>
      <c r="BA29" s="113">
        <v>2.230423</v>
      </c>
      <c r="BB29" s="275"/>
      <c r="BC29" s="113">
        <v>1.4619249999999999</v>
      </c>
      <c r="BE29" s="122">
        <v>19</v>
      </c>
      <c r="BF29" s="115" t="s">
        <v>197</v>
      </c>
      <c r="BG29" s="119" t="s">
        <v>1324</v>
      </c>
      <c r="BH29" s="117">
        <v>259</v>
      </c>
      <c r="BI29" s="113">
        <v>2.2027739999999998</v>
      </c>
      <c r="BJ29" s="275" t="s">
        <v>133</v>
      </c>
      <c r="BK29" s="113">
        <v>1.4136960000000001</v>
      </c>
      <c r="BM29" s="122" t="s">
        <v>855</v>
      </c>
      <c r="BN29" s="115" t="s">
        <v>196</v>
      </c>
      <c r="BO29" s="119" t="s">
        <v>1439</v>
      </c>
      <c r="BP29" s="117">
        <v>560</v>
      </c>
      <c r="BQ29" s="113">
        <v>2.3813629999999999</v>
      </c>
      <c r="BR29" s="275"/>
      <c r="BS29" s="113">
        <v>1.7856449999999999</v>
      </c>
      <c r="BU29" s="122" t="s">
        <v>855</v>
      </c>
      <c r="BV29" s="115" t="s">
        <v>195</v>
      </c>
      <c r="BW29" s="119" t="s">
        <v>1436</v>
      </c>
      <c r="BX29" s="117">
        <v>529</v>
      </c>
      <c r="BY29" s="113">
        <v>2.2457579999999999</v>
      </c>
      <c r="BZ29" s="275"/>
      <c r="CA29" s="113">
        <v>1.312584</v>
      </c>
      <c r="CC29" s="122" t="s">
        <v>1037</v>
      </c>
      <c r="CD29" s="115" t="s">
        <v>194</v>
      </c>
      <c r="CE29" s="119" t="s">
        <v>1434</v>
      </c>
      <c r="CF29" s="117">
        <v>550</v>
      </c>
      <c r="CG29" s="113">
        <v>2.3324769999999999</v>
      </c>
      <c r="CH29" s="275"/>
      <c r="CI29" s="113">
        <v>1.3103450000000001</v>
      </c>
      <c r="CK29" s="122" t="s">
        <v>1037</v>
      </c>
      <c r="CL29" s="115" t="s">
        <v>195</v>
      </c>
      <c r="CM29" s="119" t="s">
        <v>1438</v>
      </c>
      <c r="CN29" s="117">
        <v>599</v>
      </c>
      <c r="CO29" s="113">
        <v>2.5385630076318102</v>
      </c>
      <c r="CP29" s="271"/>
      <c r="CQ29" s="113">
        <v>1.39871475776652</v>
      </c>
    </row>
    <row r="30" spans="1:95" s="88" customFormat="1" ht="44.1" customHeight="1">
      <c r="A30" s="90" t="s">
        <v>857</v>
      </c>
      <c r="B30" s="115" t="s">
        <v>1441</v>
      </c>
      <c r="C30" s="119" t="s">
        <v>1442</v>
      </c>
      <c r="D30" s="117">
        <v>287</v>
      </c>
      <c r="E30" s="113">
        <v>1.248</v>
      </c>
      <c r="F30" s="251"/>
      <c r="G30" s="113">
        <v>1.0358000000000001</v>
      </c>
      <c r="I30" s="90" t="s">
        <v>857</v>
      </c>
      <c r="J30" s="115" t="s">
        <v>1441</v>
      </c>
      <c r="K30" s="119" t="s">
        <v>1442</v>
      </c>
      <c r="L30" s="117">
        <v>276</v>
      </c>
      <c r="M30" s="113">
        <v>1.2</v>
      </c>
      <c r="N30" s="251" t="s">
        <v>68</v>
      </c>
      <c r="O30" s="113">
        <v>1</v>
      </c>
      <c r="Q30" s="90">
        <v>20</v>
      </c>
      <c r="R30" s="115" t="s">
        <v>193</v>
      </c>
      <c r="S30" s="119" t="s">
        <v>1443</v>
      </c>
      <c r="T30" s="117">
        <v>280</v>
      </c>
      <c r="U30" s="118">
        <v>1.2099763154983521</v>
      </c>
      <c r="V30" s="90" t="s">
        <v>68</v>
      </c>
      <c r="W30" s="113">
        <v>0.95991033315658569</v>
      </c>
      <c r="Y30" s="90">
        <v>20</v>
      </c>
      <c r="Z30" s="115" t="s">
        <v>193</v>
      </c>
      <c r="AA30" s="119" t="s">
        <v>1443</v>
      </c>
      <c r="AB30" s="117">
        <v>311</v>
      </c>
      <c r="AC30" s="118">
        <v>1.3408918380737305</v>
      </c>
      <c r="AD30" s="90" t="s">
        <v>68</v>
      </c>
      <c r="AE30" s="113">
        <v>1.0324606895446777</v>
      </c>
      <c r="AG30" s="204" t="s">
        <v>23</v>
      </c>
      <c r="AH30" s="115" t="s">
        <v>193</v>
      </c>
      <c r="AI30" s="119" t="s">
        <v>1443</v>
      </c>
      <c r="AJ30" s="288">
        <v>352</v>
      </c>
      <c r="AK30" s="289">
        <v>1.5126534102</v>
      </c>
      <c r="AL30" s="90"/>
      <c r="AM30" s="206">
        <v>1.1359275822999999</v>
      </c>
      <c r="AO30" s="204" t="s">
        <v>23</v>
      </c>
      <c r="AP30" s="115" t="s">
        <v>193</v>
      </c>
      <c r="AQ30" s="119" t="s">
        <v>1443</v>
      </c>
      <c r="AR30" s="288">
        <v>327</v>
      </c>
      <c r="AS30" s="289">
        <v>1.4</v>
      </c>
      <c r="AT30" s="90"/>
      <c r="AU30" s="206">
        <v>1</v>
      </c>
      <c r="AW30" s="90">
        <v>20</v>
      </c>
      <c r="AX30" s="115" t="s">
        <v>1441</v>
      </c>
      <c r="AY30" s="119" t="s">
        <v>1442</v>
      </c>
      <c r="AZ30" s="117">
        <v>372</v>
      </c>
      <c r="BA30" s="113">
        <v>1.5894969999999999</v>
      </c>
      <c r="BB30" s="251"/>
      <c r="BC30" s="113">
        <v>1.153589</v>
      </c>
      <c r="BE30" s="90">
        <v>20</v>
      </c>
      <c r="BF30" s="115" t="s">
        <v>1441</v>
      </c>
      <c r="BG30" s="119" t="s">
        <v>1442</v>
      </c>
      <c r="BH30" s="117">
        <v>392</v>
      </c>
      <c r="BI30" s="113">
        <v>1.670722</v>
      </c>
      <c r="BJ30" s="251"/>
      <c r="BK30" s="113">
        <v>1.146746</v>
      </c>
      <c r="BM30" s="90" t="s">
        <v>857</v>
      </c>
      <c r="BN30" s="115" t="s">
        <v>1441</v>
      </c>
      <c r="BO30" s="119" t="s">
        <v>1442</v>
      </c>
      <c r="BP30" s="117">
        <v>397</v>
      </c>
      <c r="BQ30" s="113">
        <v>1.6882159999999999</v>
      </c>
      <c r="BR30" s="251"/>
      <c r="BS30" s="113">
        <v>1.1873039999999999</v>
      </c>
      <c r="BU30" s="90" t="s">
        <v>857</v>
      </c>
      <c r="BV30" s="115" t="s">
        <v>1441</v>
      </c>
      <c r="BW30" s="119" t="s">
        <v>1442</v>
      </c>
      <c r="BX30" s="117">
        <v>430</v>
      </c>
      <c r="BY30" s="113">
        <v>1.825474</v>
      </c>
      <c r="BZ30" s="251"/>
      <c r="CA30" s="113">
        <v>1.2424759999999999</v>
      </c>
      <c r="CC30" s="90" t="s">
        <v>857</v>
      </c>
      <c r="CD30" s="115" t="s">
        <v>1441</v>
      </c>
      <c r="CE30" s="119" t="s">
        <v>1442</v>
      </c>
      <c r="CF30" s="117">
        <v>421</v>
      </c>
      <c r="CG30" s="113">
        <v>1.7854049999999999</v>
      </c>
      <c r="CH30" s="251"/>
      <c r="CI30" s="113">
        <v>1.1374089999999999</v>
      </c>
      <c r="CK30" s="90" t="s">
        <v>857</v>
      </c>
      <c r="CL30" s="115" t="s">
        <v>193</v>
      </c>
      <c r="CM30" s="119" t="s">
        <v>1443</v>
      </c>
      <c r="CN30" s="117">
        <v>487</v>
      </c>
      <c r="CO30" s="113">
        <v>2.06390681922653</v>
      </c>
      <c r="CP30" s="251"/>
      <c r="CQ30" s="113">
        <v>1.2991139191666199</v>
      </c>
    </row>
    <row r="31" spans="1:95" s="88" customFormat="1" ht="44.1" customHeight="1">
      <c r="A31" s="122" t="s">
        <v>1117</v>
      </c>
      <c r="B31" s="115" t="s">
        <v>192</v>
      </c>
      <c r="C31" s="119" t="s">
        <v>1444</v>
      </c>
      <c r="D31" s="117">
        <v>221</v>
      </c>
      <c r="E31" s="113">
        <v>0.96099999999999997</v>
      </c>
      <c r="F31" s="251"/>
      <c r="G31" s="113">
        <v>0.75</v>
      </c>
      <c r="I31" s="122" t="s">
        <v>860</v>
      </c>
      <c r="J31" s="115" t="s">
        <v>192</v>
      </c>
      <c r="K31" s="119" t="s">
        <v>1444</v>
      </c>
      <c r="L31" s="117">
        <v>223</v>
      </c>
      <c r="M31" s="113">
        <v>1</v>
      </c>
      <c r="N31" s="251" t="s">
        <v>68</v>
      </c>
      <c r="O31" s="113">
        <v>0.7</v>
      </c>
      <c r="Q31" s="122">
        <v>21</v>
      </c>
      <c r="R31" s="115" t="s">
        <v>192</v>
      </c>
      <c r="S31" s="119" t="s">
        <v>1445</v>
      </c>
      <c r="T31" s="117">
        <v>206</v>
      </c>
      <c r="U31" s="118">
        <v>0.89019691944122314</v>
      </c>
      <c r="V31" s="90" t="s">
        <v>68</v>
      </c>
      <c r="W31" s="113">
        <v>0.64788955450057983</v>
      </c>
      <c r="Y31" s="122">
        <v>21</v>
      </c>
      <c r="Z31" s="115" t="s">
        <v>192</v>
      </c>
      <c r="AA31" s="119" t="s">
        <v>1445</v>
      </c>
      <c r="AB31" s="117">
        <v>232</v>
      </c>
      <c r="AC31" s="118">
        <v>1.000279426574707</v>
      </c>
      <c r="AD31" s="90" t="s">
        <v>68</v>
      </c>
      <c r="AE31" s="113">
        <v>0.6953284740447998</v>
      </c>
      <c r="AG31" s="290" t="s">
        <v>22</v>
      </c>
      <c r="AH31" s="115" t="s">
        <v>192</v>
      </c>
      <c r="AI31" s="119" t="s">
        <v>1445</v>
      </c>
      <c r="AJ31" s="288">
        <v>214</v>
      </c>
      <c r="AK31" s="289">
        <v>0.91962451649999999</v>
      </c>
      <c r="AL31" s="90"/>
      <c r="AM31" s="206">
        <v>0.61523628919999995</v>
      </c>
      <c r="AO31" s="290" t="s">
        <v>22</v>
      </c>
      <c r="AP31" s="115" t="s">
        <v>192</v>
      </c>
      <c r="AQ31" s="119" t="s">
        <v>1445</v>
      </c>
      <c r="AR31" s="288">
        <v>274</v>
      </c>
      <c r="AS31" s="289">
        <v>1.2</v>
      </c>
      <c r="AT31" s="90"/>
      <c r="AU31" s="206">
        <v>0.8</v>
      </c>
      <c r="AW31" s="122">
        <v>21</v>
      </c>
      <c r="AX31" s="115" t="s">
        <v>192</v>
      </c>
      <c r="AY31" s="119" t="s">
        <v>1444</v>
      </c>
      <c r="AZ31" s="117">
        <v>238</v>
      </c>
      <c r="BA31" s="113">
        <v>1.0169360000000001</v>
      </c>
      <c r="BB31" s="251"/>
      <c r="BC31" s="113">
        <v>0.62868199999999996</v>
      </c>
      <c r="BE31" s="122">
        <v>21</v>
      </c>
      <c r="BF31" s="115" t="s">
        <v>192</v>
      </c>
      <c r="BG31" s="119" t="s">
        <v>1444</v>
      </c>
      <c r="BH31" s="117">
        <v>252</v>
      </c>
      <c r="BI31" s="113">
        <v>1.0740350000000001</v>
      </c>
      <c r="BJ31" s="251"/>
      <c r="BK31" s="113">
        <v>0.66649069999999999</v>
      </c>
      <c r="BM31" s="122" t="s">
        <v>860</v>
      </c>
      <c r="BN31" s="115" t="s">
        <v>192</v>
      </c>
      <c r="BO31" s="119" t="s">
        <v>1444</v>
      </c>
      <c r="BP31" s="117">
        <v>261</v>
      </c>
      <c r="BQ31" s="113">
        <v>1.109885</v>
      </c>
      <c r="BR31" s="251"/>
      <c r="BS31" s="113">
        <v>0.65193909999999999</v>
      </c>
      <c r="BU31" s="122" t="s">
        <v>860</v>
      </c>
      <c r="BV31" s="115" t="s">
        <v>192</v>
      </c>
      <c r="BW31" s="119" t="s">
        <v>1444</v>
      </c>
      <c r="BX31" s="117">
        <v>247</v>
      </c>
      <c r="BY31" s="113">
        <v>1.048586</v>
      </c>
      <c r="BZ31" s="251"/>
      <c r="CA31" s="113">
        <v>0.60215169999999996</v>
      </c>
      <c r="CC31" s="122" t="s">
        <v>860</v>
      </c>
      <c r="CD31" s="115" t="s">
        <v>192</v>
      </c>
      <c r="CE31" s="119" t="s">
        <v>1444</v>
      </c>
      <c r="CF31" s="117">
        <v>280</v>
      </c>
      <c r="CG31" s="113">
        <v>1.187443</v>
      </c>
      <c r="CH31" s="251"/>
      <c r="CI31" s="113">
        <v>0.69422629999999996</v>
      </c>
      <c r="CK31" s="122" t="s">
        <v>860</v>
      </c>
      <c r="CL31" s="115" t="s">
        <v>192</v>
      </c>
      <c r="CM31" s="119" t="s">
        <v>1445</v>
      </c>
      <c r="CN31" s="117">
        <v>293</v>
      </c>
      <c r="CO31" s="113">
        <v>1.24173449288167</v>
      </c>
      <c r="CP31" s="251"/>
      <c r="CQ31" s="113">
        <v>0.67018962464264897</v>
      </c>
    </row>
    <row r="32" spans="1:95" s="88" customFormat="1" ht="44.1" customHeight="1">
      <c r="A32" s="122" t="s">
        <v>862</v>
      </c>
      <c r="B32" s="115" t="s">
        <v>191</v>
      </c>
      <c r="C32" s="119" t="s">
        <v>1446</v>
      </c>
      <c r="D32" s="117">
        <v>202</v>
      </c>
      <c r="E32" s="113">
        <v>0.87829999999999997</v>
      </c>
      <c r="F32" s="251"/>
      <c r="G32" s="113">
        <v>0.68459999999999999</v>
      </c>
      <c r="I32" s="122" t="s">
        <v>862</v>
      </c>
      <c r="J32" s="115" t="s">
        <v>191</v>
      </c>
      <c r="K32" s="119" t="s">
        <v>1446</v>
      </c>
      <c r="L32" s="117">
        <v>178</v>
      </c>
      <c r="M32" s="113">
        <v>0.8</v>
      </c>
      <c r="N32" s="251" t="s">
        <v>68</v>
      </c>
      <c r="O32" s="113">
        <v>0.6</v>
      </c>
      <c r="Q32" s="122">
        <v>22</v>
      </c>
      <c r="R32" s="115" t="s">
        <v>191</v>
      </c>
      <c r="S32" s="119" t="s">
        <v>1447</v>
      </c>
      <c r="T32" s="117">
        <v>186</v>
      </c>
      <c r="U32" s="118">
        <v>0.80377000570297241</v>
      </c>
      <c r="V32" s="90" t="s">
        <v>68</v>
      </c>
      <c r="W32" s="113">
        <v>0.58541369438171387</v>
      </c>
      <c r="Y32" s="122">
        <v>22</v>
      </c>
      <c r="Z32" s="115" t="s">
        <v>191</v>
      </c>
      <c r="AA32" s="119" t="s">
        <v>1447</v>
      </c>
      <c r="AB32" s="117">
        <v>196</v>
      </c>
      <c r="AC32" s="118">
        <v>0.84506368637084961</v>
      </c>
      <c r="AD32" s="90" t="s">
        <v>68</v>
      </c>
      <c r="AE32" s="113">
        <v>0.59399640560150146</v>
      </c>
      <c r="AG32" s="290" t="s">
        <v>19</v>
      </c>
      <c r="AH32" s="115" t="s">
        <v>191</v>
      </c>
      <c r="AI32" s="119" t="s">
        <v>1447</v>
      </c>
      <c r="AJ32" s="288">
        <v>209</v>
      </c>
      <c r="AK32" s="289">
        <v>0.89813796229999998</v>
      </c>
      <c r="AL32" s="90"/>
      <c r="AM32" s="206">
        <v>0.61752164659999997</v>
      </c>
      <c r="AO32" s="290" t="s">
        <v>19</v>
      </c>
      <c r="AP32" s="115" t="s">
        <v>191</v>
      </c>
      <c r="AQ32" s="119" t="s">
        <v>1447</v>
      </c>
      <c r="AR32" s="288">
        <v>200</v>
      </c>
      <c r="AS32" s="289">
        <v>0.9</v>
      </c>
      <c r="AT32" s="90"/>
      <c r="AU32" s="206">
        <v>0.6</v>
      </c>
      <c r="AW32" s="122">
        <v>22</v>
      </c>
      <c r="AX32" s="115" t="s">
        <v>191</v>
      </c>
      <c r="AY32" s="119" t="s">
        <v>1446</v>
      </c>
      <c r="AZ32" s="117">
        <v>208</v>
      </c>
      <c r="BA32" s="113">
        <v>0.88875090000000001</v>
      </c>
      <c r="BB32" s="251"/>
      <c r="BC32" s="113">
        <v>0.57632320000000004</v>
      </c>
      <c r="BE32" s="122">
        <v>22</v>
      </c>
      <c r="BF32" s="115" t="s">
        <v>191</v>
      </c>
      <c r="BG32" s="119" t="s">
        <v>1446</v>
      </c>
      <c r="BH32" s="117">
        <v>209</v>
      </c>
      <c r="BI32" s="113">
        <v>0.89076750000000005</v>
      </c>
      <c r="BJ32" s="251"/>
      <c r="BK32" s="113">
        <v>0.56622609999999995</v>
      </c>
      <c r="BM32" s="122" t="s">
        <v>862</v>
      </c>
      <c r="BN32" s="115" t="s">
        <v>191</v>
      </c>
      <c r="BO32" s="119" t="s">
        <v>1446</v>
      </c>
      <c r="BP32" s="117">
        <v>211</v>
      </c>
      <c r="BQ32" s="113">
        <v>0.89726349999999999</v>
      </c>
      <c r="BR32" s="251"/>
      <c r="BS32" s="113">
        <v>0.55349490000000001</v>
      </c>
      <c r="BU32" s="122" t="s">
        <v>862</v>
      </c>
      <c r="BV32" s="115" t="s">
        <v>191</v>
      </c>
      <c r="BW32" s="119" t="s">
        <v>1446</v>
      </c>
      <c r="BX32" s="117">
        <v>203</v>
      </c>
      <c r="BY32" s="113">
        <v>0.8617937</v>
      </c>
      <c r="BZ32" s="251"/>
      <c r="CA32" s="113">
        <v>0.50754569999999999</v>
      </c>
      <c r="CC32" s="122" t="s">
        <v>862</v>
      </c>
      <c r="CD32" s="115" t="s">
        <v>191</v>
      </c>
      <c r="CE32" s="119" t="s">
        <v>1446</v>
      </c>
      <c r="CF32" s="117">
        <v>207</v>
      </c>
      <c r="CG32" s="113">
        <v>0.87785970000000002</v>
      </c>
      <c r="CH32" s="251"/>
      <c r="CI32" s="113">
        <v>0.51816180000000001</v>
      </c>
      <c r="CK32" s="122" t="s">
        <v>862</v>
      </c>
      <c r="CL32" s="115" t="s">
        <v>191</v>
      </c>
      <c r="CM32" s="119" t="s">
        <v>1447</v>
      </c>
      <c r="CN32" s="117">
        <v>252</v>
      </c>
      <c r="CO32" s="113">
        <v>1.0679764239118801</v>
      </c>
      <c r="CP32" s="251"/>
      <c r="CQ32" s="113">
        <v>0.60324063294758401</v>
      </c>
    </row>
    <row r="33" spans="1:95" s="88" customFormat="1" ht="44.1" customHeight="1">
      <c r="A33" s="122" t="s">
        <v>865</v>
      </c>
      <c r="B33" s="115" t="s">
        <v>190</v>
      </c>
      <c r="C33" s="119" t="s">
        <v>1448</v>
      </c>
      <c r="D33" s="117">
        <v>146</v>
      </c>
      <c r="E33" s="113">
        <v>0.63480000000000003</v>
      </c>
      <c r="F33" s="251"/>
      <c r="G33" s="113">
        <v>0.50270000000000004</v>
      </c>
      <c r="I33" s="122" t="s">
        <v>865</v>
      </c>
      <c r="J33" s="115" t="s">
        <v>190</v>
      </c>
      <c r="K33" s="119" t="s">
        <v>1448</v>
      </c>
      <c r="L33" s="117">
        <v>133</v>
      </c>
      <c r="M33" s="113">
        <v>0.6</v>
      </c>
      <c r="N33" s="251" t="s">
        <v>68</v>
      </c>
      <c r="O33" s="113">
        <v>0.4</v>
      </c>
      <c r="Q33" s="122">
        <v>23</v>
      </c>
      <c r="R33" s="115" t="s">
        <v>189</v>
      </c>
      <c r="S33" s="119" t="s">
        <v>1449</v>
      </c>
      <c r="T33" s="117">
        <v>135</v>
      </c>
      <c r="U33" s="118">
        <v>0.58338147401809692</v>
      </c>
      <c r="V33" s="90" t="s">
        <v>68</v>
      </c>
      <c r="W33" s="113">
        <v>0.43252110481262207</v>
      </c>
      <c r="Y33" s="122">
        <v>23</v>
      </c>
      <c r="Z33" s="115" t="s">
        <v>190</v>
      </c>
      <c r="AA33" s="119" t="s">
        <v>1450</v>
      </c>
      <c r="AB33" s="117">
        <v>140</v>
      </c>
      <c r="AC33" s="118">
        <v>0.60361695289611816</v>
      </c>
      <c r="AD33" s="90" t="s">
        <v>68</v>
      </c>
      <c r="AE33" s="113">
        <v>0.42343953251838684</v>
      </c>
      <c r="AG33" s="290" t="s">
        <v>17</v>
      </c>
      <c r="AH33" s="115" t="s">
        <v>190</v>
      </c>
      <c r="AI33" s="119" t="s">
        <v>1450</v>
      </c>
      <c r="AJ33" s="288">
        <v>168</v>
      </c>
      <c r="AK33" s="289">
        <v>0.72194821850000002</v>
      </c>
      <c r="AL33" s="90"/>
      <c r="AM33" s="206">
        <v>0.49090894210000002</v>
      </c>
      <c r="AO33" s="290" t="s">
        <v>17</v>
      </c>
      <c r="AP33" s="115" t="s">
        <v>190</v>
      </c>
      <c r="AQ33" s="119" t="s">
        <v>1450</v>
      </c>
      <c r="AR33" s="288">
        <v>158</v>
      </c>
      <c r="AS33" s="289">
        <v>0.7</v>
      </c>
      <c r="AT33" s="90"/>
      <c r="AU33" s="206">
        <v>0.5</v>
      </c>
      <c r="AW33" s="122">
        <v>23</v>
      </c>
      <c r="AX33" s="115" t="s">
        <v>190</v>
      </c>
      <c r="AY33" s="119" t="s">
        <v>1329</v>
      </c>
      <c r="AZ33" s="117">
        <v>156</v>
      </c>
      <c r="BA33" s="113">
        <v>0.66656309999999996</v>
      </c>
      <c r="BB33" s="251"/>
      <c r="BC33" s="113">
        <v>0.42918390000000001</v>
      </c>
      <c r="BE33" s="122">
        <v>23</v>
      </c>
      <c r="BF33" s="115" t="s">
        <v>190</v>
      </c>
      <c r="BG33" s="119" t="s">
        <v>1329</v>
      </c>
      <c r="BH33" s="117">
        <v>154</v>
      </c>
      <c r="BI33" s="113">
        <v>0.65635500000000002</v>
      </c>
      <c r="BJ33" s="251"/>
      <c r="BK33" s="113">
        <v>0.40587269999999998</v>
      </c>
      <c r="BM33" s="122" t="s">
        <v>865</v>
      </c>
      <c r="BN33" s="115" t="s">
        <v>190</v>
      </c>
      <c r="BO33" s="119" t="s">
        <v>1329</v>
      </c>
      <c r="BP33" s="117">
        <v>182</v>
      </c>
      <c r="BQ33" s="113">
        <v>0.77394289999999999</v>
      </c>
      <c r="BR33" s="251"/>
      <c r="BS33" s="113">
        <v>0.48219489999999998</v>
      </c>
      <c r="BU33" s="122" t="s">
        <v>865</v>
      </c>
      <c r="BV33" s="115" t="s">
        <v>190</v>
      </c>
      <c r="BW33" s="119" t="s">
        <v>1329</v>
      </c>
      <c r="BX33" s="117">
        <v>193</v>
      </c>
      <c r="BY33" s="113">
        <v>0.81934079999999998</v>
      </c>
      <c r="BZ33" s="251"/>
      <c r="CA33" s="113">
        <v>0.48567690000000002</v>
      </c>
      <c r="CC33" s="122" t="s">
        <v>865</v>
      </c>
      <c r="CD33" s="115" t="s">
        <v>190</v>
      </c>
      <c r="CE33" s="119" t="s">
        <v>1329</v>
      </c>
      <c r="CF33" s="117">
        <v>192</v>
      </c>
      <c r="CG33" s="113">
        <v>0.81424660000000004</v>
      </c>
      <c r="CH33" s="251"/>
      <c r="CI33" s="113">
        <v>0.46662429999999999</v>
      </c>
      <c r="CK33" s="122" t="s">
        <v>865</v>
      </c>
      <c r="CL33" s="115" t="s">
        <v>190</v>
      </c>
      <c r="CM33" s="119" t="s">
        <v>1450</v>
      </c>
      <c r="CN33" s="117">
        <v>176</v>
      </c>
      <c r="CO33" s="113">
        <v>0.74588829606544105</v>
      </c>
      <c r="CP33" s="251"/>
      <c r="CQ33" s="113">
        <v>0.41833780149257599</v>
      </c>
    </row>
    <row r="34" spans="1:95" s="88" customFormat="1" ht="44.1" customHeight="1">
      <c r="A34" s="122" t="s">
        <v>868</v>
      </c>
      <c r="B34" s="115" t="s">
        <v>189</v>
      </c>
      <c r="C34" s="119" t="s">
        <v>1326</v>
      </c>
      <c r="D34" s="117">
        <v>110</v>
      </c>
      <c r="E34" s="113">
        <v>0.4783</v>
      </c>
      <c r="F34" s="251"/>
      <c r="G34" s="113">
        <v>0.371</v>
      </c>
      <c r="I34" s="122" t="s">
        <v>868</v>
      </c>
      <c r="J34" s="115" t="s">
        <v>189</v>
      </c>
      <c r="K34" s="119" t="s">
        <v>1326</v>
      </c>
      <c r="L34" s="117">
        <v>129</v>
      </c>
      <c r="M34" s="113">
        <v>0.6</v>
      </c>
      <c r="N34" s="251" t="s">
        <v>68</v>
      </c>
      <c r="O34" s="113">
        <v>0.4</v>
      </c>
      <c r="Q34" s="122">
        <v>24</v>
      </c>
      <c r="R34" s="115" t="s">
        <v>190</v>
      </c>
      <c r="S34" s="119" t="s">
        <v>1450</v>
      </c>
      <c r="T34" s="117">
        <v>135</v>
      </c>
      <c r="U34" s="118">
        <v>0.58338147401809692</v>
      </c>
      <c r="V34" s="90" t="s">
        <v>68</v>
      </c>
      <c r="W34" s="113">
        <v>0.429522305727005</v>
      </c>
      <c r="Y34" s="122">
        <v>24</v>
      </c>
      <c r="Z34" s="115" t="s">
        <v>189</v>
      </c>
      <c r="AA34" s="119" t="s">
        <v>1449</v>
      </c>
      <c r="AB34" s="117">
        <v>136</v>
      </c>
      <c r="AC34" s="118">
        <v>0.58637070655822754</v>
      </c>
      <c r="AD34" s="90" t="s">
        <v>68</v>
      </c>
      <c r="AE34" s="113">
        <v>0.41130742430686951</v>
      </c>
      <c r="AG34" s="290" t="s">
        <v>15</v>
      </c>
      <c r="AH34" s="115" t="s">
        <v>189</v>
      </c>
      <c r="AI34" s="119" t="s">
        <v>1449</v>
      </c>
      <c r="AJ34" s="288">
        <v>131</v>
      </c>
      <c r="AK34" s="289">
        <v>0.56294771799999999</v>
      </c>
      <c r="AL34" s="90"/>
      <c r="AM34" s="206">
        <v>0.38997697790000002</v>
      </c>
      <c r="AO34" s="290" t="s">
        <v>15</v>
      </c>
      <c r="AP34" s="115" t="s">
        <v>189</v>
      </c>
      <c r="AQ34" s="119" t="s">
        <v>1449</v>
      </c>
      <c r="AR34" s="288">
        <v>120</v>
      </c>
      <c r="AS34" s="289">
        <v>0.5</v>
      </c>
      <c r="AT34" s="90"/>
      <c r="AU34" s="206">
        <v>0.3</v>
      </c>
      <c r="AW34" s="122">
        <v>24</v>
      </c>
      <c r="AX34" s="115" t="s">
        <v>189</v>
      </c>
      <c r="AY34" s="119" t="s">
        <v>1326</v>
      </c>
      <c r="AZ34" s="117">
        <v>120</v>
      </c>
      <c r="BA34" s="113">
        <v>0.51274090000000005</v>
      </c>
      <c r="BB34" s="251"/>
      <c r="BC34" s="113">
        <v>0.3403815</v>
      </c>
      <c r="BE34" s="122">
        <v>24</v>
      </c>
      <c r="BF34" s="115" t="s">
        <v>189</v>
      </c>
      <c r="BG34" s="119" t="s">
        <v>1326</v>
      </c>
      <c r="BH34" s="117">
        <v>143</v>
      </c>
      <c r="BI34" s="113">
        <v>0.60947249999999997</v>
      </c>
      <c r="BJ34" s="251"/>
      <c r="BK34" s="113">
        <v>0.37639030000000001</v>
      </c>
      <c r="BM34" s="122" t="s">
        <v>868</v>
      </c>
      <c r="BN34" s="115" t="s">
        <v>189</v>
      </c>
      <c r="BO34" s="119" t="s">
        <v>1326</v>
      </c>
      <c r="BP34" s="117">
        <v>131</v>
      </c>
      <c r="BQ34" s="113">
        <v>0.55706880000000003</v>
      </c>
      <c r="BR34" s="251"/>
      <c r="BS34" s="113">
        <v>0.34783829999999999</v>
      </c>
      <c r="BU34" s="122" t="s">
        <v>868</v>
      </c>
      <c r="BV34" s="115" t="s">
        <v>189</v>
      </c>
      <c r="BW34" s="119" t="s">
        <v>1326</v>
      </c>
      <c r="BX34" s="117">
        <v>121</v>
      </c>
      <c r="BY34" s="113">
        <v>0.51368000000000003</v>
      </c>
      <c r="BZ34" s="251"/>
      <c r="CA34" s="113">
        <v>0.30778810000000001</v>
      </c>
      <c r="CC34" s="122" t="s">
        <v>868</v>
      </c>
      <c r="CD34" s="115" t="s">
        <v>189</v>
      </c>
      <c r="CE34" s="119" t="s">
        <v>1326</v>
      </c>
      <c r="CF34" s="117">
        <v>144</v>
      </c>
      <c r="CG34" s="113">
        <v>0.61068500000000003</v>
      </c>
      <c r="CH34" s="251"/>
      <c r="CI34" s="113">
        <v>0.35411769999999998</v>
      </c>
      <c r="CK34" s="122" t="s">
        <v>868</v>
      </c>
      <c r="CL34" s="115" t="s">
        <v>189</v>
      </c>
      <c r="CM34" s="119" t="s">
        <v>1449</v>
      </c>
      <c r="CN34" s="117">
        <v>150</v>
      </c>
      <c r="CO34" s="113">
        <v>0.63570025232850103</v>
      </c>
      <c r="CP34" s="251"/>
      <c r="CQ34" s="113">
        <v>0.34320268401441101</v>
      </c>
    </row>
    <row r="35" spans="1:95" s="88" customFormat="1" ht="44.1" customHeight="1">
      <c r="A35" s="122" t="s">
        <v>869</v>
      </c>
      <c r="B35" s="115" t="s">
        <v>187</v>
      </c>
      <c r="C35" s="119" t="s">
        <v>1451</v>
      </c>
      <c r="D35" s="117">
        <v>78</v>
      </c>
      <c r="E35" s="113">
        <v>0.3392</v>
      </c>
      <c r="F35" s="251"/>
      <c r="G35" s="113">
        <v>0.29859999999999998</v>
      </c>
      <c r="I35" s="122" t="s">
        <v>869</v>
      </c>
      <c r="J35" s="115" t="s">
        <v>186</v>
      </c>
      <c r="K35" s="119" t="s">
        <v>1452</v>
      </c>
      <c r="L35" s="117">
        <v>39</v>
      </c>
      <c r="M35" s="113">
        <v>0.3</v>
      </c>
      <c r="N35" s="251" t="s">
        <v>135</v>
      </c>
      <c r="O35" s="113">
        <v>0.3</v>
      </c>
      <c r="Q35" s="122">
        <v>25</v>
      </c>
      <c r="R35" s="115" t="s">
        <v>187</v>
      </c>
      <c r="S35" s="119" t="s">
        <v>1453</v>
      </c>
      <c r="T35" s="117">
        <v>108</v>
      </c>
      <c r="U35" s="118">
        <v>0.46670517325401306</v>
      </c>
      <c r="V35" s="90" t="s">
        <v>68</v>
      </c>
      <c r="W35" s="113">
        <v>0.41268399357795715</v>
      </c>
      <c r="Y35" s="122">
        <v>25</v>
      </c>
      <c r="Z35" s="115" t="s">
        <v>187</v>
      </c>
      <c r="AA35" s="119" t="s">
        <v>1454</v>
      </c>
      <c r="AB35" s="117">
        <v>87</v>
      </c>
      <c r="AC35" s="118">
        <v>0.37510481476783752</v>
      </c>
      <c r="AD35" s="90" t="s">
        <v>68</v>
      </c>
      <c r="AE35" s="113">
        <v>0.33920347690582275</v>
      </c>
      <c r="AG35" s="290" t="s">
        <v>14</v>
      </c>
      <c r="AH35" s="115" t="s">
        <v>188</v>
      </c>
      <c r="AI35" s="119" t="s">
        <v>1455</v>
      </c>
      <c r="AJ35" s="288">
        <v>78</v>
      </c>
      <c r="AK35" s="289">
        <v>0.3351902443</v>
      </c>
      <c r="AL35" s="90"/>
      <c r="AM35" s="206">
        <v>0.25087298619999998</v>
      </c>
      <c r="AO35" s="290" t="s">
        <v>14</v>
      </c>
      <c r="AP35" s="115" t="s">
        <v>188</v>
      </c>
      <c r="AQ35" s="119" t="s">
        <v>1455</v>
      </c>
      <c r="AR35" s="288">
        <v>100</v>
      </c>
      <c r="AS35" s="289">
        <v>0.4</v>
      </c>
      <c r="AT35" s="90"/>
      <c r="AU35" s="206">
        <v>0.3</v>
      </c>
      <c r="AW35" s="122">
        <v>25</v>
      </c>
      <c r="AX35" s="115" t="s">
        <v>188</v>
      </c>
      <c r="AY35" s="119" t="s">
        <v>1331</v>
      </c>
      <c r="AZ35" s="117">
        <v>90</v>
      </c>
      <c r="BA35" s="113">
        <v>0.3845556</v>
      </c>
      <c r="BB35" s="251"/>
      <c r="BC35" s="113">
        <v>0.2787171</v>
      </c>
      <c r="BE35" s="122">
        <v>25</v>
      </c>
      <c r="BF35" s="115" t="s">
        <v>186</v>
      </c>
      <c r="BG35" s="119" t="s">
        <v>1456</v>
      </c>
      <c r="BH35" s="117">
        <v>51</v>
      </c>
      <c r="BI35" s="113">
        <v>0.43571090000000001</v>
      </c>
      <c r="BJ35" s="251" t="s">
        <v>135</v>
      </c>
      <c r="BK35" s="113">
        <v>0.3442133</v>
      </c>
      <c r="BM35" s="122" t="s">
        <v>869</v>
      </c>
      <c r="BN35" s="115" t="s">
        <v>188</v>
      </c>
      <c r="BO35" s="119" t="s">
        <v>1331</v>
      </c>
      <c r="BP35" s="117">
        <v>88</v>
      </c>
      <c r="BQ35" s="113">
        <v>0.3742142</v>
      </c>
      <c r="BR35" s="251"/>
      <c r="BS35" s="113">
        <v>0.26580619999999999</v>
      </c>
      <c r="BU35" s="122" t="s">
        <v>869</v>
      </c>
      <c r="BV35" s="115" t="s">
        <v>188</v>
      </c>
      <c r="BW35" s="119" t="s">
        <v>1331</v>
      </c>
      <c r="BX35" s="117">
        <v>106</v>
      </c>
      <c r="BY35" s="113">
        <v>0.45000059999999997</v>
      </c>
      <c r="BZ35" s="251"/>
      <c r="CA35" s="113">
        <v>0.29218759999999999</v>
      </c>
      <c r="CC35" s="122" t="s">
        <v>869</v>
      </c>
      <c r="CD35" s="115" t="s">
        <v>188</v>
      </c>
      <c r="CE35" s="119" t="s">
        <v>1331</v>
      </c>
      <c r="CF35" s="117">
        <v>103</v>
      </c>
      <c r="CG35" s="113">
        <v>0.43680940000000001</v>
      </c>
      <c r="CH35" s="251"/>
      <c r="CI35" s="113">
        <v>0.27556150000000001</v>
      </c>
      <c r="CK35" s="122" t="s">
        <v>869</v>
      </c>
      <c r="CL35" s="115" t="s">
        <v>188</v>
      </c>
      <c r="CM35" s="119" t="s">
        <v>1455</v>
      </c>
      <c r="CN35" s="117">
        <v>117</v>
      </c>
      <c r="CO35" s="113">
        <v>0.49584619681623099</v>
      </c>
      <c r="CP35" s="251"/>
      <c r="CQ35" s="113">
        <v>0.296953740125245</v>
      </c>
    </row>
    <row r="36" spans="1:95" s="88" customFormat="1" ht="44.1" customHeight="1">
      <c r="A36" s="122" t="s">
        <v>871</v>
      </c>
      <c r="B36" s="115" t="s">
        <v>188</v>
      </c>
      <c r="C36" s="119" t="s">
        <v>1331</v>
      </c>
      <c r="D36" s="117">
        <v>76</v>
      </c>
      <c r="E36" s="113">
        <v>0.33050000000000002</v>
      </c>
      <c r="F36" s="251"/>
      <c r="G36" s="113">
        <v>0.27100000000000002</v>
      </c>
      <c r="I36" s="122" t="s">
        <v>871</v>
      </c>
      <c r="J36" s="115" t="s">
        <v>187</v>
      </c>
      <c r="K36" s="119" t="s">
        <v>1451</v>
      </c>
      <c r="L36" s="117">
        <v>76</v>
      </c>
      <c r="M36" s="113">
        <v>0.3</v>
      </c>
      <c r="N36" s="251" t="s">
        <v>68</v>
      </c>
      <c r="O36" s="113">
        <v>0.3</v>
      </c>
      <c r="Q36" s="122">
        <v>26</v>
      </c>
      <c r="R36" s="115" t="s">
        <v>188</v>
      </c>
      <c r="S36" s="119" t="s">
        <v>1455</v>
      </c>
      <c r="T36" s="117">
        <v>91</v>
      </c>
      <c r="U36" s="118">
        <v>0.39324232935905457</v>
      </c>
      <c r="V36" s="90" t="s">
        <v>68</v>
      </c>
      <c r="W36" s="113">
        <v>0.30533760786056519</v>
      </c>
      <c r="Y36" s="122">
        <v>26</v>
      </c>
      <c r="Z36" s="115" t="s">
        <v>186</v>
      </c>
      <c r="AA36" s="119" t="s">
        <v>1457</v>
      </c>
      <c r="AB36" s="117">
        <v>43</v>
      </c>
      <c r="AC36" s="118">
        <v>0.36940151453018188</v>
      </c>
      <c r="AD36" s="90" t="s">
        <v>135</v>
      </c>
      <c r="AE36" s="113">
        <v>0.30801233649253845</v>
      </c>
      <c r="AG36" s="290" t="s">
        <v>11</v>
      </c>
      <c r="AH36" s="115" t="s">
        <v>187</v>
      </c>
      <c r="AI36" s="119" t="s">
        <v>1454</v>
      </c>
      <c r="AJ36" s="288">
        <v>75</v>
      </c>
      <c r="AK36" s="289">
        <v>0.32229831180000001</v>
      </c>
      <c r="AL36" s="90"/>
      <c r="AM36" s="206">
        <v>0.26956258350000001</v>
      </c>
      <c r="AO36" s="290" t="s">
        <v>11</v>
      </c>
      <c r="AP36" s="115" t="s">
        <v>187</v>
      </c>
      <c r="AQ36" s="119" t="s">
        <v>1454</v>
      </c>
      <c r="AR36" s="288">
        <v>82</v>
      </c>
      <c r="AS36" s="289">
        <v>0.4</v>
      </c>
      <c r="AT36" s="90"/>
      <c r="AU36" s="206">
        <v>0.3</v>
      </c>
      <c r="AW36" s="122">
        <v>26</v>
      </c>
      <c r="AX36" s="115" t="s">
        <v>187</v>
      </c>
      <c r="AY36" s="119" t="s">
        <v>1451</v>
      </c>
      <c r="AZ36" s="117">
        <v>82</v>
      </c>
      <c r="BA36" s="113">
        <v>0.35037289999999999</v>
      </c>
      <c r="BB36" s="251"/>
      <c r="BC36" s="113">
        <v>0.31088510000000003</v>
      </c>
      <c r="BE36" s="122">
        <v>26</v>
      </c>
      <c r="BF36" s="115" t="s">
        <v>188</v>
      </c>
      <c r="BG36" s="119" t="s">
        <v>1331</v>
      </c>
      <c r="BH36" s="117">
        <v>99</v>
      </c>
      <c r="BI36" s="113">
        <v>0.4219425</v>
      </c>
      <c r="BJ36" s="251"/>
      <c r="BK36" s="113">
        <v>0.27924660000000001</v>
      </c>
      <c r="BM36" s="122" t="s">
        <v>871</v>
      </c>
      <c r="BN36" s="115" t="s">
        <v>186</v>
      </c>
      <c r="BO36" s="119" t="s">
        <v>1452</v>
      </c>
      <c r="BP36" s="117">
        <v>40</v>
      </c>
      <c r="BQ36" s="113">
        <v>0.34142339999999999</v>
      </c>
      <c r="BR36" s="251" t="s">
        <v>135</v>
      </c>
      <c r="BS36" s="113">
        <v>0.28559200000000001</v>
      </c>
      <c r="BU36" s="122" t="s">
        <v>871</v>
      </c>
      <c r="BV36" s="115" t="s">
        <v>187</v>
      </c>
      <c r="BW36" s="119" t="s">
        <v>1451</v>
      </c>
      <c r="BX36" s="117">
        <v>98</v>
      </c>
      <c r="BY36" s="113">
        <v>0.41603830000000003</v>
      </c>
      <c r="BZ36" s="251"/>
      <c r="CA36" s="113">
        <v>0.32556360000000001</v>
      </c>
      <c r="CC36" s="122" t="s">
        <v>871</v>
      </c>
      <c r="CD36" s="115" t="s">
        <v>187</v>
      </c>
      <c r="CE36" s="119" t="s">
        <v>1451</v>
      </c>
      <c r="CF36" s="117">
        <v>81</v>
      </c>
      <c r="CG36" s="113">
        <v>0.34351029999999999</v>
      </c>
      <c r="CH36" s="251"/>
      <c r="CI36" s="113">
        <v>0.2767754</v>
      </c>
      <c r="CK36" s="122" t="s">
        <v>871</v>
      </c>
      <c r="CL36" s="115" t="s">
        <v>186</v>
      </c>
      <c r="CM36" s="119" t="s">
        <v>1457</v>
      </c>
      <c r="CN36" s="117">
        <v>46</v>
      </c>
      <c r="CO36" s="113">
        <v>0.39285853219768202</v>
      </c>
      <c r="CP36" s="251" t="s">
        <v>135</v>
      </c>
      <c r="CQ36" s="113">
        <v>0.306753296791962</v>
      </c>
    </row>
    <row r="37" spans="1:95" s="88" customFormat="1" ht="44.1" customHeight="1">
      <c r="A37" s="122" t="s">
        <v>874</v>
      </c>
      <c r="B37" s="115" t="s">
        <v>186</v>
      </c>
      <c r="C37" s="119" t="s">
        <v>1456</v>
      </c>
      <c r="D37" s="117">
        <v>32</v>
      </c>
      <c r="E37" s="113">
        <v>0.27539999999999998</v>
      </c>
      <c r="F37" s="251" t="s">
        <v>135</v>
      </c>
      <c r="G37" s="113">
        <v>0.24859999999999999</v>
      </c>
      <c r="I37" s="122" t="s">
        <v>874</v>
      </c>
      <c r="J37" s="115" t="s">
        <v>188</v>
      </c>
      <c r="K37" s="119" t="s">
        <v>1331</v>
      </c>
      <c r="L37" s="117">
        <v>74</v>
      </c>
      <c r="M37" s="113">
        <v>0.3</v>
      </c>
      <c r="N37" s="251" t="s">
        <v>68</v>
      </c>
      <c r="O37" s="113">
        <v>0.2</v>
      </c>
      <c r="Q37" s="122">
        <v>27</v>
      </c>
      <c r="R37" s="115" t="s">
        <v>186</v>
      </c>
      <c r="S37" s="119" t="s">
        <v>1457</v>
      </c>
      <c r="T37" s="117">
        <v>34</v>
      </c>
      <c r="U37" s="118">
        <v>0.29219713807106018</v>
      </c>
      <c r="V37" s="90" t="s">
        <v>135</v>
      </c>
      <c r="W37" s="113">
        <v>0.25108051300048828</v>
      </c>
      <c r="Y37" s="122">
        <v>27</v>
      </c>
      <c r="Z37" s="115" t="s">
        <v>188</v>
      </c>
      <c r="AA37" s="119" t="s">
        <v>1455</v>
      </c>
      <c r="AB37" s="117">
        <v>79</v>
      </c>
      <c r="AC37" s="118">
        <v>0.34061241149902344</v>
      </c>
      <c r="AD37" s="90" t="s">
        <v>68</v>
      </c>
      <c r="AE37" s="113">
        <v>0.25508657097816467</v>
      </c>
      <c r="AG37" s="290" t="s">
        <v>8</v>
      </c>
      <c r="AH37" s="115" t="s">
        <v>186</v>
      </c>
      <c r="AI37" s="119" t="s">
        <v>1457</v>
      </c>
      <c r="AJ37" s="288">
        <v>36</v>
      </c>
      <c r="AK37" s="289">
        <v>0.30876118879999997</v>
      </c>
      <c r="AL37" s="90" t="s">
        <v>135</v>
      </c>
      <c r="AM37" s="206">
        <v>0.2414414577</v>
      </c>
      <c r="AO37" s="290" t="s">
        <v>8</v>
      </c>
      <c r="AP37" s="115" t="s">
        <v>186</v>
      </c>
      <c r="AQ37" s="119" t="s">
        <v>1457</v>
      </c>
      <c r="AR37" s="288">
        <v>41</v>
      </c>
      <c r="AS37" s="289">
        <v>0.4</v>
      </c>
      <c r="AT37" s="90" t="s">
        <v>135</v>
      </c>
      <c r="AU37" s="206">
        <v>0.3</v>
      </c>
      <c r="AW37" s="122">
        <v>27</v>
      </c>
      <c r="AX37" s="115" t="s">
        <v>185</v>
      </c>
      <c r="AY37" s="119" t="s">
        <v>1335</v>
      </c>
      <c r="AZ37" s="117">
        <v>77</v>
      </c>
      <c r="BA37" s="113">
        <v>0.32900869999999999</v>
      </c>
      <c r="BB37" s="251"/>
      <c r="BC37" s="113">
        <v>0.23276549999999999</v>
      </c>
      <c r="BE37" s="122">
        <v>27</v>
      </c>
      <c r="BF37" s="115" t="s">
        <v>187</v>
      </c>
      <c r="BG37" s="119" t="s">
        <v>1451</v>
      </c>
      <c r="BH37" s="117">
        <v>90</v>
      </c>
      <c r="BI37" s="113">
        <v>0.38358409999999998</v>
      </c>
      <c r="BJ37" s="251"/>
      <c r="BK37" s="113">
        <v>0.3470182</v>
      </c>
      <c r="BM37" s="122" t="s">
        <v>874</v>
      </c>
      <c r="BN37" s="115" t="s">
        <v>187</v>
      </c>
      <c r="BO37" s="119" t="s">
        <v>1451</v>
      </c>
      <c r="BP37" s="117">
        <v>80</v>
      </c>
      <c r="BQ37" s="113">
        <v>0.34019470000000002</v>
      </c>
      <c r="BR37" s="251"/>
      <c r="BS37" s="113">
        <v>0.28095219999999999</v>
      </c>
      <c r="BU37" s="122" t="s">
        <v>874</v>
      </c>
      <c r="BV37" s="115" t="s">
        <v>186</v>
      </c>
      <c r="BW37" s="119" t="s">
        <v>1452</v>
      </c>
      <c r="BX37" s="117">
        <v>42</v>
      </c>
      <c r="BY37" s="113">
        <v>0.35837940000000001</v>
      </c>
      <c r="BZ37" s="251" t="s">
        <v>135</v>
      </c>
      <c r="CA37" s="113">
        <v>0.30206929999999999</v>
      </c>
      <c r="CC37" s="122" t="s">
        <v>874</v>
      </c>
      <c r="CD37" s="115" t="s">
        <v>186</v>
      </c>
      <c r="CE37" s="119" t="s">
        <v>1452</v>
      </c>
      <c r="CF37" s="117">
        <v>39</v>
      </c>
      <c r="CG37" s="113">
        <v>0.33287109999999998</v>
      </c>
      <c r="CH37" s="251" t="s">
        <v>135</v>
      </c>
      <c r="CI37" s="113">
        <v>0.26150659999999998</v>
      </c>
      <c r="CK37" s="122" t="s">
        <v>874</v>
      </c>
      <c r="CL37" s="115" t="s">
        <v>185</v>
      </c>
      <c r="CM37" s="119" t="s">
        <v>1458</v>
      </c>
      <c r="CN37" s="117">
        <v>79</v>
      </c>
      <c r="CO37" s="113">
        <v>0.33480213289301097</v>
      </c>
      <c r="CP37" s="251"/>
      <c r="CQ37" s="113">
        <v>0.20088721037287799</v>
      </c>
    </row>
    <row r="38" spans="1:95" s="88" customFormat="1" ht="44.1" customHeight="1">
      <c r="A38" s="122" t="s">
        <v>876</v>
      </c>
      <c r="B38" s="115" t="s">
        <v>183</v>
      </c>
      <c r="C38" s="119" t="s">
        <v>1459</v>
      </c>
      <c r="D38" s="117">
        <v>46</v>
      </c>
      <c r="E38" s="113">
        <v>0.2</v>
      </c>
      <c r="F38" s="251"/>
      <c r="G38" s="113">
        <v>0.16919999999999999</v>
      </c>
      <c r="I38" s="122" t="s">
        <v>876</v>
      </c>
      <c r="J38" s="115" t="s">
        <v>183</v>
      </c>
      <c r="K38" s="119" t="s">
        <v>1459</v>
      </c>
      <c r="L38" s="117">
        <v>57</v>
      </c>
      <c r="M38" s="113">
        <v>0.2</v>
      </c>
      <c r="N38" s="251" t="s">
        <v>68</v>
      </c>
      <c r="O38" s="113">
        <v>0.2</v>
      </c>
      <c r="Q38" s="122">
        <v>28</v>
      </c>
      <c r="R38" s="115" t="s">
        <v>183</v>
      </c>
      <c r="S38" s="119" t="s">
        <v>1460</v>
      </c>
      <c r="T38" s="117">
        <v>65</v>
      </c>
      <c r="U38" s="118">
        <v>0.28088736534118652</v>
      </c>
      <c r="V38" s="90" t="s">
        <v>68</v>
      </c>
      <c r="W38" s="113">
        <v>0.21894526481628418</v>
      </c>
      <c r="Y38" s="122">
        <v>28</v>
      </c>
      <c r="Z38" s="115" t="s">
        <v>185</v>
      </c>
      <c r="AA38" s="119" t="s">
        <v>1458</v>
      </c>
      <c r="AB38" s="117">
        <v>69</v>
      </c>
      <c r="AC38" s="118">
        <v>0.29749691486358643</v>
      </c>
      <c r="AD38" s="90" t="s">
        <v>68</v>
      </c>
      <c r="AE38" s="113">
        <v>0.21754887700080872</v>
      </c>
      <c r="AG38" s="290" t="s">
        <v>5</v>
      </c>
      <c r="AH38" s="115" t="s">
        <v>183</v>
      </c>
      <c r="AI38" s="119" t="s">
        <v>1460</v>
      </c>
      <c r="AJ38" s="288">
        <v>59</v>
      </c>
      <c r="AK38" s="289">
        <v>0.2535413386</v>
      </c>
      <c r="AL38" s="90"/>
      <c r="AM38" s="206">
        <v>0.1959375823</v>
      </c>
      <c r="AO38" s="290" t="s">
        <v>5</v>
      </c>
      <c r="AP38" s="115" t="s">
        <v>184</v>
      </c>
      <c r="AQ38" s="119" t="s">
        <v>1461</v>
      </c>
      <c r="AR38" s="288">
        <v>63</v>
      </c>
      <c r="AS38" s="289">
        <v>0.3</v>
      </c>
      <c r="AT38" s="90"/>
      <c r="AU38" s="206">
        <v>0.2</v>
      </c>
      <c r="AW38" s="122">
        <v>28</v>
      </c>
      <c r="AX38" s="115" t="s">
        <v>183</v>
      </c>
      <c r="AY38" s="119" t="s">
        <v>1459</v>
      </c>
      <c r="AZ38" s="117">
        <v>63</v>
      </c>
      <c r="BA38" s="113">
        <v>0.26918890000000001</v>
      </c>
      <c r="BB38" s="251"/>
      <c r="BC38" s="113">
        <v>0.19356380000000001</v>
      </c>
      <c r="BE38" s="122">
        <v>28</v>
      </c>
      <c r="BF38" s="115" t="s">
        <v>185</v>
      </c>
      <c r="BG38" s="119" t="s">
        <v>1335</v>
      </c>
      <c r="BH38" s="117">
        <v>89</v>
      </c>
      <c r="BI38" s="113">
        <v>0.37932199999999999</v>
      </c>
      <c r="BJ38" s="251"/>
      <c r="BK38" s="113">
        <v>0.25551380000000001</v>
      </c>
      <c r="BM38" s="122" t="s">
        <v>876</v>
      </c>
      <c r="BN38" s="115" t="s">
        <v>185</v>
      </c>
      <c r="BO38" s="119" t="s">
        <v>1335</v>
      </c>
      <c r="BP38" s="117">
        <v>76</v>
      </c>
      <c r="BQ38" s="113">
        <v>0.323185</v>
      </c>
      <c r="BR38" s="251"/>
      <c r="BS38" s="113">
        <v>0.20041590000000001</v>
      </c>
      <c r="BU38" s="122" t="s">
        <v>876</v>
      </c>
      <c r="BV38" s="115" t="s">
        <v>185</v>
      </c>
      <c r="BW38" s="119" t="s">
        <v>1335</v>
      </c>
      <c r="BX38" s="117">
        <v>79</v>
      </c>
      <c r="BY38" s="113">
        <v>0.3353778</v>
      </c>
      <c r="BZ38" s="251"/>
      <c r="CA38" s="113">
        <v>0.20492969999999999</v>
      </c>
      <c r="CC38" s="122" t="s">
        <v>876</v>
      </c>
      <c r="CD38" s="115" t="s">
        <v>185</v>
      </c>
      <c r="CE38" s="119" t="s">
        <v>1335</v>
      </c>
      <c r="CF38" s="117">
        <v>59</v>
      </c>
      <c r="CG38" s="113">
        <v>0.25021120000000002</v>
      </c>
      <c r="CH38" s="251"/>
      <c r="CI38" s="113">
        <v>0.15823960000000001</v>
      </c>
      <c r="CK38" s="122" t="s">
        <v>876</v>
      </c>
      <c r="CL38" s="115" t="s">
        <v>187</v>
      </c>
      <c r="CM38" s="119" t="s">
        <v>1454</v>
      </c>
      <c r="CN38" s="117">
        <v>77</v>
      </c>
      <c r="CO38" s="113">
        <v>0.32632612952863099</v>
      </c>
      <c r="CP38" s="251"/>
      <c r="CQ38" s="113">
        <v>0.27638237832142298</v>
      </c>
    </row>
    <row r="39" spans="1:95" s="88" customFormat="1" ht="44.1" customHeight="1">
      <c r="A39" s="122" t="s">
        <v>881</v>
      </c>
      <c r="B39" s="115" t="s">
        <v>184</v>
      </c>
      <c r="C39" s="119" t="s">
        <v>1462</v>
      </c>
      <c r="D39" s="117">
        <v>44</v>
      </c>
      <c r="E39" s="113">
        <v>0.1913</v>
      </c>
      <c r="F39" s="251"/>
      <c r="G39" s="113">
        <v>0.15210000000000001</v>
      </c>
      <c r="I39" s="122" t="s">
        <v>881</v>
      </c>
      <c r="J39" s="115" t="s">
        <v>185</v>
      </c>
      <c r="K39" s="119" t="s">
        <v>1335</v>
      </c>
      <c r="L39" s="117">
        <v>55</v>
      </c>
      <c r="M39" s="113">
        <v>0.2</v>
      </c>
      <c r="N39" s="251" t="s">
        <v>68</v>
      </c>
      <c r="O39" s="113">
        <v>0.2</v>
      </c>
      <c r="Q39" s="122">
        <v>29</v>
      </c>
      <c r="R39" s="115" t="s">
        <v>185</v>
      </c>
      <c r="S39" s="119" t="s">
        <v>1458</v>
      </c>
      <c r="T39" s="117">
        <v>62</v>
      </c>
      <c r="U39" s="118">
        <v>0.26792332530021667</v>
      </c>
      <c r="V39" s="90" t="s">
        <v>68</v>
      </c>
      <c r="W39" s="113">
        <v>0.20041662454605103</v>
      </c>
      <c r="Y39" s="122">
        <v>29</v>
      </c>
      <c r="Z39" s="115" t="s">
        <v>183</v>
      </c>
      <c r="AA39" s="119" t="s">
        <v>1460</v>
      </c>
      <c r="AB39" s="117">
        <v>61</v>
      </c>
      <c r="AC39" s="118">
        <v>0.26300451159477234</v>
      </c>
      <c r="AD39" s="90" t="s">
        <v>68</v>
      </c>
      <c r="AE39" s="113">
        <v>0.19607953727245331</v>
      </c>
      <c r="AG39" s="290" t="s">
        <v>2</v>
      </c>
      <c r="AH39" s="115" t="s">
        <v>185</v>
      </c>
      <c r="AI39" s="119" t="s">
        <v>1458</v>
      </c>
      <c r="AJ39" s="288">
        <v>58</v>
      </c>
      <c r="AK39" s="289">
        <v>0.24924402779999999</v>
      </c>
      <c r="AL39" s="90"/>
      <c r="AM39" s="206">
        <v>0.17383198329999999</v>
      </c>
      <c r="AO39" s="290" t="s">
        <v>2</v>
      </c>
      <c r="AP39" s="115" t="s">
        <v>183</v>
      </c>
      <c r="AQ39" s="119" t="s">
        <v>1460</v>
      </c>
      <c r="AR39" s="288">
        <v>58</v>
      </c>
      <c r="AS39" s="289">
        <v>0.2</v>
      </c>
      <c r="AT39" s="90"/>
      <c r="AU39" s="206">
        <v>0.2</v>
      </c>
      <c r="AW39" s="122">
        <v>29</v>
      </c>
      <c r="AX39" s="115" t="s">
        <v>186</v>
      </c>
      <c r="AY39" s="119" t="s">
        <v>1452</v>
      </c>
      <c r="AZ39" s="117">
        <v>31</v>
      </c>
      <c r="BA39" s="113">
        <v>0.2651539</v>
      </c>
      <c r="BB39" s="251" t="s">
        <v>135</v>
      </c>
      <c r="BC39" s="113">
        <v>0.21512619999999999</v>
      </c>
      <c r="BE39" s="122">
        <v>29</v>
      </c>
      <c r="BF39" s="115" t="s">
        <v>183</v>
      </c>
      <c r="BG39" s="119" t="s">
        <v>1459</v>
      </c>
      <c r="BH39" s="117">
        <v>66</v>
      </c>
      <c r="BI39" s="113">
        <v>0.28129500000000002</v>
      </c>
      <c r="BJ39" s="251"/>
      <c r="BK39" s="113">
        <v>0.19155820000000001</v>
      </c>
      <c r="BM39" s="122" t="s">
        <v>881</v>
      </c>
      <c r="BN39" s="115" t="s">
        <v>183</v>
      </c>
      <c r="BO39" s="119" t="s">
        <v>1459</v>
      </c>
      <c r="BP39" s="117">
        <v>60</v>
      </c>
      <c r="BQ39" s="113">
        <v>0.25514599999999998</v>
      </c>
      <c r="BR39" s="251"/>
      <c r="BS39" s="113">
        <v>0.1671482</v>
      </c>
      <c r="BU39" s="122" t="s">
        <v>881</v>
      </c>
      <c r="BV39" s="115" t="s">
        <v>184</v>
      </c>
      <c r="BW39" s="119" t="s">
        <v>1462</v>
      </c>
      <c r="BX39" s="117">
        <v>58</v>
      </c>
      <c r="BY39" s="113">
        <v>0.2462268</v>
      </c>
      <c r="BZ39" s="251"/>
      <c r="CA39" s="113">
        <v>0.15352450000000001</v>
      </c>
      <c r="CC39" s="122" t="s">
        <v>881</v>
      </c>
      <c r="CD39" s="115" t="s">
        <v>184</v>
      </c>
      <c r="CE39" s="119" t="s">
        <v>1462</v>
      </c>
      <c r="CF39" s="117">
        <v>58</v>
      </c>
      <c r="CG39" s="113">
        <v>0.2459703</v>
      </c>
      <c r="CH39" s="251"/>
      <c r="CI39" s="113">
        <v>0.14918919999999999</v>
      </c>
      <c r="CK39" s="122" t="s">
        <v>881</v>
      </c>
      <c r="CL39" s="115" t="s">
        <v>184</v>
      </c>
      <c r="CM39" s="119" t="s">
        <v>1461</v>
      </c>
      <c r="CN39" s="117">
        <v>57</v>
      </c>
      <c r="CO39" s="113">
        <v>0.24156609588483</v>
      </c>
      <c r="CP39" s="251"/>
      <c r="CQ39" s="113">
        <v>0.14631215781915799</v>
      </c>
    </row>
    <row r="40" spans="1:95" s="88" customFormat="1" ht="44.1" customHeight="1">
      <c r="A40" s="122" t="s">
        <v>1087</v>
      </c>
      <c r="B40" s="115" t="s">
        <v>185</v>
      </c>
      <c r="C40" s="119" t="s">
        <v>1335</v>
      </c>
      <c r="D40" s="117">
        <v>41</v>
      </c>
      <c r="E40" s="113">
        <v>0.17829999999999999</v>
      </c>
      <c r="F40" s="251"/>
      <c r="G40" s="113">
        <v>0.14699999999999999</v>
      </c>
      <c r="I40" s="122" t="s">
        <v>1087</v>
      </c>
      <c r="J40" s="115" t="s">
        <v>184</v>
      </c>
      <c r="K40" s="119" t="s">
        <v>1462</v>
      </c>
      <c r="L40" s="117">
        <v>47</v>
      </c>
      <c r="M40" s="113">
        <v>0.2</v>
      </c>
      <c r="N40" s="251" t="s">
        <v>68</v>
      </c>
      <c r="O40" s="113">
        <v>0.2</v>
      </c>
      <c r="Q40" s="122">
        <v>30</v>
      </c>
      <c r="R40" s="115" t="s">
        <v>184</v>
      </c>
      <c r="S40" s="119" t="s">
        <v>1461</v>
      </c>
      <c r="T40" s="117">
        <v>36</v>
      </c>
      <c r="U40" s="118">
        <v>0.15556839108467102</v>
      </c>
      <c r="V40" s="90" t="s">
        <v>68</v>
      </c>
      <c r="W40" s="113">
        <v>0.12094169855117798</v>
      </c>
      <c r="Y40" s="122">
        <v>30</v>
      </c>
      <c r="Z40" s="115" t="s">
        <v>184</v>
      </c>
      <c r="AA40" s="119" t="s">
        <v>1461</v>
      </c>
      <c r="AB40" s="117">
        <v>51</v>
      </c>
      <c r="AC40" s="118">
        <v>0.21988902986049652</v>
      </c>
      <c r="AD40" s="90" t="s">
        <v>68</v>
      </c>
      <c r="AE40" s="113">
        <v>0.1668061763048172</v>
      </c>
      <c r="AG40" s="290" t="s">
        <v>72</v>
      </c>
      <c r="AH40" s="115" t="s">
        <v>184</v>
      </c>
      <c r="AI40" s="119" t="s">
        <v>1461</v>
      </c>
      <c r="AJ40" s="288">
        <v>51</v>
      </c>
      <c r="AK40" s="289">
        <v>0.2191628521</v>
      </c>
      <c r="AL40" s="90"/>
      <c r="AM40" s="206">
        <v>0.15869553389999999</v>
      </c>
      <c r="AO40" s="290" t="s">
        <v>72</v>
      </c>
      <c r="AP40" s="115" t="s">
        <v>185</v>
      </c>
      <c r="AQ40" s="119" t="s">
        <v>1458</v>
      </c>
      <c r="AR40" s="288">
        <v>53</v>
      </c>
      <c r="AS40" s="289">
        <v>0.2</v>
      </c>
      <c r="AT40" s="90"/>
      <c r="AU40" s="206">
        <v>0.2</v>
      </c>
      <c r="AW40" s="122">
        <v>30</v>
      </c>
      <c r="AX40" s="115" t="s">
        <v>184</v>
      </c>
      <c r="AY40" s="119" t="s">
        <v>1462</v>
      </c>
      <c r="AZ40" s="117">
        <v>60</v>
      </c>
      <c r="BA40" s="113">
        <v>0.2563704</v>
      </c>
      <c r="BB40" s="251"/>
      <c r="BC40" s="113">
        <v>0.1746665</v>
      </c>
      <c r="BE40" s="122">
        <v>30</v>
      </c>
      <c r="BF40" s="115" t="s">
        <v>184</v>
      </c>
      <c r="BG40" s="119" t="s">
        <v>1462</v>
      </c>
      <c r="BH40" s="117">
        <v>56</v>
      </c>
      <c r="BI40" s="113">
        <v>0.23867450000000001</v>
      </c>
      <c r="BJ40" s="251"/>
      <c r="BK40" s="113">
        <v>0.15111640000000001</v>
      </c>
      <c r="BM40" s="122" t="s">
        <v>1087</v>
      </c>
      <c r="BN40" s="115" t="s">
        <v>184</v>
      </c>
      <c r="BO40" s="119" t="s">
        <v>1462</v>
      </c>
      <c r="BP40" s="117">
        <v>59</v>
      </c>
      <c r="BQ40" s="113">
        <v>0.25089359999999999</v>
      </c>
      <c r="BR40" s="251"/>
      <c r="BS40" s="113">
        <v>0.1665944</v>
      </c>
      <c r="BU40" s="122" t="s">
        <v>1087</v>
      </c>
      <c r="BV40" s="115" t="s">
        <v>183</v>
      </c>
      <c r="BW40" s="119" t="s">
        <v>1459</v>
      </c>
      <c r="BX40" s="117">
        <v>46</v>
      </c>
      <c r="BY40" s="113">
        <v>0.19528329999999999</v>
      </c>
      <c r="BZ40" s="251"/>
      <c r="CA40" s="113">
        <v>0.13090679999999999</v>
      </c>
      <c r="CC40" s="122" t="s">
        <v>1087</v>
      </c>
      <c r="CD40" s="115" t="s">
        <v>183</v>
      </c>
      <c r="CE40" s="119" t="s">
        <v>1459</v>
      </c>
      <c r="CF40" s="117">
        <v>57</v>
      </c>
      <c r="CG40" s="113">
        <v>0.24172950000000001</v>
      </c>
      <c r="CH40" s="251"/>
      <c r="CI40" s="113">
        <v>0.15918769999999999</v>
      </c>
      <c r="CK40" s="122" t="s">
        <v>1087</v>
      </c>
      <c r="CL40" s="115" t="s">
        <v>183</v>
      </c>
      <c r="CM40" s="119" t="s">
        <v>1460</v>
      </c>
      <c r="CN40" s="117">
        <v>43</v>
      </c>
      <c r="CO40" s="113">
        <v>0.18223407233416999</v>
      </c>
      <c r="CP40" s="251"/>
      <c r="CQ40" s="113">
        <v>0.1277876681549</v>
      </c>
    </row>
    <row r="41" spans="1:95" s="88" customFormat="1" ht="44.1" customHeight="1">
      <c r="A41" s="122" t="s">
        <v>1337</v>
      </c>
      <c r="B41" s="115" t="s">
        <v>1463</v>
      </c>
      <c r="C41" s="119" t="s">
        <v>1464</v>
      </c>
      <c r="D41" s="117">
        <v>15</v>
      </c>
      <c r="E41" s="113">
        <v>6.5199999999999994E-2</v>
      </c>
      <c r="F41" s="251"/>
      <c r="G41" s="113">
        <v>6.13E-2</v>
      </c>
      <c r="H41" s="291"/>
      <c r="I41" s="122" t="s">
        <v>1337</v>
      </c>
      <c r="J41" s="115" t="s">
        <v>1463</v>
      </c>
      <c r="K41" s="119" t="s">
        <v>1464</v>
      </c>
      <c r="L41" s="117">
        <v>22</v>
      </c>
      <c r="M41" s="113">
        <v>0.1</v>
      </c>
      <c r="N41" s="251" t="s">
        <v>68</v>
      </c>
      <c r="O41" s="113">
        <v>0.1</v>
      </c>
      <c r="P41" s="291"/>
      <c r="Q41" s="204" t="s">
        <v>1337</v>
      </c>
      <c r="R41" s="115" t="s">
        <v>1463</v>
      </c>
      <c r="S41" s="119" t="s">
        <v>1465</v>
      </c>
      <c r="T41" s="288">
        <v>24</v>
      </c>
      <c r="U41" s="289">
        <v>0.10371226072311401</v>
      </c>
      <c r="V41" s="204" t="s">
        <v>68</v>
      </c>
      <c r="W41" s="206">
        <v>9.308025985956192E-2</v>
      </c>
      <c r="Y41" s="90" t="s">
        <v>1337</v>
      </c>
      <c r="Z41" s="115" t="s">
        <v>180</v>
      </c>
      <c r="AA41" s="119" t="s">
        <v>1465</v>
      </c>
      <c r="AB41" s="117">
        <v>21</v>
      </c>
      <c r="AC41" s="118">
        <v>9.0542539954185486E-2</v>
      </c>
      <c r="AD41" s="90" t="s">
        <v>68</v>
      </c>
      <c r="AE41" s="113">
        <v>8.1007242202758789E-2</v>
      </c>
      <c r="AG41" s="204" t="s">
        <v>182</v>
      </c>
      <c r="AH41" s="115" t="s">
        <v>180</v>
      </c>
      <c r="AI41" s="119" t="s">
        <v>1465</v>
      </c>
      <c r="AJ41" s="288">
        <v>20</v>
      </c>
      <c r="AK41" s="289">
        <v>8.5946216500000006E-2</v>
      </c>
      <c r="AL41" s="90"/>
      <c r="AM41" s="206">
        <v>6.8952733000000002E-2</v>
      </c>
      <c r="AO41" s="204" t="s">
        <v>182</v>
      </c>
      <c r="AP41" s="115" t="s">
        <v>180</v>
      </c>
      <c r="AQ41" s="119" t="s">
        <v>1465</v>
      </c>
      <c r="AR41" s="288">
        <v>24</v>
      </c>
      <c r="AS41" s="289">
        <v>0.1</v>
      </c>
      <c r="AT41" s="90"/>
      <c r="AU41" s="206">
        <v>0.1</v>
      </c>
      <c r="AW41" s="122">
        <v>31</v>
      </c>
      <c r="AX41" s="115" t="s">
        <v>1466</v>
      </c>
      <c r="AY41" s="119" t="s">
        <v>1467</v>
      </c>
      <c r="AZ41" s="117">
        <v>21</v>
      </c>
      <c r="BA41" s="113">
        <v>8.9729649999999994E-2</v>
      </c>
      <c r="BB41" s="251"/>
      <c r="BC41" s="113">
        <v>7.1097649999999998E-2</v>
      </c>
      <c r="BE41" s="122">
        <v>31</v>
      </c>
      <c r="BF41" s="115" t="s">
        <v>1463</v>
      </c>
      <c r="BG41" s="119" t="s">
        <v>1464</v>
      </c>
      <c r="BH41" s="117">
        <v>22</v>
      </c>
      <c r="BI41" s="113">
        <v>9.3765000000000001E-2</v>
      </c>
      <c r="BJ41" s="251"/>
      <c r="BK41" s="113">
        <v>7.0834690000000006E-2</v>
      </c>
      <c r="BM41" s="122" t="s">
        <v>1337</v>
      </c>
      <c r="BN41" s="115" t="s">
        <v>1463</v>
      </c>
      <c r="BO41" s="119" t="s">
        <v>1464</v>
      </c>
      <c r="BP41" s="117">
        <v>29</v>
      </c>
      <c r="BQ41" s="113">
        <v>0.1233206</v>
      </c>
      <c r="BR41" s="251"/>
      <c r="BS41" s="113">
        <v>8.5187499999999999E-2</v>
      </c>
      <c r="BU41" s="122" t="s">
        <v>1337</v>
      </c>
      <c r="BV41" s="115" t="s">
        <v>1463</v>
      </c>
      <c r="BW41" s="119" t="s">
        <v>1464</v>
      </c>
      <c r="BX41" s="117">
        <v>26</v>
      </c>
      <c r="BY41" s="113">
        <v>0.1103775</v>
      </c>
      <c r="BZ41" s="251"/>
      <c r="CA41" s="113">
        <v>8.0766829999999998E-2</v>
      </c>
      <c r="CC41" s="122" t="s">
        <v>1337</v>
      </c>
      <c r="CD41" s="115" t="s">
        <v>1463</v>
      </c>
      <c r="CE41" s="119" t="s">
        <v>1464</v>
      </c>
      <c r="CF41" s="117">
        <v>20</v>
      </c>
      <c r="CG41" s="113">
        <v>8.4817359999999994E-2</v>
      </c>
      <c r="CH41" s="251"/>
      <c r="CI41" s="113">
        <v>5.5667229999999998E-2</v>
      </c>
      <c r="CK41" s="122" t="s">
        <v>1337</v>
      </c>
      <c r="CL41" s="115" t="s">
        <v>180</v>
      </c>
      <c r="CM41" s="119" t="s">
        <v>1465</v>
      </c>
      <c r="CN41" s="117">
        <v>29</v>
      </c>
      <c r="CO41" s="113">
        <v>0.12290204878351001</v>
      </c>
      <c r="CP41" s="251"/>
      <c r="CQ41" s="113">
        <v>7.9321582470789201E-2</v>
      </c>
    </row>
    <row r="42" spans="1:95" s="88" customFormat="1" ht="44.1" customHeight="1">
      <c r="A42" s="122" t="s">
        <v>1339</v>
      </c>
      <c r="B42" s="115" t="s">
        <v>179</v>
      </c>
      <c r="C42" s="119" t="s">
        <v>1467</v>
      </c>
      <c r="D42" s="117">
        <v>11</v>
      </c>
      <c r="E42" s="113">
        <v>4.7800000000000002E-2</v>
      </c>
      <c r="F42" s="275"/>
      <c r="G42" s="113">
        <v>4.1000000000000002E-2</v>
      </c>
      <c r="I42" s="122" t="s">
        <v>1339</v>
      </c>
      <c r="J42" s="115" t="s">
        <v>179</v>
      </c>
      <c r="K42" s="119" t="s">
        <v>1467</v>
      </c>
      <c r="L42" s="117">
        <v>19</v>
      </c>
      <c r="M42" s="113">
        <v>0.1</v>
      </c>
      <c r="N42" s="275" t="s">
        <v>68</v>
      </c>
      <c r="O42" s="113">
        <v>0.1</v>
      </c>
      <c r="Q42" s="122">
        <v>32</v>
      </c>
      <c r="R42" s="115" t="s">
        <v>179</v>
      </c>
      <c r="S42" s="119" t="s">
        <v>1468</v>
      </c>
      <c r="T42" s="117">
        <v>18</v>
      </c>
      <c r="U42" s="118">
        <v>7.778419554233551E-2</v>
      </c>
      <c r="V42" s="90" t="s">
        <v>68</v>
      </c>
      <c r="W42" s="113">
        <v>6.4970403909683228E-2</v>
      </c>
      <c r="Y42" s="122">
        <v>32</v>
      </c>
      <c r="Z42" s="115" t="s">
        <v>179</v>
      </c>
      <c r="AA42" s="119" t="s">
        <v>1468</v>
      </c>
      <c r="AB42" s="117">
        <v>20</v>
      </c>
      <c r="AC42" s="118">
        <v>8.6230985820293427E-2</v>
      </c>
      <c r="AD42" s="90" t="s">
        <v>68</v>
      </c>
      <c r="AE42" s="113">
        <v>7.2278253734111786E-2</v>
      </c>
      <c r="AG42" s="204" t="s">
        <v>181</v>
      </c>
      <c r="AH42" s="115" t="s">
        <v>179</v>
      </c>
      <c r="AI42" s="119" t="s">
        <v>1468</v>
      </c>
      <c r="AJ42" s="288">
        <v>19</v>
      </c>
      <c r="AK42" s="289">
        <v>8.1648905699999996E-2</v>
      </c>
      <c r="AL42" s="90"/>
      <c r="AM42" s="206">
        <v>6.0548275899999997E-2</v>
      </c>
      <c r="AO42" s="204" t="s">
        <v>181</v>
      </c>
      <c r="AP42" s="115" t="s">
        <v>179</v>
      </c>
      <c r="AQ42" s="119" t="s">
        <v>1468</v>
      </c>
      <c r="AR42" s="288">
        <v>15</v>
      </c>
      <c r="AS42" s="289">
        <v>0.1</v>
      </c>
      <c r="AT42" s="90"/>
      <c r="AU42" s="206">
        <v>0</v>
      </c>
      <c r="AW42" s="122">
        <v>32</v>
      </c>
      <c r="AX42" s="115" t="s">
        <v>180</v>
      </c>
      <c r="AY42" s="119" t="s">
        <v>1464</v>
      </c>
      <c r="AZ42" s="117">
        <v>19</v>
      </c>
      <c r="BA42" s="113">
        <v>8.1183969999999994E-2</v>
      </c>
      <c r="BB42" s="275"/>
      <c r="BC42" s="113">
        <v>5.5267280000000002E-2</v>
      </c>
      <c r="BE42" s="122">
        <v>32</v>
      </c>
      <c r="BF42" s="115" t="s">
        <v>179</v>
      </c>
      <c r="BG42" s="119" t="s">
        <v>1467</v>
      </c>
      <c r="BH42" s="117">
        <v>19</v>
      </c>
      <c r="BI42" s="113">
        <v>8.097886E-2</v>
      </c>
      <c r="BJ42" s="275"/>
      <c r="BK42" s="113">
        <v>7.1303309999999995E-2</v>
      </c>
      <c r="BM42" s="122" t="s">
        <v>1339</v>
      </c>
      <c r="BN42" s="115" t="s">
        <v>179</v>
      </c>
      <c r="BO42" s="119" t="s">
        <v>1467</v>
      </c>
      <c r="BP42" s="117">
        <v>15</v>
      </c>
      <c r="BQ42" s="113">
        <v>6.3786510000000005E-2</v>
      </c>
      <c r="BR42" s="275"/>
      <c r="BS42" s="113">
        <v>5.0839450000000001E-2</v>
      </c>
      <c r="BU42" s="122" t="s">
        <v>1339</v>
      </c>
      <c r="BV42" s="115" t="s">
        <v>179</v>
      </c>
      <c r="BW42" s="119" t="s">
        <v>1467</v>
      </c>
      <c r="BX42" s="117">
        <v>24</v>
      </c>
      <c r="BY42" s="113">
        <v>0.1018869</v>
      </c>
      <c r="BZ42" s="275"/>
      <c r="CA42" s="113">
        <v>7.2880189999999997E-2</v>
      </c>
      <c r="CC42" s="122" t="s">
        <v>1339</v>
      </c>
      <c r="CD42" s="115" t="s">
        <v>179</v>
      </c>
      <c r="CE42" s="119" t="s">
        <v>1467</v>
      </c>
      <c r="CF42" s="117">
        <v>8</v>
      </c>
      <c r="CG42" s="113">
        <v>3.3926940000000003E-2</v>
      </c>
      <c r="CH42" s="275"/>
      <c r="CI42" s="113">
        <v>1.8647549999999999E-2</v>
      </c>
      <c r="CK42" s="122" t="s">
        <v>1339</v>
      </c>
      <c r="CL42" s="115" t="s">
        <v>179</v>
      </c>
      <c r="CM42" s="119" t="s">
        <v>1468</v>
      </c>
      <c r="CN42" s="117">
        <v>11</v>
      </c>
      <c r="CO42" s="113">
        <v>4.66180185040901E-2</v>
      </c>
      <c r="CP42" s="271"/>
      <c r="CQ42" s="113">
        <v>3.07326998043253E-2</v>
      </c>
    </row>
    <row r="43" spans="1:95" s="88" customFormat="1" ht="44.1" customHeight="1">
      <c r="A43" s="123"/>
      <c r="B43" s="124" t="s">
        <v>68</v>
      </c>
      <c r="C43" s="292" t="s">
        <v>1349</v>
      </c>
      <c r="D43" s="260">
        <v>2278</v>
      </c>
      <c r="E43" s="127">
        <v>9.9053000000000004</v>
      </c>
      <c r="F43" s="262"/>
      <c r="G43" s="127">
        <v>7.8295000000000003</v>
      </c>
      <c r="I43" s="123"/>
      <c r="J43" s="124" t="s">
        <v>68</v>
      </c>
      <c r="K43" s="292" t="s">
        <v>1349</v>
      </c>
      <c r="L43" s="260">
        <v>2266</v>
      </c>
      <c r="M43" s="127">
        <v>9.8000000000000007</v>
      </c>
      <c r="N43" s="262"/>
      <c r="O43" s="127">
        <v>7.5</v>
      </c>
      <c r="Q43" s="123"/>
      <c r="R43" s="124" t="s">
        <v>68</v>
      </c>
      <c r="S43" s="292" t="s">
        <v>1349</v>
      </c>
      <c r="T43" s="260">
        <v>2462</v>
      </c>
      <c r="U43" s="127">
        <v>10.63914926907921</v>
      </c>
      <c r="V43" s="262"/>
      <c r="W43" s="127">
        <v>7.8</v>
      </c>
      <c r="Y43" s="123"/>
      <c r="Z43" s="124" t="s">
        <v>68</v>
      </c>
      <c r="AA43" s="292" t="s">
        <v>1469</v>
      </c>
      <c r="AB43" s="260">
        <v>2518</v>
      </c>
      <c r="AC43" s="127">
        <v>10.856481539368025</v>
      </c>
      <c r="AD43" s="262"/>
      <c r="AE43" s="127">
        <v>7.8081642999999996</v>
      </c>
      <c r="AG43" s="123"/>
      <c r="AH43" s="124"/>
      <c r="AI43" s="292" t="s">
        <v>1469</v>
      </c>
      <c r="AJ43" s="260">
        <v>2721</v>
      </c>
      <c r="AK43" s="127">
        <v>11.692982754000001</v>
      </c>
      <c r="AL43" s="262"/>
      <c r="AM43" s="127">
        <v>8.1743125693999996</v>
      </c>
      <c r="AO43" s="123"/>
      <c r="AP43" s="124"/>
      <c r="AQ43" s="292" t="s">
        <v>1469</v>
      </c>
      <c r="AR43" s="260">
        <v>2743</v>
      </c>
      <c r="AS43" s="127">
        <v>11.8</v>
      </c>
      <c r="AT43" s="262"/>
      <c r="AU43" s="127">
        <v>8</v>
      </c>
      <c r="AW43" s="123"/>
      <c r="AX43" s="124"/>
      <c r="AY43" s="292" t="s">
        <v>1469</v>
      </c>
      <c r="AZ43" s="260">
        <v>2788</v>
      </c>
      <c r="BA43" s="127">
        <v>11.91268</v>
      </c>
      <c r="BB43" s="262"/>
      <c r="BC43" s="127">
        <v>7.7317349999999996</v>
      </c>
      <c r="BE43" s="123"/>
      <c r="BF43" s="124"/>
      <c r="BG43" s="292" t="s">
        <v>1469</v>
      </c>
      <c r="BH43" s="260">
        <v>2857</v>
      </c>
      <c r="BI43" s="127">
        <v>12.17666</v>
      </c>
      <c r="BJ43" s="262"/>
      <c r="BK43" s="127">
        <v>7.7357389999999997</v>
      </c>
      <c r="BM43" s="123"/>
      <c r="BN43" s="124"/>
      <c r="BO43" s="292" t="s">
        <v>1469</v>
      </c>
      <c r="BP43" s="260">
        <v>3007</v>
      </c>
      <c r="BQ43" s="127">
        <v>12.78707</v>
      </c>
      <c r="BR43" s="262"/>
      <c r="BS43" s="127">
        <v>7.8938199999999998</v>
      </c>
      <c r="BU43" s="123"/>
      <c r="BV43" s="124"/>
      <c r="BW43" s="292" t="s">
        <v>1469</v>
      </c>
      <c r="BX43" s="260">
        <v>3026</v>
      </c>
      <c r="BY43" s="127">
        <v>12.84624</v>
      </c>
      <c r="BZ43" s="262"/>
      <c r="CA43" s="127">
        <v>7.6187110000000002</v>
      </c>
      <c r="CC43" s="123"/>
      <c r="CD43" s="124"/>
      <c r="CE43" s="292" t="s">
        <v>1469</v>
      </c>
      <c r="CF43" s="260">
        <v>2954</v>
      </c>
      <c r="CG43" s="127">
        <v>12.527520000000001</v>
      </c>
      <c r="CH43" s="262"/>
      <c r="CI43" s="127">
        <v>7.2603879999999998</v>
      </c>
      <c r="CK43" s="123"/>
      <c r="CL43" s="124"/>
      <c r="CM43" s="267" t="s">
        <v>1032</v>
      </c>
      <c r="CN43" s="260">
        <v>2163</v>
      </c>
      <c r="CO43" s="127">
        <v>9.1667976385769894</v>
      </c>
      <c r="CP43" s="262"/>
      <c r="CQ43" s="127">
        <v>5.2051473120314897</v>
      </c>
    </row>
    <row r="44" spans="1:95" s="89" customFormat="1" ht="6" customHeight="1">
      <c r="A44" s="90"/>
      <c r="B44" s="204"/>
      <c r="C44" s="121"/>
      <c r="D44" s="1232"/>
      <c r="E44" s="113"/>
      <c r="F44" s="113"/>
      <c r="G44" s="88"/>
      <c r="H44" s="90"/>
      <c r="I44" s="204"/>
      <c r="J44" s="121"/>
      <c r="K44" s="1232"/>
      <c r="L44" s="113"/>
      <c r="M44" s="113"/>
      <c r="N44" s="144"/>
      <c r="O44" s="90"/>
      <c r="P44" s="204"/>
      <c r="Q44" s="121"/>
      <c r="R44" s="1232"/>
      <c r="S44" s="113"/>
      <c r="T44" s="289"/>
      <c r="U44" s="144"/>
      <c r="V44" s="90"/>
      <c r="W44" s="204"/>
      <c r="X44" s="121"/>
      <c r="Y44" s="1232"/>
      <c r="Z44" s="113"/>
      <c r="AA44" s="289"/>
      <c r="AB44" s="88"/>
      <c r="AC44" s="1233"/>
      <c r="AD44" s="1233"/>
      <c r="AE44" s="121"/>
      <c r="AF44" s="1234"/>
      <c r="AG44" s="206"/>
      <c r="AH44" s="289"/>
      <c r="AJ44" s="1233"/>
      <c r="AK44" s="1233"/>
      <c r="AL44" s="121"/>
      <c r="AM44" s="1234"/>
      <c r="AN44" s="206"/>
      <c r="AO44" s="206"/>
      <c r="AQ44" s="207"/>
      <c r="AR44" s="207"/>
      <c r="AS44" s="121"/>
      <c r="AT44" s="321"/>
      <c r="AU44" s="209"/>
      <c r="AV44" s="289"/>
      <c r="AX44" s="207"/>
      <c r="AY44" s="207"/>
      <c r="AZ44" s="121"/>
      <c r="BA44" s="321"/>
      <c r="BB44" s="209"/>
      <c r="BC44" s="289"/>
      <c r="BE44" s="90"/>
      <c r="BF44" s="204"/>
      <c r="BG44" s="121"/>
      <c r="BH44" s="1232"/>
      <c r="BI44" s="113"/>
      <c r="BJ44" s="289"/>
      <c r="BL44" s="90"/>
      <c r="BM44" s="204"/>
      <c r="BN44" s="121"/>
      <c r="BO44" s="1232"/>
      <c r="BP44" s="113"/>
      <c r="BQ44" s="289"/>
      <c r="BS44" s="90"/>
      <c r="BT44" s="204"/>
      <c r="BU44" s="121"/>
      <c r="BV44" s="1232"/>
      <c r="BW44" s="113"/>
      <c r="BX44" s="289"/>
      <c r="BY44" s="88"/>
      <c r="BZ44" s="1235"/>
      <c r="CA44" s="1236"/>
      <c r="CB44" s="121"/>
      <c r="CC44" s="1237"/>
      <c r="CD44" s="1238"/>
      <c r="CE44" s="1239"/>
      <c r="CF44" s="88"/>
    </row>
    <row r="45" spans="1:95" s="36" customFormat="1" ht="18.75" customHeight="1">
      <c r="A45" s="13"/>
      <c r="B45" s="237"/>
      <c r="C45" s="237"/>
      <c r="D45" s="137"/>
      <c r="E45" s="48"/>
      <c r="F45" s="48"/>
      <c r="H45" s="13"/>
      <c r="I45" s="237"/>
      <c r="J45" s="237"/>
      <c r="K45" s="137"/>
      <c r="L45" s="48"/>
      <c r="M45" s="48"/>
      <c r="N45" s="13"/>
      <c r="O45" s="13"/>
      <c r="P45" s="237"/>
      <c r="Q45" s="237"/>
      <c r="R45" s="137"/>
      <c r="S45" s="48"/>
      <c r="T45" s="48"/>
      <c r="V45" s="13"/>
      <c r="W45" s="237"/>
      <c r="X45" s="237"/>
      <c r="Y45" s="137"/>
      <c r="Z45" s="48"/>
      <c r="AA45" s="48"/>
      <c r="AF45" s="196"/>
      <c r="AG45" s="196"/>
      <c r="AH45" s="196"/>
      <c r="AM45" s="196"/>
      <c r="AN45" s="196"/>
      <c r="AO45" s="1244"/>
      <c r="AQ45" s="239"/>
      <c r="AR45" s="228"/>
      <c r="AS45" s="228"/>
      <c r="AT45" s="240"/>
      <c r="AU45" s="241"/>
      <c r="AV45" s="241"/>
      <c r="AX45" s="239"/>
      <c r="AY45" s="228"/>
      <c r="AZ45" s="228"/>
      <c r="BA45" s="240"/>
      <c r="BB45" s="241"/>
      <c r="BC45" s="241"/>
      <c r="BS45" s="229"/>
      <c r="BT45" s="229"/>
      <c r="BU45" s="229"/>
      <c r="BV45" s="137"/>
      <c r="BW45" s="48"/>
      <c r="BX45" s="48"/>
      <c r="BY45" s="13"/>
      <c r="CF45" s="13"/>
      <c r="CK45" s="1231" t="s">
        <v>1033</v>
      </c>
    </row>
    <row r="46" spans="1:95" s="36" customFormat="1" ht="18.75" customHeight="1">
      <c r="A46" s="13"/>
      <c r="B46" s="76"/>
      <c r="C46" s="76"/>
      <c r="D46" s="194"/>
      <c r="E46" s="52"/>
      <c r="F46" s="52"/>
      <c r="I46" s="76"/>
      <c r="J46" s="76"/>
      <c r="K46" s="194"/>
      <c r="L46" s="52"/>
      <c r="M46" s="52"/>
      <c r="N46" s="13"/>
      <c r="P46" s="76"/>
      <c r="Q46" s="76"/>
      <c r="R46" s="194"/>
      <c r="S46" s="52"/>
      <c r="T46" s="52"/>
      <c r="U46" s="13"/>
      <c r="W46" s="76"/>
      <c r="X46" s="76"/>
      <c r="Y46" s="194"/>
      <c r="Z46" s="52"/>
      <c r="AA46" s="52"/>
      <c r="AF46" s="196"/>
      <c r="AG46" s="196"/>
      <c r="AH46" s="196"/>
      <c r="AM46" s="196"/>
      <c r="AN46" s="196"/>
      <c r="AO46" s="196"/>
      <c r="AQ46" s="243"/>
      <c r="AR46" s="228"/>
      <c r="AS46" s="228"/>
      <c r="AT46" s="240"/>
      <c r="AU46" s="241"/>
      <c r="AV46" s="241"/>
      <c r="AX46" s="243"/>
      <c r="AY46" s="228"/>
      <c r="AZ46" s="228"/>
      <c r="BA46" s="240"/>
      <c r="BB46" s="241"/>
      <c r="BC46" s="241"/>
      <c r="BS46" s="13"/>
      <c r="BT46" s="237"/>
      <c r="BU46" s="237"/>
      <c r="BV46" s="137"/>
      <c r="BW46" s="48"/>
      <c r="BX46" s="92"/>
      <c r="BY46" s="13"/>
      <c r="CA46" s="5"/>
      <c r="CB46" s="5"/>
      <c r="CC46" s="5"/>
      <c r="CD46" s="5"/>
      <c r="CE46" s="5"/>
      <c r="CF46" s="13"/>
      <c r="CK46" s="1231" t="s">
        <v>1034</v>
      </c>
    </row>
    <row r="47" spans="1:95" s="36" customFormat="1" ht="16.5" customHeight="1">
      <c r="D47" s="280"/>
      <c r="E47" s="80"/>
      <c r="F47" s="265"/>
      <c r="G47" s="106"/>
      <c r="H47" s="13"/>
      <c r="L47" s="280"/>
      <c r="M47" s="80"/>
      <c r="N47" s="265"/>
      <c r="O47" s="106"/>
      <c r="P47" s="13"/>
      <c r="T47" s="280"/>
      <c r="U47" s="80"/>
      <c r="V47" s="265"/>
      <c r="W47" s="106"/>
      <c r="X47" s="13"/>
      <c r="AB47" s="280"/>
      <c r="AC47" s="80"/>
      <c r="AD47" s="265"/>
      <c r="AE47" s="106"/>
      <c r="AF47" s="13"/>
      <c r="AJ47" s="280"/>
      <c r="AK47" s="80"/>
      <c r="AL47" s="265"/>
      <c r="AM47" s="106"/>
      <c r="AN47" s="13"/>
      <c r="AR47" s="280"/>
      <c r="AS47" s="80"/>
      <c r="AT47" s="265"/>
      <c r="AU47" s="106"/>
      <c r="AZ47" s="280"/>
      <c r="BA47" s="80"/>
      <c r="BB47" s="265"/>
      <c r="BC47" s="106"/>
      <c r="BH47" s="280"/>
      <c r="BI47" s="80"/>
      <c r="BJ47" s="265"/>
      <c r="BK47" s="106"/>
      <c r="BP47" s="280"/>
      <c r="BQ47" s="80"/>
      <c r="BR47" s="265"/>
      <c r="BS47" s="106"/>
      <c r="CF47" s="280"/>
      <c r="CG47" s="80"/>
      <c r="CH47" s="265"/>
      <c r="CI47" s="106"/>
      <c r="CK47" s="35"/>
      <c r="CL47" s="35"/>
      <c r="CM47" s="35"/>
      <c r="CN47" s="35"/>
      <c r="CO47" s="35"/>
      <c r="CP47" s="35"/>
      <c r="CQ47" s="35"/>
    </row>
    <row r="48" spans="1:95" s="36" customFormat="1" ht="16.5" customHeight="1">
      <c r="D48" s="281"/>
      <c r="E48" s="80"/>
      <c r="F48" s="265"/>
      <c r="H48" s="13"/>
      <c r="L48" s="281"/>
      <c r="M48" s="80"/>
      <c r="N48" s="265"/>
      <c r="P48" s="13"/>
      <c r="T48" s="281"/>
      <c r="U48" s="80"/>
      <c r="V48" s="265"/>
      <c r="X48" s="13"/>
      <c r="AB48" s="281"/>
      <c r="AC48" s="80"/>
      <c r="AD48" s="265"/>
      <c r="AF48" s="13"/>
      <c r="AJ48" s="281"/>
      <c r="AK48" s="80"/>
      <c r="AL48" s="265"/>
      <c r="AN48" s="13"/>
      <c r="AR48" s="281"/>
      <c r="AS48" s="80"/>
      <c r="AT48" s="265"/>
      <c r="AZ48" s="281"/>
      <c r="BA48" s="80"/>
      <c r="BB48" s="265"/>
      <c r="BH48" s="281"/>
      <c r="BI48" s="80"/>
      <c r="BJ48" s="265"/>
      <c r="BP48" s="281"/>
      <c r="BQ48" s="80"/>
      <c r="BR48" s="265"/>
      <c r="CF48" s="281"/>
      <c r="CG48" s="80"/>
      <c r="CH48" s="265"/>
      <c r="CK48" s="5"/>
      <c r="CL48" s="5"/>
      <c r="CM48" s="5"/>
      <c r="CN48" s="5"/>
      <c r="CO48" s="5"/>
      <c r="CP48" s="5"/>
      <c r="CQ48" s="5"/>
    </row>
    <row r="49" spans="1:95" s="36" customFormat="1" ht="16.5" customHeight="1">
      <c r="D49" s="279"/>
      <c r="E49" s="80"/>
      <c r="F49" s="265"/>
      <c r="H49" s="13"/>
      <c r="L49" s="279"/>
      <c r="M49" s="80"/>
      <c r="N49" s="265"/>
      <c r="P49" s="13"/>
      <c r="T49" s="279"/>
      <c r="U49" s="80"/>
      <c r="V49" s="265"/>
      <c r="X49" s="13"/>
      <c r="AB49" s="279"/>
      <c r="AC49" s="80"/>
      <c r="AD49" s="265"/>
      <c r="AF49" s="13"/>
      <c r="AJ49" s="279"/>
      <c r="AK49" s="80"/>
      <c r="AL49" s="265"/>
      <c r="AN49" s="13"/>
      <c r="AR49" s="279"/>
      <c r="AS49" s="80"/>
      <c r="AT49" s="265"/>
      <c r="AZ49" s="279"/>
      <c r="BA49" s="80"/>
      <c r="BB49" s="265"/>
      <c r="BH49" s="279"/>
      <c r="BI49" s="80"/>
      <c r="BJ49" s="265"/>
      <c r="BP49" s="279"/>
      <c r="BQ49" s="80"/>
      <c r="BR49" s="265"/>
      <c r="CF49" s="279"/>
      <c r="CG49" s="80"/>
      <c r="CH49" s="265"/>
      <c r="CK49" s="5"/>
      <c r="CL49" s="5"/>
      <c r="CM49" s="5"/>
      <c r="CN49" s="5"/>
      <c r="CO49" s="5"/>
      <c r="CP49" s="5"/>
      <c r="CQ49" s="5"/>
    </row>
    <row r="50" spans="1:95" s="36" customFormat="1" ht="16.5" customHeight="1">
      <c r="D50" s="282"/>
      <c r="E50" s="80"/>
      <c r="F50" s="265"/>
      <c r="H50" s="13"/>
      <c r="L50" s="282"/>
      <c r="M50" s="80"/>
      <c r="N50" s="265"/>
      <c r="P50" s="13"/>
      <c r="T50" s="282"/>
      <c r="U50" s="80"/>
      <c r="V50" s="265"/>
      <c r="X50" s="13"/>
      <c r="AB50" s="282"/>
      <c r="AC50" s="80"/>
      <c r="AD50" s="265"/>
      <c r="AF50" s="13"/>
      <c r="AJ50" s="282"/>
      <c r="AK50" s="80"/>
      <c r="AL50" s="265"/>
      <c r="AN50" s="13"/>
      <c r="AR50" s="282"/>
      <c r="AS50" s="80"/>
      <c r="AT50" s="265"/>
      <c r="AZ50" s="282"/>
      <c r="BA50" s="80"/>
      <c r="BB50" s="265"/>
      <c r="BH50" s="282"/>
      <c r="BI50" s="80"/>
      <c r="BJ50" s="265"/>
      <c r="BP50" s="282"/>
      <c r="BQ50" s="80"/>
      <c r="BR50" s="265"/>
      <c r="CF50" s="282"/>
      <c r="CG50" s="80"/>
      <c r="CH50" s="265"/>
      <c r="CK50" s="5"/>
      <c r="CL50" s="5"/>
      <c r="CM50" s="5"/>
      <c r="CN50" s="5"/>
      <c r="CO50" s="5"/>
      <c r="CP50" s="5"/>
      <c r="CQ50" s="5"/>
    </row>
    <row r="51" spans="1:95" s="35" customFormat="1">
      <c r="A51" s="1"/>
      <c r="B51" s="1"/>
      <c r="C51" s="1"/>
      <c r="D51" s="7"/>
      <c r="E51" s="273"/>
      <c r="F51" s="72"/>
      <c r="G51" s="6"/>
      <c r="H51" s="5"/>
      <c r="I51" s="1"/>
      <c r="J51" s="1"/>
      <c r="K51" s="1"/>
      <c r="L51" s="7"/>
      <c r="M51" s="273"/>
      <c r="N51" s="72"/>
      <c r="O51" s="6"/>
      <c r="P51" s="5"/>
      <c r="Q51" s="5"/>
      <c r="R51" s="5"/>
      <c r="S51" s="5"/>
      <c r="T51" s="3"/>
      <c r="U51" s="2"/>
      <c r="V51" s="63"/>
      <c r="W51" s="2"/>
      <c r="X51" s="5"/>
      <c r="Y51" s="5"/>
      <c r="Z51" s="5"/>
      <c r="AA51" s="5"/>
      <c r="AB51" s="3"/>
      <c r="AC51" s="2"/>
      <c r="AD51" s="63"/>
      <c r="AE51" s="2"/>
      <c r="AF51" s="5"/>
      <c r="AG51" s="73"/>
      <c r="AH51" s="74"/>
      <c r="AI51" s="73"/>
      <c r="AJ51" s="73"/>
      <c r="AK51" s="73"/>
      <c r="AL51" s="73"/>
      <c r="AM51" s="73"/>
      <c r="AN51" s="75"/>
      <c r="AO51" s="73"/>
      <c r="AP51" s="74"/>
      <c r="AQ51" s="73"/>
      <c r="AR51" s="73"/>
      <c r="AS51" s="73"/>
      <c r="AT51" s="73"/>
      <c r="AU51" s="73"/>
      <c r="AV51" s="75"/>
      <c r="AW51" s="1"/>
      <c r="AX51" s="1"/>
      <c r="AY51" s="1"/>
      <c r="AZ51" s="7"/>
      <c r="BA51" s="273"/>
      <c r="BB51" s="72"/>
      <c r="BC51" s="6"/>
      <c r="BD51" s="75"/>
      <c r="BE51" s="1"/>
      <c r="BF51" s="1"/>
      <c r="BG51" s="1"/>
      <c r="BH51" s="7"/>
      <c r="BI51" s="273"/>
      <c r="BJ51" s="72"/>
      <c r="BK51" s="6"/>
      <c r="BL51" s="75"/>
      <c r="BM51" s="1"/>
      <c r="BN51" s="1"/>
      <c r="BO51" s="1"/>
      <c r="BP51" s="7"/>
      <c r="BQ51" s="273"/>
      <c r="BR51" s="72"/>
      <c r="BS51" s="6"/>
      <c r="BT51" s="75"/>
      <c r="BU51" s="1"/>
      <c r="BV51" s="1"/>
      <c r="BW51" s="1"/>
      <c r="BX51" s="7"/>
      <c r="BY51" s="273"/>
      <c r="BZ51" s="72"/>
      <c r="CA51" s="6"/>
      <c r="CB51" s="75"/>
      <c r="CC51" s="1"/>
      <c r="CD51" s="1"/>
      <c r="CE51" s="1"/>
      <c r="CF51" s="7"/>
      <c r="CG51" s="273"/>
      <c r="CH51" s="72"/>
      <c r="CI51" s="6"/>
      <c r="CK51" s="5"/>
      <c r="CL51" s="5"/>
      <c r="CM51" s="5"/>
      <c r="CN51" s="5"/>
      <c r="CO51" s="5"/>
      <c r="CP51" s="5"/>
      <c r="CQ51" s="5"/>
    </row>
    <row r="52" spans="1:95" s="35" customFormat="1">
      <c r="A52" s="1"/>
      <c r="B52" s="1"/>
      <c r="C52" s="1"/>
      <c r="D52" s="7"/>
      <c r="E52" s="273"/>
      <c r="F52" s="72"/>
      <c r="G52" s="6"/>
      <c r="H52" s="5"/>
      <c r="I52" s="1"/>
      <c r="J52" s="1"/>
      <c r="K52" s="1"/>
      <c r="L52" s="7"/>
      <c r="M52" s="273"/>
      <c r="N52" s="72"/>
      <c r="O52" s="6"/>
      <c r="P52" s="5"/>
      <c r="Q52" s="5"/>
      <c r="R52" s="5"/>
      <c r="S52" s="5"/>
      <c r="T52" s="3"/>
      <c r="U52" s="2"/>
      <c r="V52" s="63"/>
      <c r="W52" s="2"/>
      <c r="X52" s="5"/>
      <c r="Y52" s="5"/>
      <c r="Z52" s="5"/>
      <c r="AA52" s="5"/>
      <c r="AB52" s="3"/>
      <c r="AC52" s="2"/>
      <c r="AD52" s="63"/>
      <c r="AE52" s="2"/>
      <c r="AF52" s="5"/>
      <c r="AG52" s="73"/>
      <c r="AH52" s="74"/>
      <c r="AI52" s="73"/>
      <c r="AJ52" s="73"/>
      <c r="AK52" s="73"/>
      <c r="AL52" s="73"/>
      <c r="AM52" s="73"/>
      <c r="AN52" s="75"/>
      <c r="AO52" s="73"/>
      <c r="AP52" s="74"/>
      <c r="AQ52" s="73"/>
      <c r="AR52" s="73"/>
      <c r="AS52" s="73"/>
      <c r="AT52" s="73"/>
      <c r="AU52" s="73"/>
      <c r="AV52" s="75"/>
      <c r="AW52" s="1"/>
      <c r="AX52" s="1"/>
      <c r="AY52" s="1"/>
      <c r="AZ52" s="7"/>
      <c r="BA52" s="273"/>
      <c r="BB52" s="72"/>
      <c r="BC52" s="6"/>
      <c r="BD52" s="75"/>
      <c r="BE52" s="1"/>
      <c r="BF52" s="1"/>
      <c r="BG52" s="1"/>
      <c r="BH52" s="7"/>
      <c r="BI52" s="273"/>
      <c r="BJ52" s="72"/>
      <c r="BK52" s="6"/>
      <c r="BL52" s="75"/>
      <c r="BM52" s="1"/>
      <c r="BN52" s="1"/>
      <c r="BO52" s="1"/>
      <c r="BP52" s="7"/>
      <c r="BQ52" s="273"/>
      <c r="BR52" s="72"/>
      <c r="BS52" s="6"/>
      <c r="BT52" s="75"/>
      <c r="BU52" s="1"/>
      <c r="BV52" s="1"/>
      <c r="BW52" s="1"/>
      <c r="BX52" s="7"/>
      <c r="BY52" s="273"/>
      <c r="BZ52" s="72"/>
      <c r="CA52" s="6"/>
      <c r="CB52" s="75"/>
      <c r="CC52" s="1"/>
      <c r="CD52" s="1"/>
      <c r="CE52" s="1"/>
      <c r="CF52" s="7"/>
      <c r="CG52" s="273"/>
      <c r="CH52" s="72"/>
      <c r="CI52" s="6"/>
      <c r="CK52" s="5"/>
      <c r="CL52" s="5"/>
      <c r="CM52" s="5"/>
      <c r="CN52" s="5"/>
      <c r="CO52" s="5"/>
      <c r="CP52" s="5"/>
      <c r="CQ52" s="5"/>
    </row>
    <row r="53" spans="1:95">
      <c r="A53" s="1"/>
      <c r="B53" s="1"/>
      <c r="C53" s="1"/>
      <c r="D53" s="7"/>
      <c r="E53" s="273"/>
      <c r="F53" s="72"/>
      <c r="G53" s="6"/>
      <c r="I53" s="1"/>
      <c r="J53" s="1"/>
      <c r="K53" s="1"/>
      <c r="L53" s="7"/>
      <c r="M53" s="273"/>
      <c r="N53" s="72"/>
      <c r="O53" s="6"/>
      <c r="AW53" s="1"/>
      <c r="AX53" s="1"/>
      <c r="AY53" s="1"/>
      <c r="AZ53" s="7"/>
      <c r="BA53" s="273"/>
      <c r="BB53" s="72"/>
      <c r="BC53" s="6"/>
      <c r="BE53" s="1"/>
      <c r="BF53" s="1"/>
      <c r="BG53" s="1"/>
      <c r="BH53" s="7"/>
      <c r="BI53" s="273"/>
      <c r="BJ53" s="72"/>
      <c r="BK53" s="6"/>
      <c r="BM53" s="1"/>
      <c r="BN53" s="1"/>
      <c r="BO53" s="1"/>
      <c r="BP53" s="7"/>
      <c r="BQ53" s="273"/>
      <c r="BR53" s="72"/>
      <c r="BS53" s="6"/>
      <c r="BU53" s="1"/>
      <c r="BV53" s="1"/>
      <c r="BW53" s="1"/>
      <c r="BX53" s="7"/>
      <c r="BY53" s="273"/>
      <c r="BZ53" s="72"/>
      <c r="CA53" s="6"/>
      <c r="CC53" s="1"/>
      <c r="CD53" s="1"/>
      <c r="CE53" s="1"/>
      <c r="CF53" s="7"/>
      <c r="CG53" s="273"/>
      <c r="CH53" s="72"/>
      <c r="CI53" s="6"/>
    </row>
    <row r="54" spans="1:95" ht="15.75">
      <c r="A54" s="15"/>
      <c r="B54" s="15"/>
      <c r="C54" s="15"/>
      <c r="D54" s="15"/>
      <c r="E54" s="272"/>
      <c r="F54" s="272"/>
      <c r="G54" s="15"/>
      <c r="I54" s="15"/>
      <c r="J54" s="15"/>
      <c r="K54" s="15"/>
      <c r="L54" s="15"/>
      <c r="M54" s="272"/>
      <c r="N54" s="272"/>
      <c r="O54" s="15"/>
      <c r="AW54" s="15"/>
      <c r="AX54" s="15"/>
      <c r="AY54" s="15"/>
      <c r="AZ54" s="15"/>
      <c r="BA54" s="272"/>
      <c r="BB54" s="272"/>
      <c r="BC54" s="15"/>
      <c r="BE54" s="15"/>
      <c r="BF54" s="15"/>
      <c r="BG54" s="15"/>
      <c r="BH54" s="15"/>
      <c r="BI54" s="272"/>
      <c r="BJ54" s="272"/>
      <c r="BK54" s="15"/>
      <c r="BM54" s="15"/>
      <c r="BN54" s="15"/>
      <c r="BO54" s="15"/>
      <c r="BP54" s="15"/>
      <c r="BQ54" s="272"/>
      <c r="BR54" s="272"/>
      <c r="BS54" s="15"/>
      <c r="BU54" s="15"/>
      <c r="BV54" s="15"/>
      <c r="BW54" s="15"/>
      <c r="BX54" s="15"/>
      <c r="BY54" s="272"/>
      <c r="BZ54" s="272"/>
      <c r="CA54" s="15"/>
      <c r="CC54" s="15"/>
      <c r="CD54" s="15"/>
      <c r="CE54" s="15"/>
      <c r="CF54" s="15"/>
      <c r="CG54" s="272"/>
      <c r="CH54" s="272"/>
      <c r="CI54" s="15"/>
    </row>
    <row r="55" spans="1:95" ht="15.75">
      <c r="A55" s="15"/>
      <c r="B55" s="15"/>
      <c r="C55" s="15"/>
      <c r="D55" s="15"/>
      <c r="E55" s="272"/>
      <c r="F55" s="272"/>
      <c r="G55" s="15"/>
      <c r="I55" s="15"/>
      <c r="J55" s="15"/>
      <c r="K55" s="15"/>
      <c r="L55" s="15"/>
      <c r="M55" s="272"/>
      <c r="N55" s="272"/>
      <c r="O55" s="15"/>
      <c r="AW55" s="15"/>
      <c r="AX55" s="15"/>
      <c r="AY55" s="15"/>
      <c r="AZ55" s="15"/>
      <c r="BA55" s="272"/>
      <c r="BB55" s="272"/>
      <c r="BC55" s="15"/>
      <c r="BE55" s="15"/>
      <c r="BF55" s="15"/>
      <c r="BG55" s="15"/>
      <c r="BH55" s="15"/>
      <c r="BI55" s="272"/>
      <c r="BJ55" s="272"/>
      <c r="BK55" s="15"/>
      <c r="BM55" s="15"/>
      <c r="BN55" s="15"/>
      <c r="BO55" s="15"/>
      <c r="BP55" s="15"/>
      <c r="BQ55" s="272"/>
      <c r="BR55" s="272"/>
      <c r="BS55" s="15"/>
      <c r="BU55" s="15"/>
      <c r="BV55" s="15"/>
      <c r="BW55" s="15"/>
      <c r="BX55" s="15"/>
      <c r="BY55" s="272"/>
      <c r="BZ55" s="272"/>
      <c r="CA55" s="15"/>
      <c r="CC55" s="15"/>
      <c r="CD55" s="15"/>
      <c r="CE55" s="15"/>
      <c r="CF55" s="15"/>
      <c r="CG55" s="272"/>
      <c r="CH55" s="272"/>
      <c r="CI55" s="15"/>
    </row>
    <row r="56" spans="1:95">
      <c r="A56" s="1"/>
      <c r="B56" s="1"/>
      <c r="C56" s="1"/>
      <c r="D56" s="7"/>
      <c r="E56" s="273"/>
      <c r="F56" s="72"/>
      <c r="G56" s="6"/>
      <c r="I56" s="1"/>
      <c r="J56" s="1"/>
      <c r="K56" s="1"/>
      <c r="L56" s="7"/>
      <c r="M56" s="273"/>
      <c r="N56" s="72"/>
      <c r="O56" s="6"/>
      <c r="AW56" s="1"/>
      <c r="AX56" s="1"/>
      <c r="AY56" s="1"/>
      <c r="AZ56" s="7"/>
      <c r="BA56" s="273"/>
      <c r="BB56" s="72"/>
      <c r="BC56" s="6"/>
      <c r="BE56" s="1"/>
      <c r="BF56" s="1"/>
      <c r="BG56" s="1"/>
      <c r="BH56" s="7"/>
      <c r="BI56" s="273"/>
      <c r="BJ56" s="72"/>
      <c r="BK56" s="6"/>
      <c r="BM56" s="1"/>
      <c r="BN56" s="1"/>
      <c r="BO56" s="1"/>
      <c r="BP56" s="7"/>
      <c r="BQ56" s="273"/>
      <c r="BR56" s="72"/>
      <c r="BS56" s="6"/>
      <c r="BU56" s="1"/>
      <c r="BV56" s="1"/>
      <c r="BW56" s="1"/>
      <c r="BX56" s="7"/>
      <c r="BY56" s="273"/>
      <c r="BZ56" s="72"/>
      <c r="CA56" s="6"/>
      <c r="CC56" s="1"/>
      <c r="CD56" s="1"/>
      <c r="CE56" s="1"/>
      <c r="CF56" s="7"/>
      <c r="CG56" s="273"/>
      <c r="CH56" s="72"/>
      <c r="CI56" s="6"/>
    </row>
    <row r="57" spans="1:95">
      <c r="A57" s="1"/>
      <c r="B57" s="1"/>
      <c r="C57" s="1"/>
      <c r="D57" s="7"/>
      <c r="E57" s="273"/>
      <c r="F57" s="72"/>
      <c r="G57" s="6"/>
      <c r="I57" s="1"/>
      <c r="J57" s="1"/>
      <c r="K57" s="1"/>
      <c r="L57" s="7"/>
      <c r="M57" s="273"/>
      <c r="N57" s="72"/>
      <c r="O57" s="6"/>
      <c r="AW57" s="1"/>
      <c r="AX57" s="1"/>
      <c r="AY57" s="1"/>
      <c r="AZ57" s="7"/>
      <c r="BA57" s="273"/>
      <c r="BB57" s="72"/>
      <c r="BC57" s="6"/>
      <c r="BE57" s="1"/>
      <c r="BF57" s="1"/>
      <c r="BG57" s="1"/>
      <c r="BH57" s="7"/>
      <c r="BI57" s="273"/>
      <c r="BJ57" s="72"/>
      <c r="BK57" s="6"/>
      <c r="BM57" s="1"/>
      <c r="BN57" s="1"/>
      <c r="BO57" s="1"/>
      <c r="BP57" s="7"/>
      <c r="BQ57" s="273"/>
      <c r="BR57" s="72"/>
      <c r="BS57" s="6"/>
      <c r="BU57" s="1"/>
      <c r="BV57" s="1"/>
      <c r="BW57" s="1"/>
      <c r="BX57" s="7"/>
      <c r="BY57" s="273"/>
      <c r="BZ57" s="72"/>
      <c r="CA57" s="6"/>
      <c r="CC57" s="1"/>
      <c r="CD57" s="1"/>
      <c r="CE57" s="1"/>
      <c r="CF57" s="7"/>
      <c r="CG57" s="273"/>
      <c r="CH57" s="72"/>
      <c r="CI57" s="6"/>
    </row>
    <row r="58" spans="1:95">
      <c r="A58" s="1"/>
      <c r="B58" s="1"/>
      <c r="C58" s="1"/>
      <c r="D58" s="7"/>
      <c r="E58" s="273"/>
      <c r="F58" s="72"/>
      <c r="G58" s="6"/>
      <c r="I58" s="1"/>
      <c r="J58" s="1"/>
      <c r="K58" s="1"/>
      <c r="L58" s="7"/>
      <c r="M58" s="273"/>
      <c r="N58" s="72"/>
      <c r="O58" s="6"/>
      <c r="AW58" s="1"/>
      <c r="AX58" s="1"/>
      <c r="AY58" s="1"/>
      <c r="AZ58" s="7"/>
      <c r="BA58" s="273"/>
      <c r="BB58" s="72"/>
      <c r="BC58" s="6"/>
      <c r="BE58" s="1"/>
      <c r="BF58" s="1"/>
      <c r="BG58" s="1"/>
      <c r="BH58" s="7"/>
      <c r="BI58" s="273"/>
      <c r="BJ58" s="72"/>
      <c r="BK58" s="6"/>
      <c r="BM58" s="1"/>
      <c r="BN58" s="1"/>
      <c r="BO58" s="1"/>
      <c r="BP58" s="7"/>
      <c r="BQ58" s="273"/>
      <c r="BR58" s="72"/>
      <c r="BS58" s="6"/>
      <c r="BU58" s="1"/>
      <c r="BV58" s="1"/>
      <c r="BW58" s="1"/>
      <c r="BX58" s="7"/>
      <c r="BY58" s="273"/>
      <c r="BZ58" s="72"/>
      <c r="CA58" s="6"/>
      <c r="CC58" s="1"/>
      <c r="CD58" s="1"/>
      <c r="CE58" s="1"/>
      <c r="CF58" s="7"/>
      <c r="CG58" s="273"/>
      <c r="CH58" s="72"/>
      <c r="CI58" s="6"/>
    </row>
    <row r="59" spans="1:95">
      <c r="A59" s="1"/>
      <c r="B59" s="1"/>
      <c r="C59" s="1"/>
      <c r="D59" s="7"/>
      <c r="E59" s="273"/>
      <c r="F59" s="72"/>
      <c r="G59" s="6"/>
      <c r="I59" s="1"/>
      <c r="J59" s="1"/>
      <c r="K59" s="1"/>
      <c r="L59" s="7"/>
      <c r="M59" s="273"/>
      <c r="N59" s="72"/>
      <c r="O59" s="6"/>
      <c r="AW59" s="1"/>
      <c r="AX59" s="1"/>
      <c r="AY59" s="1"/>
      <c r="AZ59" s="7"/>
      <c r="BA59" s="273"/>
      <c r="BB59" s="72"/>
      <c r="BC59" s="6"/>
      <c r="BE59" s="1"/>
      <c r="BF59" s="1"/>
      <c r="BG59" s="1"/>
      <c r="BH59" s="7"/>
      <c r="BI59" s="273"/>
      <c r="BJ59" s="72"/>
      <c r="BK59" s="6"/>
      <c r="BM59" s="1"/>
      <c r="BN59" s="1"/>
      <c r="BO59" s="1"/>
      <c r="BP59" s="7"/>
      <c r="BQ59" s="273"/>
      <c r="BR59" s="72"/>
      <c r="BS59" s="6"/>
      <c r="BU59" s="1"/>
      <c r="BV59" s="1"/>
      <c r="BW59" s="1"/>
      <c r="BX59" s="7"/>
      <c r="BY59" s="273"/>
      <c r="BZ59" s="72"/>
      <c r="CA59" s="6"/>
      <c r="CC59" s="1"/>
      <c r="CD59" s="1"/>
      <c r="CE59" s="1"/>
      <c r="CF59" s="7"/>
      <c r="CG59" s="273"/>
      <c r="CH59" s="72"/>
      <c r="CI59" s="6"/>
    </row>
    <row r="60" spans="1:95">
      <c r="A60" s="1"/>
      <c r="B60" s="1"/>
      <c r="C60" s="1"/>
      <c r="D60" s="7"/>
      <c r="E60" s="273"/>
      <c r="F60" s="72"/>
      <c r="G60" s="6"/>
      <c r="I60" s="1"/>
      <c r="J60" s="1"/>
      <c r="K60" s="1"/>
      <c r="L60" s="7"/>
      <c r="M60" s="273"/>
      <c r="N60" s="72"/>
      <c r="O60" s="6"/>
      <c r="AW60" s="1"/>
      <c r="AX60" s="1"/>
      <c r="AY60" s="1"/>
      <c r="AZ60" s="7"/>
      <c r="BA60" s="273"/>
      <c r="BB60" s="72"/>
      <c r="BC60" s="6"/>
      <c r="BE60" s="1"/>
      <c r="BF60" s="1"/>
      <c r="BG60" s="1"/>
      <c r="BH60" s="7"/>
      <c r="BI60" s="273"/>
      <c r="BJ60" s="72"/>
      <c r="BK60" s="6"/>
      <c r="BM60" s="1"/>
      <c r="BN60" s="1"/>
      <c r="BO60" s="1"/>
      <c r="BP60" s="7"/>
      <c r="BQ60" s="273"/>
      <c r="BR60" s="72"/>
      <c r="BS60" s="6"/>
      <c r="BU60" s="1"/>
      <c r="BV60" s="1"/>
      <c r="BW60" s="1"/>
      <c r="BX60" s="7"/>
      <c r="BY60" s="273"/>
      <c r="BZ60" s="72"/>
      <c r="CA60" s="6"/>
      <c r="CC60" s="1"/>
      <c r="CD60" s="1"/>
      <c r="CE60" s="1"/>
      <c r="CF60" s="7"/>
      <c r="CG60" s="273"/>
      <c r="CH60" s="72"/>
      <c r="CI60" s="6"/>
    </row>
    <row r="61" spans="1:95">
      <c r="A61" s="1"/>
      <c r="B61" s="1"/>
      <c r="C61" s="1"/>
      <c r="D61" s="7"/>
      <c r="E61" s="273"/>
      <c r="F61" s="72"/>
      <c r="G61" s="6"/>
      <c r="I61" s="1"/>
      <c r="J61" s="1"/>
      <c r="K61" s="1"/>
      <c r="L61" s="7"/>
      <c r="M61" s="273"/>
      <c r="N61" s="72"/>
      <c r="O61" s="6"/>
      <c r="AW61" s="1"/>
      <c r="AX61" s="1"/>
      <c r="AY61" s="1"/>
      <c r="AZ61" s="7"/>
      <c r="BA61" s="273"/>
      <c r="BB61" s="72"/>
      <c r="BC61" s="6"/>
      <c r="BE61" s="1"/>
      <c r="BF61" s="1"/>
      <c r="BG61" s="1"/>
      <c r="BH61" s="7"/>
      <c r="BI61" s="273"/>
      <c r="BJ61" s="72"/>
      <c r="BK61" s="6"/>
      <c r="BM61" s="1"/>
      <c r="BN61" s="1"/>
      <c r="BO61" s="1"/>
      <c r="BP61" s="7"/>
      <c r="BQ61" s="273"/>
      <c r="BR61" s="72"/>
      <c r="BS61" s="6"/>
      <c r="BU61" s="1"/>
      <c r="BV61" s="1"/>
      <c r="BW61" s="1"/>
      <c r="BX61" s="7"/>
      <c r="BY61" s="273"/>
      <c r="BZ61" s="72"/>
      <c r="CA61" s="6"/>
      <c r="CC61" s="1"/>
      <c r="CD61" s="1"/>
      <c r="CE61" s="1"/>
      <c r="CF61" s="7"/>
      <c r="CG61" s="273"/>
      <c r="CH61" s="72"/>
      <c r="CI61" s="6"/>
    </row>
    <row r="62" spans="1:95">
      <c r="A62" s="1"/>
      <c r="B62" s="1"/>
      <c r="C62" s="1"/>
      <c r="D62" s="7"/>
      <c r="E62" s="273"/>
      <c r="F62" s="72"/>
      <c r="G62" s="6"/>
      <c r="I62" s="1"/>
      <c r="J62" s="1"/>
      <c r="K62" s="1"/>
      <c r="L62" s="7"/>
      <c r="M62" s="273"/>
      <c r="N62" s="72"/>
      <c r="O62" s="6"/>
      <c r="AW62" s="1"/>
      <c r="AX62" s="1"/>
      <c r="AY62" s="1"/>
      <c r="AZ62" s="7"/>
      <c r="BA62" s="273"/>
      <c r="BB62" s="72"/>
      <c r="BC62" s="6"/>
      <c r="BE62" s="1"/>
      <c r="BF62" s="1"/>
      <c r="BG62" s="1"/>
      <c r="BH62" s="7"/>
      <c r="BI62" s="273"/>
      <c r="BJ62" s="72"/>
      <c r="BK62" s="6"/>
      <c r="BM62" s="1"/>
      <c r="BN62" s="1"/>
      <c r="BO62" s="1"/>
      <c r="BP62" s="7"/>
      <c r="BQ62" s="273"/>
      <c r="BR62" s="72"/>
      <c r="BS62" s="6"/>
      <c r="BU62" s="1"/>
      <c r="BV62" s="1"/>
      <c r="BW62" s="1"/>
      <c r="BX62" s="7"/>
      <c r="BY62" s="273"/>
      <c r="BZ62" s="72"/>
      <c r="CA62" s="6"/>
      <c r="CC62" s="1"/>
      <c r="CD62" s="1"/>
      <c r="CE62" s="1"/>
      <c r="CF62" s="7"/>
      <c r="CG62" s="273"/>
      <c r="CH62" s="72"/>
      <c r="CI62" s="6"/>
    </row>
    <row r="63" spans="1:95">
      <c r="A63" s="1"/>
      <c r="B63" s="1"/>
      <c r="C63" s="1"/>
      <c r="D63" s="7"/>
      <c r="E63" s="273"/>
      <c r="F63" s="72"/>
      <c r="G63" s="6"/>
      <c r="I63" s="1"/>
      <c r="J63" s="1"/>
      <c r="K63" s="1"/>
      <c r="L63" s="7"/>
      <c r="M63" s="273"/>
      <c r="N63" s="72"/>
      <c r="O63" s="6"/>
      <c r="AW63" s="1"/>
      <c r="AX63" s="1"/>
      <c r="AY63" s="1"/>
      <c r="AZ63" s="7"/>
      <c r="BA63" s="273"/>
      <c r="BB63" s="72"/>
      <c r="BC63" s="6"/>
      <c r="BE63" s="1"/>
      <c r="BF63" s="1"/>
      <c r="BG63" s="1"/>
      <c r="BH63" s="7"/>
      <c r="BI63" s="273"/>
      <c r="BJ63" s="72"/>
      <c r="BK63" s="6"/>
      <c r="BM63" s="1"/>
      <c r="BN63" s="1"/>
      <c r="BO63" s="1"/>
      <c r="BP63" s="7"/>
      <c r="BQ63" s="273"/>
      <c r="BR63" s="72"/>
      <c r="BS63" s="6"/>
      <c r="BU63" s="1"/>
      <c r="BV63" s="1"/>
      <c r="BW63" s="1"/>
      <c r="BX63" s="7"/>
      <c r="BY63" s="273"/>
      <c r="BZ63" s="72"/>
      <c r="CA63" s="6"/>
      <c r="CC63" s="1"/>
      <c r="CD63" s="1"/>
      <c r="CE63" s="1"/>
      <c r="CF63" s="7"/>
      <c r="CG63" s="273"/>
      <c r="CH63" s="72"/>
      <c r="CI63" s="6"/>
    </row>
    <row r="64" spans="1:95">
      <c r="A64" s="1"/>
      <c r="B64" s="1"/>
      <c r="C64" s="1"/>
      <c r="D64" s="7"/>
      <c r="E64" s="273"/>
      <c r="F64" s="72"/>
      <c r="G64" s="6"/>
      <c r="I64" s="1"/>
      <c r="J64" s="1"/>
      <c r="K64" s="1"/>
      <c r="L64" s="7"/>
      <c r="M64" s="273"/>
      <c r="N64" s="72"/>
      <c r="O64" s="6"/>
      <c r="AW64" s="1"/>
      <c r="AX64" s="1"/>
      <c r="AY64" s="1"/>
      <c r="AZ64" s="7"/>
      <c r="BA64" s="273"/>
      <c r="BB64" s="72"/>
      <c r="BC64" s="6"/>
      <c r="BE64" s="1"/>
      <c r="BF64" s="1"/>
      <c r="BG64" s="1"/>
      <c r="BH64" s="7"/>
      <c r="BI64" s="273"/>
      <c r="BJ64" s="72"/>
      <c r="BK64" s="6"/>
      <c r="BM64" s="1"/>
      <c r="BN64" s="1"/>
      <c r="BO64" s="1"/>
      <c r="BP64" s="7"/>
      <c r="BQ64" s="273"/>
      <c r="BR64" s="72"/>
      <c r="BS64" s="6"/>
      <c r="BU64" s="1"/>
      <c r="BV64" s="1"/>
      <c r="BW64" s="1"/>
      <c r="BX64" s="7"/>
      <c r="BY64" s="273"/>
      <c r="BZ64" s="72"/>
      <c r="CA64" s="6"/>
      <c r="CC64" s="1"/>
      <c r="CD64" s="1"/>
      <c r="CE64" s="1"/>
      <c r="CF64" s="7"/>
      <c r="CG64" s="273"/>
      <c r="CH64" s="72"/>
      <c r="CI64" s="6"/>
    </row>
    <row r="65" spans="1:87">
      <c r="A65" s="1"/>
      <c r="B65" s="1"/>
      <c r="C65" s="1"/>
      <c r="D65" s="7"/>
      <c r="E65" s="273"/>
      <c r="F65" s="72"/>
      <c r="G65" s="6"/>
      <c r="I65" s="1"/>
      <c r="J65" s="1"/>
      <c r="K65" s="1"/>
      <c r="L65" s="7"/>
      <c r="M65" s="273"/>
      <c r="N65" s="72"/>
      <c r="O65" s="6"/>
      <c r="AW65" s="1"/>
      <c r="AX65" s="1"/>
      <c r="AY65" s="1"/>
      <c r="AZ65" s="7"/>
      <c r="BA65" s="273"/>
      <c r="BB65" s="72"/>
      <c r="BC65" s="6"/>
      <c r="BE65" s="1"/>
      <c r="BF65" s="1"/>
      <c r="BG65" s="1"/>
      <c r="BH65" s="7"/>
      <c r="BI65" s="273"/>
      <c r="BJ65" s="72"/>
      <c r="BK65" s="6"/>
      <c r="BM65" s="1"/>
      <c r="BN65" s="1"/>
      <c r="BO65" s="1"/>
      <c r="BP65" s="7"/>
      <c r="BQ65" s="273"/>
      <c r="BR65" s="72"/>
      <c r="BS65" s="6"/>
      <c r="BU65" s="1"/>
      <c r="BV65" s="1"/>
      <c r="BW65" s="1"/>
      <c r="BX65" s="7"/>
      <c r="BY65" s="273"/>
      <c r="BZ65" s="72"/>
      <c r="CA65" s="6"/>
      <c r="CC65" s="1"/>
      <c r="CD65" s="1"/>
      <c r="CE65" s="1"/>
      <c r="CF65" s="7"/>
      <c r="CG65" s="273"/>
      <c r="CH65" s="72"/>
      <c r="CI65" s="6"/>
    </row>
    <row r="66" spans="1:87">
      <c r="A66" s="1"/>
      <c r="B66" s="1"/>
      <c r="C66" s="1"/>
      <c r="D66" s="7"/>
      <c r="E66" s="273"/>
      <c r="F66" s="72"/>
      <c r="G66" s="6"/>
      <c r="I66" s="1"/>
      <c r="J66" s="1"/>
      <c r="K66" s="1"/>
      <c r="L66" s="7"/>
      <c r="M66" s="273"/>
      <c r="N66" s="72"/>
      <c r="O66" s="6"/>
      <c r="AW66" s="1"/>
      <c r="AX66" s="1"/>
      <c r="AY66" s="1"/>
      <c r="AZ66" s="7"/>
      <c r="BA66" s="273"/>
      <c r="BB66" s="72"/>
      <c r="BC66" s="6"/>
      <c r="BE66" s="1"/>
      <c r="BF66" s="1"/>
      <c r="BG66" s="1"/>
      <c r="BH66" s="7"/>
      <c r="BI66" s="273"/>
      <c r="BJ66" s="72"/>
      <c r="BK66" s="6"/>
      <c r="BM66" s="1"/>
      <c r="BN66" s="1"/>
      <c r="BO66" s="1"/>
      <c r="BP66" s="7"/>
      <c r="BQ66" s="273"/>
      <c r="BR66" s="72"/>
      <c r="BS66" s="6"/>
      <c r="BU66" s="1"/>
      <c r="BV66" s="1"/>
      <c r="BW66" s="1"/>
      <c r="BX66" s="7"/>
      <c r="BY66" s="273"/>
      <c r="BZ66" s="72"/>
      <c r="CA66" s="6"/>
      <c r="CC66" s="1"/>
      <c r="CD66" s="1"/>
      <c r="CE66" s="1"/>
      <c r="CF66" s="7"/>
      <c r="CG66" s="273"/>
      <c r="CH66" s="72"/>
      <c r="CI66" s="6"/>
    </row>
    <row r="67" spans="1:87">
      <c r="A67" s="1"/>
      <c r="B67" s="1"/>
      <c r="C67" s="1"/>
      <c r="D67" s="7"/>
      <c r="E67" s="273"/>
      <c r="F67" s="72"/>
      <c r="G67" s="6"/>
      <c r="I67" s="1"/>
      <c r="J67" s="1"/>
      <c r="K67" s="1"/>
      <c r="L67" s="7"/>
      <c r="M67" s="273"/>
      <c r="N67" s="72"/>
      <c r="O67" s="6"/>
      <c r="AW67" s="1"/>
      <c r="AX67" s="1"/>
      <c r="AY67" s="1"/>
      <c r="AZ67" s="7"/>
      <c r="BA67" s="273"/>
      <c r="BB67" s="72"/>
      <c r="BC67" s="6"/>
      <c r="BE67" s="1"/>
      <c r="BF67" s="1"/>
      <c r="BG67" s="1"/>
      <c r="BH67" s="7"/>
      <c r="BI67" s="273"/>
      <c r="BJ67" s="72"/>
      <c r="BK67" s="6"/>
      <c r="BM67" s="1"/>
      <c r="BN67" s="1"/>
      <c r="BO67" s="1"/>
      <c r="BP67" s="7"/>
      <c r="BQ67" s="273"/>
      <c r="BR67" s="72"/>
      <c r="BS67" s="6"/>
      <c r="BU67" s="1"/>
      <c r="BV67" s="1"/>
      <c r="BW67" s="1"/>
      <c r="BX67" s="7"/>
      <c r="BY67" s="273"/>
      <c r="BZ67" s="72"/>
      <c r="CA67" s="6"/>
      <c r="CC67" s="1"/>
      <c r="CD67" s="1"/>
      <c r="CE67" s="1"/>
      <c r="CF67" s="7"/>
      <c r="CG67" s="273"/>
      <c r="CH67" s="72"/>
      <c r="CI67" s="6"/>
    </row>
    <row r="68" spans="1:87">
      <c r="A68" s="1"/>
      <c r="B68" s="1"/>
      <c r="C68" s="1"/>
      <c r="D68" s="7"/>
      <c r="E68" s="273"/>
      <c r="F68" s="72"/>
      <c r="G68" s="6"/>
      <c r="I68" s="1"/>
      <c r="J68" s="1"/>
      <c r="K68" s="1"/>
      <c r="L68" s="7"/>
      <c r="M68" s="273"/>
      <c r="N68" s="72"/>
      <c r="O68" s="6"/>
      <c r="AW68" s="1"/>
      <c r="AX68" s="1"/>
      <c r="AY68" s="1"/>
      <c r="AZ68" s="7"/>
      <c r="BA68" s="273"/>
      <c r="BB68" s="72"/>
      <c r="BC68" s="6"/>
      <c r="BE68" s="1"/>
      <c r="BF68" s="1"/>
      <c r="BG68" s="1"/>
      <c r="BH68" s="7"/>
      <c r="BI68" s="273"/>
      <c r="BJ68" s="72"/>
      <c r="BK68" s="6"/>
      <c r="BM68" s="1"/>
      <c r="BN68" s="1"/>
      <c r="BO68" s="1"/>
      <c r="BP68" s="7"/>
      <c r="BQ68" s="273"/>
      <c r="BR68" s="72"/>
      <c r="BS68" s="6"/>
      <c r="BU68" s="1"/>
      <c r="BV68" s="1"/>
      <c r="BW68" s="1"/>
      <c r="BX68" s="7"/>
      <c r="BY68" s="273"/>
      <c r="BZ68" s="72"/>
      <c r="CA68" s="6"/>
      <c r="CC68" s="1"/>
      <c r="CD68" s="1"/>
      <c r="CE68" s="1"/>
      <c r="CF68" s="7"/>
      <c r="CG68" s="273"/>
      <c r="CH68" s="72"/>
      <c r="CI68" s="6"/>
    </row>
  </sheetData>
  <mergeCells count="120">
    <mergeCell ref="CG7:CH8"/>
    <mergeCell ref="CI7:CI8"/>
    <mergeCell ref="CM7:CM9"/>
    <mergeCell ref="CN7:CN8"/>
    <mergeCell ref="CO7:CP8"/>
    <mergeCell ref="CQ7:CQ8"/>
    <mergeCell ref="CG9:CH9"/>
    <mergeCell ref="CO9:CP9"/>
    <mergeCell ref="BW7:BW9"/>
    <mergeCell ref="BX7:BX8"/>
    <mergeCell ref="BY7:BZ8"/>
    <mergeCell ref="CA7:CA8"/>
    <mergeCell ref="CE7:CE9"/>
    <mergeCell ref="CF7:CF8"/>
    <mergeCell ref="BY9:BZ9"/>
    <mergeCell ref="BI7:BJ8"/>
    <mergeCell ref="BK7:BK8"/>
    <mergeCell ref="BO7:BO9"/>
    <mergeCell ref="BP7:BP8"/>
    <mergeCell ref="BQ7:BR8"/>
    <mergeCell ref="BS7:BS8"/>
    <mergeCell ref="BI9:BJ9"/>
    <mergeCell ref="BQ9:BR9"/>
    <mergeCell ref="AY7:AY9"/>
    <mergeCell ref="AZ7:AZ8"/>
    <mergeCell ref="BA7:BB8"/>
    <mergeCell ref="BC7:BC8"/>
    <mergeCell ref="BG7:BG9"/>
    <mergeCell ref="BH7:BH8"/>
    <mergeCell ref="BA9:BB9"/>
    <mergeCell ref="AK7:AL8"/>
    <mergeCell ref="AM7:AM8"/>
    <mergeCell ref="AQ7:AQ9"/>
    <mergeCell ref="AR7:AR8"/>
    <mergeCell ref="AS7:AT8"/>
    <mergeCell ref="AU7:AU8"/>
    <mergeCell ref="AK9:AL9"/>
    <mergeCell ref="AS9:AT9"/>
    <mergeCell ref="AA7:AA9"/>
    <mergeCell ref="AB7:AB8"/>
    <mergeCell ref="AC7:AD8"/>
    <mergeCell ref="AE7:AE8"/>
    <mergeCell ref="AI7:AI9"/>
    <mergeCell ref="AJ7:AJ8"/>
    <mergeCell ref="AC9:AD9"/>
    <mergeCell ref="M7:N8"/>
    <mergeCell ref="O7:O8"/>
    <mergeCell ref="S7:S9"/>
    <mergeCell ref="T7:T8"/>
    <mergeCell ref="U7:V8"/>
    <mergeCell ref="W7:W8"/>
    <mergeCell ref="M9:N9"/>
    <mergeCell ref="U9:V9"/>
    <mergeCell ref="C7:C9"/>
    <mergeCell ref="D7:D8"/>
    <mergeCell ref="E7:F8"/>
    <mergeCell ref="G7:G8"/>
    <mergeCell ref="K7:K9"/>
    <mergeCell ref="L7:L8"/>
    <mergeCell ref="E9:F9"/>
    <mergeCell ref="BU5:BU6"/>
    <mergeCell ref="BV5:CA5"/>
    <mergeCell ref="CC5:CC6"/>
    <mergeCell ref="CD5:CI5"/>
    <mergeCell ref="CK5:CK6"/>
    <mergeCell ref="CL5:CQ5"/>
    <mergeCell ref="BV6:CA6"/>
    <mergeCell ref="CD6:CI6"/>
    <mergeCell ref="CL6:CQ6"/>
    <mergeCell ref="AW5:AW6"/>
    <mergeCell ref="AX5:BC5"/>
    <mergeCell ref="BE5:BE6"/>
    <mergeCell ref="BF5:BK5"/>
    <mergeCell ref="BM5:BM6"/>
    <mergeCell ref="BN5:BS5"/>
    <mergeCell ref="AX6:BC6"/>
    <mergeCell ref="BF6:BK6"/>
    <mergeCell ref="BN6:BS6"/>
    <mergeCell ref="Y5:Y6"/>
    <mergeCell ref="Z5:AE5"/>
    <mergeCell ref="AG5:AG6"/>
    <mergeCell ref="AH5:AM5"/>
    <mergeCell ref="AO5:AO6"/>
    <mergeCell ref="AP5:AU5"/>
    <mergeCell ref="Z6:AE6"/>
    <mergeCell ref="AH6:AM6"/>
    <mergeCell ref="AP6:AU6"/>
    <mergeCell ref="A5:A6"/>
    <mergeCell ref="B5:G5"/>
    <mergeCell ref="I5:I6"/>
    <mergeCell ref="J5:O5"/>
    <mergeCell ref="Q5:Q6"/>
    <mergeCell ref="R5:W5"/>
    <mergeCell ref="B6:G6"/>
    <mergeCell ref="J6:O6"/>
    <mergeCell ref="R6:W6"/>
    <mergeCell ref="AW2:BC2"/>
    <mergeCell ref="BE2:BK2"/>
    <mergeCell ref="BM2:BS2"/>
    <mergeCell ref="BU2:CA2"/>
    <mergeCell ref="CC2:CI2"/>
    <mergeCell ref="CK2:CQ2"/>
    <mergeCell ref="A2:G2"/>
    <mergeCell ref="I2:O2"/>
    <mergeCell ref="Q2:W2"/>
    <mergeCell ref="Y2:AE2"/>
    <mergeCell ref="AG2:AM2"/>
    <mergeCell ref="AO2:AU2"/>
    <mergeCell ref="AW1:BC1"/>
    <mergeCell ref="BE1:BK1"/>
    <mergeCell ref="BM1:BS1"/>
    <mergeCell ref="BU1:CA1"/>
    <mergeCell ref="CC1:CI1"/>
    <mergeCell ref="CK1:CQ1"/>
    <mergeCell ref="A1:G1"/>
    <mergeCell ref="I1:O1"/>
    <mergeCell ref="P1:W1"/>
    <mergeCell ref="X1:AE1"/>
    <mergeCell ref="AF1:AM1"/>
    <mergeCell ref="AN1:AU1"/>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1" manualBreakCount="11">
    <brk id="8" max="45" man="1"/>
    <brk id="16" max="45" man="1"/>
    <brk id="24" max="45" man="1"/>
    <brk id="32" max="45" man="1"/>
    <brk id="40" max="45" man="1"/>
    <brk id="48" max="45" man="1"/>
    <brk id="56" max="45" man="1"/>
    <brk id="64" max="45" man="1"/>
    <brk id="72" max="45" man="1"/>
    <brk id="80" max="45" man="1"/>
    <brk id="88"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1"/>
  <sheetViews>
    <sheetView showGridLines="0" view="pageBreakPreview" zoomScale="70" zoomScaleNormal="75" zoomScaleSheetLayoutView="70" workbookViewId="0">
      <selection activeCell="E32" sqref="E32"/>
    </sheetView>
  </sheetViews>
  <sheetFormatPr defaultColWidth="10.140625" defaultRowHeight="11.25"/>
  <cols>
    <col min="1" max="1" width="10.140625" style="5" customWidth="1"/>
    <col min="2" max="2" width="24.42578125" style="4"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4"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4"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4"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4"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4" customWidth="1"/>
    <col min="38" max="38" width="91.7109375" style="5" customWidth="1"/>
    <col min="39" max="39" width="19.85546875" style="3" customWidth="1"/>
    <col min="40" max="41" width="19.85546875" style="2" customWidth="1"/>
    <col min="42" max="42" width="1.42578125" style="1" customWidth="1"/>
    <col min="43" max="43" width="10.140625" style="5" customWidth="1"/>
    <col min="44" max="44" width="24.42578125" style="4" customWidth="1"/>
    <col min="45" max="45" width="91.7109375" style="5" customWidth="1"/>
    <col min="46" max="46" width="19.85546875" style="3" customWidth="1"/>
    <col min="47" max="48" width="19.85546875" style="2" customWidth="1"/>
    <col min="49" max="49" width="1.42578125" style="2" customWidth="1"/>
    <col min="50" max="50" width="24.42578125" style="5" customWidth="1"/>
    <col min="51" max="51" width="58.28515625" style="5" customWidth="1"/>
    <col min="52" max="52" width="19.85546875" style="5" customWidth="1"/>
    <col min="53" max="53" width="13.7109375" style="5" customWidth="1"/>
    <col min="54" max="54" width="6.85546875" style="5" customWidth="1"/>
    <col min="55" max="55" width="19.85546875" style="5" customWidth="1"/>
    <col min="56" max="16384" width="10.140625" style="5"/>
  </cols>
  <sheetData>
    <row r="1" spans="1:49" s="28" customFormat="1" ht="24" customHeight="1">
      <c r="A1" s="1434" t="s">
        <v>219</v>
      </c>
      <c r="B1" s="1450"/>
      <c r="C1" s="1450"/>
      <c r="D1" s="1450"/>
      <c r="E1" s="1450"/>
      <c r="F1" s="1450"/>
      <c r="G1" s="30"/>
      <c r="H1" s="1434" t="s">
        <v>218</v>
      </c>
      <c r="I1" s="1450"/>
      <c r="J1" s="1450"/>
      <c r="K1" s="1450"/>
      <c r="L1" s="1450"/>
      <c r="M1" s="1450"/>
      <c r="N1" s="30"/>
      <c r="O1" s="1434" t="s">
        <v>217</v>
      </c>
      <c r="P1" s="1450"/>
      <c r="Q1" s="1450"/>
      <c r="R1" s="1450"/>
      <c r="S1" s="1450"/>
      <c r="T1" s="1450"/>
      <c r="U1" s="30"/>
      <c r="V1" s="1434" t="s">
        <v>216</v>
      </c>
      <c r="W1" s="1450"/>
      <c r="X1" s="1450"/>
      <c r="Y1" s="1450"/>
      <c r="Z1" s="1450"/>
      <c r="AA1" s="1450"/>
      <c r="AB1" s="30"/>
      <c r="AC1" s="1434" t="s">
        <v>215</v>
      </c>
      <c r="AD1" s="1450"/>
      <c r="AE1" s="1450"/>
      <c r="AF1" s="1450"/>
      <c r="AG1" s="1450"/>
      <c r="AH1" s="1450"/>
      <c r="AI1" s="30"/>
      <c r="AJ1" s="1434" t="s">
        <v>214</v>
      </c>
      <c r="AK1" s="1450"/>
      <c r="AL1" s="1450"/>
      <c r="AM1" s="1450"/>
      <c r="AN1" s="1450"/>
      <c r="AO1" s="1450"/>
      <c r="AP1" s="30"/>
      <c r="AQ1" s="1434" t="s">
        <v>213</v>
      </c>
      <c r="AR1" s="1450"/>
      <c r="AS1" s="1450"/>
      <c r="AT1" s="1450"/>
      <c r="AU1" s="1450"/>
      <c r="AV1" s="1450"/>
      <c r="AW1" s="1247"/>
    </row>
    <row r="2" spans="1:49" s="28" customFormat="1" ht="24" customHeight="1">
      <c r="A2" s="1434" t="s">
        <v>1470</v>
      </c>
      <c r="B2" s="1434"/>
      <c r="C2" s="1434"/>
      <c r="D2" s="1434"/>
      <c r="E2" s="1434"/>
      <c r="F2" s="1434"/>
      <c r="G2" s="30"/>
      <c r="H2" s="1434" t="s">
        <v>1471</v>
      </c>
      <c r="I2" s="1434"/>
      <c r="J2" s="1434"/>
      <c r="K2" s="1434"/>
      <c r="L2" s="1434"/>
      <c r="M2" s="1434"/>
      <c r="N2" s="30"/>
      <c r="O2" s="1434" t="s">
        <v>1472</v>
      </c>
      <c r="P2" s="1434"/>
      <c r="Q2" s="1434"/>
      <c r="R2" s="1434"/>
      <c r="S2" s="1434"/>
      <c r="T2" s="1434"/>
      <c r="U2" s="30"/>
      <c r="V2" s="1434" t="s">
        <v>1473</v>
      </c>
      <c r="W2" s="1434"/>
      <c r="X2" s="1434"/>
      <c r="Y2" s="1434"/>
      <c r="Z2" s="1434"/>
      <c r="AA2" s="1434"/>
      <c r="AB2" s="30"/>
      <c r="AC2" s="1434" t="s">
        <v>1474</v>
      </c>
      <c r="AD2" s="1434"/>
      <c r="AE2" s="1434"/>
      <c r="AF2" s="1434"/>
      <c r="AG2" s="1434"/>
      <c r="AH2" s="1434"/>
      <c r="AI2" s="30"/>
      <c r="AJ2" s="1434" t="s">
        <v>1475</v>
      </c>
      <c r="AK2" s="1434"/>
      <c r="AL2" s="1434"/>
      <c r="AM2" s="1434"/>
      <c r="AN2" s="1434"/>
      <c r="AO2" s="1434"/>
      <c r="AP2" s="30"/>
      <c r="AQ2" s="1434" t="s">
        <v>1476</v>
      </c>
      <c r="AR2" s="1434"/>
      <c r="AS2" s="1434"/>
      <c r="AT2" s="1434"/>
      <c r="AU2" s="1434"/>
      <c r="AV2" s="1434"/>
      <c r="AW2" s="1247"/>
    </row>
    <row r="3" spans="1:49" s="38" customFormat="1" ht="9.6" customHeight="1">
      <c r="A3" s="27"/>
      <c r="B3" s="367"/>
      <c r="C3" s="27"/>
      <c r="D3" s="1254"/>
      <c r="E3" s="107"/>
      <c r="F3" s="107"/>
      <c r="G3" s="15"/>
      <c r="H3" s="27"/>
      <c r="I3" s="367"/>
      <c r="J3" s="27"/>
      <c r="K3" s="1254"/>
      <c r="L3" s="107"/>
      <c r="M3" s="107"/>
      <c r="N3" s="15"/>
      <c r="O3" s="27"/>
      <c r="P3" s="367"/>
      <c r="Q3" s="27"/>
      <c r="R3" s="1254"/>
      <c r="S3" s="107"/>
      <c r="T3" s="107"/>
      <c r="U3" s="15"/>
      <c r="V3" s="27"/>
      <c r="W3" s="367"/>
      <c r="X3" s="27"/>
      <c r="Y3" s="1254"/>
      <c r="Z3" s="107"/>
      <c r="AA3" s="107"/>
      <c r="AB3" s="15"/>
      <c r="AC3" s="27"/>
      <c r="AD3" s="367"/>
      <c r="AE3" s="27"/>
      <c r="AF3" s="1254"/>
      <c r="AG3" s="107"/>
      <c r="AH3" s="107"/>
      <c r="AI3" s="15"/>
      <c r="AJ3" s="27"/>
      <c r="AK3" s="367"/>
      <c r="AL3" s="27"/>
      <c r="AM3" s="1254"/>
      <c r="AN3" s="107"/>
      <c r="AO3" s="107"/>
      <c r="AP3" s="15"/>
      <c r="AQ3" s="27"/>
      <c r="AR3" s="367"/>
      <c r="AS3" s="27"/>
      <c r="AT3" s="1254"/>
      <c r="AU3" s="107"/>
      <c r="AV3" s="107"/>
      <c r="AW3" s="50"/>
    </row>
    <row r="4" spans="1:49" s="88" customFormat="1" ht="19.5" customHeight="1">
      <c r="A4" s="129" t="s">
        <v>1371</v>
      </c>
      <c r="B4" s="130"/>
      <c r="C4" s="130"/>
      <c r="D4" s="131"/>
      <c r="E4" s="131"/>
      <c r="F4" s="132" t="s">
        <v>230</v>
      </c>
      <c r="G4" s="134"/>
      <c r="H4" s="129" t="s">
        <v>1371</v>
      </c>
      <c r="I4" s="130"/>
      <c r="J4" s="130"/>
      <c r="K4" s="131"/>
      <c r="L4" s="131"/>
      <c r="M4" s="132" t="s">
        <v>230</v>
      </c>
      <c r="N4" s="134"/>
      <c r="O4" s="129" t="s">
        <v>1371</v>
      </c>
      <c r="P4" s="130"/>
      <c r="Q4" s="130"/>
      <c r="R4" s="131"/>
      <c r="S4" s="131"/>
      <c r="T4" s="132" t="s">
        <v>230</v>
      </c>
      <c r="U4" s="134"/>
      <c r="V4" s="129" t="s">
        <v>1371</v>
      </c>
      <c r="W4" s="130"/>
      <c r="X4" s="130"/>
      <c r="Y4" s="131"/>
      <c r="Z4" s="131"/>
      <c r="AA4" s="132" t="s">
        <v>230</v>
      </c>
      <c r="AB4" s="134"/>
      <c r="AC4" s="129" t="s">
        <v>1371</v>
      </c>
      <c r="AD4" s="130"/>
      <c r="AE4" s="130"/>
      <c r="AF4" s="131"/>
      <c r="AH4" s="356" t="s">
        <v>230</v>
      </c>
      <c r="AI4" s="134"/>
      <c r="AJ4" s="129" t="s">
        <v>1371</v>
      </c>
      <c r="AK4" s="130"/>
      <c r="AL4" s="130"/>
      <c r="AM4" s="131"/>
      <c r="AN4" s="131"/>
      <c r="AO4" s="356" t="s">
        <v>230</v>
      </c>
      <c r="AP4" s="134"/>
      <c r="AQ4" s="129" t="s">
        <v>1371</v>
      </c>
      <c r="AR4" s="130"/>
      <c r="AS4" s="130"/>
      <c r="AT4" s="131"/>
      <c r="AU4" s="131"/>
      <c r="AV4" s="132" t="s">
        <v>230</v>
      </c>
    </row>
    <row r="5" spans="1:49" s="88" customFormat="1" ht="16.5" customHeight="1">
      <c r="A5" s="1436" t="s">
        <v>303</v>
      </c>
      <c r="B5" s="1431" t="s">
        <v>1477</v>
      </c>
      <c r="C5" s="1432"/>
      <c r="D5" s="1432"/>
      <c r="E5" s="1432"/>
      <c r="F5" s="1433"/>
      <c r="G5" s="130"/>
      <c r="H5" s="1436" t="s">
        <v>303</v>
      </c>
      <c r="I5" s="1431" t="s">
        <v>1478</v>
      </c>
      <c r="J5" s="1432"/>
      <c r="K5" s="1432"/>
      <c r="L5" s="1432"/>
      <c r="M5" s="1433"/>
      <c r="N5" s="130"/>
      <c r="O5" s="1436" t="s">
        <v>303</v>
      </c>
      <c r="P5" s="1431" t="s">
        <v>1479</v>
      </c>
      <c r="Q5" s="1432"/>
      <c r="R5" s="1432"/>
      <c r="S5" s="1432"/>
      <c r="T5" s="1433"/>
      <c r="U5" s="130"/>
      <c r="V5" s="1436" t="s">
        <v>303</v>
      </c>
      <c r="W5" s="1431" t="s">
        <v>1480</v>
      </c>
      <c r="X5" s="1432"/>
      <c r="Y5" s="1432"/>
      <c r="Z5" s="1432"/>
      <c r="AA5" s="1433"/>
      <c r="AB5" s="130"/>
      <c r="AC5" s="1436" t="s">
        <v>303</v>
      </c>
      <c r="AD5" s="1431" t="s">
        <v>1481</v>
      </c>
      <c r="AE5" s="1432"/>
      <c r="AF5" s="1432"/>
      <c r="AG5" s="1432"/>
      <c r="AH5" s="1433"/>
      <c r="AI5" s="130"/>
      <c r="AJ5" s="1436" t="s">
        <v>303</v>
      </c>
      <c r="AK5" s="1431" t="s">
        <v>1482</v>
      </c>
      <c r="AL5" s="1432"/>
      <c r="AM5" s="1432"/>
      <c r="AN5" s="1432"/>
      <c r="AO5" s="1433"/>
      <c r="AP5" s="130"/>
      <c r="AQ5" s="1436" t="s">
        <v>303</v>
      </c>
      <c r="AR5" s="1431" t="s">
        <v>1483</v>
      </c>
      <c r="AS5" s="1432"/>
      <c r="AT5" s="1432"/>
      <c r="AU5" s="1432"/>
      <c r="AV5" s="1433"/>
      <c r="AW5" s="130"/>
    </row>
    <row r="6" spans="1:49" s="88" customFormat="1" ht="16.5" customHeight="1">
      <c r="A6" s="1437"/>
      <c r="B6" s="1446">
        <v>1981</v>
      </c>
      <c r="C6" s="1447"/>
      <c r="D6" s="1447"/>
      <c r="E6" s="1447"/>
      <c r="F6" s="1448"/>
      <c r="G6" s="130"/>
      <c r="H6" s="1437"/>
      <c r="I6" s="1446">
        <v>1986</v>
      </c>
      <c r="J6" s="1447"/>
      <c r="K6" s="1447"/>
      <c r="L6" s="1447"/>
      <c r="M6" s="1448"/>
      <c r="N6" s="130"/>
      <c r="O6" s="1437"/>
      <c r="P6" s="1446">
        <v>1991</v>
      </c>
      <c r="Q6" s="1447"/>
      <c r="R6" s="1447"/>
      <c r="S6" s="1447"/>
      <c r="T6" s="1448"/>
      <c r="U6" s="130"/>
      <c r="V6" s="1437"/>
      <c r="W6" s="1446">
        <v>1996</v>
      </c>
      <c r="X6" s="1447"/>
      <c r="Y6" s="1447"/>
      <c r="Z6" s="1447"/>
      <c r="AA6" s="1448"/>
      <c r="AB6" s="130"/>
      <c r="AC6" s="1437"/>
      <c r="AD6" s="1446">
        <v>2001</v>
      </c>
      <c r="AE6" s="1447"/>
      <c r="AF6" s="1447"/>
      <c r="AG6" s="1447"/>
      <c r="AH6" s="1448"/>
      <c r="AI6" s="130"/>
      <c r="AJ6" s="1437"/>
      <c r="AK6" s="1446">
        <v>2006</v>
      </c>
      <c r="AL6" s="1447"/>
      <c r="AM6" s="1447"/>
      <c r="AN6" s="1447"/>
      <c r="AO6" s="1448"/>
      <c r="AP6" s="130"/>
      <c r="AQ6" s="1437"/>
      <c r="AR6" s="1446">
        <v>2007</v>
      </c>
      <c r="AS6" s="1447"/>
      <c r="AT6" s="1447"/>
      <c r="AU6" s="1447"/>
      <c r="AV6" s="1448"/>
      <c r="AW6" s="130"/>
    </row>
    <row r="7" spans="1:49" s="88" customFormat="1" ht="20.25" customHeight="1">
      <c r="B7" s="133" t="s">
        <v>814</v>
      </c>
      <c r="C7" s="1440" t="s">
        <v>1378</v>
      </c>
      <c r="D7" s="1443" t="s">
        <v>1484</v>
      </c>
      <c r="E7" s="1444" t="s">
        <v>1485</v>
      </c>
      <c r="F7" s="1444" t="s">
        <v>1486</v>
      </c>
      <c r="G7" s="134"/>
      <c r="I7" s="133" t="s">
        <v>1487</v>
      </c>
      <c r="J7" s="1440" t="s">
        <v>1274</v>
      </c>
      <c r="K7" s="1443" t="s">
        <v>812</v>
      </c>
      <c r="L7" s="1444" t="s">
        <v>1485</v>
      </c>
      <c r="M7" s="1444" t="s">
        <v>1486</v>
      </c>
      <c r="N7" s="134"/>
      <c r="P7" s="133" t="s">
        <v>1487</v>
      </c>
      <c r="Q7" s="1440" t="s">
        <v>1274</v>
      </c>
      <c r="R7" s="1443" t="s">
        <v>812</v>
      </c>
      <c r="S7" s="1444" t="s">
        <v>1485</v>
      </c>
      <c r="T7" s="1444" t="s">
        <v>1486</v>
      </c>
      <c r="U7" s="134"/>
      <c r="W7" s="133" t="s">
        <v>814</v>
      </c>
      <c r="X7" s="1440" t="s">
        <v>1378</v>
      </c>
      <c r="Y7" s="1443" t="s">
        <v>1484</v>
      </c>
      <c r="Z7" s="1444" t="s">
        <v>811</v>
      </c>
      <c r="AA7" s="1444" t="s">
        <v>1486</v>
      </c>
      <c r="AB7" s="134"/>
      <c r="AD7" s="133" t="s">
        <v>1487</v>
      </c>
      <c r="AE7" s="1440" t="s">
        <v>1274</v>
      </c>
      <c r="AF7" s="1443" t="s">
        <v>1484</v>
      </c>
      <c r="AG7" s="1444" t="s">
        <v>811</v>
      </c>
      <c r="AH7" s="1444" t="s">
        <v>1486</v>
      </c>
      <c r="AI7" s="134"/>
      <c r="AK7" s="133" t="s">
        <v>814</v>
      </c>
      <c r="AL7" s="1440" t="s">
        <v>1378</v>
      </c>
      <c r="AM7" s="1443" t="s">
        <v>1484</v>
      </c>
      <c r="AN7" s="1444" t="s">
        <v>811</v>
      </c>
      <c r="AO7" s="1444" t="s">
        <v>813</v>
      </c>
      <c r="AP7" s="134"/>
      <c r="AR7" s="133" t="s">
        <v>814</v>
      </c>
      <c r="AS7" s="1440" t="s">
        <v>1273</v>
      </c>
      <c r="AT7" s="1443" t="s">
        <v>1484</v>
      </c>
      <c r="AU7" s="1444" t="s">
        <v>811</v>
      </c>
      <c r="AV7" s="1444" t="s">
        <v>813</v>
      </c>
      <c r="AW7" s="134"/>
    </row>
    <row r="8" spans="1:49" s="88" customFormat="1" ht="20.25" customHeight="1">
      <c r="A8" s="134"/>
      <c r="B8" s="138" t="s">
        <v>1488</v>
      </c>
      <c r="C8" s="1441"/>
      <c r="D8" s="1439"/>
      <c r="E8" s="1445"/>
      <c r="F8" s="1445"/>
      <c r="G8" s="134"/>
      <c r="H8" s="134"/>
      <c r="I8" s="138" t="s">
        <v>916</v>
      </c>
      <c r="J8" s="1441"/>
      <c r="K8" s="1439"/>
      <c r="L8" s="1445"/>
      <c r="M8" s="1445"/>
      <c r="N8" s="134"/>
      <c r="O8" s="134"/>
      <c r="P8" s="138" t="s">
        <v>1488</v>
      </c>
      <c r="Q8" s="1441"/>
      <c r="R8" s="1439"/>
      <c r="S8" s="1445"/>
      <c r="T8" s="1445"/>
      <c r="U8" s="134"/>
      <c r="V8" s="134"/>
      <c r="W8" s="138" t="s">
        <v>916</v>
      </c>
      <c r="X8" s="1441"/>
      <c r="Y8" s="1439"/>
      <c r="Z8" s="1445"/>
      <c r="AA8" s="1445"/>
      <c r="AB8" s="134"/>
      <c r="AC8" s="134"/>
      <c r="AD8" s="138" t="s">
        <v>919</v>
      </c>
      <c r="AE8" s="1441"/>
      <c r="AF8" s="1439"/>
      <c r="AG8" s="1445"/>
      <c r="AH8" s="1445"/>
      <c r="AI8" s="134"/>
      <c r="AJ8" s="134"/>
      <c r="AK8" s="138" t="s">
        <v>1488</v>
      </c>
      <c r="AL8" s="1441"/>
      <c r="AM8" s="1439"/>
      <c r="AN8" s="1445"/>
      <c r="AO8" s="1445"/>
      <c r="AP8" s="134"/>
      <c r="AQ8" s="134"/>
      <c r="AR8" s="138" t="s">
        <v>1488</v>
      </c>
      <c r="AS8" s="1441"/>
      <c r="AT8" s="1439"/>
      <c r="AU8" s="1445"/>
      <c r="AV8" s="1445"/>
      <c r="AW8" s="134"/>
    </row>
    <row r="9" spans="1:49" s="88" customFormat="1" ht="37.5" customHeight="1">
      <c r="A9" s="135" t="s">
        <v>229</v>
      </c>
      <c r="B9" s="124" t="s">
        <v>228</v>
      </c>
      <c r="C9" s="1442"/>
      <c r="D9" s="1252" t="s">
        <v>817</v>
      </c>
      <c r="E9" s="1257" t="s">
        <v>1489</v>
      </c>
      <c r="F9" s="136" t="s">
        <v>1490</v>
      </c>
      <c r="G9" s="134"/>
      <c r="H9" s="135" t="s">
        <v>229</v>
      </c>
      <c r="I9" s="124" t="s">
        <v>228</v>
      </c>
      <c r="J9" s="1442"/>
      <c r="K9" s="1252" t="s">
        <v>821</v>
      </c>
      <c r="L9" s="1257" t="s">
        <v>822</v>
      </c>
      <c r="M9" s="136" t="s">
        <v>1491</v>
      </c>
      <c r="N9" s="134"/>
      <c r="O9" s="135" t="s">
        <v>229</v>
      </c>
      <c r="P9" s="124" t="s">
        <v>228</v>
      </c>
      <c r="Q9" s="1442"/>
      <c r="R9" s="1252" t="s">
        <v>817</v>
      </c>
      <c r="S9" s="1257" t="s">
        <v>1489</v>
      </c>
      <c r="T9" s="136" t="s">
        <v>1492</v>
      </c>
      <c r="U9" s="134"/>
      <c r="V9" s="135" t="s">
        <v>229</v>
      </c>
      <c r="W9" s="124" t="s">
        <v>228</v>
      </c>
      <c r="X9" s="1442"/>
      <c r="Y9" s="1252" t="s">
        <v>1493</v>
      </c>
      <c r="Z9" s="1257" t="s">
        <v>822</v>
      </c>
      <c r="AA9" s="136" t="s">
        <v>1492</v>
      </c>
      <c r="AB9" s="134"/>
      <c r="AC9" s="135" t="s">
        <v>229</v>
      </c>
      <c r="AD9" s="124" t="s">
        <v>228</v>
      </c>
      <c r="AE9" s="1442"/>
      <c r="AF9" s="1252" t="s">
        <v>821</v>
      </c>
      <c r="AG9" s="1257" t="s">
        <v>1489</v>
      </c>
      <c r="AH9" s="136" t="s">
        <v>1492</v>
      </c>
      <c r="AI9" s="134"/>
      <c r="AJ9" s="135" t="s">
        <v>229</v>
      </c>
      <c r="AK9" s="124" t="s">
        <v>228</v>
      </c>
      <c r="AL9" s="1442"/>
      <c r="AM9" s="1252" t="s">
        <v>1493</v>
      </c>
      <c r="AN9" s="1257" t="s">
        <v>822</v>
      </c>
      <c r="AO9" s="136" t="s">
        <v>1492</v>
      </c>
      <c r="AP9" s="134"/>
      <c r="AQ9" s="135" t="s">
        <v>229</v>
      </c>
      <c r="AR9" s="124" t="s">
        <v>228</v>
      </c>
      <c r="AS9" s="1442"/>
      <c r="AT9" s="1252" t="s">
        <v>821</v>
      </c>
      <c r="AU9" s="1257" t="s">
        <v>822</v>
      </c>
      <c r="AV9" s="136" t="s">
        <v>1490</v>
      </c>
      <c r="AW9" s="134"/>
    </row>
    <row r="10" spans="1:49" s="89" customFormat="1" ht="44.1" customHeight="1">
      <c r="A10" s="110"/>
      <c r="B10" s="1246"/>
      <c r="C10" s="111" t="s">
        <v>1494</v>
      </c>
      <c r="D10" s="112">
        <v>8719</v>
      </c>
      <c r="E10" s="113">
        <v>93.06736213322904</v>
      </c>
      <c r="F10" s="114">
        <v>139.71378300985245</v>
      </c>
      <c r="G10" s="88"/>
      <c r="H10" s="110"/>
      <c r="I10" s="1246"/>
      <c r="J10" s="111" t="s">
        <v>1495</v>
      </c>
      <c r="K10" s="112">
        <v>10584</v>
      </c>
      <c r="L10" s="113">
        <v>105.41475687078326</v>
      </c>
      <c r="M10" s="114">
        <v>143.81458199012457</v>
      </c>
      <c r="N10" s="88"/>
      <c r="O10" s="110"/>
      <c r="P10" s="1246"/>
      <c r="Q10" s="111" t="s">
        <v>1495</v>
      </c>
      <c r="R10" s="112">
        <v>12752</v>
      </c>
      <c r="S10" s="113">
        <v>120.69871227573672</v>
      </c>
      <c r="T10" s="114">
        <v>146.62200423955846</v>
      </c>
      <c r="U10" s="88"/>
      <c r="V10" s="110"/>
      <c r="W10" s="1246"/>
      <c r="X10" s="111" t="s">
        <v>1494</v>
      </c>
      <c r="Y10" s="112">
        <v>18008</v>
      </c>
      <c r="Z10" s="113">
        <v>163.29005892877802</v>
      </c>
      <c r="AA10" s="114">
        <v>178.09906864235569</v>
      </c>
      <c r="AB10" s="88"/>
      <c r="AC10" s="110"/>
      <c r="AD10" s="1246"/>
      <c r="AE10" s="111" t="s">
        <v>1494</v>
      </c>
      <c r="AF10" s="112">
        <v>21263</v>
      </c>
      <c r="AG10" s="113">
        <v>186.24226472275629</v>
      </c>
      <c r="AH10" s="114">
        <v>180.7293706122785</v>
      </c>
      <c r="AI10" s="88"/>
      <c r="AJ10" s="110"/>
      <c r="AK10" s="1246"/>
      <c r="AL10" s="111" t="s">
        <v>1496</v>
      </c>
      <c r="AM10" s="112">
        <v>24428</v>
      </c>
      <c r="AN10" s="113">
        <v>211.00322931338263</v>
      </c>
      <c r="AO10" s="114">
        <v>179.47747950319859</v>
      </c>
      <c r="AP10" s="88"/>
      <c r="AQ10" s="110"/>
      <c r="AR10" s="1246" t="s">
        <v>68</v>
      </c>
      <c r="AS10" s="111" t="s">
        <v>1494</v>
      </c>
      <c r="AT10" s="112">
        <v>25819</v>
      </c>
      <c r="AU10" s="113">
        <v>222.57304382324219</v>
      </c>
      <c r="AV10" s="114">
        <v>184.66683959960937</v>
      </c>
      <c r="AW10" s="221"/>
    </row>
    <row r="11" spans="1:49" s="89" customFormat="1" ht="44.1" customHeight="1">
      <c r="A11" s="90" t="s">
        <v>62</v>
      </c>
      <c r="B11" s="115">
        <v>155</v>
      </c>
      <c r="C11" s="111" t="s">
        <v>1497</v>
      </c>
      <c r="D11" s="117">
        <v>2172</v>
      </c>
      <c r="E11" s="118">
        <v>23.184116361208108</v>
      </c>
      <c r="F11" s="118">
        <v>32.662206136126748</v>
      </c>
      <c r="G11" s="223"/>
      <c r="H11" s="90" t="s">
        <v>62</v>
      </c>
      <c r="I11" s="115">
        <v>155</v>
      </c>
      <c r="J11" s="111" t="s">
        <v>1498</v>
      </c>
      <c r="K11" s="117">
        <v>2626</v>
      </c>
      <c r="L11" s="118">
        <v>26.154492776141044</v>
      </c>
      <c r="M11" s="118">
        <v>34.116171475926464</v>
      </c>
      <c r="N11" s="223"/>
      <c r="O11" s="90" t="s">
        <v>62</v>
      </c>
      <c r="P11" s="115">
        <v>155</v>
      </c>
      <c r="Q11" s="111" t="s">
        <v>1498</v>
      </c>
      <c r="R11" s="117">
        <v>3108</v>
      </c>
      <c r="S11" s="118">
        <v>29.4174715929258</v>
      </c>
      <c r="T11" s="118">
        <v>34.493719060024652</v>
      </c>
      <c r="U11" s="223"/>
      <c r="V11" s="90" t="s">
        <v>62</v>
      </c>
      <c r="W11" s="115">
        <v>155</v>
      </c>
      <c r="X11" s="111" t="s">
        <v>1498</v>
      </c>
      <c r="Y11" s="117">
        <v>4469</v>
      </c>
      <c r="Z11" s="118">
        <v>40.523282616209968</v>
      </c>
      <c r="AA11" s="118">
        <v>43.845200559835042</v>
      </c>
      <c r="AB11" s="223"/>
      <c r="AC11" s="90" t="s">
        <v>62</v>
      </c>
      <c r="AD11" s="115">
        <v>155</v>
      </c>
      <c r="AE11" s="111" t="s">
        <v>1499</v>
      </c>
      <c r="AF11" s="117">
        <v>4759</v>
      </c>
      <c r="AG11" s="118">
        <v>41.684002154709923</v>
      </c>
      <c r="AH11" s="118">
        <v>40.861332832753902</v>
      </c>
      <c r="AI11" s="223"/>
      <c r="AJ11" s="90" t="s">
        <v>62</v>
      </c>
      <c r="AK11" s="115">
        <v>155</v>
      </c>
      <c r="AL11" s="111" t="s">
        <v>1499</v>
      </c>
      <c r="AM11" s="117">
        <v>5383</v>
      </c>
      <c r="AN11" s="118">
        <v>46.497068257488898</v>
      </c>
      <c r="AO11" s="118">
        <v>40.478546437492284</v>
      </c>
      <c r="AP11" s="223"/>
      <c r="AQ11" s="90" t="s">
        <v>62</v>
      </c>
      <c r="AR11" s="115" t="s">
        <v>170</v>
      </c>
      <c r="AS11" s="111" t="s">
        <v>1497</v>
      </c>
      <c r="AT11" s="117">
        <v>5650</v>
      </c>
      <c r="AU11" s="118">
        <v>48.705902099609375</v>
      </c>
      <c r="AV11" s="118">
        <v>41.352142333984375</v>
      </c>
      <c r="AW11" s="234"/>
    </row>
    <row r="12" spans="1:49" s="89" customFormat="1" ht="44.1" customHeight="1">
      <c r="A12" s="90" t="s">
        <v>60</v>
      </c>
      <c r="B12" s="115">
        <v>162</v>
      </c>
      <c r="C12" s="111" t="s">
        <v>1500</v>
      </c>
      <c r="D12" s="117">
        <v>1472</v>
      </c>
      <c r="E12" s="118">
        <v>15.712255655478053</v>
      </c>
      <c r="F12" s="118">
        <v>24.051290211447228</v>
      </c>
      <c r="G12" s="223"/>
      <c r="H12" s="90" t="s">
        <v>60</v>
      </c>
      <c r="I12" s="115">
        <v>162</v>
      </c>
      <c r="J12" s="111" t="s">
        <v>1501</v>
      </c>
      <c r="K12" s="117">
        <v>2036</v>
      </c>
      <c r="L12" s="118">
        <v>20.278197750275389</v>
      </c>
      <c r="M12" s="118">
        <v>27.966346139273899</v>
      </c>
      <c r="N12" s="223"/>
      <c r="O12" s="90" t="s">
        <v>60</v>
      </c>
      <c r="P12" s="115">
        <v>162</v>
      </c>
      <c r="Q12" s="111" t="s">
        <v>1500</v>
      </c>
      <c r="R12" s="117">
        <v>2686</v>
      </c>
      <c r="S12" s="118">
        <v>25.423207431981563</v>
      </c>
      <c r="T12" s="118">
        <v>30.978683791158762</v>
      </c>
      <c r="U12" s="223"/>
      <c r="V12" s="90" t="s">
        <v>60</v>
      </c>
      <c r="W12" s="115">
        <v>162</v>
      </c>
      <c r="X12" s="111" t="s">
        <v>1500</v>
      </c>
      <c r="Y12" s="117">
        <v>3846</v>
      </c>
      <c r="Z12" s="118">
        <v>34.874142972016905</v>
      </c>
      <c r="AA12" s="118">
        <v>37.70904809304281</v>
      </c>
      <c r="AB12" s="223"/>
      <c r="AC12" s="90" t="s">
        <v>60</v>
      </c>
      <c r="AD12" s="115">
        <v>162</v>
      </c>
      <c r="AE12" s="111" t="s">
        <v>1500</v>
      </c>
      <c r="AF12" s="117">
        <v>4599</v>
      </c>
      <c r="AG12" s="118">
        <v>40.282564805528672</v>
      </c>
      <c r="AH12" s="118">
        <v>38.607736732309789</v>
      </c>
      <c r="AI12" s="223"/>
      <c r="AJ12" s="90" t="s">
        <v>60</v>
      </c>
      <c r="AK12" s="115">
        <v>162</v>
      </c>
      <c r="AL12" s="111" t="s">
        <v>1502</v>
      </c>
      <c r="AM12" s="117">
        <v>5149</v>
      </c>
      <c r="AN12" s="118">
        <v>44.475832148952314</v>
      </c>
      <c r="AO12" s="118">
        <v>37.157583418490489</v>
      </c>
      <c r="AP12" s="223"/>
      <c r="AQ12" s="90" t="s">
        <v>60</v>
      </c>
      <c r="AR12" s="115" t="s">
        <v>171</v>
      </c>
      <c r="AS12" s="111" t="s">
        <v>1500</v>
      </c>
      <c r="AT12" s="117">
        <v>5458</v>
      </c>
      <c r="AU12" s="118">
        <v>47.050762176513672</v>
      </c>
      <c r="AV12" s="118">
        <v>38.381099700927734</v>
      </c>
      <c r="AW12" s="234"/>
    </row>
    <row r="13" spans="1:49" s="210" customFormat="1" ht="44.1" customHeight="1">
      <c r="A13" s="90" t="s">
        <v>58</v>
      </c>
      <c r="B13" s="115">
        <v>151</v>
      </c>
      <c r="C13" s="111" t="s">
        <v>1503</v>
      </c>
      <c r="D13" s="117">
        <v>1308</v>
      </c>
      <c r="E13" s="118">
        <v>13.961705432992728</v>
      </c>
      <c r="F13" s="118">
        <v>22.433925481861149</v>
      </c>
      <c r="G13" s="223"/>
      <c r="H13" s="90" t="s">
        <v>58</v>
      </c>
      <c r="I13" s="115">
        <v>151</v>
      </c>
      <c r="J13" s="111" t="s">
        <v>1504</v>
      </c>
      <c r="K13" s="117">
        <v>1343</v>
      </c>
      <c r="L13" s="118">
        <v>13.376041050402677</v>
      </c>
      <c r="M13" s="118">
        <v>19.145573756369455</v>
      </c>
      <c r="N13" s="223"/>
      <c r="O13" s="90" t="s">
        <v>58</v>
      </c>
      <c r="P13" s="115">
        <v>151</v>
      </c>
      <c r="Q13" s="111" t="s">
        <v>1505</v>
      </c>
      <c r="R13" s="117">
        <v>1406</v>
      </c>
      <c r="S13" s="118">
        <v>13.307903815847386</v>
      </c>
      <c r="T13" s="118">
        <v>16.477922036730963</v>
      </c>
      <c r="U13" s="223"/>
      <c r="V13" s="90" t="s">
        <v>58</v>
      </c>
      <c r="W13" s="115">
        <v>151</v>
      </c>
      <c r="X13" s="111" t="s">
        <v>1503</v>
      </c>
      <c r="Y13" s="117">
        <v>1712</v>
      </c>
      <c r="Z13" s="118">
        <v>15.523799471683031</v>
      </c>
      <c r="AA13" s="118">
        <v>16.951214353919308</v>
      </c>
      <c r="AB13" s="223"/>
      <c r="AC13" s="90" t="s">
        <v>58</v>
      </c>
      <c r="AD13" s="115" t="s">
        <v>1288</v>
      </c>
      <c r="AE13" s="111" t="s">
        <v>1506</v>
      </c>
      <c r="AF13" s="117">
        <v>2024</v>
      </c>
      <c r="AG13" s="118">
        <v>17.728182467142865</v>
      </c>
      <c r="AH13" s="118">
        <v>17.146472402209753</v>
      </c>
      <c r="AI13" s="223"/>
      <c r="AJ13" s="90" t="s">
        <v>58</v>
      </c>
      <c r="AK13" s="115" t="s">
        <v>1507</v>
      </c>
      <c r="AL13" s="111" t="s">
        <v>1506</v>
      </c>
      <c r="AM13" s="117">
        <v>2485</v>
      </c>
      <c r="AN13" s="118">
        <v>21.464836451766654</v>
      </c>
      <c r="AO13" s="118">
        <v>18.045098763958524</v>
      </c>
      <c r="AP13" s="223"/>
      <c r="AQ13" s="90" t="s">
        <v>58</v>
      </c>
      <c r="AR13" s="115" t="s">
        <v>169</v>
      </c>
      <c r="AS13" s="111" t="s">
        <v>1508</v>
      </c>
      <c r="AT13" s="117">
        <v>2558</v>
      </c>
      <c r="AU13" s="118">
        <v>22.051273345947266</v>
      </c>
      <c r="AV13" s="118">
        <v>18.124801635742187</v>
      </c>
      <c r="AW13" s="234"/>
    </row>
    <row r="14" spans="1:49" s="211" customFormat="1" ht="44.1" customHeight="1">
      <c r="A14" s="90" t="s">
        <v>56</v>
      </c>
      <c r="B14" s="115" t="s">
        <v>1288</v>
      </c>
      <c r="C14" s="111" t="s">
        <v>1506</v>
      </c>
      <c r="D14" s="117">
        <v>602</v>
      </c>
      <c r="E14" s="118">
        <v>6.4258002069278461</v>
      </c>
      <c r="F14" s="118">
        <v>10.22504752571246</v>
      </c>
      <c r="G14" s="223"/>
      <c r="H14" s="90" t="s">
        <v>56</v>
      </c>
      <c r="I14" s="115" t="s">
        <v>1288</v>
      </c>
      <c r="J14" s="111" t="s">
        <v>1506</v>
      </c>
      <c r="K14" s="117">
        <v>788</v>
      </c>
      <c r="L14" s="118">
        <v>7.8483397972578608</v>
      </c>
      <c r="M14" s="118">
        <v>11.722031605877843</v>
      </c>
      <c r="N14" s="223"/>
      <c r="O14" s="90" t="s">
        <v>56</v>
      </c>
      <c r="P14" s="115" t="s">
        <v>1288</v>
      </c>
      <c r="Q14" s="111" t="s">
        <v>1508</v>
      </c>
      <c r="R14" s="117">
        <v>924</v>
      </c>
      <c r="S14" s="118">
        <v>8.7457347978968585</v>
      </c>
      <c r="T14" s="118">
        <v>11.053018374741276</v>
      </c>
      <c r="U14" s="223"/>
      <c r="V14" s="90" t="s">
        <v>56</v>
      </c>
      <c r="W14" s="115" t="s">
        <v>1509</v>
      </c>
      <c r="X14" s="111" t="s">
        <v>1510</v>
      </c>
      <c r="Y14" s="117">
        <v>1546</v>
      </c>
      <c r="Z14" s="118">
        <v>14.018571251881989</v>
      </c>
      <c r="AA14" s="118">
        <v>15.58123857410037</v>
      </c>
      <c r="AB14" s="223"/>
      <c r="AC14" s="90" t="s">
        <v>56</v>
      </c>
      <c r="AD14" s="115">
        <v>151</v>
      </c>
      <c r="AE14" s="111" t="s">
        <v>1504</v>
      </c>
      <c r="AF14" s="117">
        <v>1650</v>
      </c>
      <c r="AG14" s="118">
        <v>14.45232266343168</v>
      </c>
      <c r="AH14" s="118">
        <v>13.887429350343051</v>
      </c>
      <c r="AI14" s="223"/>
      <c r="AJ14" s="90" t="s">
        <v>56</v>
      </c>
      <c r="AK14" s="115" t="s">
        <v>1511</v>
      </c>
      <c r="AL14" s="111" t="s">
        <v>1512</v>
      </c>
      <c r="AM14" s="117">
        <v>2044</v>
      </c>
      <c r="AN14" s="118">
        <v>17.655583785678488</v>
      </c>
      <c r="AO14" s="118">
        <v>15.221735924711885</v>
      </c>
      <c r="AP14" s="223"/>
      <c r="AQ14" s="90" t="s">
        <v>56</v>
      </c>
      <c r="AR14" s="115" t="s">
        <v>1513</v>
      </c>
      <c r="AS14" s="111" t="s">
        <v>1512</v>
      </c>
      <c r="AT14" s="117">
        <v>2152</v>
      </c>
      <c r="AU14" s="118">
        <v>18.551345825195313</v>
      </c>
      <c r="AV14" s="118">
        <v>15.572868347167969</v>
      </c>
      <c r="AW14" s="234"/>
    </row>
    <row r="15" spans="1:49" s="89" customFormat="1" ht="44.1" customHeight="1">
      <c r="A15" s="90" t="s">
        <v>55</v>
      </c>
      <c r="B15" s="115">
        <v>150</v>
      </c>
      <c r="C15" s="111" t="s">
        <v>1514</v>
      </c>
      <c r="D15" s="117">
        <v>478</v>
      </c>
      <c r="E15" s="118">
        <v>5.1022134533413785</v>
      </c>
      <c r="F15" s="118">
        <v>8.7350003936174154</v>
      </c>
      <c r="G15" s="223"/>
      <c r="H15" s="90" t="s">
        <v>55</v>
      </c>
      <c r="I15" s="115">
        <v>147</v>
      </c>
      <c r="J15" s="111" t="s">
        <v>1515</v>
      </c>
      <c r="K15" s="117">
        <v>505</v>
      </c>
      <c r="L15" s="118">
        <v>5.0297101492578937</v>
      </c>
      <c r="M15" s="118">
        <v>6.287568710912379</v>
      </c>
      <c r="N15" s="223"/>
      <c r="O15" s="90" t="s">
        <v>55</v>
      </c>
      <c r="P15" s="115">
        <v>150</v>
      </c>
      <c r="Q15" s="111" t="s">
        <v>1514</v>
      </c>
      <c r="R15" s="117">
        <v>593</v>
      </c>
      <c r="S15" s="118">
        <v>5.6127930034121611</v>
      </c>
      <c r="T15" s="118">
        <v>6.9603869418549644</v>
      </c>
      <c r="U15" s="223"/>
      <c r="V15" s="90" t="s">
        <v>55</v>
      </c>
      <c r="W15" s="115" t="s">
        <v>161</v>
      </c>
      <c r="X15" s="111" t="s">
        <v>1512</v>
      </c>
      <c r="Y15" s="117">
        <v>941</v>
      </c>
      <c r="Z15" s="118">
        <v>8.5326491254986756</v>
      </c>
      <c r="AA15" s="118">
        <v>9.3072911208169486</v>
      </c>
      <c r="AB15" s="223"/>
      <c r="AC15" s="90" t="s">
        <v>55</v>
      </c>
      <c r="AD15" s="115" t="s">
        <v>161</v>
      </c>
      <c r="AE15" s="111" t="s">
        <v>1512</v>
      </c>
      <c r="AF15" s="117">
        <v>1436</v>
      </c>
      <c r="AG15" s="118">
        <v>12.577900208901756</v>
      </c>
      <c r="AH15" s="118">
        <v>12.194521998904372</v>
      </c>
      <c r="AI15" s="223"/>
      <c r="AJ15" s="90" t="s">
        <v>55</v>
      </c>
      <c r="AK15" s="115">
        <v>151</v>
      </c>
      <c r="AL15" s="111" t="s">
        <v>1505</v>
      </c>
      <c r="AM15" s="117">
        <v>1571</v>
      </c>
      <c r="AN15" s="118">
        <v>13.569922762867369</v>
      </c>
      <c r="AO15" s="118">
        <v>11.204993900905643</v>
      </c>
      <c r="AP15" s="223"/>
      <c r="AQ15" s="90" t="s">
        <v>55</v>
      </c>
      <c r="AR15" s="115" t="s">
        <v>167</v>
      </c>
      <c r="AS15" s="111" t="s">
        <v>1503</v>
      </c>
      <c r="AT15" s="117">
        <v>1631</v>
      </c>
      <c r="AU15" s="118">
        <v>14.060057640075684</v>
      </c>
      <c r="AV15" s="118">
        <v>11.322569847106934</v>
      </c>
      <c r="AW15" s="234"/>
    </row>
    <row r="16" spans="1:49" s="89" customFormat="1" ht="44.1" customHeight="1">
      <c r="A16" s="90" t="s">
        <v>53</v>
      </c>
      <c r="B16" s="115">
        <v>147</v>
      </c>
      <c r="C16" s="111" t="s">
        <v>1515</v>
      </c>
      <c r="D16" s="117">
        <v>363</v>
      </c>
      <c r="E16" s="118">
        <v>3.8746934802571555</v>
      </c>
      <c r="F16" s="118">
        <v>5.1109226658400413</v>
      </c>
      <c r="G16" s="223"/>
      <c r="H16" s="90" t="s">
        <v>53</v>
      </c>
      <c r="I16" s="115">
        <v>150</v>
      </c>
      <c r="J16" s="111" t="s">
        <v>1516</v>
      </c>
      <c r="K16" s="117">
        <v>476</v>
      </c>
      <c r="L16" s="118">
        <v>4.7408753090034805</v>
      </c>
      <c r="M16" s="118">
        <v>6.7612189482926262</v>
      </c>
      <c r="N16" s="223"/>
      <c r="O16" s="90" t="s">
        <v>53</v>
      </c>
      <c r="P16" s="115">
        <v>147</v>
      </c>
      <c r="Q16" s="111" t="s">
        <v>1517</v>
      </c>
      <c r="R16" s="117">
        <v>577</v>
      </c>
      <c r="S16" s="118">
        <v>5.4613517082104845</v>
      </c>
      <c r="T16" s="118">
        <v>6.292252227472793</v>
      </c>
      <c r="U16" s="223"/>
      <c r="V16" s="90" t="s">
        <v>53</v>
      </c>
      <c r="W16" s="115">
        <v>150</v>
      </c>
      <c r="X16" s="111" t="s">
        <v>1514</v>
      </c>
      <c r="Y16" s="117">
        <v>678</v>
      </c>
      <c r="Z16" s="118">
        <v>6.147859837500639</v>
      </c>
      <c r="AA16" s="118">
        <v>6.8480932495699989</v>
      </c>
      <c r="AB16" s="223"/>
      <c r="AC16" s="90" t="s">
        <v>53</v>
      </c>
      <c r="AD16" s="115">
        <v>150</v>
      </c>
      <c r="AE16" s="111" t="s">
        <v>1514</v>
      </c>
      <c r="AF16" s="117">
        <v>922</v>
      </c>
      <c r="AG16" s="118">
        <v>8.0757827246569764</v>
      </c>
      <c r="AH16" s="118">
        <v>7.9488750729311954</v>
      </c>
      <c r="AI16" s="223"/>
      <c r="AJ16" s="90" t="s">
        <v>53</v>
      </c>
      <c r="AK16" s="115">
        <v>150</v>
      </c>
      <c r="AL16" s="111" t="s">
        <v>1514</v>
      </c>
      <c r="AM16" s="117">
        <v>1230</v>
      </c>
      <c r="AN16" s="118">
        <v>10.624446211538425</v>
      </c>
      <c r="AO16" s="118">
        <v>9.1668572580233096</v>
      </c>
      <c r="AP16" s="223"/>
      <c r="AQ16" s="90" t="s">
        <v>53</v>
      </c>
      <c r="AR16" s="115" t="s">
        <v>163</v>
      </c>
      <c r="AS16" s="111" t="s">
        <v>1514</v>
      </c>
      <c r="AT16" s="117">
        <v>1343</v>
      </c>
      <c r="AU16" s="118">
        <v>11.577349662780762</v>
      </c>
      <c r="AV16" s="118">
        <v>9.7934684753417969</v>
      </c>
      <c r="AW16" s="234"/>
    </row>
    <row r="17" spans="1:49" s="89" customFormat="1" ht="44.1" customHeight="1">
      <c r="A17" s="90" t="s">
        <v>52</v>
      </c>
      <c r="B17" s="115" t="s">
        <v>158</v>
      </c>
      <c r="C17" s="111" t="s">
        <v>1518</v>
      </c>
      <c r="D17" s="117">
        <v>330</v>
      </c>
      <c r="E17" s="118">
        <v>3.5224486184155963</v>
      </c>
      <c r="F17" s="118">
        <v>3.8752244807022156</v>
      </c>
      <c r="G17" s="223"/>
      <c r="H17" s="90" t="s">
        <v>52</v>
      </c>
      <c r="I17" s="115" t="s">
        <v>158</v>
      </c>
      <c r="J17" s="111" t="s">
        <v>1518</v>
      </c>
      <c r="K17" s="117">
        <v>371</v>
      </c>
      <c r="L17" s="118">
        <v>3.6950939908409475</v>
      </c>
      <c r="M17" s="118">
        <v>4.0839385047978718</v>
      </c>
      <c r="N17" s="223"/>
      <c r="O17" s="90" t="s">
        <v>52</v>
      </c>
      <c r="P17" s="115" t="s">
        <v>161</v>
      </c>
      <c r="Q17" s="111" t="s">
        <v>1519</v>
      </c>
      <c r="R17" s="117">
        <v>494</v>
      </c>
      <c r="S17" s="118">
        <v>4.6757499893517842</v>
      </c>
      <c r="T17" s="118">
        <v>5.53341186506215</v>
      </c>
      <c r="U17" s="223"/>
      <c r="V17" s="90" t="s">
        <v>52</v>
      </c>
      <c r="W17" s="115">
        <v>147</v>
      </c>
      <c r="X17" s="111" t="s">
        <v>1515</v>
      </c>
      <c r="Y17" s="117">
        <v>651</v>
      </c>
      <c r="Z17" s="118">
        <v>5.903033560786012</v>
      </c>
      <c r="AA17" s="118">
        <v>6.2427713784599499</v>
      </c>
      <c r="AB17" s="223"/>
      <c r="AC17" s="90" t="s">
        <v>52</v>
      </c>
      <c r="AD17" s="115">
        <v>185</v>
      </c>
      <c r="AE17" s="111" t="s">
        <v>1520</v>
      </c>
      <c r="AF17" s="117">
        <v>693</v>
      </c>
      <c r="AG17" s="118">
        <v>6.0699755186413071</v>
      </c>
      <c r="AH17" s="118">
        <v>5.9448654992001995</v>
      </c>
      <c r="AI17" s="223"/>
      <c r="AJ17" s="90" t="s">
        <v>52</v>
      </c>
      <c r="AK17" s="115">
        <v>185</v>
      </c>
      <c r="AL17" s="111" t="s">
        <v>1520</v>
      </c>
      <c r="AM17" s="117">
        <v>957</v>
      </c>
      <c r="AN17" s="118">
        <v>8.2663374182457492</v>
      </c>
      <c r="AO17" s="118">
        <v>6.5970431545217734</v>
      </c>
      <c r="AP17" s="223"/>
      <c r="AQ17" s="90" t="s">
        <v>52</v>
      </c>
      <c r="AR17" s="115" t="s">
        <v>165</v>
      </c>
      <c r="AS17" s="111" t="s">
        <v>1520</v>
      </c>
      <c r="AT17" s="117">
        <v>1003</v>
      </c>
      <c r="AU17" s="118">
        <v>8.6463747024536133</v>
      </c>
      <c r="AV17" s="118">
        <v>6.6822237968444824</v>
      </c>
      <c r="AW17" s="234"/>
    </row>
    <row r="18" spans="1:49" s="89" customFormat="1" ht="44.1" customHeight="1">
      <c r="A18" s="90" t="s">
        <v>50</v>
      </c>
      <c r="B18" s="1246" t="s">
        <v>1521</v>
      </c>
      <c r="C18" s="111" t="s">
        <v>1519</v>
      </c>
      <c r="D18" s="117">
        <v>241</v>
      </c>
      <c r="E18" s="118">
        <v>2.5724549001156323</v>
      </c>
      <c r="F18" s="118">
        <v>3.9083606913429727</v>
      </c>
      <c r="G18" s="223"/>
      <c r="H18" s="90" t="s">
        <v>50</v>
      </c>
      <c r="I18" s="1246" t="s">
        <v>161</v>
      </c>
      <c r="J18" s="111" t="s">
        <v>1519</v>
      </c>
      <c r="K18" s="117">
        <v>349</v>
      </c>
      <c r="L18" s="118">
        <v>3.4759779051307031</v>
      </c>
      <c r="M18" s="118">
        <v>4.6781236713862917</v>
      </c>
      <c r="N18" s="223"/>
      <c r="O18" s="90" t="s">
        <v>50</v>
      </c>
      <c r="P18" s="1246" t="s">
        <v>158</v>
      </c>
      <c r="Q18" s="111" t="s">
        <v>1522</v>
      </c>
      <c r="R18" s="117">
        <v>398</v>
      </c>
      <c r="S18" s="118">
        <v>3.7671022181417202</v>
      </c>
      <c r="T18" s="118">
        <v>4.2553274840639546</v>
      </c>
      <c r="U18" s="223"/>
      <c r="V18" s="90" t="s">
        <v>50</v>
      </c>
      <c r="W18" s="1246" t="s">
        <v>1309</v>
      </c>
      <c r="X18" s="111" t="s">
        <v>1523</v>
      </c>
      <c r="Y18" s="117">
        <v>560</v>
      </c>
      <c r="Z18" s="118">
        <v>5.0778783318589351</v>
      </c>
      <c r="AA18" s="118">
        <v>5.331179723888547</v>
      </c>
      <c r="AB18" s="223"/>
      <c r="AC18" s="90" t="s">
        <v>50</v>
      </c>
      <c r="AD18" s="1246" t="s">
        <v>1524</v>
      </c>
      <c r="AE18" s="111" t="s">
        <v>1525</v>
      </c>
      <c r="AF18" s="117">
        <v>646</v>
      </c>
      <c r="AG18" s="118">
        <v>5.6583032973193133</v>
      </c>
      <c r="AH18" s="118">
        <v>5.469837057758288</v>
      </c>
      <c r="AI18" s="223"/>
      <c r="AJ18" s="90" t="s">
        <v>50</v>
      </c>
      <c r="AK18" s="1246">
        <v>157</v>
      </c>
      <c r="AL18" s="111" t="s">
        <v>1526</v>
      </c>
      <c r="AM18" s="117">
        <v>749</v>
      </c>
      <c r="AN18" s="118">
        <v>6.4696830995465699</v>
      </c>
      <c r="AO18" s="118">
        <v>5.5188851883003229</v>
      </c>
      <c r="AP18" s="223"/>
      <c r="AQ18" s="90" t="s">
        <v>50</v>
      </c>
      <c r="AR18" s="1246" t="s">
        <v>160</v>
      </c>
      <c r="AS18" s="111" t="s">
        <v>1523</v>
      </c>
      <c r="AT18" s="117">
        <v>801</v>
      </c>
      <c r="AU18" s="118">
        <v>6.9050312042236328</v>
      </c>
      <c r="AV18" s="118">
        <v>5.7719073295593262</v>
      </c>
      <c r="AW18" s="234"/>
    </row>
    <row r="19" spans="1:49" s="89" customFormat="1" ht="44.1" customHeight="1">
      <c r="A19" s="90" t="s">
        <v>48</v>
      </c>
      <c r="B19" s="115" t="s">
        <v>1524</v>
      </c>
      <c r="C19" s="111" t="s">
        <v>1525</v>
      </c>
      <c r="D19" s="117">
        <v>206</v>
      </c>
      <c r="E19" s="118">
        <v>2.1988618648291296</v>
      </c>
      <c r="F19" s="118">
        <v>2.8375573529165781</v>
      </c>
      <c r="G19" s="223"/>
      <c r="H19" s="90" t="s">
        <v>48</v>
      </c>
      <c r="I19" s="115" t="s">
        <v>1309</v>
      </c>
      <c r="J19" s="111" t="s">
        <v>1527</v>
      </c>
      <c r="K19" s="117">
        <v>320</v>
      </c>
      <c r="L19" s="118">
        <v>3.1871430648762895</v>
      </c>
      <c r="M19" s="118">
        <v>4.0645736502158156</v>
      </c>
      <c r="N19" s="223"/>
      <c r="O19" s="90" t="s">
        <v>48</v>
      </c>
      <c r="P19" s="115" t="s">
        <v>1309</v>
      </c>
      <c r="Q19" s="111" t="s">
        <v>1528</v>
      </c>
      <c r="R19" s="117">
        <v>353</v>
      </c>
      <c r="S19" s="118">
        <v>3.3411735753870038</v>
      </c>
      <c r="T19" s="118">
        <v>3.9942493554814904</v>
      </c>
      <c r="U19" s="223"/>
      <c r="V19" s="90" t="s">
        <v>48</v>
      </c>
      <c r="W19" s="115">
        <v>157</v>
      </c>
      <c r="X19" s="111" t="s">
        <v>1526</v>
      </c>
      <c r="Y19" s="117">
        <v>474</v>
      </c>
      <c r="Z19" s="118">
        <v>4.2980613023234557</v>
      </c>
      <c r="AA19" s="118">
        <v>4.6189008174930573</v>
      </c>
      <c r="AB19" s="223"/>
      <c r="AC19" s="90" t="s">
        <v>48</v>
      </c>
      <c r="AD19" s="115">
        <v>157</v>
      </c>
      <c r="AE19" s="111" t="s">
        <v>1526</v>
      </c>
      <c r="AF19" s="117">
        <v>635</v>
      </c>
      <c r="AG19" s="118">
        <v>5.5619544795631013</v>
      </c>
      <c r="AH19" s="118">
        <v>5.3722757299520207</v>
      </c>
      <c r="AI19" s="223"/>
      <c r="AJ19" s="90" t="s">
        <v>48</v>
      </c>
      <c r="AK19" s="115" t="s">
        <v>1524</v>
      </c>
      <c r="AL19" s="111" t="s">
        <v>1523</v>
      </c>
      <c r="AM19" s="117">
        <v>733</v>
      </c>
      <c r="AN19" s="118">
        <v>6.3314789211850941</v>
      </c>
      <c r="AO19" s="118">
        <v>5.3744447883962456</v>
      </c>
      <c r="AP19" s="223"/>
      <c r="AQ19" s="90" t="s">
        <v>48</v>
      </c>
      <c r="AR19" s="115" t="s">
        <v>1529</v>
      </c>
      <c r="AS19" s="111" t="s">
        <v>1526</v>
      </c>
      <c r="AT19" s="117">
        <v>776</v>
      </c>
      <c r="AU19" s="118">
        <v>6.6895184516906738</v>
      </c>
      <c r="AV19" s="118">
        <v>5.5070343017578125</v>
      </c>
      <c r="AW19" s="234"/>
    </row>
    <row r="20" spans="1:49" s="89" customFormat="1" ht="44.1" customHeight="1">
      <c r="A20" s="90" t="s">
        <v>47</v>
      </c>
      <c r="B20" s="115">
        <v>157</v>
      </c>
      <c r="C20" s="111" t="s">
        <v>1526</v>
      </c>
      <c r="D20" s="117">
        <v>189</v>
      </c>
      <c r="E20" s="118">
        <v>2.0174023905471143</v>
      </c>
      <c r="F20" s="118">
        <v>3.0440911844015792</v>
      </c>
      <c r="G20" s="223"/>
      <c r="H20" s="90" t="s">
        <v>47</v>
      </c>
      <c r="I20" s="115">
        <v>157</v>
      </c>
      <c r="J20" s="111" t="s">
        <v>1526</v>
      </c>
      <c r="K20" s="117">
        <v>223</v>
      </c>
      <c r="L20" s="118">
        <v>2.2210403233356639</v>
      </c>
      <c r="M20" s="118">
        <v>2.9656637727884179</v>
      </c>
      <c r="N20" s="223"/>
      <c r="O20" s="90" t="s">
        <v>47</v>
      </c>
      <c r="P20" s="115">
        <v>157</v>
      </c>
      <c r="Q20" s="111" t="s">
        <v>1530</v>
      </c>
      <c r="R20" s="117">
        <v>305</v>
      </c>
      <c r="S20" s="118">
        <v>2.8868496897819722</v>
      </c>
      <c r="T20" s="118">
        <v>3.4709905948709308</v>
      </c>
      <c r="U20" s="223"/>
      <c r="V20" s="90" t="s">
        <v>47</v>
      </c>
      <c r="W20" s="115">
        <v>185</v>
      </c>
      <c r="X20" s="111" t="s">
        <v>1520</v>
      </c>
      <c r="Y20" s="117">
        <v>463</v>
      </c>
      <c r="Z20" s="118">
        <v>4.1983172636619415</v>
      </c>
      <c r="AA20" s="118">
        <v>5.0319111658207092</v>
      </c>
      <c r="AB20" s="223"/>
      <c r="AC20" s="90" t="s">
        <v>47</v>
      </c>
      <c r="AD20" s="115">
        <v>147</v>
      </c>
      <c r="AE20" s="111" t="s">
        <v>1531</v>
      </c>
      <c r="AF20" s="117">
        <v>616</v>
      </c>
      <c r="AG20" s="118">
        <v>5.3955337943478279</v>
      </c>
      <c r="AH20" s="118">
        <v>5.1519421853891041</v>
      </c>
      <c r="AI20" s="223"/>
      <c r="AJ20" s="90" t="s">
        <v>47</v>
      </c>
      <c r="AK20" s="115">
        <v>147</v>
      </c>
      <c r="AL20" s="111" t="s">
        <v>1532</v>
      </c>
      <c r="AM20" s="117">
        <v>611</v>
      </c>
      <c r="AN20" s="118">
        <v>5.2776720611788441</v>
      </c>
      <c r="AO20" s="118">
        <v>4.5403868287708677</v>
      </c>
      <c r="AP20" s="223"/>
      <c r="AQ20" s="90" t="s">
        <v>47</v>
      </c>
      <c r="AR20" s="115" t="s">
        <v>159</v>
      </c>
      <c r="AS20" s="111" t="s">
        <v>1533</v>
      </c>
      <c r="AT20" s="117">
        <v>604</v>
      </c>
      <c r="AU20" s="118">
        <v>5.2067899703979492</v>
      </c>
      <c r="AV20" s="118">
        <v>4.3440251350402832</v>
      </c>
      <c r="AW20" s="234"/>
    </row>
    <row r="21" spans="1:49" s="89" customFormat="1" ht="44.1" customHeight="1">
      <c r="A21" s="90" t="s">
        <v>834</v>
      </c>
      <c r="B21" s="115">
        <v>188</v>
      </c>
      <c r="C21" s="111" t="s">
        <v>1534</v>
      </c>
      <c r="D21" s="117">
        <v>163</v>
      </c>
      <c r="E21" s="118">
        <v>1.7398761357628552</v>
      </c>
      <c r="F21" s="118">
        <v>3.1288165249838471</v>
      </c>
      <c r="G21" s="223"/>
      <c r="H21" s="90" t="s">
        <v>834</v>
      </c>
      <c r="I21" s="115">
        <v>188</v>
      </c>
      <c r="J21" s="111" t="s">
        <v>1534</v>
      </c>
      <c r="K21" s="117">
        <v>201</v>
      </c>
      <c r="L21" s="118">
        <v>2.0019242376254192</v>
      </c>
      <c r="M21" s="118">
        <v>3.4067656268490256</v>
      </c>
      <c r="N21" s="223"/>
      <c r="O21" s="90" t="s">
        <v>836</v>
      </c>
      <c r="P21" s="115">
        <v>188</v>
      </c>
      <c r="Q21" s="111" t="s">
        <v>1534</v>
      </c>
      <c r="R21" s="117">
        <v>259</v>
      </c>
      <c r="S21" s="118">
        <v>2.45145596607715</v>
      </c>
      <c r="T21" s="118">
        <v>3.360245190219934</v>
      </c>
      <c r="U21" s="223"/>
      <c r="V21" s="90" t="s">
        <v>834</v>
      </c>
      <c r="W21" s="115" t="s">
        <v>158</v>
      </c>
      <c r="X21" s="111" t="s">
        <v>1522</v>
      </c>
      <c r="Y21" s="117">
        <v>414</v>
      </c>
      <c r="Z21" s="118">
        <v>3.7540029096242842</v>
      </c>
      <c r="AA21" s="118">
        <v>4.0110146328212215</v>
      </c>
      <c r="AB21" s="223"/>
      <c r="AC21" s="90" t="s">
        <v>834</v>
      </c>
      <c r="AD21" s="115" t="s">
        <v>158</v>
      </c>
      <c r="AE21" s="111" t="s">
        <v>1522</v>
      </c>
      <c r="AF21" s="117">
        <v>462</v>
      </c>
      <c r="AG21" s="118">
        <v>4.0466503457608711</v>
      </c>
      <c r="AH21" s="118">
        <v>3.9429494063522537</v>
      </c>
      <c r="AI21" s="223"/>
      <c r="AJ21" s="90" t="s">
        <v>836</v>
      </c>
      <c r="AK21" s="115">
        <v>156</v>
      </c>
      <c r="AL21" s="111" t="s">
        <v>1533</v>
      </c>
      <c r="AM21" s="117">
        <v>529</v>
      </c>
      <c r="AN21" s="118">
        <v>4.5693756470762823</v>
      </c>
      <c r="AO21" s="118">
        <v>3.9500462645259571</v>
      </c>
      <c r="AP21" s="223"/>
      <c r="AQ21" s="90" t="s">
        <v>834</v>
      </c>
      <c r="AR21" s="115" t="s">
        <v>155</v>
      </c>
      <c r="AS21" s="111" t="s">
        <v>1517</v>
      </c>
      <c r="AT21" s="117">
        <v>599</v>
      </c>
      <c r="AU21" s="118">
        <v>5.1636877059936523</v>
      </c>
      <c r="AV21" s="118">
        <v>4.392733097076416</v>
      </c>
      <c r="AW21" s="234"/>
    </row>
    <row r="22" spans="1:49" s="89" customFormat="1" ht="44.1" customHeight="1">
      <c r="A22" s="90" t="s">
        <v>837</v>
      </c>
      <c r="B22" s="115">
        <v>170</v>
      </c>
      <c r="C22" s="111" t="s">
        <v>1535</v>
      </c>
      <c r="D22" s="117">
        <v>138</v>
      </c>
      <c r="E22" s="118">
        <v>1.4730239677010675</v>
      </c>
      <c r="F22" s="118">
        <v>2.1795527619218746</v>
      </c>
      <c r="G22" s="223"/>
      <c r="H22" s="90" t="s">
        <v>1536</v>
      </c>
      <c r="I22" s="115">
        <v>185</v>
      </c>
      <c r="J22" s="111" t="s">
        <v>1520</v>
      </c>
      <c r="K22" s="117">
        <v>127</v>
      </c>
      <c r="L22" s="118">
        <v>1.2648974038727772</v>
      </c>
      <c r="M22" s="118">
        <v>2.2939075638921418</v>
      </c>
      <c r="N22" s="223"/>
      <c r="O22" s="90" t="s">
        <v>837</v>
      </c>
      <c r="P22" s="115">
        <v>185</v>
      </c>
      <c r="Q22" s="111" t="s">
        <v>1520</v>
      </c>
      <c r="R22" s="117">
        <v>233</v>
      </c>
      <c r="S22" s="118">
        <v>2.2053638613744244</v>
      </c>
      <c r="T22" s="118">
        <v>3.31703991558377</v>
      </c>
      <c r="U22" s="223"/>
      <c r="V22" s="90" t="s">
        <v>1536</v>
      </c>
      <c r="W22" s="115">
        <v>188</v>
      </c>
      <c r="X22" s="111" t="s">
        <v>1534</v>
      </c>
      <c r="Y22" s="117">
        <v>370</v>
      </c>
      <c r="Z22" s="118">
        <v>3.3550267549782253</v>
      </c>
      <c r="AA22" s="118">
        <v>3.9661813143898641</v>
      </c>
      <c r="AB22" s="223"/>
      <c r="AC22" s="90" t="s">
        <v>1536</v>
      </c>
      <c r="AD22" s="115">
        <v>156</v>
      </c>
      <c r="AE22" s="111" t="s">
        <v>1533</v>
      </c>
      <c r="AF22" s="117">
        <v>439</v>
      </c>
      <c r="AG22" s="118">
        <v>3.8451937268160656</v>
      </c>
      <c r="AH22" s="118">
        <v>3.7469519101722399</v>
      </c>
      <c r="AI22" s="223"/>
      <c r="AJ22" s="90" t="s">
        <v>837</v>
      </c>
      <c r="AK22" s="115" t="s">
        <v>158</v>
      </c>
      <c r="AL22" s="111" t="s">
        <v>1522</v>
      </c>
      <c r="AM22" s="117">
        <v>519</v>
      </c>
      <c r="AN22" s="118">
        <v>4.4829980356003603</v>
      </c>
      <c r="AO22" s="118">
        <v>4.0051595429776583</v>
      </c>
      <c r="AP22" s="223"/>
      <c r="AQ22" s="90" t="s">
        <v>837</v>
      </c>
      <c r="AR22" s="115" t="s">
        <v>158</v>
      </c>
      <c r="AS22" s="111" t="s">
        <v>1522</v>
      </c>
      <c r="AT22" s="117">
        <v>545</v>
      </c>
      <c r="AU22" s="118">
        <v>4.6981797218322754</v>
      </c>
      <c r="AV22" s="118">
        <v>4.0377864837646484</v>
      </c>
      <c r="AW22" s="234"/>
    </row>
    <row r="23" spans="1:49" s="89" customFormat="1" ht="44.1" customHeight="1">
      <c r="A23" s="90" t="s">
        <v>1537</v>
      </c>
      <c r="B23" s="1246">
        <v>161</v>
      </c>
      <c r="C23" s="111" t="s">
        <v>1538</v>
      </c>
      <c r="D23" s="117">
        <v>95</v>
      </c>
      <c r="E23" s="118">
        <v>1.0140382386347928</v>
      </c>
      <c r="F23" s="118">
        <v>1.6688904294297437</v>
      </c>
      <c r="G23" s="223"/>
      <c r="H23" s="90" t="s">
        <v>840</v>
      </c>
      <c r="I23" s="1246">
        <v>189</v>
      </c>
      <c r="J23" s="111" t="s">
        <v>1539</v>
      </c>
      <c r="K23" s="117">
        <v>121</v>
      </c>
      <c r="L23" s="118">
        <v>1.2051384714063469</v>
      </c>
      <c r="M23" s="118">
        <v>1.5653201996195343</v>
      </c>
      <c r="N23" s="223"/>
      <c r="O23" s="90" t="s">
        <v>840</v>
      </c>
      <c r="P23" s="1246">
        <v>191</v>
      </c>
      <c r="Q23" s="111" t="s">
        <v>1540</v>
      </c>
      <c r="R23" s="117">
        <v>219</v>
      </c>
      <c r="S23" s="118">
        <v>2.0728527280729567</v>
      </c>
      <c r="T23" s="118">
        <v>2.4524171104237973</v>
      </c>
      <c r="U23" s="223"/>
      <c r="V23" s="90" t="s">
        <v>840</v>
      </c>
      <c r="W23" s="1246">
        <v>156</v>
      </c>
      <c r="X23" s="111" t="s">
        <v>1533</v>
      </c>
      <c r="Y23" s="117">
        <v>309</v>
      </c>
      <c r="Z23" s="118">
        <v>2.8019007224007337</v>
      </c>
      <c r="AA23" s="118">
        <v>3.1382292777382883</v>
      </c>
      <c r="AB23" s="223"/>
      <c r="AC23" s="90" t="s">
        <v>840</v>
      </c>
      <c r="AD23" s="1246">
        <v>188</v>
      </c>
      <c r="AE23" s="111" t="s">
        <v>1541</v>
      </c>
      <c r="AF23" s="117">
        <v>396</v>
      </c>
      <c r="AG23" s="118">
        <v>3.4685574392236034</v>
      </c>
      <c r="AH23" s="118">
        <v>3.4306557958175476</v>
      </c>
      <c r="AI23" s="223"/>
      <c r="AJ23" s="90" t="s">
        <v>840</v>
      </c>
      <c r="AK23" s="1246">
        <v>188</v>
      </c>
      <c r="AL23" s="111" t="s">
        <v>1534</v>
      </c>
      <c r="AM23" s="117">
        <v>448</v>
      </c>
      <c r="AN23" s="118">
        <v>3.8697169941213128</v>
      </c>
      <c r="AO23" s="118">
        <v>3.2196635576824488</v>
      </c>
      <c r="AP23" s="223"/>
      <c r="AQ23" s="90" t="s">
        <v>840</v>
      </c>
      <c r="AR23" s="1246" t="s">
        <v>156</v>
      </c>
      <c r="AS23" s="111" t="s">
        <v>1534</v>
      </c>
      <c r="AT23" s="117">
        <v>542</v>
      </c>
      <c r="AU23" s="118">
        <v>4.6723184585571289</v>
      </c>
      <c r="AV23" s="118">
        <v>3.7506775856018066</v>
      </c>
      <c r="AW23" s="234"/>
    </row>
    <row r="24" spans="1:49" s="89" customFormat="1" ht="44.1" customHeight="1">
      <c r="A24" s="90" t="s">
        <v>842</v>
      </c>
      <c r="B24" s="115">
        <v>160</v>
      </c>
      <c r="C24" s="111" t="s">
        <v>1542</v>
      </c>
      <c r="D24" s="117">
        <v>94</v>
      </c>
      <c r="E24" s="118">
        <v>1.0033641519123213</v>
      </c>
      <c r="F24" s="118">
        <v>1.4507923311950857</v>
      </c>
      <c r="G24" s="223"/>
      <c r="H24" s="90" t="s">
        <v>842</v>
      </c>
      <c r="I24" s="115">
        <v>161</v>
      </c>
      <c r="J24" s="111" t="s">
        <v>1538</v>
      </c>
      <c r="K24" s="117">
        <v>111</v>
      </c>
      <c r="L24" s="118">
        <v>1.1055402506289627</v>
      </c>
      <c r="M24" s="118">
        <v>1.4775361169056784</v>
      </c>
      <c r="N24" s="223"/>
      <c r="O24" s="90" t="s">
        <v>842</v>
      </c>
      <c r="P24" s="115">
        <v>156</v>
      </c>
      <c r="Q24" s="111" t="s">
        <v>1543</v>
      </c>
      <c r="R24" s="117">
        <v>174</v>
      </c>
      <c r="S24" s="118">
        <v>1.6469240853182396</v>
      </c>
      <c r="T24" s="118">
        <v>2.0155370975707814</v>
      </c>
      <c r="U24" s="223"/>
      <c r="V24" s="90" t="s">
        <v>842</v>
      </c>
      <c r="W24" s="115">
        <v>191</v>
      </c>
      <c r="X24" s="111" t="s">
        <v>1544</v>
      </c>
      <c r="Y24" s="117">
        <v>308</v>
      </c>
      <c r="Z24" s="118">
        <v>2.7928330825224141</v>
      </c>
      <c r="AA24" s="118">
        <v>2.9038868122104731</v>
      </c>
      <c r="AB24" s="223"/>
      <c r="AC24" s="90" t="s">
        <v>842</v>
      </c>
      <c r="AD24" s="115" t="s">
        <v>1318</v>
      </c>
      <c r="AE24" s="111" t="s">
        <v>1545</v>
      </c>
      <c r="AF24" s="117">
        <v>245</v>
      </c>
      <c r="AG24" s="118">
        <v>2.1459509409337953</v>
      </c>
      <c r="AH24" s="118">
        <v>2.1227958997996486</v>
      </c>
      <c r="AI24" s="223"/>
      <c r="AJ24" s="90" t="s">
        <v>842</v>
      </c>
      <c r="AK24" s="115">
        <v>189</v>
      </c>
      <c r="AL24" s="111" t="s">
        <v>1545</v>
      </c>
      <c r="AM24" s="117">
        <v>281</v>
      </c>
      <c r="AN24" s="118">
        <v>2.4272108824734127</v>
      </c>
      <c r="AO24" s="118">
        <v>2.0654063706715946</v>
      </c>
      <c r="AP24" s="223"/>
      <c r="AQ24" s="90" t="s">
        <v>842</v>
      </c>
      <c r="AR24" s="115" t="s">
        <v>154</v>
      </c>
      <c r="AS24" s="111" t="s">
        <v>1545</v>
      </c>
      <c r="AT24" s="117">
        <v>314</v>
      </c>
      <c r="AU24" s="118">
        <v>2.7068412303924561</v>
      </c>
      <c r="AV24" s="118">
        <v>2.2049605846405029</v>
      </c>
      <c r="AW24" s="234"/>
    </row>
    <row r="25" spans="1:49" s="89" customFormat="1" ht="44.1" customHeight="1">
      <c r="A25" s="90" t="s">
        <v>844</v>
      </c>
      <c r="B25" s="115">
        <v>191</v>
      </c>
      <c r="C25" s="111" t="s">
        <v>1546</v>
      </c>
      <c r="D25" s="117">
        <v>86</v>
      </c>
      <c r="E25" s="118">
        <v>0.91797145813254921</v>
      </c>
      <c r="F25" s="118">
        <v>1.1052157661908129</v>
      </c>
      <c r="G25" s="223"/>
      <c r="H25" s="90" t="s">
        <v>844</v>
      </c>
      <c r="I25" s="115">
        <v>156</v>
      </c>
      <c r="J25" s="111" t="s">
        <v>1533</v>
      </c>
      <c r="K25" s="117">
        <v>108</v>
      </c>
      <c r="L25" s="118">
        <v>1.0756607843957475</v>
      </c>
      <c r="M25" s="118">
        <v>1.404931051404362</v>
      </c>
      <c r="N25" s="223"/>
      <c r="O25" s="90" t="s">
        <v>844</v>
      </c>
      <c r="P25" s="115">
        <v>161</v>
      </c>
      <c r="Q25" s="111" t="s">
        <v>1547</v>
      </c>
      <c r="R25" s="117">
        <v>150</v>
      </c>
      <c r="S25" s="118">
        <v>1.4197621425157239</v>
      </c>
      <c r="T25" s="118">
        <v>1.7856681818267433</v>
      </c>
      <c r="U25" s="223"/>
      <c r="V25" s="90" t="s">
        <v>844</v>
      </c>
      <c r="W25" s="115">
        <v>161</v>
      </c>
      <c r="X25" s="111" t="s">
        <v>1547</v>
      </c>
      <c r="Y25" s="117">
        <v>202</v>
      </c>
      <c r="Z25" s="118">
        <v>1.8316632554205445</v>
      </c>
      <c r="AA25" s="118">
        <v>2.1205473965859616</v>
      </c>
      <c r="AB25" s="223"/>
      <c r="AC25" s="90" t="s">
        <v>844</v>
      </c>
      <c r="AD25" s="115">
        <v>191</v>
      </c>
      <c r="AE25" s="111" t="s">
        <v>1544</v>
      </c>
      <c r="AF25" s="117">
        <v>229</v>
      </c>
      <c r="AG25" s="118">
        <v>2.0058072060156698</v>
      </c>
      <c r="AH25" s="118">
        <v>1.9203806809716908</v>
      </c>
      <c r="AI25" s="223"/>
      <c r="AJ25" s="90" t="s">
        <v>844</v>
      </c>
      <c r="AK25" s="115">
        <v>191</v>
      </c>
      <c r="AL25" s="111" t="s">
        <v>1544</v>
      </c>
      <c r="AM25" s="117">
        <v>221</v>
      </c>
      <c r="AN25" s="118">
        <v>1.9089452136178797</v>
      </c>
      <c r="AO25" s="118">
        <v>1.7411276677623202</v>
      </c>
      <c r="AP25" s="223"/>
      <c r="AQ25" s="90" t="s">
        <v>844</v>
      </c>
      <c r="AR25" s="115" t="s">
        <v>13</v>
      </c>
      <c r="AS25" s="111" t="s">
        <v>1544</v>
      </c>
      <c r="AT25" s="117">
        <v>256</v>
      </c>
      <c r="AU25" s="118">
        <v>2.2068514823913574</v>
      </c>
      <c r="AV25" s="118">
        <v>1.9137145280838013</v>
      </c>
      <c r="AW25" s="234"/>
    </row>
    <row r="26" spans="1:49" s="89" customFormat="1" ht="44.1" customHeight="1">
      <c r="A26" s="90" t="s">
        <v>847</v>
      </c>
      <c r="B26" s="115">
        <v>185</v>
      </c>
      <c r="C26" s="111" t="s">
        <v>1520</v>
      </c>
      <c r="D26" s="117">
        <v>75</v>
      </c>
      <c r="E26" s="118">
        <v>0.80055650418536284</v>
      </c>
      <c r="F26" s="118">
        <v>1.7509546857298253</v>
      </c>
      <c r="G26" s="223"/>
      <c r="H26" s="90" t="s">
        <v>847</v>
      </c>
      <c r="I26" s="115">
        <v>170</v>
      </c>
      <c r="J26" s="111" t="s">
        <v>1535</v>
      </c>
      <c r="K26" s="117">
        <v>107</v>
      </c>
      <c r="L26" s="118">
        <v>1.0657009623180091</v>
      </c>
      <c r="M26" s="118">
        <v>1.4167622705723415</v>
      </c>
      <c r="N26" s="223"/>
      <c r="O26" s="90" t="s">
        <v>847</v>
      </c>
      <c r="P26" s="115">
        <v>189</v>
      </c>
      <c r="Q26" s="111" t="s">
        <v>1548</v>
      </c>
      <c r="R26" s="117">
        <v>134</v>
      </c>
      <c r="S26" s="118">
        <v>1.2683208473140466</v>
      </c>
      <c r="T26" s="118">
        <v>1.5373245155173754</v>
      </c>
      <c r="U26" s="223"/>
      <c r="V26" s="90" t="s">
        <v>847</v>
      </c>
      <c r="W26" s="115" t="s">
        <v>1318</v>
      </c>
      <c r="X26" s="111" t="s">
        <v>1545</v>
      </c>
      <c r="Y26" s="117">
        <v>202</v>
      </c>
      <c r="Z26" s="118">
        <v>1.8316632554205445</v>
      </c>
      <c r="AA26" s="118">
        <v>2.011800412886493</v>
      </c>
      <c r="AB26" s="223"/>
      <c r="AC26" s="90" t="s">
        <v>847</v>
      </c>
      <c r="AD26" s="115">
        <v>161</v>
      </c>
      <c r="AE26" s="111" t="s">
        <v>1547</v>
      </c>
      <c r="AF26" s="117">
        <v>225</v>
      </c>
      <c r="AG26" s="118">
        <v>1.9707712722861384</v>
      </c>
      <c r="AH26" s="118">
        <v>1.9207535477189968</v>
      </c>
      <c r="AI26" s="223"/>
      <c r="AJ26" s="90" t="s">
        <v>847</v>
      </c>
      <c r="AK26" s="115">
        <v>161</v>
      </c>
      <c r="AL26" s="111" t="s">
        <v>1547</v>
      </c>
      <c r="AM26" s="117">
        <v>202</v>
      </c>
      <c r="AN26" s="118">
        <v>1.7448277518136275</v>
      </c>
      <c r="AO26" s="118">
        <v>1.4660208958778151</v>
      </c>
      <c r="AP26" s="223"/>
      <c r="AQ26" s="90" t="s">
        <v>847</v>
      </c>
      <c r="AR26" s="115" t="s">
        <v>151</v>
      </c>
      <c r="AS26" s="111" t="s">
        <v>1547</v>
      </c>
      <c r="AT26" s="117">
        <v>226</v>
      </c>
      <c r="AU26" s="118">
        <v>1.9482361078262329</v>
      </c>
      <c r="AV26" s="118">
        <v>1.610445499420166</v>
      </c>
      <c r="AW26" s="234"/>
    </row>
    <row r="27" spans="1:49" s="89" customFormat="1" ht="44.1" customHeight="1">
      <c r="A27" s="90" t="s">
        <v>849</v>
      </c>
      <c r="B27" s="115">
        <v>189</v>
      </c>
      <c r="C27" s="111" t="s">
        <v>1545</v>
      </c>
      <c r="D27" s="117">
        <v>74</v>
      </c>
      <c r="E27" s="118">
        <v>0.78988241746289123</v>
      </c>
      <c r="F27" s="118">
        <v>1.150773473017431</v>
      </c>
      <c r="G27" s="223"/>
      <c r="H27" s="90" t="s">
        <v>849</v>
      </c>
      <c r="I27" s="115">
        <v>191</v>
      </c>
      <c r="J27" s="111" t="s">
        <v>1540</v>
      </c>
      <c r="K27" s="117">
        <v>103</v>
      </c>
      <c r="L27" s="118">
        <v>1.0258616740070556</v>
      </c>
      <c r="M27" s="118">
        <v>1.2128999562933176</v>
      </c>
      <c r="N27" s="223"/>
      <c r="O27" s="90" t="s">
        <v>849</v>
      </c>
      <c r="P27" s="115">
        <v>170</v>
      </c>
      <c r="Q27" s="111" t="s">
        <v>1549</v>
      </c>
      <c r="R27" s="117">
        <v>112</v>
      </c>
      <c r="S27" s="118">
        <v>1.0600890664117406</v>
      </c>
      <c r="T27" s="118">
        <v>1.3012534122361692</v>
      </c>
      <c r="U27" s="223"/>
      <c r="V27" s="90" t="s">
        <v>849</v>
      </c>
      <c r="W27" s="115">
        <v>170</v>
      </c>
      <c r="X27" s="111" t="s">
        <v>1535</v>
      </c>
      <c r="Y27" s="117">
        <v>91</v>
      </c>
      <c r="Z27" s="118">
        <v>0.82515522892707704</v>
      </c>
      <c r="AA27" s="118">
        <v>0.89130221818699418</v>
      </c>
      <c r="AB27" s="223"/>
      <c r="AC27" s="90" t="s">
        <v>849</v>
      </c>
      <c r="AD27" s="115" t="s">
        <v>1322</v>
      </c>
      <c r="AE27" s="111" t="s">
        <v>1550</v>
      </c>
      <c r="AF27" s="117">
        <v>153</v>
      </c>
      <c r="AG27" s="118">
        <v>1.3401244651545741</v>
      </c>
      <c r="AH27" s="118">
        <v>1.3283459280281842</v>
      </c>
      <c r="AI27" s="223"/>
      <c r="AJ27" s="90" t="s">
        <v>849</v>
      </c>
      <c r="AK27" s="115" t="s">
        <v>1551</v>
      </c>
      <c r="AL27" s="111" t="s">
        <v>1550</v>
      </c>
      <c r="AM27" s="117">
        <v>133</v>
      </c>
      <c r="AN27" s="118">
        <v>1.1488222326297646</v>
      </c>
      <c r="AO27" s="118">
        <v>0.97251319671299297</v>
      </c>
      <c r="AP27" s="223"/>
      <c r="AQ27" s="90" t="s">
        <v>849</v>
      </c>
      <c r="AR27" s="115" t="s">
        <v>153</v>
      </c>
      <c r="AS27" s="111" t="s">
        <v>1550</v>
      </c>
      <c r="AT27" s="117">
        <v>162</v>
      </c>
      <c r="AU27" s="118">
        <v>1.3965232372283936</v>
      </c>
      <c r="AV27" s="118">
        <v>1.1461379528045654</v>
      </c>
      <c r="AW27" s="234"/>
    </row>
    <row r="28" spans="1:49" s="89" customFormat="1" ht="44.1" customHeight="1">
      <c r="A28" s="90" t="s">
        <v>852</v>
      </c>
      <c r="B28" s="115" t="s">
        <v>1322</v>
      </c>
      <c r="C28" s="111" t="s">
        <v>1550</v>
      </c>
      <c r="D28" s="117">
        <v>72</v>
      </c>
      <c r="E28" s="118">
        <v>0.76853424401794823</v>
      </c>
      <c r="F28" s="118">
        <v>1.2374046045047622</v>
      </c>
      <c r="G28" s="223"/>
      <c r="H28" s="90" t="s">
        <v>1552</v>
      </c>
      <c r="I28" s="115" t="s">
        <v>1322</v>
      </c>
      <c r="J28" s="111" t="s">
        <v>1550</v>
      </c>
      <c r="K28" s="117">
        <v>91</v>
      </c>
      <c r="L28" s="118">
        <v>0.90634380907419476</v>
      </c>
      <c r="M28" s="118">
        <v>1.4835678707512889</v>
      </c>
      <c r="N28" s="223"/>
      <c r="O28" s="90" t="s">
        <v>852</v>
      </c>
      <c r="P28" s="115" t="s">
        <v>1322</v>
      </c>
      <c r="Q28" s="111" t="s">
        <v>1550</v>
      </c>
      <c r="R28" s="117">
        <v>59</v>
      </c>
      <c r="S28" s="118">
        <v>0.55843977605618467</v>
      </c>
      <c r="T28" s="118">
        <v>0.81916504833483161</v>
      </c>
      <c r="U28" s="223"/>
      <c r="V28" s="90" t="s">
        <v>852</v>
      </c>
      <c r="W28" s="115">
        <v>152</v>
      </c>
      <c r="X28" s="111" t="s">
        <v>1553</v>
      </c>
      <c r="Y28" s="117">
        <v>88</v>
      </c>
      <c r="Z28" s="118">
        <v>0.79795230929211824</v>
      </c>
      <c r="AA28" s="118">
        <v>0.83584552004361234</v>
      </c>
      <c r="AB28" s="223"/>
      <c r="AC28" s="90" t="s">
        <v>852</v>
      </c>
      <c r="AD28" s="115">
        <v>152</v>
      </c>
      <c r="AE28" s="111" t="s">
        <v>1554</v>
      </c>
      <c r="AF28" s="117">
        <v>108</v>
      </c>
      <c r="AG28" s="118">
        <v>0.94597021069734655</v>
      </c>
      <c r="AH28" s="118">
        <v>0.91043402423456221</v>
      </c>
      <c r="AI28" s="223"/>
      <c r="AJ28" s="90" t="s">
        <v>852</v>
      </c>
      <c r="AK28" s="115">
        <v>152</v>
      </c>
      <c r="AL28" s="111" t="s">
        <v>1553</v>
      </c>
      <c r="AM28" s="117">
        <v>94</v>
      </c>
      <c r="AN28" s="118">
        <v>0.81194954787366835</v>
      </c>
      <c r="AO28" s="118">
        <v>0.66571629675735455</v>
      </c>
      <c r="AP28" s="223"/>
      <c r="AQ28" s="90" t="s">
        <v>852</v>
      </c>
      <c r="AR28" s="115" t="s">
        <v>1555</v>
      </c>
      <c r="AS28" s="111" t="s">
        <v>1556</v>
      </c>
      <c r="AT28" s="117">
        <v>123</v>
      </c>
      <c r="AU28" s="118">
        <v>1.0603231191635132</v>
      </c>
      <c r="AV28" s="118">
        <v>0.87111520767211914</v>
      </c>
      <c r="AW28" s="234"/>
    </row>
    <row r="29" spans="1:49" s="89" customFormat="1" ht="44.1" customHeight="1">
      <c r="A29" s="90" t="s">
        <v>855</v>
      </c>
      <c r="B29" s="115">
        <v>156</v>
      </c>
      <c r="C29" s="111" t="s">
        <v>1533</v>
      </c>
      <c r="D29" s="117">
        <v>53</v>
      </c>
      <c r="E29" s="118">
        <v>0.56572659629098976</v>
      </c>
      <c r="F29" s="118">
        <v>0.89770055482303857</v>
      </c>
      <c r="G29" s="223"/>
      <c r="H29" s="90" t="s">
        <v>855</v>
      </c>
      <c r="I29" s="115">
        <v>171</v>
      </c>
      <c r="J29" s="111" t="s">
        <v>1557</v>
      </c>
      <c r="K29" s="117">
        <v>55</v>
      </c>
      <c r="L29" s="118">
        <v>0.54779021427561214</v>
      </c>
      <c r="M29" s="118">
        <v>0.84328470087345209</v>
      </c>
      <c r="N29" s="223"/>
      <c r="O29" s="90" t="s">
        <v>855</v>
      </c>
      <c r="P29" s="115">
        <v>152</v>
      </c>
      <c r="Q29" s="111" t="s">
        <v>1553</v>
      </c>
      <c r="R29" s="117">
        <v>45</v>
      </c>
      <c r="S29" s="118">
        <v>0.42592864275471715</v>
      </c>
      <c r="T29" s="118">
        <v>0.51087541236393674</v>
      </c>
      <c r="U29" s="223"/>
      <c r="V29" s="90" t="s">
        <v>855</v>
      </c>
      <c r="W29" s="115" t="s">
        <v>1322</v>
      </c>
      <c r="X29" s="111" t="s">
        <v>1550</v>
      </c>
      <c r="Y29" s="117">
        <v>71</v>
      </c>
      <c r="Z29" s="118">
        <v>0.64380243136068638</v>
      </c>
      <c r="AA29" s="118">
        <v>0.72533706862093639</v>
      </c>
      <c r="AB29" s="223"/>
      <c r="AC29" s="90" t="s">
        <v>1558</v>
      </c>
      <c r="AD29" s="115">
        <v>164</v>
      </c>
      <c r="AE29" s="111" t="s">
        <v>1559</v>
      </c>
      <c r="AF29" s="117">
        <v>70</v>
      </c>
      <c r="AG29" s="118">
        <v>0.61312884026679859</v>
      </c>
      <c r="AH29" s="118">
        <v>0.59355239750234423</v>
      </c>
      <c r="AI29" s="223"/>
      <c r="AJ29" s="90" t="s">
        <v>855</v>
      </c>
      <c r="AK29" s="115">
        <v>158</v>
      </c>
      <c r="AL29" s="111" t="s">
        <v>1560</v>
      </c>
      <c r="AM29" s="117">
        <v>89</v>
      </c>
      <c r="AN29" s="118">
        <v>0.76876074213570711</v>
      </c>
      <c r="AO29" s="118">
        <v>0.64401232654638285</v>
      </c>
      <c r="AP29" s="223"/>
      <c r="AQ29" s="90" t="s">
        <v>1561</v>
      </c>
      <c r="AR29" s="115" t="s">
        <v>149</v>
      </c>
      <c r="AS29" s="111" t="s">
        <v>1557</v>
      </c>
      <c r="AT29" s="117">
        <v>104</v>
      </c>
      <c r="AU29" s="118">
        <v>0.89653342962265015</v>
      </c>
      <c r="AV29" s="118">
        <v>0.78449094295501709</v>
      </c>
      <c r="AW29" s="234"/>
    </row>
    <row r="30" spans="1:49" s="89" customFormat="1" ht="44.1" customHeight="1">
      <c r="A30" s="90" t="s">
        <v>857</v>
      </c>
      <c r="B30" s="115">
        <v>152</v>
      </c>
      <c r="C30" s="111" t="s">
        <v>1553</v>
      </c>
      <c r="D30" s="117">
        <v>50</v>
      </c>
      <c r="E30" s="118">
        <v>0.53370433612357526</v>
      </c>
      <c r="F30" s="118">
        <v>0.90036290942537056</v>
      </c>
      <c r="G30" s="223"/>
      <c r="H30" s="90" t="s">
        <v>857</v>
      </c>
      <c r="I30" s="115">
        <v>160</v>
      </c>
      <c r="J30" s="111" t="s">
        <v>1562</v>
      </c>
      <c r="K30" s="117">
        <v>54</v>
      </c>
      <c r="L30" s="118">
        <v>0.53783039219787376</v>
      </c>
      <c r="M30" s="118">
        <v>0.72999835047140604</v>
      </c>
      <c r="N30" s="223"/>
      <c r="O30" s="90" t="s">
        <v>857</v>
      </c>
      <c r="P30" s="115">
        <v>171</v>
      </c>
      <c r="Q30" s="111" t="s">
        <v>1557</v>
      </c>
      <c r="R30" s="117">
        <v>43</v>
      </c>
      <c r="S30" s="118">
        <v>0.40699848085450752</v>
      </c>
      <c r="T30" s="118">
        <v>0.54008896088474923</v>
      </c>
      <c r="U30" s="223"/>
      <c r="V30" s="90" t="s">
        <v>857</v>
      </c>
      <c r="W30" s="115">
        <v>171</v>
      </c>
      <c r="X30" s="111" t="s">
        <v>1557</v>
      </c>
      <c r="Y30" s="117">
        <v>69</v>
      </c>
      <c r="Z30" s="118">
        <v>0.6256671516040474</v>
      </c>
      <c r="AA30" s="118">
        <v>0.65630554418945908</v>
      </c>
      <c r="AB30" s="223"/>
      <c r="AC30" s="90" t="s">
        <v>857</v>
      </c>
      <c r="AD30" s="115">
        <v>171</v>
      </c>
      <c r="AE30" s="111" t="s">
        <v>1557</v>
      </c>
      <c r="AF30" s="117">
        <v>69</v>
      </c>
      <c r="AG30" s="118">
        <v>0.6043698568344158</v>
      </c>
      <c r="AH30" s="118">
        <v>0.6019364315437451</v>
      </c>
      <c r="AI30" s="223"/>
      <c r="AJ30" s="90" t="s">
        <v>857</v>
      </c>
      <c r="AK30" s="115">
        <v>171</v>
      </c>
      <c r="AL30" s="111" t="s">
        <v>1557</v>
      </c>
      <c r="AM30" s="117">
        <v>84</v>
      </c>
      <c r="AN30" s="118">
        <v>0.72557193639774609</v>
      </c>
      <c r="AO30" s="118">
        <v>0.62605943444153112</v>
      </c>
      <c r="AP30" s="223"/>
      <c r="AQ30" s="90" t="s">
        <v>857</v>
      </c>
      <c r="AR30" s="115" t="s">
        <v>146</v>
      </c>
      <c r="AS30" s="111" t="s">
        <v>1559</v>
      </c>
      <c r="AT30" s="117">
        <v>68</v>
      </c>
      <c r="AU30" s="118">
        <v>0.58619493246078491</v>
      </c>
      <c r="AV30" s="118">
        <v>0.50014376640319824</v>
      </c>
      <c r="AW30" s="234"/>
    </row>
    <row r="31" spans="1:49" s="89" customFormat="1" ht="44.1" customHeight="1">
      <c r="A31" s="122" t="s">
        <v>860</v>
      </c>
      <c r="B31" s="115">
        <v>171</v>
      </c>
      <c r="C31" s="111" t="s">
        <v>1557</v>
      </c>
      <c r="D31" s="117">
        <v>45</v>
      </c>
      <c r="E31" s="118">
        <v>0.48033390251121766</v>
      </c>
      <c r="F31" s="118">
        <v>0.78695400945055294</v>
      </c>
      <c r="G31" s="223"/>
      <c r="H31" s="122" t="s">
        <v>860</v>
      </c>
      <c r="I31" s="115">
        <v>152</v>
      </c>
      <c r="J31" s="111" t="s">
        <v>1553</v>
      </c>
      <c r="K31" s="117">
        <v>44</v>
      </c>
      <c r="L31" s="118">
        <v>0.43823217142048976</v>
      </c>
      <c r="M31" s="118">
        <v>0.62987592521174762</v>
      </c>
      <c r="N31" s="223"/>
      <c r="O31" s="122" t="s">
        <v>860</v>
      </c>
      <c r="P31" s="115">
        <v>160</v>
      </c>
      <c r="Q31" s="111" t="s">
        <v>1562</v>
      </c>
      <c r="R31" s="117">
        <v>38</v>
      </c>
      <c r="S31" s="118">
        <v>0.35967307610398336</v>
      </c>
      <c r="T31" s="118">
        <v>0.42402429688670307</v>
      </c>
      <c r="U31" s="223"/>
      <c r="V31" s="122" t="s">
        <v>860</v>
      </c>
      <c r="W31" s="115">
        <v>164</v>
      </c>
      <c r="X31" s="111" t="s">
        <v>1559</v>
      </c>
      <c r="Y31" s="117">
        <v>51</v>
      </c>
      <c r="Z31" s="118">
        <v>0.46244963379429588</v>
      </c>
      <c r="AA31" s="118">
        <v>0.4967281077730003</v>
      </c>
      <c r="AB31" s="223"/>
      <c r="AC31" s="122" t="s">
        <v>860</v>
      </c>
      <c r="AD31" s="115">
        <v>170</v>
      </c>
      <c r="AE31" s="111" t="s">
        <v>1535</v>
      </c>
      <c r="AF31" s="117">
        <v>69</v>
      </c>
      <c r="AG31" s="118">
        <v>0.6043698568344158</v>
      </c>
      <c r="AH31" s="118">
        <v>0.59596037570199356</v>
      </c>
      <c r="AI31" s="223"/>
      <c r="AJ31" s="122" t="s">
        <v>860</v>
      </c>
      <c r="AK31" s="115">
        <v>193</v>
      </c>
      <c r="AL31" s="111" t="s">
        <v>1563</v>
      </c>
      <c r="AM31" s="117">
        <v>62</v>
      </c>
      <c r="AN31" s="118">
        <v>0.53554119115071741</v>
      </c>
      <c r="AO31" s="118">
        <v>0.45703180502732049</v>
      </c>
      <c r="AP31" s="223"/>
      <c r="AQ31" s="122" t="s">
        <v>860</v>
      </c>
      <c r="AR31" s="115" t="s">
        <v>148</v>
      </c>
      <c r="AS31" s="111" t="s">
        <v>1560</v>
      </c>
      <c r="AT31" s="117">
        <v>66</v>
      </c>
      <c r="AU31" s="118">
        <v>0.56895387172698975</v>
      </c>
      <c r="AV31" s="118">
        <v>0.46616742014884949</v>
      </c>
      <c r="AW31" s="234"/>
    </row>
    <row r="32" spans="1:49" s="89" customFormat="1" ht="44.1" customHeight="1">
      <c r="A32" s="122" t="s">
        <v>862</v>
      </c>
      <c r="B32" s="115">
        <v>193</v>
      </c>
      <c r="C32" s="111" t="s">
        <v>1564</v>
      </c>
      <c r="D32" s="117">
        <v>20</v>
      </c>
      <c r="E32" s="118">
        <v>0.21348173444943006</v>
      </c>
      <c r="F32" s="118">
        <v>0.37940951051842037</v>
      </c>
      <c r="G32" s="223"/>
      <c r="H32" s="122" t="s">
        <v>862</v>
      </c>
      <c r="I32" s="115">
        <v>192</v>
      </c>
      <c r="J32" s="111" t="s">
        <v>1565</v>
      </c>
      <c r="K32" s="117">
        <v>25</v>
      </c>
      <c r="L32" s="118">
        <v>0.24899555194346007</v>
      </c>
      <c r="M32" s="118">
        <v>0.26733351552406975</v>
      </c>
      <c r="N32" s="223"/>
      <c r="O32" s="122" t="s">
        <v>862</v>
      </c>
      <c r="P32" s="115">
        <v>193</v>
      </c>
      <c r="Q32" s="111" t="s">
        <v>1563</v>
      </c>
      <c r="R32" s="117">
        <v>29</v>
      </c>
      <c r="S32" s="118">
        <v>0.27448734755303994</v>
      </c>
      <c r="T32" s="118">
        <v>0.35003083930983625</v>
      </c>
      <c r="U32" s="223"/>
      <c r="V32" s="122" t="s">
        <v>862</v>
      </c>
      <c r="W32" s="115">
        <v>193</v>
      </c>
      <c r="X32" s="111" t="s">
        <v>1563</v>
      </c>
      <c r="Y32" s="117">
        <v>45</v>
      </c>
      <c r="Z32" s="118">
        <v>0.40804379452437867</v>
      </c>
      <c r="AA32" s="118">
        <v>0.4498637494459175</v>
      </c>
      <c r="AB32" s="223"/>
      <c r="AC32" s="122" t="s">
        <v>862</v>
      </c>
      <c r="AD32" s="115">
        <v>193</v>
      </c>
      <c r="AE32" s="111" t="s">
        <v>1563</v>
      </c>
      <c r="AF32" s="117">
        <v>53</v>
      </c>
      <c r="AG32" s="118">
        <v>0.46422612191629037</v>
      </c>
      <c r="AH32" s="118">
        <v>0.46675047015992044</v>
      </c>
      <c r="AI32" s="223"/>
      <c r="AJ32" s="122" t="s">
        <v>862</v>
      </c>
      <c r="AK32" s="115">
        <v>170</v>
      </c>
      <c r="AL32" s="111" t="s">
        <v>1535</v>
      </c>
      <c r="AM32" s="117">
        <v>57</v>
      </c>
      <c r="AN32" s="118">
        <v>0.49235238541275628</v>
      </c>
      <c r="AO32" s="118">
        <v>0.45254668658010633</v>
      </c>
      <c r="AP32" s="223"/>
      <c r="AQ32" s="122" t="s">
        <v>862</v>
      </c>
      <c r="AR32" s="115" t="s">
        <v>145</v>
      </c>
      <c r="AS32" s="111" t="s">
        <v>1535</v>
      </c>
      <c r="AT32" s="117">
        <v>47</v>
      </c>
      <c r="AU32" s="118">
        <v>0.40516412258148193</v>
      </c>
      <c r="AV32" s="118">
        <v>0.37171405553817749</v>
      </c>
      <c r="AW32" s="234"/>
    </row>
    <row r="33" spans="1:49" s="89" customFormat="1" ht="44.1" customHeight="1">
      <c r="A33" s="122" t="s">
        <v>865</v>
      </c>
      <c r="B33" s="115">
        <v>187</v>
      </c>
      <c r="C33" s="111" t="s">
        <v>1566</v>
      </c>
      <c r="D33" s="117">
        <v>15</v>
      </c>
      <c r="E33" s="118">
        <v>0.16011130083707256</v>
      </c>
      <c r="F33" s="118">
        <v>0.37336594638462106</v>
      </c>
      <c r="G33" s="223"/>
      <c r="H33" s="122" t="s">
        <v>865</v>
      </c>
      <c r="I33" s="115">
        <v>142</v>
      </c>
      <c r="J33" s="111" t="s">
        <v>1567</v>
      </c>
      <c r="K33" s="117">
        <v>20</v>
      </c>
      <c r="L33" s="118">
        <v>0.19919644155476809</v>
      </c>
      <c r="M33" s="118">
        <v>0.2463510536979818</v>
      </c>
      <c r="N33" s="223"/>
      <c r="O33" s="122" t="s">
        <v>865</v>
      </c>
      <c r="P33" s="115">
        <v>158</v>
      </c>
      <c r="Q33" s="111" t="s">
        <v>1560</v>
      </c>
      <c r="R33" s="117">
        <v>27</v>
      </c>
      <c r="S33" s="118">
        <v>0.25555718565283031</v>
      </c>
      <c r="T33" s="118">
        <v>0.3041961086239236</v>
      </c>
      <c r="U33" s="223"/>
      <c r="V33" s="122" t="s">
        <v>865</v>
      </c>
      <c r="W33" s="115">
        <v>142</v>
      </c>
      <c r="X33" s="111" t="s">
        <v>1567</v>
      </c>
      <c r="Y33" s="117">
        <v>29</v>
      </c>
      <c r="Z33" s="118">
        <v>0.26296155647126629</v>
      </c>
      <c r="AA33" s="118">
        <v>0.27898213148079537</v>
      </c>
      <c r="AB33" s="223"/>
      <c r="AC33" s="122" t="s">
        <v>865</v>
      </c>
      <c r="AD33" s="115">
        <v>158</v>
      </c>
      <c r="AE33" s="111" t="s">
        <v>1560</v>
      </c>
      <c r="AF33" s="117">
        <v>46</v>
      </c>
      <c r="AG33" s="118">
        <v>0.40291323788961053</v>
      </c>
      <c r="AH33" s="118">
        <v>0.38368877677524094</v>
      </c>
      <c r="AI33" s="223"/>
      <c r="AJ33" s="122" t="s">
        <v>865</v>
      </c>
      <c r="AK33" s="115">
        <v>164</v>
      </c>
      <c r="AL33" s="111" t="s">
        <v>1559</v>
      </c>
      <c r="AM33" s="117">
        <v>47</v>
      </c>
      <c r="AN33" s="118">
        <v>0.40597477393683418</v>
      </c>
      <c r="AO33" s="118">
        <v>0.34566305982222373</v>
      </c>
      <c r="AP33" s="223"/>
      <c r="AQ33" s="122" t="s">
        <v>865</v>
      </c>
      <c r="AR33" s="115" t="s">
        <v>147</v>
      </c>
      <c r="AS33" s="111" t="s">
        <v>1563</v>
      </c>
      <c r="AT33" s="117">
        <v>43</v>
      </c>
      <c r="AU33" s="118">
        <v>0.37068209052085876</v>
      </c>
      <c r="AV33" s="118">
        <v>0.30078181624412537</v>
      </c>
      <c r="AW33" s="234"/>
    </row>
    <row r="34" spans="1:49" s="89" customFormat="1" ht="44.1" customHeight="1">
      <c r="A34" s="122" t="s">
        <v>868</v>
      </c>
      <c r="B34" s="115">
        <v>163</v>
      </c>
      <c r="C34" s="111" t="s">
        <v>1568</v>
      </c>
      <c r="D34" s="117">
        <v>15</v>
      </c>
      <c r="E34" s="118">
        <v>0.16011130083707256</v>
      </c>
      <c r="F34" s="118">
        <v>0.2480730010467318</v>
      </c>
      <c r="G34" s="223"/>
      <c r="H34" s="122" t="s">
        <v>868</v>
      </c>
      <c r="I34" s="115">
        <v>201</v>
      </c>
      <c r="J34" s="111" t="s">
        <v>1569</v>
      </c>
      <c r="K34" s="117">
        <v>17</v>
      </c>
      <c r="L34" s="118">
        <v>0.16931697532155285</v>
      </c>
      <c r="M34" s="118">
        <v>0.19791898639843308</v>
      </c>
      <c r="N34" s="223"/>
      <c r="O34" s="122" t="s">
        <v>868</v>
      </c>
      <c r="P34" s="115">
        <v>142</v>
      </c>
      <c r="Q34" s="111" t="s">
        <v>1567</v>
      </c>
      <c r="R34" s="117">
        <v>26</v>
      </c>
      <c r="S34" s="118">
        <v>0.24609210470272547</v>
      </c>
      <c r="T34" s="118">
        <v>0.2676950154836012</v>
      </c>
      <c r="U34" s="223"/>
      <c r="V34" s="122" t="s">
        <v>1570</v>
      </c>
      <c r="W34" s="115">
        <v>192</v>
      </c>
      <c r="X34" s="111" t="s">
        <v>1565</v>
      </c>
      <c r="Y34" s="117">
        <v>24</v>
      </c>
      <c r="Z34" s="118">
        <v>0.21762335707966865</v>
      </c>
      <c r="AA34" s="118">
        <v>0.22331255793316851</v>
      </c>
      <c r="AB34" s="223"/>
      <c r="AC34" s="122" t="s">
        <v>868</v>
      </c>
      <c r="AD34" s="115">
        <v>192</v>
      </c>
      <c r="AE34" s="111" t="s">
        <v>1565</v>
      </c>
      <c r="AF34" s="117">
        <v>37</v>
      </c>
      <c r="AG34" s="118">
        <v>0.324082386998165</v>
      </c>
      <c r="AH34" s="118">
        <v>0.3349766221805579</v>
      </c>
      <c r="AI34" s="223"/>
      <c r="AJ34" s="122" t="s">
        <v>868</v>
      </c>
      <c r="AK34" s="115">
        <v>192</v>
      </c>
      <c r="AL34" s="111" t="s">
        <v>1565</v>
      </c>
      <c r="AM34" s="117">
        <v>40</v>
      </c>
      <c r="AN34" s="118">
        <v>0.34551044590368862</v>
      </c>
      <c r="AO34" s="118">
        <v>0.3389417903218751</v>
      </c>
      <c r="AP34" s="223"/>
      <c r="AQ34" s="122" t="s">
        <v>868</v>
      </c>
      <c r="AR34" s="115" t="s">
        <v>143</v>
      </c>
      <c r="AS34" s="111" t="s">
        <v>1567</v>
      </c>
      <c r="AT34" s="117">
        <v>34</v>
      </c>
      <c r="AU34" s="118">
        <v>0.29309746623039246</v>
      </c>
      <c r="AV34" s="118">
        <v>0.24910934269428253</v>
      </c>
      <c r="AW34" s="234"/>
    </row>
    <row r="35" spans="1:49" s="89" customFormat="1" ht="44.1" customHeight="1">
      <c r="A35" s="122" t="s">
        <v>869</v>
      </c>
      <c r="B35" s="115">
        <v>201</v>
      </c>
      <c r="C35" s="111" t="s">
        <v>1569</v>
      </c>
      <c r="D35" s="117">
        <v>14</v>
      </c>
      <c r="E35" s="118">
        <v>0.14943721411460106</v>
      </c>
      <c r="F35" s="118">
        <v>0.22626511774034028</v>
      </c>
      <c r="G35" s="223"/>
      <c r="H35" s="122" t="s">
        <v>869</v>
      </c>
      <c r="I35" s="115">
        <v>193</v>
      </c>
      <c r="J35" s="111" t="s">
        <v>1571</v>
      </c>
      <c r="K35" s="117">
        <v>17</v>
      </c>
      <c r="L35" s="118">
        <v>0.16931697532155285</v>
      </c>
      <c r="M35" s="118">
        <v>0.20412929157518106</v>
      </c>
      <c r="N35" s="223"/>
      <c r="O35" s="122" t="s">
        <v>869</v>
      </c>
      <c r="P35" s="115">
        <v>192</v>
      </c>
      <c r="Q35" s="111" t="s">
        <v>1565</v>
      </c>
      <c r="R35" s="117">
        <v>23</v>
      </c>
      <c r="S35" s="118">
        <v>0.21769686185241099</v>
      </c>
      <c r="T35" s="118">
        <v>0.23427928917459409</v>
      </c>
      <c r="U35" s="223"/>
      <c r="V35" s="122" t="s">
        <v>869</v>
      </c>
      <c r="W35" s="115">
        <v>187</v>
      </c>
      <c r="X35" s="111" t="s">
        <v>1566</v>
      </c>
      <c r="Y35" s="117">
        <v>23</v>
      </c>
      <c r="Z35" s="118">
        <v>0.20855571720134911</v>
      </c>
      <c r="AA35" s="118">
        <v>0.22058110735218739</v>
      </c>
      <c r="AB35" s="223"/>
      <c r="AC35" s="122" t="s">
        <v>869</v>
      </c>
      <c r="AD35" s="115">
        <v>142</v>
      </c>
      <c r="AE35" s="111" t="s">
        <v>1567</v>
      </c>
      <c r="AF35" s="117">
        <v>35</v>
      </c>
      <c r="AG35" s="118">
        <v>0.3065644201333993</v>
      </c>
      <c r="AH35" s="118">
        <v>0.29720217329351795</v>
      </c>
      <c r="AI35" s="223"/>
      <c r="AJ35" s="122" t="s">
        <v>869</v>
      </c>
      <c r="AK35" s="115">
        <v>160</v>
      </c>
      <c r="AL35" s="111" t="s">
        <v>1562</v>
      </c>
      <c r="AM35" s="117">
        <v>36</v>
      </c>
      <c r="AN35" s="118">
        <v>0.31095940131331978</v>
      </c>
      <c r="AO35" s="118">
        <v>0.26431607505334809</v>
      </c>
      <c r="AP35" s="223"/>
      <c r="AQ35" s="122" t="s">
        <v>869</v>
      </c>
      <c r="AR35" s="115" t="s">
        <v>18</v>
      </c>
      <c r="AS35" s="111" t="s">
        <v>1565</v>
      </c>
      <c r="AT35" s="117">
        <v>34</v>
      </c>
      <c r="AU35" s="118">
        <v>0.29309746623039246</v>
      </c>
      <c r="AV35" s="118">
        <v>0.32576680183410645</v>
      </c>
      <c r="AW35" s="234"/>
    </row>
    <row r="36" spans="1:49" s="89" customFormat="1" ht="44.1" customHeight="1">
      <c r="A36" s="122" t="s">
        <v>871</v>
      </c>
      <c r="B36" s="115">
        <v>192</v>
      </c>
      <c r="C36" s="111" t="s">
        <v>1565</v>
      </c>
      <c r="D36" s="117">
        <v>14</v>
      </c>
      <c r="E36" s="118">
        <v>0.14943721411460106</v>
      </c>
      <c r="F36" s="118">
        <v>0.16523376910028223</v>
      </c>
      <c r="G36" s="223"/>
      <c r="H36" s="122" t="s">
        <v>871</v>
      </c>
      <c r="I36" s="115">
        <v>158</v>
      </c>
      <c r="J36" s="111" t="s">
        <v>1560</v>
      </c>
      <c r="K36" s="117">
        <v>16</v>
      </c>
      <c r="L36" s="118">
        <v>0.15935715324381444</v>
      </c>
      <c r="M36" s="118">
        <v>0.21866450219960151</v>
      </c>
      <c r="N36" s="223"/>
      <c r="O36" s="122" t="s">
        <v>871</v>
      </c>
      <c r="P36" s="115">
        <v>163</v>
      </c>
      <c r="Q36" s="111" t="s">
        <v>1568</v>
      </c>
      <c r="R36" s="117">
        <v>15</v>
      </c>
      <c r="S36" s="118">
        <v>0.14197621425157239</v>
      </c>
      <c r="T36" s="118">
        <v>0.20145761062920017</v>
      </c>
      <c r="U36" s="223"/>
      <c r="V36" s="122" t="s">
        <v>871</v>
      </c>
      <c r="W36" s="115">
        <v>158</v>
      </c>
      <c r="X36" s="111" t="s">
        <v>1560</v>
      </c>
      <c r="Y36" s="117">
        <v>16</v>
      </c>
      <c r="Z36" s="118">
        <v>0.14508223805311243</v>
      </c>
      <c r="AA36" s="118">
        <v>0.15257555653828417</v>
      </c>
      <c r="AB36" s="223"/>
      <c r="AC36" s="122" t="s">
        <v>871</v>
      </c>
      <c r="AD36" s="115">
        <v>160</v>
      </c>
      <c r="AE36" s="111" t="s">
        <v>1562</v>
      </c>
      <c r="AF36" s="117">
        <v>25</v>
      </c>
      <c r="AG36" s="118">
        <v>0.21897458580957094</v>
      </c>
      <c r="AH36" s="118">
        <v>0.21682174363380011</v>
      </c>
      <c r="AI36" s="223"/>
      <c r="AJ36" s="122" t="s">
        <v>871</v>
      </c>
      <c r="AK36" s="115">
        <v>142</v>
      </c>
      <c r="AL36" s="111" t="s">
        <v>1567</v>
      </c>
      <c r="AM36" s="117">
        <v>28</v>
      </c>
      <c r="AN36" s="118">
        <v>0.24185731213258205</v>
      </c>
      <c r="AO36" s="118">
        <v>0.20969302963851905</v>
      </c>
      <c r="AP36" s="223"/>
      <c r="AQ36" s="122" t="s">
        <v>871</v>
      </c>
      <c r="AR36" s="115" t="s">
        <v>142</v>
      </c>
      <c r="AS36" s="111" t="s">
        <v>1562</v>
      </c>
      <c r="AT36" s="117">
        <v>33</v>
      </c>
      <c r="AU36" s="118">
        <v>0.28447693586349487</v>
      </c>
      <c r="AV36" s="118">
        <v>0.23312588036060333</v>
      </c>
      <c r="AW36" s="234"/>
    </row>
    <row r="37" spans="1:49" s="89" customFormat="1" ht="44.1" customHeight="1">
      <c r="A37" s="122" t="s">
        <v>874</v>
      </c>
      <c r="B37" s="115">
        <v>158</v>
      </c>
      <c r="C37" s="111" t="s">
        <v>1560</v>
      </c>
      <c r="D37" s="117">
        <v>14</v>
      </c>
      <c r="E37" s="118">
        <v>0.14943721411460106</v>
      </c>
      <c r="F37" s="118">
        <v>0.20236252815627889</v>
      </c>
      <c r="G37" s="223"/>
      <c r="H37" s="122" t="s">
        <v>874</v>
      </c>
      <c r="I37" s="115">
        <v>187</v>
      </c>
      <c r="J37" s="111" t="s">
        <v>1566</v>
      </c>
      <c r="K37" s="117">
        <v>14</v>
      </c>
      <c r="L37" s="118">
        <v>0.13943750908833763</v>
      </c>
      <c r="M37" s="118">
        <v>0.19347925050878256</v>
      </c>
      <c r="N37" s="223"/>
      <c r="O37" s="122" t="s">
        <v>874</v>
      </c>
      <c r="P37" s="115">
        <v>175</v>
      </c>
      <c r="Q37" s="111" t="s">
        <v>1572</v>
      </c>
      <c r="R37" s="117">
        <v>13</v>
      </c>
      <c r="S37" s="118">
        <v>0.12304605235136273</v>
      </c>
      <c r="T37" s="118">
        <v>0.16987934149332204</v>
      </c>
      <c r="U37" s="223"/>
      <c r="V37" s="122" t="s">
        <v>874</v>
      </c>
      <c r="W37" s="115">
        <v>160</v>
      </c>
      <c r="X37" s="111" t="s">
        <v>1562</v>
      </c>
      <c r="Y37" s="117">
        <v>15</v>
      </c>
      <c r="Z37" s="118">
        <v>0.13601459817479289</v>
      </c>
      <c r="AA37" s="118">
        <v>0.15232861019807922</v>
      </c>
      <c r="AB37" s="223"/>
      <c r="AC37" s="122" t="s">
        <v>874</v>
      </c>
      <c r="AD37" s="115">
        <v>187</v>
      </c>
      <c r="AE37" s="111" t="s">
        <v>1566</v>
      </c>
      <c r="AF37" s="117">
        <v>19</v>
      </c>
      <c r="AG37" s="118">
        <v>0.16642068521527389</v>
      </c>
      <c r="AH37" s="118">
        <v>0.16145530749448761</v>
      </c>
      <c r="AI37" s="223"/>
      <c r="AJ37" s="122" t="s">
        <v>874</v>
      </c>
      <c r="AK37" s="115">
        <v>187</v>
      </c>
      <c r="AL37" s="111" t="s">
        <v>1566</v>
      </c>
      <c r="AM37" s="117">
        <v>23</v>
      </c>
      <c r="AN37" s="118">
        <v>0.19866850639462097</v>
      </c>
      <c r="AO37" s="118">
        <v>0.17592146673292197</v>
      </c>
      <c r="AP37" s="223"/>
      <c r="AQ37" s="122" t="s">
        <v>874</v>
      </c>
      <c r="AR37" s="115" t="s">
        <v>144</v>
      </c>
      <c r="AS37" s="111" t="s">
        <v>1566</v>
      </c>
      <c r="AT37" s="117">
        <v>28</v>
      </c>
      <c r="AU37" s="118">
        <v>0.24137437343597412</v>
      </c>
      <c r="AV37" s="118">
        <v>0.21268859505653381</v>
      </c>
      <c r="AW37" s="224"/>
    </row>
    <row r="38" spans="1:49" s="89" customFormat="1" ht="44.1" customHeight="1">
      <c r="A38" s="122" t="s">
        <v>876</v>
      </c>
      <c r="B38" s="115">
        <v>186</v>
      </c>
      <c r="C38" s="111" t="s">
        <v>1573</v>
      </c>
      <c r="D38" s="117">
        <v>13</v>
      </c>
      <c r="E38" s="118">
        <v>0.13876312739212954</v>
      </c>
      <c r="F38" s="118">
        <v>0.23153134044265841</v>
      </c>
      <c r="G38" s="223"/>
      <c r="H38" s="122" t="s">
        <v>876</v>
      </c>
      <c r="I38" s="115">
        <v>164</v>
      </c>
      <c r="J38" s="111" t="s">
        <v>1559</v>
      </c>
      <c r="K38" s="117">
        <v>13</v>
      </c>
      <c r="L38" s="118">
        <v>0.12947768701059925</v>
      </c>
      <c r="M38" s="118">
        <v>0.15597191856472248</v>
      </c>
      <c r="N38" s="223"/>
      <c r="O38" s="122" t="s">
        <v>876</v>
      </c>
      <c r="P38" s="115">
        <v>164</v>
      </c>
      <c r="Q38" s="111" t="s">
        <v>1559</v>
      </c>
      <c r="R38" s="117">
        <v>13</v>
      </c>
      <c r="S38" s="118">
        <v>0.12304605235136273</v>
      </c>
      <c r="T38" s="118">
        <v>0.14999451454445464</v>
      </c>
      <c r="U38" s="223"/>
      <c r="V38" s="122" t="s">
        <v>876</v>
      </c>
      <c r="W38" s="115">
        <v>201</v>
      </c>
      <c r="X38" s="111" t="s">
        <v>1569</v>
      </c>
      <c r="Y38" s="117">
        <v>13</v>
      </c>
      <c r="Z38" s="118">
        <v>0.11787931841815386</v>
      </c>
      <c r="AA38" s="118">
        <v>0.13211737464873188</v>
      </c>
      <c r="AB38" s="223"/>
      <c r="AC38" s="122" t="s">
        <v>1574</v>
      </c>
      <c r="AD38" s="115">
        <v>201</v>
      </c>
      <c r="AE38" s="111" t="s">
        <v>1569</v>
      </c>
      <c r="AF38" s="117">
        <v>9</v>
      </c>
      <c r="AG38" s="118">
        <v>7.8830850891445536E-2</v>
      </c>
      <c r="AH38" s="118">
        <v>7.5987229022253647E-2</v>
      </c>
      <c r="AI38" s="223"/>
      <c r="AJ38" s="122" t="s">
        <v>876</v>
      </c>
      <c r="AK38" s="115">
        <v>163</v>
      </c>
      <c r="AL38" s="111" t="s">
        <v>1568</v>
      </c>
      <c r="AM38" s="117">
        <v>19</v>
      </c>
      <c r="AN38" s="118">
        <v>0.1641174618042521</v>
      </c>
      <c r="AO38" s="118">
        <v>0.13406399989534579</v>
      </c>
      <c r="AP38" s="223"/>
      <c r="AQ38" s="122" t="s">
        <v>876</v>
      </c>
      <c r="AR38" s="115" t="s">
        <v>141</v>
      </c>
      <c r="AS38" s="111" t="s">
        <v>1573</v>
      </c>
      <c r="AT38" s="117">
        <v>19</v>
      </c>
      <c r="AU38" s="118">
        <v>0.16378976404666901</v>
      </c>
      <c r="AV38" s="118">
        <v>0.15495869517326355</v>
      </c>
      <c r="AW38" s="234"/>
    </row>
    <row r="39" spans="1:49" s="89" customFormat="1" ht="44.1" customHeight="1">
      <c r="A39" s="122" t="s">
        <v>878</v>
      </c>
      <c r="B39" s="115">
        <v>142</v>
      </c>
      <c r="C39" s="111" t="s">
        <v>1567</v>
      </c>
      <c r="D39" s="117">
        <v>11</v>
      </c>
      <c r="E39" s="118">
        <v>0.11741495394718654</v>
      </c>
      <c r="F39" s="118">
        <v>0.23443567094728038</v>
      </c>
      <c r="G39" s="223"/>
      <c r="H39" s="122" t="s">
        <v>878</v>
      </c>
      <c r="I39" s="115">
        <v>163</v>
      </c>
      <c r="J39" s="111" t="s">
        <v>1568</v>
      </c>
      <c r="K39" s="117">
        <v>11</v>
      </c>
      <c r="L39" s="118">
        <v>0.10955804285512244</v>
      </c>
      <c r="M39" s="118">
        <v>0.13252929039212458</v>
      </c>
      <c r="N39" s="223"/>
      <c r="O39" s="122" t="s">
        <v>878</v>
      </c>
      <c r="P39" s="115">
        <v>187</v>
      </c>
      <c r="Q39" s="111" t="s">
        <v>1566</v>
      </c>
      <c r="R39" s="117">
        <v>12</v>
      </c>
      <c r="S39" s="118">
        <v>0.11358097140125792</v>
      </c>
      <c r="T39" s="118">
        <v>0.12894826697609296</v>
      </c>
      <c r="U39" s="223"/>
      <c r="V39" s="122" t="s">
        <v>878</v>
      </c>
      <c r="W39" s="115">
        <v>175</v>
      </c>
      <c r="X39" s="111" t="s">
        <v>1575</v>
      </c>
      <c r="Y39" s="117">
        <v>10</v>
      </c>
      <c r="Z39" s="118">
        <v>9.0676398783195264E-2</v>
      </c>
      <c r="AA39" s="118">
        <v>9.5788409658912985E-2</v>
      </c>
      <c r="AB39" s="223"/>
      <c r="AC39" s="122" t="s">
        <v>878</v>
      </c>
      <c r="AD39" s="115">
        <v>175</v>
      </c>
      <c r="AE39" s="111" t="s">
        <v>1572</v>
      </c>
      <c r="AF39" s="117">
        <v>9</v>
      </c>
      <c r="AG39" s="118">
        <v>7.8830850891445536E-2</v>
      </c>
      <c r="AH39" s="118">
        <v>8.2481971757833783E-2</v>
      </c>
      <c r="AI39" s="223"/>
      <c r="AJ39" s="122" t="s">
        <v>878</v>
      </c>
      <c r="AK39" s="115">
        <v>186</v>
      </c>
      <c r="AL39" s="111" t="s">
        <v>1573</v>
      </c>
      <c r="AM39" s="117">
        <v>11</v>
      </c>
      <c r="AN39" s="118">
        <v>9.501537262351438E-2</v>
      </c>
      <c r="AO39" s="118">
        <v>8.035254391500693E-2</v>
      </c>
      <c r="AP39" s="223"/>
      <c r="AQ39" s="122" t="s">
        <v>878</v>
      </c>
      <c r="AR39" s="115" t="s">
        <v>140</v>
      </c>
      <c r="AS39" s="111" t="s">
        <v>1569</v>
      </c>
      <c r="AT39" s="117">
        <v>16</v>
      </c>
      <c r="AU39" s="118">
        <v>0.13792821764945984</v>
      </c>
      <c r="AV39" s="118">
        <v>0.12314392626285553</v>
      </c>
      <c r="AW39" s="234"/>
    </row>
    <row r="40" spans="1:49" s="89" customFormat="1" ht="44.1" customHeight="1">
      <c r="A40" s="122" t="s">
        <v>882</v>
      </c>
      <c r="B40" s="115">
        <v>190</v>
      </c>
      <c r="C40" s="111" t="s">
        <v>1576</v>
      </c>
      <c r="D40" s="117">
        <v>9</v>
      </c>
      <c r="E40" s="118">
        <v>9.6066780502243529E-2</v>
      </c>
      <c r="F40" s="118">
        <v>0.12484993495285782</v>
      </c>
      <c r="G40" s="223"/>
      <c r="H40" s="122" t="s">
        <v>882</v>
      </c>
      <c r="I40" s="115">
        <v>186</v>
      </c>
      <c r="J40" s="111" t="s">
        <v>1573</v>
      </c>
      <c r="K40" s="117">
        <v>10</v>
      </c>
      <c r="L40" s="118">
        <v>9.9598220777384047E-2</v>
      </c>
      <c r="M40" s="118">
        <v>0.11282172213612141</v>
      </c>
      <c r="N40" s="223"/>
      <c r="O40" s="122" t="s">
        <v>882</v>
      </c>
      <c r="P40" s="115">
        <v>201</v>
      </c>
      <c r="Q40" s="111" t="s">
        <v>1569</v>
      </c>
      <c r="R40" s="117">
        <v>10</v>
      </c>
      <c r="S40" s="118">
        <v>9.4650809501048261E-2</v>
      </c>
      <c r="T40" s="118">
        <v>9.957160706578444E-2</v>
      </c>
      <c r="U40" s="223"/>
      <c r="V40" s="122" t="s">
        <v>882</v>
      </c>
      <c r="W40" s="115">
        <v>186</v>
      </c>
      <c r="X40" s="111" t="s">
        <v>1573</v>
      </c>
      <c r="Y40" s="117">
        <v>8</v>
      </c>
      <c r="Z40" s="118">
        <v>7.2541119026556217E-2</v>
      </c>
      <c r="AA40" s="118">
        <v>7.667364041397412E-2</v>
      </c>
      <c r="AB40" s="223"/>
      <c r="AC40" s="122" t="s">
        <v>882</v>
      </c>
      <c r="AD40" s="115">
        <v>186</v>
      </c>
      <c r="AE40" s="111" t="s">
        <v>1573</v>
      </c>
      <c r="AF40" s="117">
        <v>8</v>
      </c>
      <c r="AG40" s="118">
        <v>7.0071867459062701E-2</v>
      </c>
      <c r="AH40" s="118">
        <v>6.9935460507423289E-2</v>
      </c>
      <c r="AI40" s="223"/>
      <c r="AJ40" s="122" t="s">
        <v>882</v>
      </c>
      <c r="AK40" s="115">
        <v>175</v>
      </c>
      <c r="AL40" s="111" t="s">
        <v>1572</v>
      </c>
      <c r="AM40" s="117">
        <v>11</v>
      </c>
      <c r="AN40" s="118">
        <v>9.501537262351438E-2</v>
      </c>
      <c r="AO40" s="118">
        <v>8.9227496969116998E-2</v>
      </c>
      <c r="AP40" s="223"/>
      <c r="AQ40" s="122" t="s">
        <v>882</v>
      </c>
      <c r="AR40" s="115" t="s">
        <v>138</v>
      </c>
      <c r="AS40" s="111" t="s">
        <v>1568</v>
      </c>
      <c r="AT40" s="117">
        <v>15</v>
      </c>
      <c r="AU40" s="118">
        <v>0.12930770218372345</v>
      </c>
      <c r="AV40" s="118">
        <v>0.10894441604614258</v>
      </c>
      <c r="AW40" s="234"/>
    </row>
    <row r="41" spans="1:49" s="89" customFormat="1" ht="44.1" customHeight="1">
      <c r="A41" s="123" t="s">
        <v>1337</v>
      </c>
      <c r="B41" s="124">
        <v>164</v>
      </c>
      <c r="C41" s="125" t="s">
        <v>1559</v>
      </c>
      <c r="D41" s="126">
        <v>7</v>
      </c>
      <c r="E41" s="127">
        <v>7.4718607057300532E-2</v>
      </c>
      <c r="F41" s="128">
        <v>0.11214519072139341</v>
      </c>
      <c r="G41" s="223"/>
      <c r="H41" s="123" t="s">
        <v>1337</v>
      </c>
      <c r="I41" s="124">
        <v>190</v>
      </c>
      <c r="J41" s="125" t="s">
        <v>1576</v>
      </c>
      <c r="K41" s="126">
        <v>7</v>
      </c>
      <c r="L41" s="127">
        <v>6.9718754544168815E-2</v>
      </c>
      <c r="M41" s="128">
        <v>0.12364942707177069</v>
      </c>
      <c r="N41" s="223"/>
      <c r="O41" s="123" t="s">
        <v>1337</v>
      </c>
      <c r="P41" s="124">
        <v>190</v>
      </c>
      <c r="Q41" s="125" t="s">
        <v>1576</v>
      </c>
      <c r="R41" s="126">
        <v>4</v>
      </c>
      <c r="S41" s="127">
        <v>3.7860323800419302E-2</v>
      </c>
      <c r="T41" s="128">
        <v>3.9519193896132475E-2</v>
      </c>
      <c r="U41" s="223"/>
      <c r="V41" s="123" t="s">
        <v>1337</v>
      </c>
      <c r="W41" s="124">
        <v>163</v>
      </c>
      <c r="X41" s="125" t="s">
        <v>1568</v>
      </c>
      <c r="Y41" s="126">
        <v>7</v>
      </c>
      <c r="Z41" s="127">
        <v>6.3473479148236686E-2</v>
      </c>
      <c r="AA41" s="128">
        <v>7.2343922333211158E-2</v>
      </c>
      <c r="AB41" s="223"/>
      <c r="AC41" s="123" t="s">
        <v>1337</v>
      </c>
      <c r="AD41" s="124">
        <v>163</v>
      </c>
      <c r="AE41" s="125" t="s">
        <v>1568</v>
      </c>
      <c r="AF41" s="126">
        <v>5</v>
      </c>
      <c r="AG41" s="127">
        <v>4.3794917161914186E-2</v>
      </c>
      <c r="AH41" s="128">
        <v>5.2222648185352036E-2</v>
      </c>
      <c r="AI41" s="223"/>
      <c r="AJ41" s="123" t="s">
        <v>1337</v>
      </c>
      <c r="AK41" s="124">
        <v>201</v>
      </c>
      <c r="AL41" s="125" t="s">
        <v>1569</v>
      </c>
      <c r="AM41" s="126">
        <v>10</v>
      </c>
      <c r="AN41" s="127">
        <v>8.6377611475922156E-2</v>
      </c>
      <c r="AO41" s="128">
        <v>8.3333941564210395E-2</v>
      </c>
      <c r="AP41" s="223"/>
      <c r="AQ41" s="123" t="s">
        <v>1337</v>
      </c>
      <c r="AR41" s="124" t="s">
        <v>137</v>
      </c>
      <c r="AS41" s="125" t="s">
        <v>1572</v>
      </c>
      <c r="AT41" s="126">
        <v>9</v>
      </c>
      <c r="AU41" s="127">
        <v>7.7584624290466309E-2</v>
      </c>
      <c r="AV41" s="128">
        <v>6.111527606844902E-2</v>
      </c>
      <c r="AW41" s="234"/>
    </row>
    <row r="42" spans="1:49" s="88" customFormat="1" ht="42" customHeight="1">
      <c r="A42" s="1458"/>
      <c r="B42" s="1458"/>
      <c r="C42" s="1458"/>
      <c r="D42" s="137"/>
      <c r="E42" s="48"/>
      <c r="F42" s="92"/>
      <c r="G42" s="1"/>
      <c r="H42" s="1458"/>
      <c r="I42" s="1458"/>
      <c r="J42" s="1458"/>
      <c r="K42" s="137"/>
      <c r="L42" s="48"/>
      <c r="M42" s="92"/>
      <c r="N42" s="1"/>
      <c r="O42" s="1458"/>
      <c r="P42" s="1458"/>
      <c r="Q42" s="1458"/>
      <c r="R42" s="137"/>
      <c r="S42" s="48"/>
      <c r="T42" s="92"/>
      <c r="U42" s="1"/>
      <c r="V42" s="1458"/>
      <c r="W42" s="1458"/>
      <c r="X42" s="1458"/>
      <c r="Y42" s="137"/>
      <c r="Z42" s="48"/>
      <c r="AA42" s="92"/>
      <c r="AB42" s="1"/>
      <c r="AC42" s="1458"/>
      <c r="AD42" s="1458"/>
      <c r="AE42" s="1458"/>
      <c r="AF42" s="137"/>
      <c r="AG42" s="48"/>
      <c r="AH42" s="92"/>
      <c r="AI42" s="1"/>
      <c r="AJ42" s="1458"/>
      <c r="AK42" s="1458"/>
      <c r="AL42" s="1458"/>
      <c r="AM42" s="137"/>
      <c r="AN42" s="48"/>
      <c r="AO42" s="92"/>
      <c r="AP42" s="1"/>
      <c r="AQ42" s="1458"/>
      <c r="AR42" s="1458"/>
      <c r="AS42" s="1458"/>
      <c r="AT42" s="137"/>
      <c r="AU42" s="48"/>
      <c r="AV42" s="92"/>
      <c r="AW42" s="224"/>
    </row>
    <row r="43" spans="1:49" s="12" customFormat="1" ht="14.45" customHeight="1">
      <c r="A43" s="302"/>
      <c r="B43" s="369"/>
      <c r="D43" s="10"/>
      <c r="E43" s="9"/>
      <c r="F43" s="301"/>
      <c r="G43" s="303"/>
      <c r="H43" s="302"/>
      <c r="I43" s="370"/>
      <c r="K43" s="10"/>
      <c r="L43" s="9"/>
      <c r="M43" s="301"/>
      <c r="N43" s="303"/>
      <c r="O43" s="302"/>
      <c r="P43" s="369"/>
      <c r="R43" s="10"/>
      <c r="S43" s="9"/>
      <c r="T43" s="301"/>
      <c r="V43" s="308"/>
      <c r="W43" s="309"/>
      <c r="X43" s="309"/>
      <c r="Y43" s="137"/>
      <c r="Z43" s="48"/>
      <c r="AA43" s="310"/>
      <c r="AC43" s="304"/>
      <c r="AD43" s="369"/>
      <c r="AF43" s="10"/>
      <c r="AG43" s="9"/>
      <c r="AH43" s="301"/>
      <c r="AJ43" s="304"/>
      <c r="AK43" s="369"/>
      <c r="AM43" s="10"/>
      <c r="AN43" s="9"/>
      <c r="AO43" s="301"/>
      <c r="AQ43" s="305"/>
      <c r="AR43" s="369"/>
      <c r="AT43" s="10"/>
      <c r="AU43" s="9"/>
      <c r="AV43" s="301"/>
      <c r="AW43" s="9"/>
    </row>
    <row r="44" spans="1:49" s="12" customFormat="1" ht="14.45" customHeight="1">
      <c r="A44" s="306"/>
      <c r="B44" s="370"/>
      <c r="D44" s="10"/>
      <c r="E44" s="9"/>
      <c r="F44" s="301"/>
      <c r="G44" s="303"/>
      <c r="H44" s="306"/>
      <c r="I44" s="369"/>
      <c r="K44" s="10"/>
      <c r="L44" s="9"/>
      <c r="M44" s="301"/>
      <c r="N44" s="303"/>
      <c r="O44" s="307"/>
      <c r="P44" s="369"/>
      <c r="R44" s="10"/>
      <c r="S44" s="9"/>
      <c r="T44" s="301"/>
      <c r="V44" s="230"/>
      <c r="W44" s="245"/>
      <c r="X44" s="192"/>
      <c r="Y44" s="137"/>
      <c r="Z44" s="48"/>
      <c r="AA44" s="49"/>
      <c r="AC44" s="306"/>
      <c r="AD44" s="369"/>
      <c r="AF44" s="10"/>
      <c r="AG44" s="9"/>
      <c r="AH44" s="301"/>
      <c r="AJ44" s="306"/>
      <c r="AK44" s="369"/>
      <c r="AN44" s="10"/>
      <c r="AO44" s="301"/>
      <c r="AQ44" s="306"/>
      <c r="AR44" s="369"/>
      <c r="AT44" s="10"/>
      <c r="AU44" s="9"/>
      <c r="AV44" s="301"/>
      <c r="AW44" s="9"/>
    </row>
    <row r="45" spans="1:49" s="12" customFormat="1" ht="14.45" customHeight="1">
      <c r="A45" s="306"/>
      <c r="B45" s="370"/>
      <c r="D45" s="10"/>
      <c r="E45" s="9"/>
      <c r="F45" s="301"/>
      <c r="G45" s="303"/>
      <c r="H45" s="306"/>
      <c r="I45" s="369"/>
      <c r="L45" s="10"/>
      <c r="M45" s="301"/>
      <c r="N45" s="303"/>
      <c r="O45" s="1"/>
      <c r="P45" s="8"/>
      <c r="Q45" s="1"/>
      <c r="R45" s="7"/>
      <c r="S45" s="6"/>
      <c r="T45" s="303"/>
      <c r="U45" s="1"/>
      <c r="V45" s="1"/>
      <c r="W45" s="8"/>
      <c r="X45" s="1"/>
      <c r="Y45" s="7"/>
      <c r="Z45" s="6"/>
      <c r="AA45" s="303"/>
      <c r="AB45" s="1"/>
      <c r="AC45" s="1"/>
      <c r="AD45" s="8"/>
      <c r="AE45" s="1"/>
      <c r="AF45" s="7"/>
      <c r="AG45" s="6"/>
      <c r="AH45" s="303"/>
      <c r="AI45" s="1"/>
      <c r="AJ45" s="1"/>
      <c r="AK45" s="8"/>
      <c r="AL45" s="1"/>
      <c r="AM45" s="7"/>
      <c r="AN45" s="6"/>
      <c r="AO45" s="303"/>
      <c r="AQ45" s="45"/>
      <c r="AR45" s="11"/>
      <c r="AT45" s="10"/>
      <c r="AU45" s="9"/>
      <c r="AV45" s="9"/>
      <c r="AW45" s="9"/>
    </row>
    <row r="46" spans="1:49" s="13" customFormat="1" ht="16.5" customHeight="1">
      <c r="A46" s="1"/>
      <c r="B46" s="8"/>
      <c r="C46" s="1"/>
      <c r="D46" s="7"/>
      <c r="E46" s="6"/>
      <c r="F46" s="6"/>
      <c r="G46" s="1"/>
      <c r="H46" s="1"/>
      <c r="I46" s="8"/>
      <c r="J46" s="1"/>
      <c r="K46" s="7"/>
      <c r="L46" s="6"/>
      <c r="M46" s="6"/>
      <c r="N46" s="1"/>
      <c r="O46" s="1"/>
      <c r="P46" s="8"/>
      <c r="Q46" s="1"/>
      <c r="R46" s="7"/>
      <c r="S46" s="6"/>
      <c r="T46" s="6"/>
      <c r="U46" s="1"/>
      <c r="V46" s="1"/>
      <c r="W46" s="8"/>
      <c r="X46" s="1"/>
      <c r="Y46" s="7"/>
      <c r="Z46" s="6"/>
      <c r="AA46" s="6"/>
      <c r="AB46" s="1"/>
      <c r="AC46" s="1"/>
      <c r="AD46" s="8"/>
      <c r="AE46" s="1"/>
      <c r="AF46" s="7"/>
      <c r="AG46" s="6"/>
      <c r="AH46" s="6"/>
      <c r="AI46" s="1"/>
      <c r="AJ46" s="1"/>
      <c r="AK46" s="8"/>
      <c r="AL46" s="1"/>
      <c r="AM46" s="7"/>
      <c r="AN46" s="6"/>
      <c r="AO46" s="6"/>
      <c r="AP46" s="1"/>
      <c r="AQ46" s="1"/>
      <c r="AR46" s="8"/>
      <c r="AS46" s="1"/>
      <c r="AT46" s="7"/>
      <c r="AU46" s="6"/>
      <c r="AV46" s="6"/>
      <c r="AW46" s="48"/>
    </row>
    <row r="47" spans="1:49" s="15" customFormat="1" ht="9.6" customHeight="1">
      <c r="B47" s="368"/>
      <c r="I47" s="368"/>
      <c r="P47" s="368"/>
      <c r="W47" s="368"/>
      <c r="AD47" s="368"/>
      <c r="AK47" s="368"/>
      <c r="AR47" s="368"/>
      <c r="AW47" s="30"/>
    </row>
    <row r="48" spans="1:49" s="15" customFormat="1" ht="9.6" customHeight="1">
      <c r="B48" s="368"/>
      <c r="I48" s="368"/>
      <c r="P48" s="368"/>
      <c r="W48" s="368"/>
      <c r="AD48" s="368"/>
      <c r="AK48" s="368"/>
      <c r="AR48" s="368"/>
      <c r="AW48" s="44"/>
    </row>
    <row r="49" spans="1:59" s="1" customFormat="1">
      <c r="A49" s="5"/>
      <c r="B49" s="4"/>
      <c r="C49" s="5"/>
      <c r="D49" s="3"/>
      <c r="E49" s="2"/>
      <c r="F49" s="2"/>
      <c r="H49" s="5"/>
      <c r="I49" s="4"/>
      <c r="J49" s="5"/>
      <c r="K49" s="3"/>
      <c r="L49" s="2"/>
      <c r="M49" s="2"/>
      <c r="O49" s="5"/>
      <c r="P49" s="4"/>
      <c r="Q49" s="5"/>
      <c r="R49" s="3"/>
      <c r="S49" s="2"/>
      <c r="T49" s="2"/>
      <c r="V49" s="5"/>
      <c r="W49" s="4"/>
      <c r="X49" s="5"/>
      <c r="Y49" s="3"/>
      <c r="Z49" s="2"/>
      <c r="AA49" s="2"/>
      <c r="AC49" s="5"/>
      <c r="AD49" s="4"/>
      <c r="AE49" s="5"/>
      <c r="AF49" s="3"/>
      <c r="AG49" s="2"/>
      <c r="AH49" s="2"/>
      <c r="AJ49" s="5"/>
      <c r="AK49" s="4"/>
      <c r="AL49" s="5"/>
      <c r="AM49" s="3"/>
      <c r="AN49" s="2"/>
      <c r="AO49" s="2"/>
      <c r="AQ49" s="5"/>
      <c r="AR49" s="4"/>
      <c r="AS49" s="5"/>
      <c r="AT49" s="3"/>
      <c r="AU49" s="2"/>
      <c r="AV49" s="2"/>
      <c r="AW49" s="6"/>
    </row>
    <row r="50" spans="1:59" s="15" customFormat="1" ht="24" customHeight="1">
      <c r="H50" s="20"/>
      <c r="I50" s="20"/>
      <c r="J50" s="20"/>
      <c r="O50" s="20"/>
      <c r="P50" s="20"/>
      <c r="Q50" s="20"/>
      <c r="V50" s="20"/>
      <c r="W50" s="20"/>
      <c r="X50" s="20"/>
      <c r="AC50" s="20"/>
      <c r="AD50" s="20"/>
      <c r="AE50" s="20"/>
      <c r="AJ50" s="20"/>
      <c r="AK50" s="20"/>
      <c r="AL50" s="20"/>
      <c r="AP50" s="1"/>
      <c r="AQ50" s="43"/>
      <c r="AR50" s="43"/>
      <c r="AS50" s="43"/>
      <c r="AV50" s="30"/>
      <c r="AW50" s="42"/>
    </row>
    <row r="51" spans="1: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1:59" ht="9.6" customHeight="1">
      <c r="H52" s="1"/>
      <c r="I52" s="5"/>
      <c r="K52" s="5"/>
      <c r="L52" s="3"/>
      <c r="O52" s="1"/>
      <c r="P52" s="5"/>
      <c r="R52" s="5"/>
      <c r="S52" s="3"/>
      <c r="V52" s="1"/>
      <c r="W52" s="5"/>
      <c r="Y52" s="5"/>
      <c r="Z52" s="3"/>
      <c r="AC52" s="1"/>
      <c r="AD52" s="5"/>
      <c r="AF52" s="5"/>
      <c r="AG52" s="3"/>
      <c r="AJ52" s="1"/>
      <c r="AK52" s="5"/>
      <c r="AM52" s="5"/>
      <c r="AN52" s="3"/>
      <c r="AR52" s="5"/>
      <c r="AT52" s="5"/>
      <c r="AU52" s="3"/>
      <c r="AX52" s="2"/>
      <c r="AY52" s="40"/>
      <c r="AZ52" s="40"/>
      <c r="BA52" s="40"/>
      <c r="BB52" s="40"/>
      <c r="BC52" s="40"/>
      <c r="BD52" s="40"/>
      <c r="BE52" s="40"/>
      <c r="BF52" s="40"/>
      <c r="BG52" s="40"/>
    </row>
    <row r="53" spans="1:59" ht="19.5" customHeight="1">
      <c r="H53" s="1"/>
      <c r="I53" s="5"/>
      <c r="K53" s="5"/>
      <c r="L53" s="3"/>
      <c r="O53" s="1"/>
      <c r="P53" s="5"/>
      <c r="R53" s="5"/>
      <c r="S53" s="3"/>
      <c r="V53" s="1"/>
      <c r="W53" s="5"/>
      <c r="Y53" s="5"/>
      <c r="Z53" s="3"/>
      <c r="AC53" s="1"/>
      <c r="AD53" s="5"/>
      <c r="AF53" s="5"/>
      <c r="AG53" s="3"/>
      <c r="AJ53" s="1"/>
      <c r="AK53" s="5"/>
      <c r="AM53" s="5"/>
      <c r="AN53" s="3"/>
      <c r="AR53" s="5"/>
      <c r="AT53" s="5"/>
      <c r="AU53" s="3"/>
      <c r="AX53" s="2"/>
      <c r="AY53" s="40"/>
      <c r="AZ53" s="40"/>
      <c r="BA53" s="40"/>
      <c r="BB53" s="40"/>
      <c r="BC53" s="40"/>
      <c r="BD53" s="40"/>
      <c r="BE53" s="40"/>
      <c r="BF53" s="40"/>
      <c r="BG53" s="40"/>
    </row>
    <row r="54" spans="1:59" ht="16.5" customHeight="1">
      <c r="H54" s="1"/>
      <c r="I54" s="5"/>
      <c r="K54" s="5"/>
      <c r="L54" s="3"/>
      <c r="O54" s="1"/>
      <c r="P54" s="5"/>
      <c r="R54" s="5"/>
      <c r="S54" s="3"/>
      <c r="V54" s="1"/>
      <c r="W54" s="5"/>
      <c r="Y54" s="5"/>
      <c r="Z54" s="3"/>
      <c r="AC54" s="1"/>
      <c r="AD54" s="5"/>
      <c r="AF54" s="5"/>
      <c r="AG54" s="3"/>
      <c r="AJ54" s="1"/>
      <c r="AK54" s="5"/>
      <c r="AM54" s="5"/>
      <c r="AN54" s="3"/>
      <c r="AR54" s="5"/>
      <c r="AT54" s="5"/>
      <c r="AU54" s="3"/>
      <c r="AX54" s="2"/>
      <c r="AY54" s="40"/>
      <c r="AZ54" s="40"/>
      <c r="BA54" s="40"/>
      <c r="BB54" s="40"/>
      <c r="BC54" s="40"/>
      <c r="BD54" s="40"/>
      <c r="BE54" s="40"/>
      <c r="BF54" s="40"/>
      <c r="BG54" s="40"/>
    </row>
    <row r="55" spans="1:59" ht="16.5" customHeight="1">
      <c r="H55" s="1"/>
      <c r="I55" s="5"/>
      <c r="K55" s="5"/>
      <c r="L55" s="3"/>
      <c r="O55" s="1"/>
      <c r="P55" s="5"/>
      <c r="R55" s="5"/>
      <c r="S55" s="3"/>
      <c r="V55" s="1"/>
      <c r="W55" s="5"/>
      <c r="Y55" s="5"/>
      <c r="Z55" s="3"/>
      <c r="AC55" s="1"/>
      <c r="AD55" s="5"/>
      <c r="AF55" s="5"/>
      <c r="AG55" s="3"/>
      <c r="AJ55" s="1"/>
      <c r="AK55" s="5"/>
      <c r="AM55" s="5"/>
      <c r="AN55" s="3"/>
      <c r="AR55" s="5"/>
      <c r="AT55" s="5"/>
      <c r="AU55" s="3"/>
      <c r="AX55" s="2"/>
      <c r="AY55" s="40"/>
      <c r="AZ55" s="40"/>
      <c r="BA55" s="40"/>
      <c r="BB55" s="40"/>
      <c r="BC55" s="40"/>
      <c r="BD55" s="40"/>
      <c r="BE55" s="40"/>
      <c r="BF55" s="40"/>
      <c r="BG55" s="40"/>
    </row>
    <row r="56" spans="1:59" ht="20.25" customHeight="1">
      <c r="H56" s="1"/>
      <c r="I56" s="5"/>
      <c r="K56" s="5"/>
      <c r="L56" s="3"/>
      <c r="O56" s="1"/>
      <c r="P56" s="5"/>
      <c r="R56" s="5"/>
      <c r="S56" s="3"/>
      <c r="V56" s="1"/>
      <c r="W56" s="5"/>
      <c r="Y56" s="5"/>
      <c r="Z56" s="3"/>
      <c r="AC56" s="1"/>
      <c r="AD56" s="5"/>
      <c r="AF56" s="5"/>
      <c r="AG56" s="3"/>
      <c r="AJ56" s="1"/>
      <c r="AK56" s="5"/>
      <c r="AM56" s="5"/>
      <c r="AN56" s="3"/>
      <c r="AR56" s="5"/>
      <c r="AT56" s="5"/>
      <c r="AU56" s="3"/>
      <c r="AX56" s="2"/>
      <c r="AY56" s="40"/>
      <c r="AZ56" s="40"/>
      <c r="BA56" s="40"/>
      <c r="BB56" s="40"/>
      <c r="BC56" s="40"/>
      <c r="BD56" s="40"/>
      <c r="BE56" s="40"/>
      <c r="BF56" s="40"/>
      <c r="BG56" s="40"/>
    </row>
    <row r="57" spans="1:59" ht="20.25" customHeight="1">
      <c r="H57" s="1"/>
      <c r="I57" s="5"/>
      <c r="K57" s="5"/>
      <c r="L57" s="3"/>
      <c r="O57" s="1"/>
      <c r="P57" s="5"/>
      <c r="R57" s="5"/>
      <c r="S57" s="3"/>
      <c r="V57" s="1"/>
      <c r="W57" s="5"/>
      <c r="Y57" s="5"/>
      <c r="Z57" s="3"/>
      <c r="AC57" s="1"/>
      <c r="AD57" s="5"/>
      <c r="AF57" s="5"/>
      <c r="AG57" s="3"/>
      <c r="AJ57" s="1"/>
      <c r="AK57" s="5"/>
      <c r="AM57" s="5"/>
      <c r="AN57" s="3"/>
      <c r="AR57" s="5"/>
      <c r="AT57" s="5"/>
      <c r="AU57" s="3"/>
      <c r="AX57" s="2"/>
      <c r="AY57" s="40"/>
      <c r="AZ57" s="40"/>
      <c r="BA57" s="40"/>
      <c r="BB57" s="40"/>
      <c r="BC57" s="40"/>
      <c r="BD57" s="40"/>
      <c r="BE57" s="40"/>
      <c r="BF57" s="40"/>
      <c r="BG57" s="40"/>
    </row>
    <row r="58" spans="1:59" ht="37.5" customHeight="1">
      <c r="H58" s="1"/>
      <c r="I58" s="5"/>
      <c r="K58" s="5"/>
      <c r="L58" s="3"/>
      <c r="O58" s="1"/>
      <c r="P58" s="5"/>
      <c r="R58" s="5"/>
      <c r="S58" s="3"/>
      <c r="V58" s="1"/>
      <c r="W58" s="5"/>
      <c r="Y58" s="5"/>
      <c r="Z58" s="3"/>
      <c r="AC58" s="1"/>
      <c r="AD58" s="5"/>
      <c r="AF58" s="5"/>
      <c r="AG58" s="3"/>
      <c r="AJ58" s="1"/>
      <c r="AK58" s="5"/>
      <c r="AM58" s="5"/>
      <c r="AN58" s="3"/>
      <c r="AR58" s="5"/>
      <c r="AT58" s="5"/>
      <c r="AU58" s="3"/>
      <c r="AX58" s="2"/>
      <c r="AY58" s="40"/>
      <c r="AZ58" s="40"/>
      <c r="BA58" s="40"/>
      <c r="BB58" s="40"/>
      <c r="BC58" s="40"/>
      <c r="BD58" s="40"/>
      <c r="BE58" s="40"/>
      <c r="BF58" s="40"/>
      <c r="BG58" s="40"/>
    </row>
    <row r="59" spans="1:59" ht="44.1" customHeight="1">
      <c r="H59" s="1"/>
      <c r="I59" s="5"/>
      <c r="K59" s="5"/>
      <c r="L59" s="3"/>
      <c r="O59" s="1"/>
      <c r="P59" s="5"/>
      <c r="R59" s="5"/>
      <c r="S59" s="3"/>
      <c r="V59" s="1"/>
      <c r="W59" s="5"/>
      <c r="Y59" s="5"/>
      <c r="Z59" s="3"/>
      <c r="AC59" s="1"/>
      <c r="AD59" s="5"/>
      <c r="AF59" s="5"/>
      <c r="AG59" s="3"/>
      <c r="AJ59" s="1"/>
      <c r="AK59" s="5"/>
      <c r="AM59" s="5"/>
      <c r="AN59" s="3"/>
      <c r="AR59" s="5"/>
      <c r="AT59" s="5"/>
      <c r="AU59" s="3"/>
      <c r="AX59" s="2"/>
      <c r="AY59" s="40"/>
      <c r="AZ59" s="40"/>
      <c r="BA59" s="40"/>
      <c r="BB59" s="40"/>
      <c r="BC59" s="40"/>
      <c r="BD59" s="40"/>
      <c r="BE59" s="40"/>
      <c r="BF59" s="40"/>
      <c r="BG59" s="40"/>
    </row>
    <row r="60" spans="1:59" ht="44.1" customHeight="1">
      <c r="H60" s="1"/>
      <c r="I60" s="5"/>
      <c r="K60" s="5"/>
      <c r="L60" s="3"/>
      <c r="O60" s="1"/>
      <c r="P60" s="5"/>
      <c r="R60" s="5"/>
      <c r="S60" s="3"/>
      <c r="V60" s="1"/>
      <c r="W60" s="5"/>
      <c r="Y60" s="5"/>
      <c r="Z60" s="3"/>
      <c r="AC60" s="1"/>
      <c r="AD60" s="5"/>
      <c r="AF60" s="5"/>
      <c r="AG60" s="3"/>
      <c r="AJ60" s="1"/>
      <c r="AK60" s="5"/>
      <c r="AM60" s="5"/>
      <c r="AN60" s="3"/>
      <c r="AR60" s="5"/>
      <c r="AT60" s="5"/>
      <c r="AU60" s="3"/>
      <c r="AX60" s="2"/>
      <c r="AY60" s="40"/>
      <c r="AZ60" s="40"/>
      <c r="BA60" s="40"/>
      <c r="BB60" s="40"/>
      <c r="BC60" s="40"/>
      <c r="BD60" s="40"/>
      <c r="BE60" s="40"/>
      <c r="BF60" s="40"/>
      <c r="BG60" s="40"/>
    </row>
    <row r="61" spans="1:59" ht="44.1" customHeight="1">
      <c r="H61" s="1"/>
      <c r="I61" s="5"/>
      <c r="K61" s="5"/>
      <c r="L61" s="3"/>
      <c r="O61" s="1"/>
      <c r="P61" s="5"/>
      <c r="R61" s="5"/>
      <c r="S61" s="3"/>
      <c r="V61" s="1"/>
      <c r="W61" s="5"/>
      <c r="Y61" s="5"/>
      <c r="Z61" s="3"/>
      <c r="AC61" s="1"/>
      <c r="AD61" s="5"/>
      <c r="AF61" s="5"/>
      <c r="AG61" s="3"/>
      <c r="AJ61" s="1"/>
      <c r="AK61" s="5"/>
      <c r="AM61" s="5"/>
      <c r="AN61" s="3"/>
      <c r="AR61" s="5"/>
      <c r="AT61" s="5"/>
      <c r="AU61" s="3"/>
      <c r="AX61" s="2"/>
      <c r="AY61" s="40"/>
      <c r="AZ61" s="40"/>
      <c r="BA61" s="40"/>
      <c r="BB61" s="40"/>
      <c r="BC61" s="40"/>
      <c r="BD61" s="40"/>
      <c r="BE61" s="40"/>
      <c r="BF61" s="40"/>
      <c r="BG61" s="40"/>
    </row>
    <row r="62" spans="1:59" ht="44.1" customHeight="1">
      <c r="H62" s="1"/>
      <c r="I62" s="5"/>
      <c r="K62" s="5"/>
      <c r="L62" s="3"/>
      <c r="O62" s="1"/>
      <c r="P62" s="5"/>
      <c r="R62" s="5"/>
      <c r="S62" s="3"/>
      <c r="V62" s="1"/>
      <c r="W62" s="5"/>
      <c r="Y62" s="5"/>
      <c r="Z62" s="3"/>
      <c r="AC62" s="1"/>
      <c r="AD62" s="5"/>
      <c r="AF62" s="5"/>
      <c r="AG62" s="3"/>
      <c r="AJ62" s="1"/>
      <c r="AK62" s="5"/>
      <c r="AM62" s="5"/>
      <c r="AN62" s="3"/>
      <c r="AR62" s="5"/>
      <c r="AT62" s="5"/>
      <c r="AU62" s="3"/>
      <c r="AX62" s="2"/>
      <c r="AY62" s="40"/>
      <c r="AZ62" s="40"/>
      <c r="BA62" s="40"/>
      <c r="BB62" s="40"/>
      <c r="BC62" s="40"/>
      <c r="BD62" s="40"/>
      <c r="BE62" s="40"/>
      <c r="BF62" s="40"/>
      <c r="BG62" s="40"/>
    </row>
    <row r="63" spans="1:59" ht="44.1" customHeight="1">
      <c r="H63" s="1"/>
      <c r="I63" s="5"/>
      <c r="K63" s="5"/>
      <c r="L63" s="3"/>
      <c r="O63" s="1"/>
      <c r="P63" s="5"/>
      <c r="R63" s="5"/>
      <c r="S63" s="3"/>
      <c r="V63" s="1"/>
      <c r="W63" s="5"/>
      <c r="Y63" s="5"/>
      <c r="Z63" s="3"/>
      <c r="AC63" s="1"/>
      <c r="AD63" s="5"/>
      <c r="AF63" s="5"/>
      <c r="AG63" s="3"/>
      <c r="AJ63" s="1"/>
      <c r="AK63" s="5"/>
      <c r="AM63" s="5"/>
      <c r="AN63" s="3"/>
      <c r="AR63" s="5"/>
      <c r="AT63" s="5"/>
      <c r="AU63" s="3"/>
      <c r="AX63" s="2"/>
      <c r="AY63" s="40"/>
      <c r="AZ63" s="40"/>
      <c r="BA63" s="40"/>
      <c r="BB63" s="40"/>
      <c r="BC63" s="40"/>
      <c r="BD63" s="40"/>
      <c r="BE63" s="40"/>
      <c r="BF63" s="40"/>
      <c r="BG63" s="40"/>
    </row>
    <row r="64" spans="1:59" ht="44.1" customHeight="1">
      <c r="H64" s="1"/>
      <c r="I64" s="5"/>
      <c r="K64" s="5"/>
      <c r="L64" s="3"/>
      <c r="O64" s="1"/>
      <c r="P64" s="5"/>
      <c r="R64" s="5"/>
      <c r="S64" s="3"/>
      <c r="V64" s="1"/>
      <c r="W64" s="5"/>
      <c r="Y64" s="5"/>
      <c r="Z64" s="3"/>
      <c r="AC64" s="1"/>
      <c r="AD64" s="5"/>
      <c r="AF64" s="5"/>
      <c r="AG64" s="3"/>
      <c r="AJ64" s="1"/>
      <c r="AK64" s="5"/>
      <c r="AM64" s="5"/>
      <c r="AN64" s="3"/>
      <c r="AR64" s="5"/>
      <c r="AT64" s="5"/>
      <c r="AU64" s="3"/>
      <c r="AX64" s="2"/>
      <c r="AY64" s="40"/>
      <c r="AZ64" s="40"/>
      <c r="BA64" s="40"/>
      <c r="BB64" s="40"/>
      <c r="BC64" s="40"/>
      <c r="BD64" s="40"/>
      <c r="BE64" s="40"/>
      <c r="BF64" s="40"/>
      <c r="BG64" s="40"/>
    </row>
    <row r="65" spans="8:59" ht="44.1" customHeight="1">
      <c r="H65" s="1"/>
      <c r="I65" s="5"/>
      <c r="K65" s="5"/>
      <c r="L65" s="3"/>
      <c r="O65" s="1"/>
      <c r="P65" s="5"/>
      <c r="R65" s="5"/>
      <c r="S65" s="3"/>
      <c r="V65" s="1"/>
      <c r="W65" s="5"/>
      <c r="Y65" s="5"/>
      <c r="Z65" s="3"/>
      <c r="AC65" s="1"/>
      <c r="AD65" s="5"/>
      <c r="AF65" s="5"/>
      <c r="AG65" s="3"/>
      <c r="AJ65" s="1"/>
      <c r="AK65" s="5"/>
      <c r="AM65" s="5"/>
      <c r="AN65" s="3"/>
      <c r="AR65" s="5"/>
      <c r="AT65" s="5"/>
      <c r="AU65" s="3"/>
      <c r="AX65" s="2"/>
      <c r="AY65" s="40"/>
      <c r="AZ65" s="40"/>
      <c r="BA65" s="40"/>
      <c r="BB65" s="40"/>
      <c r="BC65" s="40"/>
      <c r="BD65" s="40"/>
      <c r="BE65" s="40"/>
      <c r="BF65" s="40"/>
      <c r="BG65" s="40"/>
    </row>
    <row r="66" spans="8:59" ht="44.1" customHeight="1">
      <c r="H66" s="1"/>
      <c r="I66" s="5"/>
      <c r="K66" s="5"/>
      <c r="L66" s="3"/>
      <c r="O66" s="1"/>
      <c r="P66" s="5"/>
      <c r="R66" s="5"/>
      <c r="S66" s="3"/>
      <c r="V66" s="1"/>
      <c r="W66" s="5"/>
      <c r="Y66" s="5"/>
      <c r="Z66" s="3"/>
      <c r="AC66" s="1"/>
      <c r="AD66" s="5"/>
      <c r="AF66" s="5"/>
      <c r="AG66" s="3"/>
      <c r="AJ66" s="1"/>
      <c r="AK66" s="5"/>
      <c r="AM66" s="5"/>
      <c r="AN66" s="3"/>
      <c r="AR66" s="5"/>
      <c r="AT66" s="5"/>
      <c r="AU66" s="3"/>
      <c r="AX66" s="2"/>
      <c r="AY66" s="40"/>
      <c r="AZ66" s="40"/>
      <c r="BA66" s="40"/>
      <c r="BB66" s="40"/>
      <c r="BC66" s="40"/>
      <c r="BD66" s="40"/>
      <c r="BE66" s="40"/>
      <c r="BF66" s="40"/>
      <c r="BG66" s="40"/>
    </row>
    <row r="67" spans="8:59" ht="44.1" customHeight="1">
      <c r="H67" s="1"/>
      <c r="I67" s="5"/>
      <c r="K67" s="5"/>
      <c r="L67" s="3"/>
      <c r="O67" s="1"/>
      <c r="P67" s="5"/>
      <c r="R67" s="5"/>
      <c r="S67" s="3"/>
      <c r="V67" s="1"/>
      <c r="W67" s="5"/>
      <c r="Y67" s="5"/>
      <c r="Z67" s="3"/>
      <c r="AC67" s="1"/>
      <c r="AD67" s="5"/>
      <c r="AF67" s="5"/>
      <c r="AG67" s="3"/>
      <c r="AJ67" s="1"/>
      <c r="AK67" s="5"/>
      <c r="AM67" s="5"/>
      <c r="AN67" s="3"/>
      <c r="AR67" s="5"/>
      <c r="AT67" s="5"/>
      <c r="AU67" s="3"/>
      <c r="AX67" s="2"/>
      <c r="AY67" s="40"/>
      <c r="AZ67" s="40"/>
      <c r="BA67" s="40"/>
      <c r="BB67" s="40"/>
      <c r="BC67" s="40"/>
      <c r="BD67" s="40"/>
      <c r="BE67" s="40"/>
      <c r="BF67" s="40"/>
      <c r="BG67" s="40"/>
    </row>
    <row r="68" spans="8:59" ht="44.1" customHeight="1">
      <c r="H68" s="1"/>
      <c r="I68" s="5"/>
      <c r="K68" s="5"/>
      <c r="L68" s="3"/>
      <c r="O68" s="1"/>
      <c r="P68" s="5"/>
      <c r="R68" s="5"/>
      <c r="S68" s="3"/>
      <c r="V68" s="1"/>
      <c r="W68" s="5"/>
      <c r="Y68" s="5"/>
      <c r="Z68" s="3"/>
      <c r="AC68" s="1"/>
      <c r="AD68" s="5"/>
      <c r="AF68" s="5"/>
      <c r="AG68" s="3"/>
      <c r="AJ68" s="1"/>
      <c r="AK68" s="5"/>
      <c r="AM68" s="5"/>
      <c r="AN68" s="3"/>
      <c r="AR68" s="5"/>
      <c r="AT68" s="5"/>
      <c r="AU68" s="3"/>
      <c r="AX68" s="2"/>
      <c r="AY68" s="40"/>
      <c r="AZ68" s="40"/>
      <c r="BA68" s="40"/>
      <c r="BB68" s="40"/>
      <c r="BC68" s="40"/>
      <c r="BD68" s="40"/>
      <c r="BE68" s="40"/>
      <c r="BF68" s="40"/>
      <c r="BG68" s="40"/>
    </row>
    <row r="69" spans="8:59" ht="44.1" customHeight="1">
      <c r="H69" s="1"/>
      <c r="I69" s="5"/>
      <c r="K69" s="5"/>
      <c r="L69" s="3"/>
      <c r="O69" s="1"/>
      <c r="P69" s="5"/>
      <c r="R69" s="5"/>
      <c r="S69" s="3"/>
      <c r="V69" s="1"/>
      <c r="W69" s="5"/>
      <c r="Y69" s="5"/>
      <c r="Z69" s="3"/>
      <c r="AC69" s="1"/>
      <c r="AD69" s="5"/>
      <c r="AF69" s="5"/>
      <c r="AG69" s="3"/>
      <c r="AJ69" s="1"/>
      <c r="AK69" s="5"/>
      <c r="AM69" s="5"/>
      <c r="AN69" s="3"/>
      <c r="AR69" s="5"/>
      <c r="AT69" s="5"/>
      <c r="AU69" s="3"/>
      <c r="AX69" s="2"/>
      <c r="AY69" s="40"/>
      <c r="AZ69" s="40"/>
      <c r="BA69" s="40"/>
      <c r="BB69" s="40"/>
      <c r="BC69" s="40"/>
      <c r="BD69" s="40"/>
      <c r="BE69" s="40"/>
      <c r="BF69" s="40"/>
      <c r="BG69" s="40"/>
    </row>
    <row r="70" spans="8:59" ht="44.1" customHeight="1">
      <c r="H70" s="1"/>
      <c r="I70" s="5"/>
      <c r="K70" s="5"/>
      <c r="L70" s="3"/>
      <c r="O70" s="1"/>
      <c r="P70" s="5"/>
      <c r="R70" s="5"/>
      <c r="S70" s="3"/>
      <c r="V70" s="1"/>
      <c r="W70" s="5"/>
      <c r="Y70" s="5"/>
      <c r="Z70" s="3"/>
      <c r="AC70" s="1"/>
      <c r="AD70" s="5"/>
      <c r="AF70" s="5"/>
      <c r="AG70" s="3"/>
      <c r="AJ70" s="1"/>
      <c r="AK70" s="5"/>
      <c r="AM70" s="5"/>
      <c r="AN70" s="3"/>
      <c r="AR70" s="5"/>
      <c r="AT70" s="5"/>
      <c r="AU70" s="3"/>
      <c r="AX70" s="2"/>
      <c r="AY70" s="40"/>
      <c r="AZ70" s="40"/>
      <c r="BA70" s="40"/>
      <c r="BB70" s="40"/>
      <c r="BC70" s="40"/>
      <c r="BD70" s="40"/>
      <c r="BE70" s="40"/>
      <c r="BF70" s="40"/>
      <c r="BG70" s="40"/>
    </row>
    <row r="71" spans="8:59" ht="44.1" customHeight="1">
      <c r="H71" s="1"/>
      <c r="I71" s="5"/>
      <c r="K71" s="5"/>
      <c r="L71" s="3"/>
      <c r="O71" s="1"/>
      <c r="P71" s="5"/>
      <c r="R71" s="5"/>
      <c r="S71" s="3"/>
      <c r="V71" s="1"/>
      <c r="W71" s="5"/>
      <c r="Y71" s="5"/>
      <c r="Z71" s="3"/>
      <c r="AC71" s="1"/>
      <c r="AD71" s="5"/>
      <c r="AF71" s="5"/>
      <c r="AG71" s="3"/>
      <c r="AJ71" s="1"/>
      <c r="AK71" s="5"/>
      <c r="AM71" s="5"/>
      <c r="AN71" s="3"/>
      <c r="AR71" s="5"/>
      <c r="AT71" s="5"/>
      <c r="AU71" s="3"/>
      <c r="AX71" s="2"/>
      <c r="AY71" s="40"/>
      <c r="AZ71" s="40"/>
      <c r="BA71" s="40"/>
      <c r="BB71" s="40"/>
      <c r="BC71" s="40"/>
      <c r="BD71" s="40"/>
      <c r="BE71" s="40"/>
      <c r="BF71" s="40"/>
      <c r="BG71" s="40"/>
    </row>
    <row r="72" spans="8:59" ht="44.1" customHeight="1">
      <c r="H72" s="1"/>
      <c r="I72" s="5"/>
      <c r="K72" s="5"/>
      <c r="L72" s="3"/>
      <c r="O72" s="1"/>
      <c r="P72" s="5"/>
      <c r="R72" s="5"/>
      <c r="S72" s="3"/>
      <c r="V72" s="1"/>
      <c r="W72" s="5"/>
      <c r="Y72" s="5"/>
      <c r="Z72" s="3"/>
      <c r="AC72" s="1"/>
      <c r="AD72" s="5"/>
      <c r="AF72" s="5"/>
      <c r="AG72" s="3"/>
      <c r="AJ72" s="1"/>
      <c r="AK72" s="5"/>
      <c r="AM72" s="5"/>
      <c r="AN72" s="3"/>
      <c r="AR72" s="5"/>
      <c r="AT72" s="5"/>
      <c r="AU72" s="3"/>
      <c r="AX72" s="2"/>
      <c r="AY72" s="40"/>
      <c r="AZ72" s="40"/>
      <c r="BA72" s="40"/>
      <c r="BB72" s="40"/>
      <c r="BC72" s="40"/>
      <c r="BD72" s="40"/>
      <c r="BE72" s="40"/>
      <c r="BF72" s="40"/>
      <c r="BG72" s="40"/>
    </row>
    <row r="73" spans="8:59" ht="44.1" customHeight="1">
      <c r="H73" s="1"/>
      <c r="I73" s="5"/>
      <c r="K73" s="5"/>
      <c r="L73" s="3"/>
      <c r="O73" s="1"/>
      <c r="P73" s="5"/>
      <c r="R73" s="5"/>
      <c r="S73" s="3"/>
      <c r="V73" s="1"/>
      <c r="W73" s="5"/>
      <c r="Y73" s="5"/>
      <c r="Z73" s="3"/>
      <c r="AC73" s="1"/>
      <c r="AD73" s="5"/>
      <c r="AF73" s="5"/>
      <c r="AG73" s="3"/>
      <c r="AJ73" s="1"/>
      <c r="AK73" s="5"/>
      <c r="AM73" s="5"/>
      <c r="AN73" s="3"/>
      <c r="AR73" s="5"/>
      <c r="AT73" s="5"/>
      <c r="AU73" s="3"/>
      <c r="AX73" s="2"/>
      <c r="AY73" s="40"/>
      <c r="AZ73" s="40"/>
      <c r="BA73" s="40"/>
      <c r="BB73" s="40"/>
      <c r="BC73" s="40"/>
      <c r="BD73" s="40"/>
      <c r="BE73" s="40"/>
      <c r="BF73" s="40"/>
      <c r="BG73" s="40"/>
    </row>
    <row r="74" spans="8:59" ht="44.1" customHeight="1">
      <c r="H74" s="1"/>
      <c r="I74" s="5"/>
      <c r="K74" s="5"/>
      <c r="L74" s="3"/>
      <c r="O74" s="1"/>
      <c r="P74" s="5"/>
      <c r="R74" s="5"/>
      <c r="S74" s="3"/>
      <c r="V74" s="1"/>
      <c r="W74" s="5"/>
      <c r="Y74" s="5"/>
      <c r="Z74" s="3"/>
      <c r="AC74" s="1"/>
      <c r="AD74" s="5"/>
      <c r="AF74" s="5"/>
      <c r="AG74" s="3"/>
      <c r="AJ74" s="1"/>
      <c r="AK74" s="5"/>
      <c r="AM74" s="5"/>
      <c r="AN74" s="3"/>
      <c r="AR74" s="5"/>
      <c r="AT74" s="5"/>
      <c r="AU74" s="3"/>
      <c r="AX74" s="2"/>
      <c r="AY74" s="40"/>
      <c r="AZ74" s="40"/>
      <c r="BA74" s="40"/>
      <c r="BB74" s="40"/>
      <c r="BC74" s="40"/>
      <c r="BD74" s="40"/>
      <c r="BE74" s="40"/>
      <c r="BF74" s="40"/>
      <c r="BG74" s="40"/>
    </row>
    <row r="75" spans="8:59" ht="44.1" customHeight="1">
      <c r="H75" s="1"/>
      <c r="I75" s="5"/>
      <c r="K75" s="5"/>
      <c r="L75" s="3"/>
      <c r="O75" s="1"/>
      <c r="P75" s="5"/>
      <c r="R75" s="5"/>
      <c r="S75" s="3"/>
      <c r="V75" s="1"/>
      <c r="W75" s="5"/>
      <c r="Y75" s="5"/>
      <c r="Z75" s="3"/>
      <c r="AC75" s="1"/>
      <c r="AD75" s="5"/>
      <c r="AF75" s="5"/>
      <c r="AG75" s="3"/>
      <c r="AJ75" s="1"/>
      <c r="AK75" s="5"/>
      <c r="AM75" s="5"/>
      <c r="AN75" s="3"/>
      <c r="AR75" s="5"/>
      <c r="AT75" s="5"/>
      <c r="AU75" s="3"/>
      <c r="AX75" s="2"/>
      <c r="AY75" s="40"/>
      <c r="AZ75" s="40"/>
      <c r="BA75" s="40"/>
      <c r="BB75" s="40"/>
      <c r="BC75" s="40"/>
      <c r="BD75" s="40"/>
      <c r="BE75" s="40"/>
      <c r="BF75" s="40"/>
      <c r="BG75" s="40"/>
    </row>
    <row r="76" spans="8:59" ht="44.1" customHeight="1">
      <c r="H76" s="1"/>
      <c r="I76" s="5"/>
      <c r="K76" s="5"/>
      <c r="L76" s="3"/>
      <c r="O76" s="1"/>
      <c r="P76" s="5"/>
      <c r="R76" s="5"/>
      <c r="S76" s="3"/>
      <c r="V76" s="1"/>
      <c r="W76" s="5"/>
      <c r="Y76" s="5"/>
      <c r="Z76" s="3"/>
      <c r="AC76" s="1"/>
      <c r="AD76" s="5"/>
      <c r="AF76" s="5"/>
      <c r="AG76" s="3"/>
      <c r="AJ76" s="1"/>
      <c r="AK76" s="5"/>
      <c r="AM76" s="5"/>
      <c r="AN76" s="3"/>
      <c r="AR76" s="5"/>
      <c r="AT76" s="5"/>
      <c r="AU76" s="3"/>
      <c r="AX76" s="2"/>
      <c r="AY76" s="40"/>
      <c r="AZ76" s="40"/>
      <c r="BA76" s="40"/>
      <c r="BB76" s="40"/>
      <c r="BC76" s="40"/>
      <c r="BD76" s="40"/>
      <c r="BE76" s="40"/>
      <c r="BF76" s="40"/>
      <c r="BG76" s="40"/>
    </row>
    <row r="77" spans="8:59" ht="44.1" customHeight="1">
      <c r="H77" s="1"/>
      <c r="I77" s="5"/>
      <c r="K77" s="5"/>
      <c r="L77" s="3"/>
      <c r="O77" s="1"/>
      <c r="P77" s="5"/>
      <c r="R77" s="5"/>
      <c r="S77" s="3"/>
      <c r="V77" s="1"/>
      <c r="W77" s="5"/>
      <c r="Y77" s="5"/>
      <c r="Z77" s="3"/>
      <c r="AC77" s="1"/>
      <c r="AD77" s="5"/>
      <c r="AF77" s="5"/>
      <c r="AG77" s="3"/>
      <c r="AJ77" s="1"/>
      <c r="AK77" s="5"/>
      <c r="AM77" s="5"/>
      <c r="AN77" s="3"/>
      <c r="AR77" s="5"/>
      <c r="AT77" s="5"/>
      <c r="AU77" s="3"/>
      <c r="AX77" s="2"/>
      <c r="AY77" s="40"/>
      <c r="AZ77" s="40"/>
      <c r="BA77" s="40"/>
      <c r="BB77" s="40"/>
      <c r="BC77" s="40"/>
      <c r="BD77" s="40"/>
      <c r="BE77" s="40"/>
      <c r="BF77" s="40"/>
      <c r="BG77" s="40"/>
    </row>
    <row r="78" spans="8:59" ht="44.1" customHeight="1">
      <c r="H78" s="1"/>
      <c r="I78" s="5"/>
      <c r="K78" s="5"/>
      <c r="L78" s="3"/>
      <c r="O78" s="1"/>
      <c r="P78" s="5"/>
      <c r="R78" s="5"/>
      <c r="S78" s="3"/>
      <c r="V78" s="1"/>
      <c r="W78" s="5"/>
      <c r="Y78" s="5"/>
      <c r="Z78" s="3"/>
      <c r="AC78" s="1"/>
      <c r="AD78" s="5"/>
      <c r="AF78" s="5"/>
      <c r="AG78" s="3"/>
      <c r="AJ78" s="1"/>
      <c r="AK78" s="5"/>
      <c r="AM78" s="5"/>
      <c r="AN78" s="3"/>
      <c r="AR78" s="5"/>
      <c r="AT78" s="5"/>
      <c r="AU78" s="3"/>
      <c r="AX78" s="2"/>
      <c r="AY78" s="40"/>
      <c r="AZ78" s="40"/>
      <c r="BA78" s="40"/>
      <c r="BB78" s="40"/>
      <c r="BC78" s="40"/>
      <c r="BD78" s="40"/>
      <c r="BE78" s="40"/>
      <c r="BF78" s="40"/>
      <c r="BG78" s="40"/>
    </row>
    <row r="79" spans="8:59" ht="44.1" customHeight="1">
      <c r="H79" s="1"/>
      <c r="I79" s="5"/>
      <c r="K79" s="5"/>
      <c r="L79" s="3"/>
      <c r="O79" s="1"/>
      <c r="P79" s="5"/>
      <c r="R79" s="5"/>
      <c r="S79" s="3"/>
      <c r="V79" s="1"/>
      <c r="W79" s="5"/>
      <c r="Y79" s="5"/>
      <c r="Z79" s="3"/>
      <c r="AC79" s="1"/>
      <c r="AD79" s="5"/>
      <c r="AF79" s="5"/>
      <c r="AG79" s="3"/>
      <c r="AJ79" s="1"/>
      <c r="AK79" s="5"/>
      <c r="AM79" s="5"/>
      <c r="AN79" s="3"/>
      <c r="AR79" s="5"/>
      <c r="AT79" s="5"/>
      <c r="AU79" s="3"/>
      <c r="AX79" s="2"/>
      <c r="AY79" s="40"/>
      <c r="AZ79" s="40"/>
      <c r="BA79" s="40"/>
      <c r="BB79" s="40"/>
      <c r="BC79" s="40"/>
      <c r="BD79" s="40"/>
      <c r="BE79" s="40"/>
      <c r="BF79" s="40"/>
      <c r="BG79" s="40"/>
    </row>
    <row r="80" spans="8:59" ht="44.1" customHeight="1">
      <c r="H80" s="1"/>
      <c r="I80" s="5"/>
      <c r="K80" s="5"/>
      <c r="L80" s="3"/>
      <c r="O80" s="1"/>
      <c r="P80" s="5"/>
      <c r="R80" s="5"/>
      <c r="S80" s="3"/>
      <c r="V80" s="1"/>
      <c r="W80" s="5"/>
      <c r="Y80" s="5"/>
      <c r="Z80" s="3"/>
      <c r="AC80" s="1"/>
      <c r="AD80" s="5"/>
      <c r="AF80" s="5"/>
      <c r="AG80" s="3"/>
      <c r="AJ80" s="1"/>
      <c r="AK80" s="5"/>
      <c r="AM80" s="5"/>
      <c r="AN80" s="3"/>
      <c r="AR80" s="5"/>
      <c r="AT80" s="5"/>
      <c r="AU80" s="3"/>
      <c r="AX80" s="2"/>
      <c r="AY80" s="40"/>
      <c r="AZ80" s="40"/>
      <c r="BA80" s="40"/>
      <c r="BB80" s="40"/>
      <c r="BC80" s="40"/>
      <c r="BD80" s="40"/>
      <c r="BE80" s="40"/>
      <c r="BF80" s="40"/>
      <c r="BG80" s="40"/>
    </row>
    <row r="81" spans="8:59" ht="44.1" customHeight="1">
      <c r="H81" s="1"/>
      <c r="I81" s="5"/>
      <c r="K81" s="5"/>
      <c r="L81" s="3"/>
      <c r="O81" s="1"/>
      <c r="P81" s="5"/>
      <c r="R81" s="5"/>
      <c r="S81" s="3"/>
      <c r="V81" s="1"/>
      <c r="W81" s="5"/>
      <c r="Y81" s="5"/>
      <c r="Z81" s="3"/>
      <c r="AC81" s="1"/>
      <c r="AD81" s="5"/>
      <c r="AF81" s="5"/>
      <c r="AG81" s="3"/>
      <c r="AJ81" s="1"/>
      <c r="AK81" s="5"/>
      <c r="AM81" s="5"/>
      <c r="AN81" s="3"/>
      <c r="AR81" s="5"/>
      <c r="AT81" s="5"/>
      <c r="AU81" s="3"/>
      <c r="AX81" s="2"/>
      <c r="AY81" s="40"/>
      <c r="AZ81" s="40"/>
      <c r="BA81" s="40"/>
      <c r="BB81" s="40"/>
      <c r="BC81" s="40"/>
      <c r="BD81" s="40"/>
      <c r="BE81" s="40"/>
      <c r="BF81" s="40"/>
      <c r="BG81" s="40"/>
    </row>
    <row r="82" spans="8:59" ht="44.1" customHeight="1">
      <c r="H82" s="1"/>
      <c r="I82" s="5"/>
      <c r="K82" s="5"/>
      <c r="L82" s="3"/>
      <c r="O82" s="1"/>
      <c r="P82" s="5"/>
      <c r="R82" s="5"/>
      <c r="S82" s="3"/>
      <c r="V82" s="1"/>
      <c r="W82" s="5"/>
      <c r="Y82" s="5"/>
      <c r="Z82" s="3"/>
      <c r="AC82" s="1"/>
      <c r="AD82" s="5"/>
      <c r="AF82" s="5"/>
      <c r="AG82" s="3"/>
      <c r="AJ82" s="1"/>
      <c r="AK82" s="5"/>
      <c r="AM82" s="5"/>
      <c r="AN82" s="3"/>
      <c r="AR82" s="5"/>
      <c r="AT82" s="5"/>
      <c r="AU82" s="3"/>
      <c r="AX82" s="2"/>
      <c r="AY82" s="40"/>
      <c r="AZ82" s="40"/>
      <c r="BA82" s="40"/>
      <c r="BB82" s="40"/>
      <c r="BC82" s="40"/>
      <c r="BD82" s="40"/>
      <c r="BE82" s="40"/>
      <c r="BF82" s="40"/>
      <c r="BG82" s="40"/>
    </row>
    <row r="83" spans="8:59" ht="44.1" customHeight="1">
      <c r="H83" s="1"/>
      <c r="I83" s="5"/>
      <c r="K83" s="5"/>
      <c r="L83" s="3"/>
      <c r="O83" s="1"/>
      <c r="P83" s="5"/>
      <c r="R83" s="5"/>
      <c r="S83" s="3"/>
      <c r="V83" s="1"/>
      <c r="W83" s="5"/>
      <c r="Y83" s="5"/>
      <c r="Z83" s="3"/>
      <c r="AC83" s="1"/>
      <c r="AD83" s="5"/>
      <c r="AF83" s="5"/>
      <c r="AG83" s="3"/>
      <c r="AJ83" s="1"/>
      <c r="AK83" s="5"/>
      <c r="AM83" s="5"/>
      <c r="AN83" s="3"/>
      <c r="AR83" s="5"/>
      <c r="AT83" s="5"/>
      <c r="AU83" s="3"/>
      <c r="AX83" s="2"/>
      <c r="AY83" s="40"/>
      <c r="AZ83" s="40"/>
      <c r="BA83" s="40"/>
      <c r="BB83" s="40"/>
      <c r="BC83" s="40"/>
      <c r="BD83" s="40"/>
      <c r="BE83" s="40"/>
      <c r="BF83" s="40"/>
      <c r="BG83" s="40"/>
    </row>
    <row r="84" spans="8:59" ht="44.1" customHeight="1">
      <c r="H84" s="1"/>
      <c r="I84" s="5"/>
      <c r="K84" s="5"/>
      <c r="L84" s="3"/>
      <c r="O84" s="1"/>
      <c r="P84" s="5"/>
      <c r="R84" s="5"/>
      <c r="S84" s="3"/>
      <c r="V84" s="1"/>
      <c r="W84" s="5"/>
      <c r="Y84" s="5"/>
      <c r="Z84" s="3"/>
      <c r="AC84" s="1"/>
      <c r="AD84" s="5"/>
      <c r="AF84" s="5"/>
      <c r="AG84" s="3"/>
      <c r="AJ84" s="1"/>
      <c r="AK84" s="5"/>
      <c r="AM84" s="5"/>
      <c r="AN84" s="3"/>
      <c r="AR84" s="5"/>
      <c r="AT84" s="5"/>
      <c r="AU84" s="3"/>
      <c r="AX84" s="2"/>
      <c r="AY84" s="40"/>
      <c r="AZ84" s="40"/>
      <c r="BA84" s="40"/>
      <c r="BB84" s="40"/>
      <c r="BC84" s="40"/>
      <c r="BD84" s="40"/>
      <c r="BE84" s="40"/>
      <c r="BF84" s="40"/>
      <c r="BG84" s="40"/>
    </row>
    <row r="85" spans="8:59" ht="44.1" customHeight="1">
      <c r="H85" s="1"/>
      <c r="I85" s="5"/>
      <c r="K85" s="5"/>
      <c r="L85" s="3"/>
      <c r="O85" s="1"/>
      <c r="P85" s="5"/>
      <c r="R85" s="5"/>
      <c r="S85" s="3"/>
      <c r="V85" s="1"/>
      <c r="W85" s="5"/>
      <c r="Y85" s="5"/>
      <c r="Z85" s="3"/>
      <c r="AC85" s="1"/>
      <c r="AD85" s="5"/>
      <c r="AF85" s="5"/>
      <c r="AG85" s="3"/>
      <c r="AJ85" s="1"/>
      <c r="AK85" s="5"/>
      <c r="AM85" s="5"/>
      <c r="AN85" s="3"/>
      <c r="AR85" s="5"/>
      <c r="AT85" s="5"/>
      <c r="AU85" s="3"/>
      <c r="AX85" s="2"/>
      <c r="AY85" s="40"/>
      <c r="AZ85" s="40"/>
      <c r="BA85" s="40"/>
      <c r="BB85" s="40"/>
      <c r="BC85" s="40"/>
      <c r="BD85" s="40"/>
      <c r="BE85" s="40"/>
      <c r="BF85" s="40"/>
      <c r="BG85" s="40"/>
    </row>
    <row r="86" spans="8:59" ht="44.1" customHeight="1">
      <c r="H86" s="1"/>
      <c r="I86" s="5"/>
      <c r="K86" s="5"/>
      <c r="L86" s="3"/>
      <c r="O86" s="1"/>
      <c r="P86" s="5"/>
      <c r="R86" s="5"/>
      <c r="S86" s="3"/>
      <c r="V86" s="1"/>
      <c r="W86" s="5"/>
      <c r="Y86" s="5"/>
      <c r="Z86" s="3"/>
      <c r="AC86" s="1"/>
      <c r="AD86" s="5"/>
      <c r="AF86" s="5"/>
      <c r="AG86" s="3"/>
      <c r="AJ86" s="1"/>
      <c r="AK86" s="5"/>
      <c r="AM86" s="5"/>
      <c r="AN86" s="3"/>
      <c r="AR86" s="5"/>
      <c r="AT86" s="5"/>
      <c r="AU86" s="3"/>
      <c r="AX86" s="2"/>
      <c r="AY86" s="40"/>
      <c r="AZ86" s="40"/>
      <c r="BA86" s="40"/>
      <c r="BB86" s="40"/>
      <c r="BC86" s="40"/>
      <c r="BD86" s="40"/>
      <c r="BE86" s="40"/>
      <c r="BF86" s="40"/>
      <c r="BG86" s="40"/>
    </row>
    <row r="87" spans="8:59" ht="44.1" customHeight="1">
      <c r="I87" s="5"/>
      <c r="P87" s="5"/>
      <c r="W87" s="5"/>
      <c r="AD87" s="5"/>
      <c r="AK87" s="5"/>
      <c r="AP87" s="5"/>
      <c r="AR87" s="5"/>
      <c r="AX87" s="40"/>
      <c r="AY87" s="40"/>
      <c r="AZ87" s="40"/>
      <c r="BA87" s="40"/>
      <c r="BB87" s="40"/>
      <c r="BC87" s="40"/>
      <c r="BD87" s="40"/>
      <c r="BE87" s="40"/>
      <c r="BF87" s="40"/>
    </row>
    <row r="88" spans="8:59" ht="44.1" customHeight="1">
      <c r="I88" s="5"/>
      <c r="P88" s="5"/>
      <c r="W88" s="5"/>
      <c r="AD88" s="5"/>
      <c r="AK88" s="5"/>
      <c r="AP88" s="5"/>
      <c r="AR88" s="5"/>
      <c r="AX88" s="40"/>
      <c r="AY88" s="40"/>
      <c r="AZ88" s="40"/>
      <c r="BA88" s="40"/>
      <c r="BB88" s="40"/>
      <c r="BC88" s="40"/>
      <c r="BD88" s="40"/>
      <c r="BE88" s="40"/>
      <c r="BF88" s="40"/>
    </row>
    <row r="89" spans="8:59" ht="44.1" customHeight="1">
      <c r="I89" s="5"/>
      <c r="P89" s="5"/>
      <c r="W89" s="5"/>
      <c r="AD89" s="5"/>
      <c r="AK89" s="5"/>
      <c r="AP89" s="5"/>
      <c r="AR89" s="5"/>
      <c r="AX89" s="40"/>
      <c r="AY89" s="40"/>
      <c r="AZ89" s="40"/>
      <c r="BA89" s="40"/>
      <c r="BB89" s="40"/>
      <c r="BC89" s="40"/>
      <c r="BD89" s="40"/>
      <c r="BE89" s="40"/>
      <c r="BF89" s="40"/>
    </row>
    <row r="90" spans="8:59" ht="44.1" customHeight="1">
      <c r="I90" s="5"/>
      <c r="P90" s="5"/>
      <c r="W90" s="5"/>
      <c r="AD90" s="5"/>
      <c r="AK90" s="5"/>
      <c r="AP90" s="5"/>
      <c r="AR90" s="5"/>
      <c r="AX90" s="40"/>
      <c r="AY90" s="40"/>
      <c r="AZ90" s="40"/>
      <c r="BA90" s="40"/>
      <c r="BB90" s="40"/>
      <c r="BC90" s="40"/>
      <c r="BD90" s="40"/>
      <c r="BE90" s="40"/>
      <c r="BF90" s="40"/>
    </row>
    <row r="91" spans="8:59" ht="44.1" customHeight="1">
      <c r="I91" s="5"/>
      <c r="P91" s="5"/>
      <c r="W91" s="5"/>
      <c r="AD91" s="5"/>
      <c r="AK91" s="5"/>
      <c r="AP91" s="5"/>
      <c r="AR91" s="5"/>
    </row>
  </sheetData>
  <mergeCells count="70">
    <mergeCell ref="AQ42:AS42"/>
    <mergeCell ref="AS7:AS9"/>
    <mergeCell ref="AT7:AT8"/>
    <mergeCell ref="AU7:AU8"/>
    <mergeCell ref="AV7:AV8"/>
    <mergeCell ref="A42:C42"/>
    <mergeCell ref="H42:J42"/>
    <mergeCell ref="O42:Q42"/>
    <mergeCell ref="V42:X42"/>
    <mergeCell ref="AC42:AE42"/>
    <mergeCell ref="AJ42:AL42"/>
    <mergeCell ref="AG7:AG8"/>
    <mergeCell ref="AH7:AH8"/>
    <mergeCell ref="AL7:AL9"/>
    <mergeCell ref="AM7:AM8"/>
    <mergeCell ref="AN7:AN8"/>
    <mergeCell ref="AO7:AO8"/>
    <mergeCell ref="X7:X9"/>
    <mergeCell ref="Y7:Y8"/>
    <mergeCell ref="Z7:Z8"/>
    <mergeCell ref="AA7:AA8"/>
    <mergeCell ref="AE7:AE9"/>
    <mergeCell ref="AF7:AF8"/>
    <mergeCell ref="T7:T8"/>
    <mergeCell ref="C7:C9"/>
    <mergeCell ref="D7:D8"/>
    <mergeCell ref="E7:E8"/>
    <mergeCell ref="F7:F8"/>
    <mergeCell ref="J7:J9"/>
    <mergeCell ref="K7:K8"/>
    <mergeCell ref="L7:L8"/>
    <mergeCell ref="M7:M8"/>
    <mergeCell ref="Q7:Q9"/>
    <mergeCell ref="R7:R8"/>
    <mergeCell ref="S7:S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45"/>
  <sheetViews>
    <sheetView showGridLines="0" view="pageBreakPreview" zoomScale="70" zoomScaleNormal="75" zoomScaleSheetLayoutView="70" workbookViewId="0">
      <selection activeCell="E32" sqref="E32"/>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3" customWidth="1"/>
    <col min="33" max="34" width="19.85546875" style="77" customWidth="1"/>
    <col min="35" max="35" width="1.42578125" style="79" customWidth="1"/>
    <col min="36" max="36" width="10.140625" style="75" customWidth="1"/>
    <col min="37" max="37" width="24.42578125" style="75" customWidth="1"/>
    <col min="38" max="38" width="91.7109375" style="75" customWidth="1"/>
    <col min="39" max="39" width="19.85546875" style="78" customWidth="1"/>
    <col min="40" max="41" width="19.85546875" style="77" customWidth="1"/>
    <col min="42" max="42" width="1.42578125" style="79" customWidth="1"/>
    <col min="43" max="43" width="10.140625" style="468" customWidth="1"/>
    <col min="44" max="44" width="24.42578125" style="468" customWidth="1"/>
    <col min="45" max="45" width="91.7109375" style="468" customWidth="1"/>
    <col min="46" max="46" width="19.85546875" style="469" customWidth="1"/>
    <col min="47" max="48" width="19.85546875" style="470" customWidth="1"/>
    <col min="49" max="49" width="1.42578125" style="79" customWidth="1"/>
    <col min="50" max="50" width="10.140625" style="468" customWidth="1"/>
    <col min="51" max="51" width="24.42578125" style="468" customWidth="1"/>
    <col min="52" max="52" width="91.7109375" style="468" customWidth="1"/>
    <col min="53" max="53" width="19.85546875" style="469" customWidth="1"/>
    <col min="54" max="55" width="19.85546875" style="470" customWidth="1"/>
    <col min="56" max="56" width="1.42578125" style="79" customWidth="1"/>
    <col min="57" max="57" width="10.140625" style="5" customWidth="1"/>
    <col min="58" max="58" width="24.42578125" style="5" customWidth="1"/>
    <col min="59" max="59" width="91.7109375" style="5" customWidth="1"/>
    <col min="60" max="62" width="19.85546875" style="5" customWidth="1"/>
    <col min="63" max="63" width="1.42578125" style="79" customWidth="1"/>
    <col min="64" max="64" width="10.140625" style="5" customWidth="1"/>
    <col min="65" max="65" width="24.42578125" style="5" customWidth="1"/>
    <col min="66" max="66" width="91.7109375" style="5" customWidth="1"/>
    <col min="67" max="69" width="19.85546875" style="5" customWidth="1"/>
    <col min="70" max="70" width="1.42578125" style="79" customWidth="1"/>
    <col min="71" max="71" width="10.140625" style="5" customWidth="1"/>
    <col min="72" max="72" width="24.42578125" style="5" customWidth="1"/>
    <col min="73" max="73" width="91.7109375" style="5" customWidth="1"/>
    <col min="74" max="76" width="19.85546875" style="5" customWidth="1"/>
    <col min="77" max="77" width="1.42578125" style="5" customWidth="1"/>
    <col min="78" max="78" width="10.140625" style="5"/>
    <col min="79" max="79" width="24.42578125" style="5"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1434" t="s">
        <v>222</v>
      </c>
      <c r="B1" s="1434"/>
      <c r="C1" s="1434"/>
      <c r="D1" s="1434"/>
      <c r="E1" s="1434"/>
      <c r="F1" s="1434"/>
      <c r="H1" s="1434" t="s">
        <v>221</v>
      </c>
      <c r="I1" s="1434"/>
      <c r="J1" s="1434"/>
      <c r="K1" s="1434"/>
      <c r="L1" s="1434"/>
      <c r="M1" s="1434"/>
      <c r="N1" s="1460" t="s">
        <v>220</v>
      </c>
      <c r="O1" s="1460"/>
      <c r="P1" s="1460"/>
      <c r="Q1" s="1460"/>
      <c r="R1" s="1460"/>
      <c r="S1" s="1460"/>
      <c r="T1" s="1460"/>
      <c r="U1" s="1460" t="s">
        <v>1577</v>
      </c>
      <c r="V1" s="1460"/>
      <c r="W1" s="1460"/>
      <c r="X1" s="1460"/>
      <c r="Y1" s="1460"/>
      <c r="Z1" s="1460"/>
      <c r="AA1" s="1460"/>
      <c r="AC1" s="1451" t="s">
        <v>1578</v>
      </c>
      <c r="AD1" s="1451"/>
      <c r="AE1" s="1451"/>
      <c r="AF1" s="1451"/>
      <c r="AG1" s="1451"/>
      <c r="AH1" s="1451"/>
      <c r="AJ1" s="1451" t="s">
        <v>1579</v>
      </c>
      <c r="AK1" s="1451"/>
      <c r="AL1" s="1451"/>
      <c r="AM1" s="1451"/>
      <c r="AN1" s="1451"/>
      <c r="AO1" s="1451"/>
      <c r="AQ1" s="1468" t="s">
        <v>1580</v>
      </c>
      <c r="AR1" s="1468"/>
      <c r="AS1" s="1468"/>
      <c r="AT1" s="1468"/>
      <c r="AU1" s="1468"/>
      <c r="AV1" s="1468"/>
      <c r="AX1" s="1468" t="s">
        <v>1581</v>
      </c>
      <c r="AY1" s="1468"/>
      <c r="AZ1" s="1468"/>
      <c r="BA1" s="1468"/>
      <c r="BB1" s="1468"/>
      <c r="BC1" s="1468"/>
      <c r="BE1" s="1434" t="s">
        <v>1582</v>
      </c>
      <c r="BF1" s="1469"/>
      <c r="BG1" s="1469"/>
      <c r="BH1" s="1469"/>
      <c r="BI1" s="1469"/>
      <c r="BJ1" s="1469"/>
      <c r="BL1" s="1434" t="s">
        <v>1583</v>
      </c>
      <c r="BM1" s="1469"/>
      <c r="BN1" s="1469"/>
      <c r="BO1" s="1469"/>
      <c r="BP1" s="1469"/>
      <c r="BQ1" s="1469"/>
      <c r="BS1" s="1434" t="s">
        <v>1584</v>
      </c>
      <c r="BT1" s="1469"/>
      <c r="BU1" s="1469"/>
      <c r="BV1" s="1469"/>
      <c r="BW1" s="1469"/>
      <c r="BX1" s="1469"/>
      <c r="BZ1" s="1434" t="s">
        <v>727</v>
      </c>
      <c r="CA1" s="1469"/>
      <c r="CB1" s="1469"/>
      <c r="CC1" s="1469"/>
      <c r="CD1" s="1469"/>
      <c r="CE1" s="1469"/>
    </row>
    <row r="2" spans="1:84" s="28" customFormat="1" ht="24" customHeight="1">
      <c r="A2" s="1434" t="s">
        <v>284</v>
      </c>
      <c r="B2" s="1434"/>
      <c r="C2" s="1434"/>
      <c r="D2" s="1434"/>
      <c r="E2" s="1434"/>
      <c r="F2" s="1434"/>
      <c r="H2" s="1434" t="s">
        <v>285</v>
      </c>
      <c r="I2" s="1434"/>
      <c r="J2" s="1434"/>
      <c r="K2" s="1434"/>
      <c r="L2" s="1434"/>
      <c r="M2" s="1434"/>
      <c r="N2" s="1255"/>
      <c r="O2" s="1434" t="s">
        <v>286</v>
      </c>
      <c r="P2" s="1434"/>
      <c r="Q2" s="1434"/>
      <c r="R2" s="1434"/>
      <c r="S2" s="1434"/>
      <c r="T2" s="1434"/>
      <c r="U2" s="1255"/>
      <c r="V2" s="1434" t="s">
        <v>287</v>
      </c>
      <c r="W2" s="1434"/>
      <c r="X2" s="1434"/>
      <c r="Y2" s="1434"/>
      <c r="Z2" s="1434"/>
      <c r="AA2" s="1434"/>
      <c r="AB2" s="1255"/>
      <c r="AC2" s="1434" t="s">
        <v>288</v>
      </c>
      <c r="AD2" s="1434"/>
      <c r="AE2" s="1434"/>
      <c r="AF2" s="1434"/>
      <c r="AG2" s="1434"/>
      <c r="AH2" s="1434"/>
      <c r="AI2" s="1255"/>
      <c r="AJ2" s="1434" t="s">
        <v>289</v>
      </c>
      <c r="AK2" s="1434"/>
      <c r="AL2" s="1434"/>
      <c r="AM2" s="1434"/>
      <c r="AN2" s="1434"/>
      <c r="AO2" s="1434"/>
      <c r="AQ2" s="1434" t="s">
        <v>290</v>
      </c>
      <c r="AR2" s="1434"/>
      <c r="AS2" s="1434"/>
      <c r="AT2" s="1434"/>
      <c r="AU2" s="1434"/>
      <c r="AV2" s="1434"/>
      <c r="AW2" s="1259"/>
      <c r="AX2" s="1434" t="s">
        <v>291</v>
      </c>
      <c r="AY2" s="1434"/>
      <c r="AZ2" s="1434"/>
      <c r="BA2" s="1434"/>
      <c r="BB2" s="1434"/>
      <c r="BC2" s="1434"/>
      <c r="BD2" s="1259"/>
      <c r="BE2" s="1434" t="s">
        <v>292</v>
      </c>
      <c r="BF2" s="1434"/>
      <c r="BG2" s="1434"/>
      <c r="BH2" s="1434"/>
      <c r="BI2" s="1434"/>
      <c r="BJ2" s="1434"/>
      <c r="BK2" s="1247"/>
      <c r="BL2" s="1434" t="s">
        <v>293</v>
      </c>
      <c r="BM2" s="1434"/>
      <c r="BN2" s="1434"/>
      <c r="BO2" s="1434"/>
      <c r="BP2" s="1434"/>
      <c r="BQ2" s="1434"/>
      <c r="BR2" s="1247"/>
      <c r="BS2" s="1434" t="s">
        <v>1585</v>
      </c>
      <c r="BT2" s="1434"/>
      <c r="BU2" s="1434"/>
      <c r="BV2" s="1434"/>
      <c r="BW2" s="1434"/>
      <c r="BX2" s="1434"/>
      <c r="BY2" s="1247"/>
      <c r="BZ2" s="1434" t="s">
        <v>1586</v>
      </c>
      <c r="CA2" s="1434"/>
      <c r="CB2" s="1434"/>
      <c r="CC2" s="1434"/>
      <c r="CD2" s="1434"/>
      <c r="CE2" s="1434"/>
      <c r="CF2" s="1247"/>
    </row>
    <row r="3" spans="1:84" s="28" customFormat="1" ht="9.6" customHeight="1">
      <c r="A3" s="1247"/>
      <c r="B3" s="39"/>
      <c r="C3" s="39"/>
      <c r="D3" s="87"/>
      <c r="E3" s="447"/>
      <c r="F3" s="447"/>
      <c r="H3" s="1247"/>
      <c r="I3" s="39"/>
      <c r="J3" s="39"/>
      <c r="K3" s="87"/>
      <c r="L3" s="447"/>
      <c r="M3" s="447"/>
      <c r="N3" s="13"/>
      <c r="O3" s="25"/>
      <c r="P3" s="39"/>
      <c r="Q3" s="39"/>
      <c r="R3" s="87"/>
      <c r="S3" s="447"/>
      <c r="T3" s="447"/>
      <c r="U3" s="13"/>
      <c r="V3" s="25"/>
      <c r="W3" s="39"/>
      <c r="X3" s="39"/>
      <c r="Y3" s="87"/>
      <c r="Z3" s="447"/>
      <c r="AA3" s="447"/>
      <c r="AB3" s="447"/>
      <c r="AC3" s="25"/>
      <c r="AD3" s="39"/>
      <c r="AE3" s="39"/>
      <c r="AF3" s="87"/>
      <c r="AG3" s="447"/>
      <c r="AH3" s="447"/>
      <c r="AI3" s="447"/>
      <c r="AJ3" s="25"/>
      <c r="AK3" s="39"/>
      <c r="AL3" s="39"/>
      <c r="AM3" s="87"/>
      <c r="AN3" s="447"/>
      <c r="AO3" s="447"/>
      <c r="AQ3" s="1259"/>
      <c r="AR3" s="448"/>
      <c r="AS3" s="448"/>
      <c r="AT3" s="448"/>
      <c r="AU3" s="449"/>
      <c r="AV3" s="450"/>
      <c r="AX3" s="1259"/>
      <c r="AY3" s="448"/>
      <c r="AZ3" s="448"/>
      <c r="BA3" s="448"/>
      <c r="BB3" s="449"/>
      <c r="BC3" s="450"/>
      <c r="BE3" s="27"/>
      <c r="BF3" s="27"/>
      <c r="BG3" s="27"/>
      <c r="BH3" s="87"/>
      <c r="BI3" s="447"/>
      <c r="BJ3" s="447"/>
      <c r="BL3" s="27"/>
      <c r="BM3" s="27"/>
      <c r="BN3" s="27"/>
      <c r="BO3" s="87"/>
      <c r="BP3" s="447"/>
      <c r="BQ3" s="447"/>
      <c r="BS3" s="27"/>
      <c r="BT3" s="27"/>
      <c r="BU3" s="27"/>
      <c r="BV3" s="87"/>
      <c r="BW3" s="447"/>
      <c r="BX3" s="447"/>
      <c r="BZ3" s="27"/>
      <c r="CA3" s="367"/>
      <c r="CB3" s="27"/>
      <c r="CC3" s="1254"/>
      <c r="CD3" s="447"/>
      <c r="CE3" s="447"/>
    </row>
    <row r="4" spans="1:84" s="89" customFormat="1" ht="19.5" customHeight="1">
      <c r="A4" s="129" t="s">
        <v>899</v>
      </c>
      <c r="B4" s="130"/>
      <c r="C4" s="130"/>
      <c r="D4" s="451"/>
      <c r="E4" s="451"/>
      <c r="F4" s="132" t="s">
        <v>230</v>
      </c>
      <c r="H4" s="129" t="s">
        <v>1139</v>
      </c>
      <c r="I4" s="130"/>
      <c r="J4" s="130"/>
      <c r="K4" s="451"/>
      <c r="L4" s="451"/>
      <c r="M4" s="132" t="s">
        <v>230</v>
      </c>
      <c r="N4" s="134"/>
      <c r="O4" s="129" t="s">
        <v>1139</v>
      </c>
      <c r="P4" s="130"/>
      <c r="Q4" s="130"/>
      <c r="R4" s="451"/>
      <c r="S4" s="451"/>
      <c r="T4" s="132" t="s">
        <v>230</v>
      </c>
      <c r="U4" s="134"/>
      <c r="V4" s="129" t="s">
        <v>1139</v>
      </c>
      <c r="W4" s="130"/>
      <c r="X4" s="130"/>
      <c r="Y4" s="451"/>
      <c r="Z4" s="451"/>
      <c r="AA4" s="132" t="s">
        <v>230</v>
      </c>
      <c r="AC4" s="129" t="s">
        <v>1139</v>
      </c>
      <c r="AD4" s="130"/>
      <c r="AE4" s="130"/>
      <c r="AF4" s="451"/>
      <c r="AG4" s="451"/>
      <c r="AH4" s="132" t="s">
        <v>230</v>
      </c>
      <c r="AJ4" s="129" t="s">
        <v>1139</v>
      </c>
      <c r="AK4" s="130"/>
      <c r="AL4" s="130"/>
      <c r="AM4" s="451"/>
      <c r="AN4" s="451"/>
      <c r="AO4" s="132" t="s">
        <v>230</v>
      </c>
      <c r="AQ4" s="129" t="s">
        <v>1139</v>
      </c>
      <c r="AR4" s="130"/>
      <c r="AS4" s="130"/>
      <c r="AT4" s="451"/>
      <c r="AU4" s="451"/>
      <c r="AV4" s="132" t="s">
        <v>230</v>
      </c>
      <c r="AX4" s="129" t="s">
        <v>1139</v>
      </c>
      <c r="AY4" s="130"/>
      <c r="AZ4" s="130"/>
      <c r="BA4" s="451"/>
      <c r="BB4" s="451"/>
      <c r="BC4" s="132" t="s">
        <v>230</v>
      </c>
      <c r="BE4" s="129" t="s">
        <v>1139</v>
      </c>
      <c r="BF4" s="130"/>
      <c r="BG4" s="130"/>
      <c r="BH4" s="451"/>
      <c r="BI4" s="451"/>
      <c r="BJ4" s="132" t="s">
        <v>230</v>
      </c>
      <c r="BL4" s="129" t="s">
        <v>1139</v>
      </c>
      <c r="BM4" s="130"/>
      <c r="BN4" s="130"/>
      <c r="BO4" s="451"/>
      <c r="BP4" s="451"/>
      <c r="BQ4" s="132" t="s">
        <v>230</v>
      </c>
      <c r="BS4" s="129" t="s">
        <v>1139</v>
      </c>
      <c r="BT4" s="130"/>
      <c r="BU4" s="130"/>
      <c r="BV4" s="451"/>
      <c r="BW4" s="451"/>
      <c r="BX4" s="132" t="s">
        <v>230</v>
      </c>
      <c r="BZ4" s="129" t="s">
        <v>1139</v>
      </c>
      <c r="CA4" s="130"/>
      <c r="CB4" s="130"/>
      <c r="CC4" s="451"/>
      <c r="CD4" s="451"/>
      <c r="CE4" s="132" t="s">
        <v>230</v>
      </c>
    </row>
    <row r="5" spans="1:84" s="89" customFormat="1" ht="16.5" customHeight="1">
      <c r="A5" s="1436" t="s">
        <v>303</v>
      </c>
      <c r="B5" s="1470" t="s">
        <v>1140</v>
      </c>
      <c r="C5" s="1471"/>
      <c r="D5" s="1471"/>
      <c r="E5" s="1471"/>
      <c r="F5" s="1472"/>
      <c r="G5" s="88"/>
      <c r="H5" s="1436" t="s">
        <v>303</v>
      </c>
      <c r="I5" s="1470" t="s">
        <v>1587</v>
      </c>
      <c r="J5" s="1471"/>
      <c r="K5" s="1471"/>
      <c r="L5" s="1471"/>
      <c r="M5" s="1472"/>
      <c r="N5" s="130"/>
      <c r="O5" s="1436" t="s">
        <v>303</v>
      </c>
      <c r="P5" s="1470" t="s">
        <v>1588</v>
      </c>
      <c r="Q5" s="1471"/>
      <c r="R5" s="1471"/>
      <c r="S5" s="1471"/>
      <c r="T5" s="1472"/>
      <c r="U5" s="130"/>
      <c r="V5" s="1436" t="s">
        <v>303</v>
      </c>
      <c r="W5" s="1470" t="s">
        <v>1589</v>
      </c>
      <c r="X5" s="1471"/>
      <c r="Y5" s="1471"/>
      <c r="Z5" s="1471"/>
      <c r="AA5" s="1472"/>
      <c r="AB5" s="88"/>
      <c r="AC5" s="1436" t="s">
        <v>303</v>
      </c>
      <c r="AD5" s="1470" t="s">
        <v>1374</v>
      </c>
      <c r="AE5" s="1471"/>
      <c r="AF5" s="1471"/>
      <c r="AG5" s="1471"/>
      <c r="AH5" s="1472"/>
      <c r="AJ5" s="1436" t="s">
        <v>303</v>
      </c>
      <c r="AK5" s="1470" t="s">
        <v>1143</v>
      </c>
      <c r="AL5" s="1471"/>
      <c r="AM5" s="1471"/>
      <c r="AN5" s="1471"/>
      <c r="AO5" s="1472"/>
      <c r="AQ5" s="1436" t="s">
        <v>303</v>
      </c>
      <c r="AR5" s="1470" t="s">
        <v>1590</v>
      </c>
      <c r="AS5" s="1471"/>
      <c r="AT5" s="1471"/>
      <c r="AU5" s="1471"/>
      <c r="AV5" s="1472"/>
      <c r="AX5" s="1436" t="s">
        <v>303</v>
      </c>
      <c r="AY5" s="1470" t="s">
        <v>1591</v>
      </c>
      <c r="AZ5" s="1471"/>
      <c r="BA5" s="1471"/>
      <c r="BB5" s="1471"/>
      <c r="BC5" s="1472"/>
      <c r="BE5" s="1436" t="s">
        <v>303</v>
      </c>
      <c r="BF5" s="1470" t="s">
        <v>1592</v>
      </c>
      <c r="BG5" s="1471"/>
      <c r="BH5" s="1471"/>
      <c r="BI5" s="1471"/>
      <c r="BJ5" s="1472"/>
      <c r="BL5" s="1436" t="s">
        <v>303</v>
      </c>
      <c r="BM5" s="1470" t="s">
        <v>1593</v>
      </c>
      <c r="BN5" s="1471"/>
      <c r="BO5" s="1471"/>
      <c r="BP5" s="1471"/>
      <c r="BQ5" s="1472"/>
      <c r="BS5" s="1436" t="s">
        <v>303</v>
      </c>
      <c r="BT5" s="1470" t="s">
        <v>1594</v>
      </c>
      <c r="BU5" s="1471"/>
      <c r="BV5" s="1471"/>
      <c r="BW5" s="1471"/>
      <c r="BX5" s="1472"/>
      <c r="BY5" s="88"/>
      <c r="BZ5" s="1436" t="s">
        <v>303</v>
      </c>
      <c r="CA5" s="1470" t="s">
        <v>1595</v>
      </c>
      <c r="CB5" s="1471"/>
      <c r="CC5" s="1471"/>
      <c r="CD5" s="1471"/>
      <c r="CE5" s="1471"/>
      <c r="CF5" s="88"/>
    </row>
    <row r="6" spans="1:84" s="89" customFormat="1" ht="16.5" customHeight="1">
      <c r="A6" s="1437"/>
      <c r="B6" s="1473">
        <v>2008</v>
      </c>
      <c r="C6" s="1474"/>
      <c r="D6" s="1474"/>
      <c r="E6" s="1474"/>
      <c r="F6" s="1475"/>
      <c r="G6" s="88"/>
      <c r="H6" s="1437"/>
      <c r="I6" s="1473">
        <v>2009</v>
      </c>
      <c r="J6" s="1474"/>
      <c r="K6" s="1474"/>
      <c r="L6" s="1474"/>
      <c r="M6" s="1475"/>
      <c r="N6" s="130"/>
      <c r="O6" s="1437"/>
      <c r="P6" s="1473">
        <v>2010</v>
      </c>
      <c r="Q6" s="1474"/>
      <c r="R6" s="1474"/>
      <c r="S6" s="1474"/>
      <c r="T6" s="1475"/>
      <c r="U6" s="130"/>
      <c r="V6" s="1437"/>
      <c r="W6" s="1473">
        <v>2011</v>
      </c>
      <c r="X6" s="1474"/>
      <c r="Y6" s="1474"/>
      <c r="Z6" s="1474"/>
      <c r="AA6" s="1475"/>
      <c r="AB6" s="88"/>
      <c r="AC6" s="1437"/>
      <c r="AD6" s="1473">
        <v>2012</v>
      </c>
      <c r="AE6" s="1474"/>
      <c r="AF6" s="1474"/>
      <c r="AG6" s="1474"/>
      <c r="AH6" s="1475"/>
      <c r="AJ6" s="1437"/>
      <c r="AK6" s="1473">
        <v>2013</v>
      </c>
      <c r="AL6" s="1474"/>
      <c r="AM6" s="1474"/>
      <c r="AN6" s="1474"/>
      <c r="AO6" s="1475"/>
      <c r="AQ6" s="1437"/>
      <c r="AR6" s="1473">
        <v>2014</v>
      </c>
      <c r="AS6" s="1474"/>
      <c r="AT6" s="1474"/>
      <c r="AU6" s="1474"/>
      <c r="AV6" s="1475"/>
      <c r="AX6" s="1437"/>
      <c r="AY6" s="1473">
        <v>2015</v>
      </c>
      <c r="AZ6" s="1474"/>
      <c r="BA6" s="1474"/>
      <c r="BB6" s="1474"/>
      <c r="BC6" s="1475"/>
      <c r="BE6" s="1437"/>
      <c r="BF6" s="1473">
        <v>2016</v>
      </c>
      <c r="BG6" s="1474"/>
      <c r="BH6" s="1474"/>
      <c r="BI6" s="1474"/>
      <c r="BJ6" s="1475"/>
      <c r="BL6" s="1437"/>
      <c r="BM6" s="1473">
        <v>2017</v>
      </c>
      <c r="BN6" s="1474"/>
      <c r="BO6" s="1474"/>
      <c r="BP6" s="1474"/>
      <c r="BQ6" s="1475"/>
      <c r="BS6" s="1437"/>
      <c r="BT6" s="1473">
        <v>2018</v>
      </c>
      <c r="BU6" s="1474"/>
      <c r="BV6" s="1474"/>
      <c r="BW6" s="1474"/>
      <c r="BX6" s="1475"/>
      <c r="BY6" s="88"/>
      <c r="BZ6" s="1437"/>
      <c r="CA6" s="1473">
        <v>2019</v>
      </c>
      <c r="CB6" s="1474"/>
      <c r="CC6" s="1474"/>
      <c r="CD6" s="1474"/>
      <c r="CE6" s="1474"/>
      <c r="CF6" s="88"/>
    </row>
    <row r="7" spans="1:84" s="89" customFormat="1" ht="20.25" customHeight="1">
      <c r="A7" s="88"/>
      <c r="B7" s="133" t="s">
        <v>1377</v>
      </c>
      <c r="C7" s="1440" t="s">
        <v>1378</v>
      </c>
      <c r="D7" s="1443" t="s">
        <v>1596</v>
      </c>
      <c r="E7" s="1444" t="s">
        <v>1485</v>
      </c>
      <c r="F7" s="1444" t="s">
        <v>1486</v>
      </c>
      <c r="G7" s="88"/>
      <c r="H7" s="88"/>
      <c r="I7" s="133" t="s">
        <v>1147</v>
      </c>
      <c r="J7" s="1440" t="s">
        <v>1597</v>
      </c>
      <c r="K7" s="1443" t="s">
        <v>1596</v>
      </c>
      <c r="L7" s="1444" t="s">
        <v>1054</v>
      </c>
      <c r="M7" s="1444" t="s">
        <v>813</v>
      </c>
      <c r="N7" s="134"/>
      <c r="O7" s="88"/>
      <c r="P7" s="133" t="s">
        <v>1147</v>
      </c>
      <c r="Q7" s="1440" t="s">
        <v>1378</v>
      </c>
      <c r="R7" s="1443" t="s">
        <v>1150</v>
      </c>
      <c r="S7" s="1444" t="s">
        <v>1054</v>
      </c>
      <c r="T7" s="1444" t="s">
        <v>813</v>
      </c>
      <c r="U7" s="134"/>
      <c r="V7" s="88"/>
      <c r="W7" s="133" t="s">
        <v>1147</v>
      </c>
      <c r="X7" s="1440" t="s">
        <v>1597</v>
      </c>
      <c r="Y7" s="1443" t="s">
        <v>1150</v>
      </c>
      <c r="Z7" s="1444" t="s">
        <v>1054</v>
      </c>
      <c r="AA7" s="1444" t="s">
        <v>813</v>
      </c>
      <c r="AB7" s="88"/>
      <c r="AC7" s="88"/>
      <c r="AD7" s="133" t="s">
        <v>1147</v>
      </c>
      <c r="AE7" s="1440" t="s">
        <v>1597</v>
      </c>
      <c r="AF7" s="1443" t="s">
        <v>807</v>
      </c>
      <c r="AG7" s="1444" t="s">
        <v>1054</v>
      </c>
      <c r="AH7" s="1444" t="s">
        <v>813</v>
      </c>
      <c r="AJ7" s="88"/>
      <c r="AK7" s="133" t="s">
        <v>914</v>
      </c>
      <c r="AL7" s="1440" t="s">
        <v>1597</v>
      </c>
      <c r="AM7" s="1443" t="s">
        <v>1596</v>
      </c>
      <c r="AN7" s="1444" t="s">
        <v>811</v>
      </c>
      <c r="AO7" s="1444" t="s">
        <v>1148</v>
      </c>
      <c r="AQ7" s="88"/>
      <c r="AR7" s="133" t="s">
        <v>1147</v>
      </c>
      <c r="AS7" s="1440" t="s">
        <v>1274</v>
      </c>
      <c r="AT7" s="1443" t="s">
        <v>1150</v>
      </c>
      <c r="AU7" s="1444" t="s">
        <v>1054</v>
      </c>
      <c r="AV7" s="1444" t="s">
        <v>813</v>
      </c>
      <c r="AX7" s="88"/>
      <c r="AY7" s="133" t="s">
        <v>1147</v>
      </c>
      <c r="AZ7" s="1440" t="s">
        <v>1274</v>
      </c>
      <c r="BA7" s="1443" t="s">
        <v>1150</v>
      </c>
      <c r="BB7" s="1444" t="s">
        <v>1485</v>
      </c>
      <c r="BC7" s="1444" t="s">
        <v>1148</v>
      </c>
      <c r="BE7" s="88"/>
      <c r="BF7" s="133" t="s">
        <v>1147</v>
      </c>
      <c r="BG7" s="1440" t="s">
        <v>1597</v>
      </c>
      <c r="BH7" s="1443" t="s">
        <v>1150</v>
      </c>
      <c r="BI7" s="1444" t="s">
        <v>1054</v>
      </c>
      <c r="BJ7" s="1444" t="s">
        <v>1148</v>
      </c>
      <c r="BL7" s="88"/>
      <c r="BM7" s="133" t="s">
        <v>914</v>
      </c>
      <c r="BN7" s="1440" t="s">
        <v>1597</v>
      </c>
      <c r="BO7" s="1443" t="s">
        <v>807</v>
      </c>
      <c r="BP7" s="1444" t="s">
        <v>1054</v>
      </c>
      <c r="BQ7" s="1444" t="s">
        <v>1148</v>
      </c>
      <c r="BS7" s="88"/>
      <c r="BT7" s="133" t="s">
        <v>1147</v>
      </c>
      <c r="BU7" s="1440" t="s">
        <v>1597</v>
      </c>
      <c r="BV7" s="1443" t="s">
        <v>807</v>
      </c>
      <c r="BW7" s="1444" t="s">
        <v>1054</v>
      </c>
      <c r="BX7" s="1444" t="s">
        <v>1148</v>
      </c>
      <c r="BY7" s="88"/>
      <c r="BZ7" s="88"/>
      <c r="CA7" s="133" t="s">
        <v>1147</v>
      </c>
      <c r="CB7" s="1440" t="s">
        <v>1597</v>
      </c>
      <c r="CC7" s="1443" t="s">
        <v>1598</v>
      </c>
      <c r="CD7" s="1444" t="s">
        <v>1485</v>
      </c>
      <c r="CE7" s="1456" t="s">
        <v>1148</v>
      </c>
      <c r="CF7" s="88"/>
    </row>
    <row r="8" spans="1:84" s="89" customFormat="1" ht="20.25" customHeight="1">
      <c r="A8" s="134"/>
      <c r="B8" s="138" t="s">
        <v>1055</v>
      </c>
      <c r="C8" s="1441"/>
      <c r="D8" s="1439"/>
      <c r="E8" s="1445"/>
      <c r="F8" s="1445"/>
      <c r="G8" s="88"/>
      <c r="H8" s="134"/>
      <c r="I8" s="138" t="s">
        <v>1599</v>
      </c>
      <c r="J8" s="1441"/>
      <c r="K8" s="1439"/>
      <c r="L8" s="1445"/>
      <c r="M8" s="1445"/>
      <c r="N8" s="134"/>
      <c r="O8" s="134"/>
      <c r="P8" s="138" t="s">
        <v>1055</v>
      </c>
      <c r="Q8" s="1441"/>
      <c r="R8" s="1439"/>
      <c r="S8" s="1445"/>
      <c r="T8" s="1445"/>
      <c r="U8" s="134"/>
      <c r="V8" s="134"/>
      <c r="W8" s="138" t="s">
        <v>816</v>
      </c>
      <c r="X8" s="1441"/>
      <c r="Y8" s="1439"/>
      <c r="Z8" s="1445"/>
      <c r="AA8" s="1445"/>
      <c r="AB8" s="88"/>
      <c r="AC8" s="134"/>
      <c r="AD8" s="138" t="s">
        <v>1055</v>
      </c>
      <c r="AE8" s="1441"/>
      <c r="AF8" s="1439"/>
      <c r="AG8" s="1445"/>
      <c r="AH8" s="1445"/>
      <c r="AJ8" s="134"/>
      <c r="AK8" s="138" t="s">
        <v>1599</v>
      </c>
      <c r="AL8" s="1441"/>
      <c r="AM8" s="1439"/>
      <c r="AN8" s="1445"/>
      <c r="AO8" s="1445"/>
      <c r="AQ8" s="134"/>
      <c r="AR8" s="138" t="s">
        <v>816</v>
      </c>
      <c r="AS8" s="1441"/>
      <c r="AT8" s="1439"/>
      <c r="AU8" s="1445"/>
      <c r="AV8" s="1445"/>
      <c r="AX8" s="134"/>
      <c r="AY8" s="138" t="s">
        <v>1599</v>
      </c>
      <c r="AZ8" s="1441"/>
      <c r="BA8" s="1439"/>
      <c r="BB8" s="1445"/>
      <c r="BC8" s="1445"/>
      <c r="BE8" s="134"/>
      <c r="BF8" s="138" t="s">
        <v>1055</v>
      </c>
      <c r="BG8" s="1441"/>
      <c r="BH8" s="1439"/>
      <c r="BI8" s="1445"/>
      <c r="BJ8" s="1445"/>
      <c r="BL8" s="134"/>
      <c r="BM8" s="138" t="s">
        <v>816</v>
      </c>
      <c r="BN8" s="1441"/>
      <c r="BO8" s="1439"/>
      <c r="BP8" s="1445"/>
      <c r="BQ8" s="1445"/>
      <c r="BS8" s="134"/>
      <c r="BT8" s="138" t="s">
        <v>816</v>
      </c>
      <c r="BU8" s="1441"/>
      <c r="BV8" s="1439"/>
      <c r="BW8" s="1445"/>
      <c r="BX8" s="1445"/>
      <c r="BY8" s="88"/>
      <c r="BZ8" s="134"/>
      <c r="CA8" s="138" t="s">
        <v>916</v>
      </c>
      <c r="CB8" s="1441"/>
      <c r="CC8" s="1439"/>
      <c r="CD8" s="1445"/>
      <c r="CE8" s="1457"/>
      <c r="CF8" s="88"/>
    </row>
    <row r="9" spans="1:84" s="89" customFormat="1" ht="37.5" customHeight="1">
      <c r="A9" s="135" t="s">
        <v>229</v>
      </c>
      <c r="B9" s="124" t="s">
        <v>228</v>
      </c>
      <c r="C9" s="1442"/>
      <c r="D9" s="452" t="s">
        <v>821</v>
      </c>
      <c r="E9" s="453" t="s">
        <v>822</v>
      </c>
      <c r="F9" s="136" t="s">
        <v>820</v>
      </c>
      <c r="G9" s="88"/>
      <c r="H9" s="135" t="s">
        <v>229</v>
      </c>
      <c r="I9" s="124" t="s">
        <v>228</v>
      </c>
      <c r="J9" s="1442"/>
      <c r="K9" s="452" t="s">
        <v>821</v>
      </c>
      <c r="L9" s="453" t="s">
        <v>1151</v>
      </c>
      <c r="M9" s="136" t="s">
        <v>820</v>
      </c>
      <c r="N9" s="134"/>
      <c r="O9" s="135" t="s">
        <v>229</v>
      </c>
      <c r="P9" s="124" t="s">
        <v>228</v>
      </c>
      <c r="Q9" s="1442"/>
      <c r="R9" s="452" t="s">
        <v>1056</v>
      </c>
      <c r="S9" s="453" t="s">
        <v>1489</v>
      </c>
      <c r="T9" s="136" t="s">
        <v>820</v>
      </c>
      <c r="U9" s="134"/>
      <c r="V9" s="135" t="s">
        <v>229</v>
      </c>
      <c r="W9" s="124" t="s">
        <v>228</v>
      </c>
      <c r="X9" s="1442"/>
      <c r="Y9" s="452" t="s">
        <v>821</v>
      </c>
      <c r="Z9" s="453" t="s">
        <v>1489</v>
      </c>
      <c r="AA9" s="136" t="s">
        <v>820</v>
      </c>
      <c r="AB9" s="88"/>
      <c r="AC9" s="135" t="s">
        <v>229</v>
      </c>
      <c r="AD9" s="124" t="s">
        <v>228</v>
      </c>
      <c r="AE9" s="1442"/>
      <c r="AF9" s="452" t="s">
        <v>821</v>
      </c>
      <c r="AG9" s="453" t="s">
        <v>822</v>
      </c>
      <c r="AH9" s="136" t="s">
        <v>1379</v>
      </c>
      <c r="AJ9" s="135" t="s">
        <v>229</v>
      </c>
      <c r="AK9" s="124" t="s">
        <v>228</v>
      </c>
      <c r="AL9" s="1442"/>
      <c r="AM9" s="452" t="s">
        <v>1493</v>
      </c>
      <c r="AN9" s="453" t="s">
        <v>822</v>
      </c>
      <c r="AO9" s="136" t="s">
        <v>820</v>
      </c>
      <c r="AQ9" s="135" t="s">
        <v>229</v>
      </c>
      <c r="AR9" s="124" t="s">
        <v>228</v>
      </c>
      <c r="AS9" s="1442"/>
      <c r="AT9" s="452" t="s">
        <v>1056</v>
      </c>
      <c r="AU9" s="453" t="s">
        <v>822</v>
      </c>
      <c r="AV9" s="136" t="s">
        <v>820</v>
      </c>
      <c r="AX9" s="135" t="s">
        <v>229</v>
      </c>
      <c r="AY9" s="124" t="s">
        <v>228</v>
      </c>
      <c r="AZ9" s="1442"/>
      <c r="BA9" s="452" t="s">
        <v>1056</v>
      </c>
      <c r="BB9" s="453" t="s">
        <v>1489</v>
      </c>
      <c r="BC9" s="136" t="s">
        <v>820</v>
      </c>
      <c r="BE9" s="135" t="s">
        <v>229</v>
      </c>
      <c r="BF9" s="124" t="s">
        <v>228</v>
      </c>
      <c r="BG9" s="1442"/>
      <c r="BH9" s="452" t="s">
        <v>1056</v>
      </c>
      <c r="BI9" s="453" t="s">
        <v>1151</v>
      </c>
      <c r="BJ9" s="136" t="s">
        <v>1379</v>
      </c>
      <c r="BL9" s="135" t="s">
        <v>229</v>
      </c>
      <c r="BM9" s="124" t="s">
        <v>228</v>
      </c>
      <c r="BN9" s="1442"/>
      <c r="BO9" s="452" t="s">
        <v>1056</v>
      </c>
      <c r="BP9" s="453" t="s">
        <v>822</v>
      </c>
      <c r="BQ9" s="136" t="s">
        <v>1057</v>
      </c>
      <c r="BS9" s="135" t="s">
        <v>229</v>
      </c>
      <c r="BT9" s="124" t="s">
        <v>228</v>
      </c>
      <c r="BU9" s="1442"/>
      <c r="BV9" s="452" t="s">
        <v>1056</v>
      </c>
      <c r="BW9" s="453" t="s">
        <v>1489</v>
      </c>
      <c r="BX9" s="136" t="s">
        <v>1057</v>
      </c>
      <c r="BY9" s="88"/>
      <c r="BZ9" s="135" t="s">
        <v>229</v>
      </c>
      <c r="CA9" s="124" t="s">
        <v>228</v>
      </c>
      <c r="CB9" s="1442"/>
      <c r="CC9" s="452" t="s">
        <v>1056</v>
      </c>
      <c r="CD9" s="453" t="s">
        <v>822</v>
      </c>
      <c r="CE9" s="365" t="s">
        <v>1600</v>
      </c>
      <c r="CF9" s="88"/>
    </row>
    <row r="10" spans="1:84" s="89" customFormat="1" ht="44.1" customHeight="1">
      <c r="A10" s="110"/>
      <c r="B10" s="311" t="s">
        <v>102</v>
      </c>
      <c r="C10" s="119" t="s">
        <v>1380</v>
      </c>
      <c r="D10" s="141">
        <v>24972</v>
      </c>
      <c r="E10" s="114">
        <v>214.95</v>
      </c>
      <c r="F10" s="114">
        <v>174.43</v>
      </c>
      <c r="H10" s="110"/>
      <c r="I10" s="311" t="s">
        <v>102</v>
      </c>
      <c r="J10" s="119" t="s">
        <v>1601</v>
      </c>
      <c r="K10" s="141">
        <v>25284</v>
      </c>
      <c r="L10" s="114">
        <v>217.4</v>
      </c>
      <c r="M10" s="114">
        <v>171.6</v>
      </c>
      <c r="N10" s="221"/>
      <c r="O10" s="110"/>
      <c r="P10" s="311" t="s">
        <v>102</v>
      </c>
      <c r="Q10" s="119" t="s">
        <v>1601</v>
      </c>
      <c r="R10" s="141">
        <v>26022</v>
      </c>
      <c r="S10" s="114">
        <v>223.63394165039062</v>
      </c>
      <c r="T10" s="114">
        <v>171.32426452636719</v>
      </c>
      <c r="U10" s="221"/>
      <c r="V10" s="110"/>
      <c r="W10" s="311" t="s">
        <v>102</v>
      </c>
      <c r="X10" s="119" t="s">
        <v>1381</v>
      </c>
      <c r="Y10" s="141">
        <v>27045</v>
      </c>
      <c r="Z10" s="114">
        <v>232.33638000488281</v>
      </c>
      <c r="AA10" s="114">
        <v>173.73211669921875</v>
      </c>
      <c r="AB10" s="221"/>
      <c r="AC10" s="110"/>
      <c r="AD10" s="311" t="s">
        <v>102</v>
      </c>
      <c r="AE10" s="119" t="s">
        <v>1602</v>
      </c>
      <c r="AF10" s="141">
        <v>27270</v>
      </c>
      <c r="AG10" s="114">
        <v>233.88660050999999</v>
      </c>
      <c r="AH10" s="114">
        <v>170.41067125000001</v>
      </c>
      <c r="AI10" s="221"/>
      <c r="AJ10" s="110"/>
      <c r="AK10" s="311" t="s">
        <v>102</v>
      </c>
      <c r="AL10" s="119" t="s">
        <v>1602</v>
      </c>
      <c r="AM10" s="141">
        <v>27883</v>
      </c>
      <c r="AN10" s="114">
        <v>238.7</v>
      </c>
      <c r="AO10" s="114">
        <v>169.4</v>
      </c>
      <c r="AP10" s="221"/>
      <c r="AQ10" s="454"/>
      <c r="AR10" s="311" t="s">
        <v>102</v>
      </c>
      <c r="AS10" s="119" t="s">
        <v>1602</v>
      </c>
      <c r="AT10" s="455">
        <v>28476</v>
      </c>
      <c r="AU10" s="456">
        <v>243.56530000000001</v>
      </c>
      <c r="AV10" s="456">
        <v>168.84010000000001</v>
      </c>
      <c r="AW10" s="221"/>
      <c r="AX10" s="454"/>
      <c r="AY10" s="311" t="s">
        <v>102</v>
      </c>
      <c r="AZ10" s="119" t="s">
        <v>1602</v>
      </c>
      <c r="BA10" s="455">
        <v>28776</v>
      </c>
      <c r="BB10" s="456">
        <v>245.84350000000001</v>
      </c>
      <c r="BC10" s="456">
        <v>166.3212</v>
      </c>
      <c r="BD10" s="221"/>
      <c r="BE10" s="110"/>
      <c r="BF10" s="311" t="s">
        <v>102</v>
      </c>
      <c r="BG10" s="119" t="s">
        <v>1381</v>
      </c>
      <c r="BH10" s="112">
        <v>29215</v>
      </c>
      <c r="BI10" s="113">
        <v>249.36709999999999</v>
      </c>
      <c r="BJ10" s="114">
        <v>164.64279999999999</v>
      </c>
      <c r="BK10" s="221"/>
      <c r="BL10" s="110"/>
      <c r="BM10" s="311" t="s">
        <v>102</v>
      </c>
      <c r="BN10" s="119" t="s">
        <v>1602</v>
      </c>
      <c r="BO10" s="112">
        <v>29346</v>
      </c>
      <c r="BP10" s="113">
        <v>250.40479999999999</v>
      </c>
      <c r="BQ10" s="114">
        <v>160.81899999999999</v>
      </c>
      <c r="BR10" s="221"/>
      <c r="BS10" s="110"/>
      <c r="BT10" s="311" t="s">
        <v>102</v>
      </c>
      <c r="BU10" s="119" t="s">
        <v>1602</v>
      </c>
      <c r="BV10" s="112">
        <v>29624</v>
      </c>
      <c r="BW10" s="113">
        <v>252.84549999999999</v>
      </c>
      <c r="BX10" s="114">
        <v>158.4967</v>
      </c>
      <c r="BZ10" s="110"/>
      <c r="CA10" s="366" t="s">
        <v>102</v>
      </c>
      <c r="CB10" s="111" t="s">
        <v>1603</v>
      </c>
      <c r="CC10" s="112">
        <v>30543</v>
      </c>
      <c r="CD10" s="113">
        <v>260.84952497638699</v>
      </c>
      <c r="CE10" s="114">
        <v>158.80192130466301</v>
      </c>
    </row>
    <row r="11" spans="1:84" s="211" customFormat="1" ht="44.1" customHeight="1">
      <c r="A11" s="90" t="s">
        <v>62</v>
      </c>
      <c r="B11" s="222" t="s">
        <v>211</v>
      </c>
      <c r="C11" s="119" t="s">
        <v>1604</v>
      </c>
      <c r="D11" s="112">
        <v>5483</v>
      </c>
      <c r="E11" s="113">
        <v>47.195999999999998</v>
      </c>
      <c r="F11" s="113">
        <v>39.261000000000003</v>
      </c>
      <c r="H11" s="90" t="s">
        <v>62</v>
      </c>
      <c r="I11" s="222" t="s">
        <v>211</v>
      </c>
      <c r="J11" s="119" t="s">
        <v>1389</v>
      </c>
      <c r="K11" s="112">
        <v>5467</v>
      </c>
      <c r="L11" s="113">
        <v>47</v>
      </c>
      <c r="M11" s="113">
        <v>38</v>
      </c>
      <c r="N11" s="223"/>
      <c r="O11" s="90" t="s">
        <v>62</v>
      </c>
      <c r="P11" s="222" t="s">
        <v>211</v>
      </c>
      <c r="Q11" s="119" t="s">
        <v>1389</v>
      </c>
      <c r="R11" s="112">
        <v>5454</v>
      </c>
      <c r="S11" s="113">
        <v>46.871856689453125</v>
      </c>
      <c r="T11" s="113">
        <v>36.778720855712891</v>
      </c>
      <c r="U11" s="223"/>
      <c r="V11" s="90" t="s">
        <v>62</v>
      </c>
      <c r="W11" s="115" t="s">
        <v>212</v>
      </c>
      <c r="X11" s="119" t="s">
        <v>1386</v>
      </c>
      <c r="Y11" s="112">
        <v>5740</v>
      </c>
      <c r="Z11" s="113">
        <v>49.310810089111328</v>
      </c>
      <c r="AA11" s="113">
        <v>36.313381195068359</v>
      </c>
      <c r="AB11" s="223"/>
      <c r="AC11" s="90" t="s">
        <v>62</v>
      </c>
      <c r="AD11" s="115" t="s">
        <v>212</v>
      </c>
      <c r="AE11" s="119" t="s">
        <v>1605</v>
      </c>
      <c r="AF11" s="112">
        <v>5628</v>
      </c>
      <c r="AG11" s="113">
        <v>48.269665846999999</v>
      </c>
      <c r="AH11" s="113">
        <v>34.682675238999998</v>
      </c>
      <c r="AI11" s="223"/>
      <c r="AJ11" s="90" t="s">
        <v>62</v>
      </c>
      <c r="AK11" s="115" t="s">
        <v>212</v>
      </c>
      <c r="AL11" s="119" t="s">
        <v>1605</v>
      </c>
      <c r="AM11" s="112">
        <v>5713</v>
      </c>
      <c r="AN11" s="113">
        <v>48.9</v>
      </c>
      <c r="AO11" s="113">
        <v>34.200000000000003</v>
      </c>
      <c r="AP11" s="223"/>
      <c r="AQ11" s="457">
        <v>1</v>
      </c>
      <c r="AR11" s="115" t="s">
        <v>212</v>
      </c>
      <c r="AS11" s="458" t="s">
        <v>362</v>
      </c>
      <c r="AT11" s="459">
        <v>5893</v>
      </c>
      <c r="AU11" s="460">
        <v>50.404899999999998</v>
      </c>
      <c r="AV11" s="460">
        <v>34.371479999999998</v>
      </c>
      <c r="AW11" s="223"/>
      <c r="AX11" s="457">
        <v>1</v>
      </c>
      <c r="AY11" s="115" t="s">
        <v>212</v>
      </c>
      <c r="AZ11" s="458" t="s">
        <v>362</v>
      </c>
      <c r="BA11" s="459">
        <v>5884</v>
      </c>
      <c r="BB11" s="460">
        <v>50.269080000000002</v>
      </c>
      <c r="BC11" s="460">
        <v>33.480020000000003</v>
      </c>
      <c r="BD11" s="223"/>
      <c r="BE11" s="90" t="s">
        <v>62</v>
      </c>
      <c r="BF11" s="222" t="s">
        <v>212</v>
      </c>
      <c r="BG11" s="119" t="s">
        <v>362</v>
      </c>
      <c r="BH11" s="112">
        <v>5961</v>
      </c>
      <c r="BI11" s="113">
        <v>50.88062</v>
      </c>
      <c r="BJ11" s="113">
        <v>33.159739999999999</v>
      </c>
      <c r="BK11" s="223"/>
      <c r="BL11" s="90" t="s">
        <v>62</v>
      </c>
      <c r="BM11" s="222" t="s">
        <v>212</v>
      </c>
      <c r="BN11" s="119" t="s">
        <v>362</v>
      </c>
      <c r="BO11" s="112">
        <v>5837</v>
      </c>
      <c r="BP11" s="113">
        <v>49.806199999999997</v>
      </c>
      <c r="BQ11" s="113">
        <v>31.556819999999998</v>
      </c>
      <c r="BR11" s="223"/>
      <c r="BS11" s="90" t="s">
        <v>62</v>
      </c>
      <c r="BT11" s="222" t="s">
        <v>212</v>
      </c>
      <c r="BU11" s="119" t="s">
        <v>362</v>
      </c>
      <c r="BV11" s="112">
        <v>5913</v>
      </c>
      <c r="BW11" s="113">
        <v>50.468380000000003</v>
      </c>
      <c r="BX11" s="113">
        <v>31.099080000000001</v>
      </c>
      <c r="BZ11" s="90" t="s">
        <v>62</v>
      </c>
      <c r="CA11" s="115" t="s">
        <v>212</v>
      </c>
      <c r="CB11" s="111" t="s">
        <v>1606</v>
      </c>
      <c r="CC11" s="117">
        <v>6190</v>
      </c>
      <c r="CD11" s="118">
        <v>52.865093789209801</v>
      </c>
      <c r="CE11" s="118">
        <v>31.588064135492701</v>
      </c>
    </row>
    <row r="12" spans="1:84" s="89" customFormat="1" ht="44.1" customHeight="1">
      <c r="A12" s="90" t="s">
        <v>60</v>
      </c>
      <c r="B12" s="222" t="s">
        <v>212</v>
      </c>
      <c r="C12" s="119" t="s">
        <v>1386</v>
      </c>
      <c r="D12" s="112">
        <v>5306</v>
      </c>
      <c r="E12" s="113">
        <v>45.671999999999997</v>
      </c>
      <c r="F12" s="113">
        <v>36.466000000000001</v>
      </c>
      <c r="H12" s="90" t="s">
        <v>60</v>
      </c>
      <c r="I12" s="222" t="s">
        <v>212</v>
      </c>
      <c r="J12" s="119" t="s">
        <v>1386</v>
      </c>
      <c r="K12" s="112">
        <v>5336</v>
      </c>
      <c r="L12" s="113">
        <v>45.9</v>
      </c>
      <c r="M12" s="113">
        <v>35.5</v>
      </c>
      <c r="N12" s="223"/>
      <c r="O12" s="90" t="s">
        <v>60</v>
      </c>
      <c r="P12" s="222" t="s">
        <v>212</v>
      </c>
      <c r="Q12" s="119" t="s">
        <v>1605</v>
      </c>
      <c r="R12" s="112">
        <v>5412</v>
      </c>
      <c r="S12" s="113">
        <v>46.510910034179688</v>
      </c>
      <c r="T12" s="113">
        <v>35.058467864990234</v>
      </c>
      <c r="U12" s="223"/>
      <c r="V12" s="90" t="s">
        <v>60</v>
      </c>
      <c r="W12" s="115" t="s">
        <v>211</v>
      </c>
      <c r="X12" s="119" t="s">
        <v>1389</v>
      </c>
      <c r="Y12" s="112">
        <v>5633</v>
      </c>
      <c r="Z12" s="113">
        <v>48.3916015625</v>
      </c>
      <c r="AA12" s="113">
        <v>36.977413177490234</v>
      </c>
      <c r="AB12" s="223"/>
      <c r="AC12" s="90" t="s">
        <v>60</v>
      </c>
      <c r="AD12" s="115" t="s">
        <v>211</v>
      </c>
      <c r="AE12" s="119" t="s">
        <v>1390</v>
      </c>
      <c r="AF12" s="112">
        <v>5596</v>
      </c>
      <c r="AG12" s="113">
        <v>47.995211457000003</v>
      </c>
      <c r="AH12" s="113">
        <v>35.778798969</v>
      </c>
      <c r="AI12" s="223"/>
      <c r="AJ12" s="90" t="s">
        <v>60</v>
      </c>
      <c r="AK12" s="115" t="s">
        <v>211</v>
      </c>
      <c r="AL12" s="119" t="s">
        <v>1389</v>
      </c>
      <c r="AM12" s="112">
        <v>5649</v>
      </c>
      <c r="AN12" s="113">
        <v>48.4</v>
      </c>
      <c r="AO12" s="113">
        <v>34.9</v>
      </c>
      <c r="AP12" s="223"/>
      <c r="AQ12" s="457">
        <v>2</v>
      </c>
      <c r="AR12" s="115" t="s">
        <v>211</v>
      </c>
      <c r="AS12" s="458" t="s">
        <v>363</v>
      </c>
      <c r="AT12" s="459">
        <v>5554</v>
      </c>
      <c r="AU12" s="460">
        <v>47.505319999999998</v>
      </c>
      <c r="AV12" s="460">
        <v>33.584429999999998</v>
      </c>
      <c r="AW12" s="223"/>
      <c r="AX12" s="457">
        <v>2</v>
      </c>
      <c r="AY12" s="115" t="s">
        <v>211</v>
      </c>
      <c r="AZ12" s="458" t="s">
        <v>363</v>
      </c>
      <c r="BA12" s="459">
        <v>5586</v>
      </c>
      <c r="BB12" s="460">
        <v>47.72316</v>
      </c>
      <c r="BC12" s="460">
        <v>32.891719999999999</v>
      </c>
      <c r="BD12" s="223"/>
      <c r="BE12" s="90" t="s">
        <v>60</v>
      </c>
      <c r="BF12" s="222" t="s">
        <v>211</v>
      </c>
      <c r="BG12" s="119" t="s">
        <v>363</v>
      </c>
      <c r="BH12" s="112">
        <v>5619</v>
      </c>
      <c r="BI12" s="113">
        <v>47.961449999999999</v>
      </c>
      <c r="BJ12" s="113">
        <v>32.070349999999998</v>
      </c>
      <c r="BK12" s="223"/>
      <c r="BL12" s="90" t="s">
        <v>60</v>
      </c>
      <c r="BM12" s="222" t="s">
        <v>211</v>
      </c>
      <c r="BN12" s="119" t="s">
        <v>363</v>
      </c>
      <c r="BO12" s="112">
        <v>5749</v>
      </c>
      <c r="BP12" s="113">
        <v>49.055309999999999</v>
      </c>
      <c r="BQ12" s="113">
        <v>31.778919999999999</v>
      </c>
      <c r="BR12" s="223"/>
      <c r="BS12" s="90" t="s">
        <v>60</v>
      </c>
      <c r="BT12" s="222" t="s">
        <v>211</v>
      </c>
      <c r="BU12" s="119" t="s">
        <v>363</v>
      </c>
      <c r="BV12" s="112">
        <v>5576</v>
      </c>
      <c r="BW12" s="113">
        <v>47.592030000000001</v>
      </c>
      <c r="BX12" s="113">
        <v>30.000070000000001</v>
      </c>
      <c r="BZ12" s="90" t="s">
        <v>60</v>
      </c>
      <c r="CA12" s="115" t="s">
        <v>211</v>
      </c>
      <c r="CB12" s="111" t="s">
        <v>1607</v>
      </c>
      <c r="CC12" s="117">
        <v>5363</v>
      </c>
      <c r="CD12" s="118">
        <v>45.802180612525397</v>
      </c>
      <c r="CE12" s="118">
        <v>28.054851933444102</v>
      </c>
    </row>
    <row r="13" spans="1:84" s="89" customFormat="1" ht="44.1" customHeight="1">
      <c r="A13" s="90" t="s">
        <v>58</v>
      </c>
      <c r="B13" s="222" t="s">
        <v>210</v>
      </c>
      <c r="C13" s="119" t="s">
        <v>1608</v>
      </c>
      <c r="D13" s="112">
        <v>2480</v>
      </c>
      <c r="E13" s="113">
        <v>21.347000000000001</v>
      </c>
      <c r="F13" s="113">
        <v>17.05</v>
      </c>
      <c r="H13" s="90" t="s">
        <v>58</v>
      </c>
      <c r="I13" s="222" t="s">
        <v>210</v>
      </c>
      <c r="J13" s="119" t="s">
        <v>1394</v>
      </c>
      <c r="K13" s="112">
        <v>2562</v>
      </c>
      <c r="L13" s="113">
        <v>22</v>
      </c>
      <c r="M13" s="113">
        <v>17.2</v>
      </c>
      <c r="N13" s="223"/>
      <c r="O13" s="90" t="s">
        <v>58</v>
      </c>
      <c r="P13" s="222" t="s">
        <v>210</v>
      </c>
      <c r="Q13" s="119" t="s">
        <v>1394</v>
      </c>
      <c r="R13" s="112">
        <v>2719</v>
      </c>
      <c r="S13" s="113">
        <v>23.367176055908203</v>
      </c>
      <c r="T13" s="113">
        <v>17.562421798706055</v>
      </c>
      <c r="U13" s="223"/>
      <c r="V13" s="90" t="s">
        <v>58</v>
      </c>
      <c r="W13" s="115" t="s">
        <v>210</v>
      </c>
      <c r="X13" s="119" t="s">
        <v>1393</v>
      </c>
      <c r="Y13" s="112">
        <v>2875</v>
      </c>
      <c r="Z13" s="113">
        <v>24.698358535766602</v>
      </c>
      <c r="AA13" s="113">
        <v>18.225091934204102</v>
      </c>
      <c r="AB13" s="223"/>
      <c r="AC13" s="90" t="s">
        <v>58</v>
      </c>
      <c r="AD13" s="115" t="s">
        <v>210</v>
      </c>
      <c r="AE13" s="119" t="s">
        <v>1394</v>
      </c>
      <c r="AF13" s="112">
        <v>2956</v>
      </c>
      <c r="AG13" s="113">
        <v>25.352724279</v>
      </c>
      <c r="AH13" s="113">
        <v>18.058823659000002</v>
      </c>
      <c r="AI13" s="223"/>
      <c r="AJ13" s="90" t="s">
        <v>58</v>
      </c>
      <c r="AK13" s="115" t="s">
        <v>210</v>
      </c>
      <c r="AL13" s="119" t="s">
        <v>1393</v>
      </c>
      <c r="AM13" s="112">
        <v>3069</v>
      </c>
      <c r="AN13" s="113">
        <v>26.3</v>
      </c>
      <c r="AO13" s="113">
        <v>18.3</v>
      </c>
      <c r="AP13" s="223"/>
      <c r="AQ13" s="457">
        <v>3</v>
      </c>
      <c r="AR13" s="115" t="s">
        <v>210</v>
      </c>
      <c r="AS13" s="458" t="s">
        <v>364</v>
      </c>
      <c r="AT13" s="459">
        <v>3158</v>
      </c>
      <c r="AU13" s="460">
        <v>27.011489999999998</v>
      </c>
      <c r="AV13" s="460">
        <v>18.381889999999999</v>
      </c>
      <c r="AW13" s="223"/>
      <c r="AX13" s="457">
        <v>3</v>
      </c>
      <c r="AY13" s="115" t="s">
        <v>210</v>
      </c>
      <c r="AZ13" s="458" t="s">
        <v>364</v>
      </c>
      <c r="BA13" s="459">
        <v>3212</v>
      </c>
      <c r="BB13" s="460">
        <v>27.441240000000001</v>
      </c>
      <c r="BC13" s="460">
        <v>18.060379999999999</v>
      </c>
      <c r="BD13" s="223"/>
      <c r="BE13" s="90" t="s">
        <v>58</v>
      </c>
      <c r="BF13" s="222" t="s">
        <v>210</v>
      </c>
      <c r="BG13" s="119" t="s">
        <v>364</v>
      </c>
      <c r="BH13" s="117">
        <v>3288</v>
      </c>
      <c r="BI13" s="118">
        <v>28.065000000000001</v>
      </c>
      <c r="BJ13" s="118">
        <v>18.09479</v>
      </c>
      <c r="BK13" s="223"/>
      <c r="BL13" s="90" t="s">
        <v>58</v>
      </c>
      <c r="BM13" s="222" t="s">
        <v>210</v>
      </c>
      <c r="BN13" s="119" t="s">
        <v>364</v>
      </c>
      <c r="BO13" s="117">
        <v>3298</v>
      </c>
      <c r="BP13" s="118">
        <v>28.141310000000001</v>
      </c>
      <c r="BQ13" s="118">
        <v>17.64958</v>
      </c>
      <c r="BR13" s="223"/>
      <c r="BS13" s="90" t="s">
        <v>58</v>
      </c>
      <c r="BT13" s="222" t="s">
        <v>210</v>
      </c>
      <c r="BU13" s="119" t="s">
        <v>364</v>
      </c>
      <c r="BV13" s="117">
        <v>3340</v>
      </c>
      <c r="BW13" s="118">
        <v>28.50742</v>
      </c>
      <c r="BX13" s="118">
        <v>17.406009999999998</v>
      </c>
      <c r="BZ13" s="90" t="s">
        <v>58</v>
      </c>
      <c r="CA13" s="115" t="s">
        <v>210</v>
      </c>
      <c r="CB13" s="111" t="s">
        <v>1609</v>
      </c>
      <c r="CC13" s="117">
        <v>3661</v>
      </c>
      <c r="CD13" s="118">
        <v>31.266414921211201</v>
      </c>
      <c r="CE13" s="118">
        <v>18.641802333846499</v>
      </c>
    </row>
    <row r="14" spans="1:84" s="89" customFormat="1" ht="44.1" customHeight="1">
      <c r="A14" s="90" t="s">
        <v>56</v>
      </c>
      <c r="B14" s="115" t="s">
        <v>208</v>
      </c>
      <c r="C14" s="119" t="s">
        <v>1401</v>
      </c>
      <c r="D14" s="117">
        <v>2079</v>
      </c>
      <c r="E14" s="118">
        <v>17.895</v>
      </c>
      <c r="F14" s="118">
        <v>14.756</v>
      </c>
      <c r="H14" s="90" t="s">
        <v>56</v>
      </c>
      <c r="I14" s="115" t="s">
        <v>208</v>
      </c>
      <c r="J14" s="119" t="s">
        <v>1401</v>
      </c>
      <c r="K14" s="117">
        <v>2103</v>
      </c>
      <c r="L14" s="118">
        <v>18.100000000000001</v>
      </c>
      <c r="M14" s="118">
        <v>14.6</v>
      </c>
      <c r="N14" s="223"/>
      <c r="O14" s="90" t="s">
        <v>56</v>
      </c>
      <c r="P14" s="115" t="s">
        <v>208</v>
      </c>
      <c r="Q14" s="119" t="s">
        <v>1401</v>
      </c>
      <c r="R14" s="117">
        <v>2198</v>
      </c>
      <c r="S14" s="118">
        <v>18.889684677124023</v>
      </c>
      <c r="T14" s="118">
        <v>14.88313102722168</v>
      </c>
      <c r="U14" s="223"/>
      <c r="V14" s="90" t="s">
        <v>56</v>
      </c>
      <c r="W14" s="115" t="s">
        <v>208</v>
      </c>
      <c r="X14" s="119" t="s">
        <v>1401</v>
      </c>
      <c r="Y14" s="117">
        <v>2308</v>
      </c>
      <c r="Z14" s="118">
        <v>19.827411651611328</v>
      </c>
      <c r="AA14" s="118">
        <v>15.21135139465332</v>
      </c>
      <c r="AB14" s="223"/>
      <c r="AC14" s="90" t="s">
        <v>56</v>
      </c>
      <c r="AD14" s="115" t="s">
        <v>208</v>
      </c>
      <c r="AE14" s="119" t="s">
        <v>1401</v>
      </c>
      <c r="AF14" s="117">
        <v>2359</v>
      </c>
      <c r="AG14" s="118">
        <v>20.232434564999998</v>
      </c>
      <c r="AH14" s="118">
        <v>15.254364506</v>
      </c>
      <c r="AI14" s="223"/>
      <c r="AJ14" s="90" t="s">
        <v>56</v>
      </c>
      <c r="AK14" s="115" t="s">
        <v>208</v>
      </c>
      <c r="AL14" s="119" t="s">
        <v>1401</v>
      </c>
      <c r="AM14" s="117">
        <v>2505</v>
      </c>
      <c r="AN14" s="118">
        <v>21.4</v>
      </c>
      <c r="AO14" s="118">
        <v>15.7</v>
      </c>
      <c r="AP14" s="223"/>
      <c r="AQ14" s="457">
        <v>4</v>
      </c>
      <c r="AR14" s="115" t="s">
        <v>208</v>
      </c>
      <c r="AS14" s="458" t="s">
        <v>365</v>
      </c>
      <c r="AT14" s="459">
        <v>2503</v>
      </c>
      <c r="AU14" s="460">
        <v>21.409040000000001</v>
      </c>
      <c r="AV14" s="460">
        <v>15.56434</v>
      </c>
      <c r="AW14" s="223"/>
      <c r="AX14" s="457">
        <v>4</v>
      </c>
      <c r="AY14" s="115" t="s">
        <v>208</v>
      </c>
      <c r="AZ14" s="458" t="s">
        <v>365</v>
      </c>
      <c r="BA14" s="459">
        <v>2445</v>
      </c>
      <c r="BB14" s="460">
        <v>20.888490000000001</v>
      </c>
      <c r="BC14" s="460">
        <v>14.797330000000001</v>
      </c>
      <c r="BD14" s="223"/>
      <c r="BE14" s="90" t="s">
        <v>56</v>
      </c>
      <c r="BF14" s="115" t="s">
        <v>208</v>
      </c>
      <c r="BG14" s="119" t="s">
        <v>365</v>
      </c>
      <c r="BH14" s="117">
        <v>2700</v>
      </c>
      <c r="BI14" s="118">
        <v>23.04608</v>
      </c>
      <c r="BJ14" s="118">
        <v>15.86469</v>
      </c>
      <c r="BK14" s="223"/>
      <c r="BL14" s="90" t="s">
        <v>56</v>
      </c>
      <c r="BM14" s="115" t="s">
        <v>208</v>
      </c>
      <c r="BN14" s="119" t="s">
        <v>365</v>
      </c>
      <c r="BO14" s="117">
        <v>2643</v>
      </c>
      <c r="BP14" s="118">
        <v>22.552299999999999</v>
      </c>
      <c r="BQ14" s="118">
        <v>15.173159999999999</v>
      </c>
      <c r="BR14" s="223"/>
      <c r="BS14" s="90" t="s">
        <v>56</v>
      </c>
      <c r="BT14" s="115" t="s">
        <v>208</v>
      </c>
      <c r="BU14" s="119" t="s">
        <v>365</v>
      </c>
      <c r="BV14" s="117">
        <v>2779</v>
      </c>
      <c r="BW14" s="118">
        <v>23.719200000000001</v>
      </c>
      <c r="BX14" s="118">
        <v>15.61669</v>
      </c>
      <c r="BZ14" s="90" t="s">
        <v>56</v>
      </c>
      <c r="CA14" s="115" t="s">
        <v>208</v>
      </c>
      <c r="CB14" s="111" t="s">
        <v>1610</v>
      </c>
      <c r="CC14" s="117">
        <v>3154</v>
      </c>
      <c r="CD14" s="118">
        <v>26.936430664162799</v>
      </c>
      <c r="CE14" s="118">
        <v>17.298058847125599</v>
      </c>
    </row>
    <row r="15" spans="1:84" s="89" customFormat="1" ht="44.1" customHeight="1">
      <c r="A15" s="90" t="s">
        <v>55</v>
      </c>
      <c r="B15" s="222" t="s">
        <v>206</v>
      </c>
      <c r="C15" s="119" t="s">
        <v>1407</v>
      </c>
      <c r="D15" s="117">
        <v>1516</v>
      </c>
      <c r="E15" s="118">
        <v>13.048999999999999</v>
      </c>
      <c r="F15" s="118">
        <v>10.222</v>
      </c>
      <c r="H15" s="90" t="s">
        <v>55</v>
      </c>
      <c r="I15" s="222" t="s">
        <v>206</v>
      </c>
      <c r="J15" s="119" t="s">
        <v>1407</v>
      </c>
      <c r="K15" s="117">
        <v>1457</v>
      </c>
      <c r="L15" s="118">
        <v>12.5</v>
      </c>
      <c r="M15" s="118">
        <v>9.5</v>
      </c>
      <c r="N15" s="223"/>
      <c r="O15" s="90" t="s">
        <v>55</v>
      </c>
      <c r="P15" s="222" t="s">
        <v>205</v>
      </c>
      <c r="Q15" s="119" t="s">
        <v>1415</v>
      </c>
      <c r="R15" s="117">
        <v>1457</v>
      </c>
      <c r="S15" s="118">
        <v>12.521506309509277</v>
      </c>
      <c r="T15" s="118">
        <v>9.7327194213867187</v>
      </c>
      <c r="U15" s="223"/>
      <c r="V15" s="90" t="s">
        <v>55</v>
      </c>
      <c r="W15" s="115" t="s">
        <v>206</v>
      </c>
      <c r="X15" s="119" t="s">
        <v>1407</v>
      </c>
      <c r="Y15" s="117">
        <v>1482</v>
      </c>
      <c r="Z15" s="118">
        <v>12.731466293334961</v>
      </c>
      <c r="AA15" s="118">
        <v>9.1167068481445313</v>
      </c>
      <c r="AB15" s="223"/>
      <c r="AC15" s="90" t="s">
        <v>55</v>
      </c>
      <c r="AD15" s="115" t="s">
        <v>206</v>
      </c>
      <c r="AE15" s="119" t="s">
        <v>1407</v>
      </c>
      <c r="AF15" s="117">
        <v>1502</v>
      </c>
      <c r="AG15" s="118">
        <v>12.882202932</v>
      </c>
      <c r="AH15" s="118">
        <v>8.9601186845999994</v>
      </c>
      <c r="AI15" s="223"/>
      <c r="AJ15" s="90" t="s">
        <v>55</v>
      </c>
      <c r="AK15" s="115" t="s">
        <v>205</v>
      </c>
      <c r="AL15" s="119" t="s">
        <v>1415</v>
      </c>
      <c r="AM15" s="117">
        <v>1538</v>
      </c>
      <c r="AN15" s="118">
        <v>13.2</v>
      </c>
      <c r="AO15" s="118">
        <v>9.5</v>
      </c>
      <c r="AP15" s="223"/>
      <c r="AQ15" s="457">
        <v>5</v>
      </c>
      <c r="AR15" s="115" t="s">
        <v>205</v>
      </c>
      <c r="AS15" s="458" t="s">
        <v>366</v>
      </c>
      <c r="AT15" s="459">
        <v>1677</v>
      </c>
      <c r="AU15" s="460">
        <v>14.343970000000001</v>
      </c>
      <c r="AV15" s="460">
        <v>10.113989999999999</v>
      </c>
      <c r="AW15" s="223"/>
      <c r="AX15" s="457">
        <v>5</v>
      </c>
      <c r="AY15" s="115" t="s">
        <v>205</v>
      </c>
      <c r="AZ15" s="458" t="s">
        <v>366</v>
      </c>
      <c r="BA15" s="459">
        <v>1680</v>
      </c>
      <c r="BB15" s="460">
        <v>14.352830000000001</v>
      </c>
      <c r="BC15" s="460">
        <v>9.9255490000000002</v>
      </c>
      <c r="BD15" s="223"/>
      <c r="BE15" s="90" t="s">
        <v>55</v>
      </c>
      <c r="BF15" s="222" t="s">
        <v>205</v>
      </c>
      <c r="BG15" s="119" t="s">
        <v>366</v>
      </c>
      <c r="BH15" s="117">
        <v>1620</v>
      </c>
      <c r="BI15" s="118">
        <v>13.82765</v>
      </c>
      <c r="BJ15" s="118">
        <v>9.3493069999999996</v>
      </c>
      <c r="BK15" s="223"/>
      <c r="BL15" s="90" t="s">
        <v>55</v>
      </c>
      <c r="BM15" s="222" t="s">
        <v>205</v>
      </c>
      <c r="BN15" s="119" t="s">
        <v>366</v>
      </c>
      <c r="BO15" s="117">
        <v>1659</v>
      </c>
      <c r="BP15" s="118">
        <v>14.15598</v>
      </c>
      <c r="BQ15" s="118">
        <v>9.3327340000000003</v>
      </c>
      <c r="BR15" s="223"/>
      <c r="BS15" s="90" t="s">
        <v>55</v>
      </c>
      <c r="BT15" s="222" t="s">
        <v>205</v>
      </c>
      <c r="BU15" s="119" t="s">
        <v>366</v>
      </c>
      <c r="BV15" s="117">
        <v>1792</v>
      </c>
      <c r="BW15" s="118">
        <v>15.295</v>
      </c>
      <c r="BX15" s="118">
        <v>9.9002309999999998</v>
      </c>
      <c r="BZ15" s="90" t="s">
        <v>55</v>
      </c>
      <c r="CA15" s="115" t="s">
        <v>205</v>
      </c>
      <c r="CB15" s="111" t="s">
        <v>1611</v>
      </c>
      <c r="CC15" s="117">
        <v>1841</v>
      </c>
      <c r="CD15" s="118">
        <v>15.722881690781101</v>
      </c>
      <c r="CE15" s="118">
        <v>9.9010939367010096</v>
      </c>
    </row>
    <row r="16" spans="1:84" s="89" customFormat="1" ht="44.1" customHeight="1">
      <c r="A16" s="90" t="s">
        <v>53</v>
      </c>
      <c r="B16" s="222" t="s">
        <v>205</v>
      </c>
      <c r="C16" s="119" t="s">
        <v>1415</v>
      </c>
      <c r="D16" s="117">
        <v>1320</v>
      </c>
      <c r="E16" s="118">
        <v>11.362</v>
      </c>
      <c r="F16" s="118">
        <v>9.3163</v>
      </c>
      <c r="H16" s="90" t="s">
        <v>53</v>
      </c>
      <c r="I16" s="222" t="s">
        <v>205</v>
      </c>
      <c r="J16" s="119" t="s">
        <v>1415</v>
      </c>
      <c r="K16" s="117">
        <v>1369</v>
      </c>
      <c r="L16" s="118">
        <v>11.8</v>
      </c>
      <c r="M16" s="118">
        <v>9.4</v>
      </c>
      <c r="N16" s="223"/>
      <c r="O16" s="90" t="s">
        <v>53</v>
      </c>
      <c r="P16" s="222" t="s">
        <v>206</v>
      </c>
      <c r="Q16" s="119" t="s">
        <v>1407</v>
      </c>
      <c r="R16" s="117">
        <v>1446</v>
      </c>
      <c r="S16" s="118">
        <v>12.426972389221191</v>
      </c>
      <c r="T16" s="118">
        <v>9.1625194549560547</v>
      </c>
      <c r="U16" s="223"/>
      <c r="V16" s="90" t="s">
        <v>53</v>
      </c>
      <c r="W16" s="115" t="s">
        <v>205</v>
      </c>
      <c r="X16" s="119" t="s">
        <v>1415</v>
      </c>
      <c r="Y16" s="117">
        <v>1415</v>
      </c>
      <c r="Z16" s="118">
        <v>12.155887603759766</v>
      </c>
      <c r="AA16" s="118">
        <v>9.1652774810791016</v>
      </c>
      <c r="AB16" s="223"/>
      <c r="AC16" s="90" t="s">
        <v>53</v>
      </c>
      <c r="AD16" s="115" t="s">
        <v>205</v>
      </c>
      <c r="AE16" s="119" t="s">
        <v>1415</v>
      </c>
      <c r="AF16" s="117">
        <v>1477</v>
      </c>
      <c r="AG16" s="118">
        <v>12.667785439999999</v>
      </c>
      <c r="AH16" s="118">
        <v>9.4211960231000003</v>
      </c>
      <c r="AI16" s="223"/>
      <c r="AJ16" s="90" t="s">
        <v>53</v>
      </c>
      <c r="AK16" s="115" t="s">
        <v>206</v>
      </c>
      <c r="AL16" s="119" t="s">
        <v>1407</v>
      </c>
      <c r="AM16" s="117">
        <v>1420</v>
      </c>
      <c r="AN16" s="118">
        <v>12.2</v>
      </c>
      <c r="AO16" s="118">
        <v>8.3000000000000007</v>
      </c>
      <c r="AP16" s="223"/>
      <c r="AQ16" s="457">
        <v>6</v>
      </c>
      <c r="AR16" s="115" t="s">
        <v>206</v>
      </c>
      <c r="AS16" s="458" t="s">
        <v>367</v>
      </c>
      <c r="AT16" s="459">
        <v>1536</v>
      </c>
      <c r="AU16" s="460">
        <v>13.13795</v>
      </c>
      <c r="AV16" s="460">
        <v>8.6355769999999996</v>
      </c>
      <c r="AW16" s="223"/>
      <c r="AX16" s="457">
        <v>6</v>
      </c>
      <c r="AY16" s="115" t="s">
        <v>206</v>
      </c>
      <c r="AZ16" s="458" t="s">
        <v>367</v>
      </c>
      <c r="BA16" s="459">
        <v>1458</v>
      </c>
      <c r="BB16" s="460">
        <v>12.45621</v>
      </c>
      <c r="BC16" s="460">
        <v>8.0198769999999993</v>
      </c>
      <c r="BD16" s="223"/>
      <c r="BE16" s="90" t="s">
        <v>53</v>
      </c>
      <c r="BF16" s="222" t="s">
        <v>206</v>
      </c>
      <c r="BG16" s="119" t="s">
        <v>367</v>
      </c>
      <c r="BH16" s="117">
        <v>1421</v>
      </c>
      <c r="BI16" s="118">
        <v>12.12907</v>
      </c>
      <c r="BJ16" s="118">
        <v>7.6321019999999997</v>
      </c>
      <c r="BK16" s="223"/>
      <c r="BL16" s="90" t="s">
        <v>53</v>
      </c>
      <c r="BM16" s="222" t="s">
        <v>206</v>
      </c>
      <c r="BN16" s="119" t="s">
        <v>367</v>
      </c>
      <c r="BO16" s="117">
        <v>1457</v>
      </c>
      <c r="BP16" s="118">
        <v>12.43235</v>
      </c>
      <c r="BQ16" s="118">
        <v>7.5973100000000002</v>
      </c>
      <c r="BR16" s="223"/>
      <c r="BS16" s="90" t="s">
        <v>53</v>
      </c>
      <c r="BT16" s="222" t="s">
        <v>206</v>
      </c>
      <c r="BU16" s="119" t="s">
        <v>367</v>
      </c>
      <c r="BV16" s="117">
        <v>1385</v>
      </c>
      <c r="BW16" s="118">
        <v>11.82119</v>
      </c>
      <c r="BX16" s="118">
        <v>7.0975570000000001</v>
      </c>
      <c r="BZ16" s="90" t="s">
        <v>53</v>
      </c>
      <c r="CA16" s="115" t="s">
        <v>207</v>
      </c>
      <c r="CB16" s="111" t="s">
        <v>1612</v>
      </c>
      <c r="CC16" s="117">
        <v>1538</v>
      </c>
      <c r="CD16" s="118">
        <v>13.1351396200008</v>
      </c>
      <c r="CE16" s="118">
        <v>7.100922533017</v>
      </c>
    </row>
    <row r="17" spans="1:83" s="89" customFormat="1" ht="44.1" customHeight="1">
      <c r="A17" s="90" t="s">
        <v>52</v>
      </c>
      <c r="B17" s="222" t="s">
        <v>207</v>
      </c>
      <c r="C17" s="119" t="s">
        <v>1408</v>
      </c>
      <c r="D17" s="117">
        <v>892</v>
      </c>
      <c r="E17" s="118">
        <v>7.6779999999999999</v>
      </c>
      <c r="F17" s="118">
        <v>5.7423999999999999</v>
      </c>
      <c r="H17" s="90" t="s">
        <v>52</v>
      </c>
      <c r="I17" s="222" t="s">
        <v>207</v>
      </c>
      <c r="J17" s="119" t="s">
        <v>1408</v>
      </c>
      <c r="K17" s="117">
        <v>936</v>
      </c>
      <c r="L17" s="118">
        <v>8</v>
      </c>
      <c r="M17" s="118">
        <v>5.9</v>
      </c>
      <c r="N17" s="223"/>
      <c r="O17" s="90" t="s">
        <v>52</v>
      </c>
      <c r="P17" s="222" t="s">
        <v>207</v>
      </c>
      <c r="Q17" s="119" t="s">
        <v>1408</v>
      </c>
      <c r="R17" s="117">
        <v>1021</v>
      </c>
      <c r="S17" s="118">
        <v>8.7745084762573242</v>
      </c>
      <c r="T17" s="118">
        <v>6.1262450218200684</v>
      </c>
      <c r="U17" s="223"/>
      <c r="V17" s="90" t="s">
        <v>52</v>
      </c>
      <c r="W17" s="115" t="s">
        <v>207</v>
      </c>
      <c r="X17" s="119" t="s">
        <v>1408</v>
      </c>
      <c r="Y17" s="117">
        <v>1096</v>
      </c>
      <c r="Z17" s="118">
        <v>9.4154434204101562</v>
      </c>
      <c r="AA17" s="118">
        <v>6.4398407936096191</v>
      </c>
      <c r="AB17" s="223"/>
      <c r="AC17" s="90" t="s">
        <v>52</v>
      </c>
      <c r="AD17" s="115" t="s">
        <v>207</v>
      </c>
      <c r="AE17" s="119" t="s">
        <v>1408</v>
      </c>
      <c r="AF17" s="117">
        <v>1187</v>
      </c>
      <c r="AG17" s="118">
        <v>10.18054253</v>
      </c>
      <c r="AH17" s="118">
        <v>6.7232177515</v>
      </c>
      <c r="AI17" s="223"/>
      <c r="AJ17" s="90" t="s">
        <v>52</v>
      </c>
      <c r="AK17" s="115" t="s">
        <v>207</v>
      </c>
      <c r="AL17" s="119" t="s">
        <v>1408</v>
      </c>
      <c r="AM17" s="117">
        <v>1207</v>
      </c>
      <c r="AN17" s="118">
        <v>10.3</v>
      </c>
      <c r="AO17" s="118">
        <v>6.6</v>
      </c>
      <c r="AP17" s="223"/>
      <c r="AQ17" s="457">
        <v>7</v>
      </c>
      <c r="AR17" s="115" t="s">
        <v>207</v>
      </c>
      <c r="AS17" s="458" t="s">
        <v>368</v>
      </c>
      <c r="AT17" s="459">
        <v>1218</v>
      </c>
      <c r="AU17" s="460">
        <v>10.41798</v>
      </c>
      <c r="AV17" s="460">
        <v>6.4778079999999996</v>
      </c>
      <c r="AW17" s="223"/>
      <c r="AX17" s="457">
        <v>7</v>
      </c>
      <c r="AY17" s="115" t="s">
        <v>207</v>
      </c>
      <c r="AZ17" s="458" t="s">
        <v>368</v>
      </c>
      <c r="BA17" s="459">
        <v>1231</v>
      </c>
      <c r="BB17" s="460">
        <v>10.516859999999999</v>
      </c>
      <c r="BC17" s="460">
        <v>6.3939050000000002</v>
      </c>
      <c r="BD17" s="223"/>
      <c r="BE17" s="90" t="s">
        <v>52</v>
      </c>
      <c r="BF17" s="222" t="s">
        <v>207</v>
      </c>
      <c r="BG17" s="119" t="s">
        <v>368</v>
      </c>
      <c r="BH17" s="117">
        <v>1347</v>
      </c>
      <c r="BI17" s="118">
        <v>11.49743</v>
      </c>
      <c r="BJ17" s="118">
        <v>6.7931379999999999</v>
      </c>
      <c r="BK17" s="223"/>
      <c r="BL17" s="90" t="s">
        <v>52</v>
      </c>
      <c r="BM17" s="222" t="s">
        <v>207</v>
      </c>
      <c r="BN17" s="119" t="s">
        <v>368</v>
      </c>
      <c r="BO17" s="117">
        <v>1392</v>
      </c>
      <c r="BP17" s="118">
        <v>11.87772</v>
      </c>
      <c r="BQ17" s="118">
        <v>6.8822559999999999</v>
      </c>
      <c r="BR17" s="223"/>
      <c r="BS17" s="90" t="s">
        <v>52</v>
      </c>
      <c r="BT17" s="222" t="s">
        <v>207</v>
      </c>
      <c r="BU17" s="119" t="s">
        <v>368</v>
      </c>
      <c r="BV17" s="117">
        <v>1377</v>
      </c>
      <c r="BW17" s="118">
        <v>11.75291</v>
      </c>
      <c r="BX17" s="118">
        <v>6.60588</v>
      </c>
      <c r="BZ17" s="90" t="s">
        <v>52</v>
      </c>
      <c r="CA17" s="115" t="s">
        <v>206</v>
      </c>
      <c r="CB17" s="111" t="s">
        <v>1613</v>
      </c>
      <c r="CC17" s="117">
        <v>1436</v>
      </c>
      <c r="CD17" s="118">
        <v>12.264018526866799</v>
      </c>
      <c r="CE17" s="118">
        <v>7.1691120875462397</v>
      </c>
    </row>
    <row r="18" spans="1:83" s="89" customFormat="1" ht="44.1" customHeight="1">
      <c r="A18" s="90" t="s">
        <v>50</v>
      </c>
      <c r="B18" s="222" t="s">
        <v>204</v>
      </c>
      <c r="C18" s="119" t="s">
        <v>1416</v>
      </c>
      <c r="D18" s="117">
        <v>793</v>
      </c>
      <c r="E18" s="118">
        <v>6.8258999999999999</v>
      </c>
      <c r="F18" s="118">
        <v>5.5780000000000003</v>
      </c>
      <c r="H18" s="90" t="s">
        <v>50</v>
      </c>
      <c r="I18" s="222" t="s">
        <v>204</v>
      </c>
      <c r="J18" s="119" t="s">
        <v>1413</v>
      </c>
      <c r="K18" s="117">
        <v>871</v>
      </c>
      <c r="L18" s="118">
        <v>7.5</v>
      </c>
      <c r="M18" s="118">
        <v>5.9</v>
      </c>
      <c r="N18" s="223"/>
      <c r="O18" s="90" t="s">
        <v>50</v>
      </c>
      <c r="P18" s="222" t="s">
        <v>204</v>
      </c>
      <c r="Q18" s="119" t="s">
        <v>1413</v>
      </c>
      <c r="R18" s="117">
        <v>855</v>
      </c>
      <c r="S18" s="118">
        <v>7.3478984832763672</v>
      </c>
      <c r="T18" s="118">
        <v>5.6319270133972168</v>
      </c>
      <c r="U18" s="223"/>
      <c r="V18" s="90" t="s">
        <v>50</v>
      </c>
      <c r="W18" s="115" t="s">
        <v>204</v>
      </c>
      <c r="X18" s="119" t="s">
        <v>1413</v>
      </c>
      <c r="Y18" s="117">
        <v>907</v>
      </c>
      <c r="Z18" s="118">
        <v>7.7917947769165039</v>
      </c>
      <c r="AA18" s="118">
        <v>5.7195291519165039</v>
      </c>
      <c r="AB18" s="223"/>
      <c r="AC18" s="90" t="s">
        <v>50</v>
      </c>
      <c r="AD18" s="115" t="s">
        <v>204</v>
      </c>
      <c r="AE18" s="119" t="s">
        <v>1416</v>
      </c>
      <c r="AF18" s="117">
        <v>935</v>
      </c>
      <c r="AG18" s="118">
        <v>8.0192142087999994</v>
      </c>
      <c r="AH18" s="118">
        <v>5.832284671</v>
      </c>
      <c r="AI18" s="223"/>
      <c r="AJ18" s="90" t="s">
        <v>50</v>
      </c>
      <c r="AK18" s="115" t="s">
        <v>204</v>
      </c>
      <c r="AL18" s="119" t="s">
        <v>1413</v>
      </c>
      <c r="AM18" s="117">
        <v>1009</v>
      </c>
      <c r="AN18" s="118">
        <v>8.6</v>
      </c>
      <c r="AO18" s="118">
        <v>6.2</v>
      </c>
      <c r="AP18" s="223"/>
      <c r="AQ18" s="457">
        <v>8</v>
      </c>
      <c r="AR18" s="115" t="s">
        <v>204</v>
      </c>
      <c r="AS18" s="458" t="s">
        <v>369</v>
      </c>
      <c r="AT18" s="459">
        <v>1013</v>
      </c>
      <c r="AU18" s="460">
        <v>8.6645459999999996</v>
      </c>
      <c r="AV18" s="460">
        <v>6.0004520000000001</v>
      </c>
      <c r="AW18" s="223"/>
      <c r="AX18" s="457">
        <v>8</v>
      </c>
      <c r="AY18" s="115" t="s">
        <v>204</v>
      </c>
      <c r="AZ18" s="458" t="s">
        <v>369</v>
      </c>
      <c r="BA18" s="459">
        <v>1086</v>
      </c>
      <c r="BB18" s="460">
        <v>9.278079</v>
      </c>
      <c r="BC18" s="460">
        <v>6.3257890000000003</v>
      </c>
      <c r="BD18" s="223"/>
      <c r="BE18" s="90" t="s">
        <v>50</v>
      </c>
      <c r="BF18" s="115" t="s">
        <v>204</v>
      </c>
      <c r="BG18" s="119" t="s">
        <v>369</v>
      </c>
      <c r="BH18" s="117">
        <v>1107</v>
      </c>
      <c r="BI18" s="118">
        <v>9.448893</v>
      </c>
      <c r="BJ18" s="118">
        <v>6.2677800000000001</v>
      </c>
      <c r="BK18" s="223"/>
      <c r="BL18" s="90" t="s">
        <v>50</v>
      </c>
      <c r="BM18" s="115" t="s">
        <v>204</v>
      </c>
      <c r="BN18" s="119" t="s">
        <v>369</v>
      </c>
      <c r="BO18" s="117">
        <v>1139</v>
      </c>
      <c r="BP18" s="118">
        <v>9.7189060000000005</v>
      </c>
      <c r="BQ18" s="118">
        <v>6.2812910000000004</v>
      </c>
      <c r="BR18" s="223"/>
      <c r="BS18" s="90" t="s">
        <v>50</v>
      </c>
      <c r="BT18" s="115" t="s">
        <v>204</v>
      </c>
      <c r="BU18" s="119" t="s">
        <v>369</v>
      </c>
      <c r="BV18" s="117">
        <v>1220</v>
      </c>
      <c r="BW18" s="118">
        <v>10.412890000000001</v>
      </c>
      <c r="BX18" s="118">
        <v>6.4510959999999997</v>
      </c>
      <c r="BZ18" s="90" t="s">
        <v>50</v>
      </c>
      <c r="CA18" s="1246" t="s">
        <v>204</v>
      </c>
      <c r="CB18" s="111" t="s">
        <v>1614</v>
      </c>
      <c r="CC18" s="117">
        <v>1360</v>
      </c>
      <c r="CD18" s="118">
        <v>11.6149479084532</v>
      </c>
      <c r="CE18" s="118">
        <v>7.0121576342786396</v>
      </c>
    </row>
    <row r="19" spans="1:83" s="89" customFormat="1" ht="44.1" customHeight="1">
      <c r="A19" s="90" t="s">
        <v>48</v>
      </c>
      <c r="B19" s="222" t="s">
        <v>198</v>
      </c>
      <c r="C19" s="119" t="s">
        <v>1432</v>
      </c>
      <c r="D19" s="117">
        <v>587</v>
      </c>
      <c r="E19" s="118">
        <v>5.0526999999999997</v>
      </c>
      <c r="F19" s="118">
        <v>4.1788999999999996</v>
      </c>
      <c r="H19" s="90" t="s">
        <v>48</v>
      </c>
      <c r="I19" s="222" t="s">
        <v>200</v>
      </c>
      <c r="J19" s="119" t="s">
        <v>1429</v>
      </c>
      <c r="K19" s="117">
        <v>571</v>
      </c>
      <c r="L19" s="118">
        <v>4.9000000000000004</v>
      </c>
      <c r="M19" s="118">
        <v>4.0999999999999996</v>
      </c>
      <c r="N19" s="223"/>
      <c r="O19" s="90" t="s">
        <v>48</v>
      </c>
      <c r="P19" s="222" t="s">
        <v>202</v>
      </c>
      <c r="Q19" s="119" t="s">
        <v>1426</v>
      </c>
      <c r="R19" s="117">
        <v>628</v>
      </c>
      <c r="S19" s="118">
        <v>5.3970527648925781</v>
      </c>
      <c r="T19" s="118">
        <v>4.1154160499572754</v>
      </c>
      <c r="U19" s="223"/>
      <c r="V19" s="90" t="s">
        <v>48</v>
      </c>
      <c r="W19" s="115" t="s">
        <v>202</v>
      </c>
      <c r="X19" s="119" t="s">
        <v>1426</v>
      </c>
      <c r="Y19" s="117">
        <v>613</v>
      </c>
      <c r="Z19" s="118">
        <v>5.2661194801330566</v>
      </c>
      <c r="AA19" s="118">
        <v>3.9523794651031494</v>
      </c>
      <c r="AB19" s="223"/>
      <c r="AC19" s="90" t="s">
        <v>48</v>
      </c>
      <c r="AD19" s="115" t="s">
        <v>202</v>
      </c>
      <c r="AE19" s="119" t="s">
        <v>1426</v>
      </c>
      <c r="AF19" s="117">
        <v>605</v>
      </c>
      <c r="AG19" s="118">
        <v>5.1889033115999998</v>
      </c>
      <c r="AH19" s="118">
        <v>3.7484423077</v>
      </c>
      <c r="AI19" s="223"/>
      <c r="AJ19" s="90" t="s">
        <v>48</v>
      </c>
      <c r="AK19" s="115" t="s">
        <v>202</v>
      </c>
      <c r="AL19" s="119" t="s">
        <v>1426</v>
      </c>
      <c r="AM19" s="117">
        <v>621</v>
      </c>
      <c r="AN19" s="118">
        <v>5.3</v>
      </c>
      <c r="AO19" s="118">
        <v>3.7</v>
      </c>
      <c r="AP19" s="223"/>
      <c r="AQ19" s="457">
        <v>9</v>
      </c>
      <c r="AR19" s="115" t="s">
        <v>202</v>
      </c>
      <c r="AS19" s="458" t="s">
        <v>370</v>
      </c>
      <c r="AT19" s="459">
        <v>658</v>
      </c>
      <c r="AU19" s="460">
        <v>5.6281059999999998</v>
      </c>
      <c r="AV19" s="460">
        <v>3.896347</v>
      </c>
      <c r="AW19" s="223"/>
      <c r="AX19" s="457">
        <v>9</v>
      </c>
      <c r="AY19" s="115" t="s">
        <v>202</v>
      </c>
      <c r="AZ19" s="458" t="s">
        <v>370</v>
      </c>
      <c r="BA19" s="459">
        <v>716</v>
      </c>
      <c r="BB19" s="460">
        <v>6.1170390000000001</v>
      </c>
      <c r="BC19" s="460">
        <v>4.1054469999999998</v>
      </c>
      <c r="BD19" s="223"/>
      <c r="BE19" s="90" t="s">
        <v>48</v>
      </c>
      <c r="BF19" s="222" t="s">
        <v>202</v>
      </c>
      <c r="BG19" s="119" t="s">
        <v>370</v>
      </c>
      <c r="BH19" s="117">
        <v>691</v>
      </c>
      <c r="BI19" s="118">
        <v>5.8980889999999997</v>
      </c>
      <c r="BJ19" s="118">
        <v>3.866384</v>
      </c>
      <c r="BK19" s="223"/>
      <c r="BL19" s="90" t="s">
        <v>48</v>
      </c>
      <c r="BM19" s="222" t="s">
        <v>202</v>
      </c>
      <c r="BN19" s="119" t="s">
        <v>370</v>
      </c>
      <c r="BO19" s="117">
        <v>709</v>
      </c>
      <c r="BP19" s="118">
        <v>6.049785</v>
      </c>
      <c r="BQ19" s="118">
        <v>3.908458</v>
      </c>
      <c r="BR19" s="223"/>
      <c r="BS19" s="90" t="s">
        <v>48</v>
      </c>
      <c r="BT19" s="222" t="s">
        <v>202</v>
      </c>
      <c r="BU19" s="119" t="s">
        <v>370</v>
      </c>
      <c r="BV19" s="117">
        <v>697</v>
      </c>
      <c r="BW19" s="118">
        <v>5.9490040000000004</v>
      </c>
      <c r="BX19" s="118">
        <v>3.7880919999999998</v>
      </c>
      <c r="BZ19" s="90" t="s">
        <v>48</v>
      </c>
      <c r="CA19" s="115" t="s">
        <v>202</v>
      </c>
      <c r="CB19" s="111" t="s">
        <v>1615</v>
      </c>
      <c r="CC19" s="117">
        <v>735</v>
      </c>
      <c r="CD19" s="118">
        <v>6.2771961122890501</v>
      </c>
      <c r="CE19" s="118">
        <v>3.8191683148300699</v>
      </c>
    </row>
    <row r="20" spans="1:83" s="89" customFormat="1" ht="44.1" customHeight="1">
      <c r="A20" s="90" t="s">
        <v>47</v>
      </c>
      <c r="B20" s="222" t="s">
        <v>202</v>
      </c>
      <c r="C20" s="119" t="s">
        <v>1426</v>
      </c>
      <c r="D20" s="117">
        <v>558</v>
      </c>
      <c r="E20" s="118">
        <v>4.8030999999999997</v>
      </c>
      <c r="F20" s="118">
        <v>3.9138000000000002</v>
      </c>
      <c r="H20" s="90" t="s">
        <v>47</v>
      </c>
      <c r="I20" s="222" t="s">
        <v>202</v>
      </c>
      <c r="J20" s="119" t="s">
        <v>1426</v>
      </c>
      <c r="K20" s="117">
        <v>542</v>
      </c>
      <c r="L20" s="118">
        <v>4.7</v>
      </c>
      <c r="M20" s="118">
        <v>3.7</v>
      </c>
      <c r="N20" s="223"/>
      <c r="O20" s="90" t="s">
        <v>47</v>
      </c>
      <c r="P20" s="222" t="s">
        <v>200</v>
      </c>
      <c r="Q20" s="119" t="s">
        <v>1429</v>
      </c>
      <c r="R20" s="117">
        <v>582</v>
      </c>
      <c r="S20" s="118">
        <v>5.0017275810241699</v>
      </c>
      <c r="T20" s="118">
        <v>4.0554018020629883</v>
      </c>
      <c r="U20" s="223"/>
      <c r="V20" s="90" t="s">
        <v>47</v>
      </c>
      <c r="W20" s="115" t="s">
        <v>198</v>
      </c>
      <c r="X20" s="119" t="s">
        <v>1432</v>
      </c>
      <c r="Y20" s="117">
        <v>570</v>
      </c>
      <c r="Z20" s="118">
        <v>4.8967180252075195</v>
      </c>
      <c r="AA20" s="118">
        <v>3.8093721866607666</v>
      </c>
      <c r="AB20" s="223"/>
      <c r="AC20" s="90" t="s">
        <v>47</v>
      </c>
      <c r="AD20" s="115" t="s">
        <v>200</v>
      </c>
      <c r="AE20" s="119" t="s">
        <v>1429</v>
      </c>
      <c r="AF20" s="117">
        <v>580</v>
      </c>
      <c r="AG20" s="118">
        <v>4.9744858192999999</v>
      </c>
      <c r="AH20" s="118">
        <v>3.8871051878</v>
      </c>
      <c r="AI20" s="223"/>
      <c r="AJ20" s="90" t="s">
        <v>47</v>
      </c>
      <c r="AK20" s="115" t="s">
        <v>200</v>
      </c>
      <c r="AL20" s="119" t="s">
        <v>1429</v>
      </c>
      <c r="AM20" s="117">
        <v>583</v>
      </c>
      <c r="AN20" s="118">
        <v>5</v>
      </c>
      <c r="AO20" s="118">
        <v>3.8</v>
      </c>
      <c r="AP20" s="223"/>
      <c r="AQ20" s="457">
        <v>10</v>
      </c>
      <c r="AR20" s="115" t="s">
        <v>199</v>
      </c>
      <c r="AS20" s="458" t="s">
        <v>371</v>
      </c>
      <c r="AT20" s="459">
        <v>597</v>
      </c>
      <c r="AU20" s="460">
        <v>5.1063510000000001</v>
      </c>
      <c r="AV20" s="460">
        <v>3.29834</v>
      </c>
      <c r="AW20" s="223"/>
      <c r="AX20" s="457">
        <v>10</v>
      </c>
      <c r="AY20" s="115" t="s">
        <v>200</v>
      </c>
      <c r="AZ20" s="458" t="s">
        <v>372</v>
      </c>
      <c r="BA20" s="459">
        <v>620</v>
      </c>
      <c r="BB20" s="460">
        <v>5.2968770000000003</v>
      </c>
      <c r="BC20" s="460">
        <v>3.8985159999999999</v>
      </c>
      <c r="BD20" s="223"/>
      <c r="BE20" s="90" t="s">
        <v>47</v>
      </c>
      <c r="BF20" s="222" t="s">
        <v>200</v>
      </c>
      <c r="BG20" s="119" t="s">
        <v>372</v>
      </c>
      <c r="BH20" s="117">
        <v>625</v>
      </c>
      <c r="BI20" s="118">
        <v>5.3347410000000002</v>
      </c>
      <c r="BJ20" s="118">
        <v>3.737984</v>
      </c>
      <c r="BK20" s="223"/>
      <c r="BL20" s="90" t="s">
        <v>47</v>
      </c>
      <c r="BM20" s="222" t="s">
        <v>199</v>
      </c>
      <c r="BN20" s="119" t="s">
        <v>371</v>
      </c>
      <c r="BO20" s="117">
        <v>635</v>
      </c>
      <c r="BP20" s="118">
        <v>5.418355</v>
      </c>
      <c r="BQ20" s="118">
        <v>3.1892499999999999</v>
      </c>
      <c r="BR20" s="223"/>
      <c r="BS20" s="90" t="s">
        <v>47</v>
      </c>
      <c r="BT20" s="222" t="s">
        <v>199</v>
      </c>
      <c r="BU20" s="119" t="s">
        <v>371</v>
      </c>
      <c r="BV20" s="117">
        <v>659</v>
      </c>
      <c r="BW20" s="118">
        <v>5.6246679999999998</v>
      </c>
      <c r="BX20" s="118">
        <v>3.2555540000000001</v>
      </c>
      <c r="BZ20" s="90" t="s">
        <v>47</v>
      </c>
      <c r="CA20" s="115" t="s">
        <v>199</v>
      </c>
      <c r="CB20" s="111" t="s">
        <v>715</v>
      </c>
      <c r="CC20" s="117">
        <v>711</v>
      </c>
      <c r="CD20" s="118">
        <v>6.0722264433163398</v>
      </c>
      <c r="CE20" s="118">
        <v>3.3945150559592201</v>
      </c>
    </row>
    <row r="21" spans="1:83" s="89" customFormat="1" ht="44.1" customHeight="1">
      <c r="A21" s="90" t="s">
        <v>1036</v>
      </c>
      <c r="B21" s="222" t="s">
        <v>200</v>
      </c>
      <c r="C21" s="119" t="s">
        <v>1616</v>
      </c>
      <c r="D21" s="117">
        <v>512</v>
      </c>
      <c r="E21" s="118">
        <v>4.4070999999999998</v>
      </c>
      <c r="F21" s="118">
        <v>3.7783000000000002</v>
      </c>
      <c r="H21" s="90" t="s">
        <v>834</v>
      </c>
      <c r="I21" s="222" t="s">
        <v>198</v>
      </c>
      <c r="J21" s="119" t="s">
        <v>1432</v>
      </c>
      <c r="K21" s="117">
        <v>526</v>
      </c>
      <c r="L21" s="118">
        <v>4.5</v>
      </c>
      <c r="M21" s="118">
        <v>3.7</v>
      </c>
      <c r="N21" s="142"/>
      <c r="O21" s="90" t="s">
        <v>834</v>
      </c>
      <c r="P21" s="222" t="s">
        <v>198</v>
      </c>
      <c r="Q21" s="119" t="s">
        <v>1432</v>
      </c>
      <c r="R21" s="117">
        <v>505</v>
      </c>
      <c r="S21" s="118">
        <v>4.3399868011474609</v>
      </c>
      <c r="T21" s="118">
        <v>3.4738974571228027</v>
      </c>
      <c r="U21" s="142"/>
      <c r="V21" s="90" t="s">
        <v>834</v>
      </c>
      <c r="W21" s="115" t="s">
        <v>200</v>
      </c>
      <c r="X21" s="119" t="s">
        <v>1429</v>
      </c>
      <c r="Y21" s="117">
        <v>535</v>
      </c>
      <c r="Z21" s="118">
        <v>4.5960421562194824</v>
      </c>
      <c r="AA21" s="118">
        <v>3.7272615432739258</v>
      </c>
      <c r="AB21" s="142"/>
      <c r="AC21" s="90" t="s">
        <v>834</v>
      </c>
      <c r="AD21" s="115" t="s">
        <v>199</v>
      </c>
      <c r="AE21" s="119" t="s">
        <v>1430</v>
      </c>
      <c r="AF21" s="117">
        <v>526</v>
      </c>
      <c r="AG21" s="118">
        <v>4.5113440361999997</v>
      </c>
      <c r="AH21" s="118">
        <v>3.0520397083000002</v>
      </c>
      <c r="AI21" s="142"/>
      <c r="AJ21" s="90" t="s">
        <v>834</v>
      </c>
      <c r="AK21" s="115" t="s">
        <v>199</v>
      </c>
      <c r="AL21" s="119" t="s">
        <v>1430</v>
      </c>
      <c r="AM21" s="117">
        <v>558</v>
      </c>
      <c r="AN21" s="118">
        <v>4.8</v>
      </c>
      <c r="AO21" s="118">
        <v>3.2</v>
      </c>
      <c r="AP21" s="142"/>
      <c r="AQ21" s="457">
        <v>11</v>
      </c>
      <c r="AR21" s="115" t="s">
        <v>200</v>
      </c>
      <c r="AS21" s="458" t="s">
        <v>372</v>
      </c>
      <c r="AT21" s="459">
        <v>559</v>
      </c>
      <c r="AU21" s="460">
        <v>4.7813239999999997</v>
      </c>
      <c r="AV21" s="460">
        <v>3.5583119999999999</v>
      </c>
      <c r="AW21" s="142"/>
      <c r="AX21" s="457">
        <v>11</v>
      </c>
      <c r="AY21" s="115" t="s">
        <v>198</v>
      </c>
      <c r="AZ21" s="458" t="s">
        <v>373</v>
      </c>
      <c r="BA21" s="459">
        <v>606</v>
      </c>
      <c r="BB21" s="460">
        <v>5.1772710000000002</v>
      </c>
      <c r="BC21" s="460">
        <v>3.7167479999999999</v>
      </c>
      <c r="BD21" s="142"/>
      <c r="BE21" s="90" t="s">
        <v>834</v>
      </c>
      <c r="BF21" s="222" t="s">
        <v>199</v>
      </c>
      <c r="BG21" s="119" t="s">
        <v>371</v>
      </c>
      <c r="BH21" s="117">
        <v>594</v>
      </c>
      <c r="BI21" s="118">
        <v>5.070138</v>
      </c>
      <c r="BJ21" s="118">
        <v>3.1245759999999998</v>
      </c>
      <c r="BK21" s="142"/>
      <c r="BL21" s="90" t="s">
        <v>834</v>
      </c>
      <c r="BM21" s="222" t="s">
        <v>200</v>
      </c>
      <c r="BN21" s="119" t="s">
        <v>372</v>
      </c>
      <c r="BO21" s="117">
        <v>595</v>
      </c>
      <c r="BP21" s="118">
        <v>5.0770410000000004</v>
      </c>
      <c r="BQ21" s="118">
        <v>3.6152920000000002</v>
      </c>
      <c r="BR21" s="142"/>
      <c r="BS21" s="90" t="s">
        <v>834</v>
      </c>
      <c r="BT21" s="222" t="s">
        <v>200</v>
      </c>
      <c r="BU21" s="119" t="s">
        <v>372</v>
      </c>
      <c r="BV21" s="117">
        <v>636</v>
      </c>
      <c r="BW21" s="118">
        <v>5.4283599999999996</v>
      </c>
      <c r="BX21" s="118">
        <v>3.849227</v>
      </c>
      <c r="BZ21" s="90" t="s">
        <v>834</v>
      </c>
      <c r="CA21" s="115" t="s">
        <v>200</v>
      </c>
      <c r="CB21" s="111" t="s">
        <v>1617</v>
      </c>
      <c r="CC21" s="117">
        <v>653</v>
      </c>
      <c r="CD21" s="118">
        <v>5.5768830766323099</v>
      </c>
      <c r="CE21" s="118">
        <v>3.7280186267410098</v>
      </c>
    </row>
    <row r="22" spans="1:83" s="89" customFormat="1" ht="44.1" customHeight="1">
      <c r="A22" s="90" t="s">
        <v>837</v>
      </c>
      <c r="B22" s="222" t="s">
        <v>199</v>
      </c>
      <c r="C22" s="119" t="s">
        <v>1430</v>
      </c>
      <c r="D22" s="117">
        <v>470</v>
      </c>
      <c r="E22" s="118">
        <v>4.0456000000000003</v>
      </c>
      <c r="F22" s="118">
        <v>3.1221000000000001</v>
      </c>
      <c r="H22" s="90" t="s">
        <v>837</v>
      </c>
      <c r="I22" s="222" t="s">
        <v>199</v>
      </c>
      <c r="J22" s="119" t="s">
        <v>1430</v>
      </c>
      <c r="K22" s="117">
        <v>490</v>
      </c>
      <c r="L22" s="118">
        <v>4.2</v>
      </c>
      <c r="M22" s="118">
        <v>3.2</v>
      </c>
      <c r="N22" s="223"/>
      <c r="O22" s="90" t="s">
        <v>837</v>
      </c>
      <c r="P22" s="222" t="s">
        <v>199</v>
      </c>
      <c r="Q22" s="119" t="s">
        <v>1430</v>
      </c>
      <c r="R22" s="117">
        <v>504</v>
      </c>
      <c r="S22" s="118">
        <v>4.331392765045166</v>
      </c>
      <c r="T22" s="118">
        <v>3.1229908466339111</v>
      </c>
      <c r="U22" s="223"/>
      <c r="V22" s="90" t="s">
        <v>837</v>
      </c>
      <c r="W22" s="115" t="s">
        <v>199</v>
      </c>
      <c r="X22" s="119" t="s">
        <v>1430</v>
      </c>
      <c r="Y22" s="117">
        <v>523</v>
      </c>
      <c r="Z22" s="118">
        <v>4.4929533004760742</v>
      </c>
      <c r="AA22" s="118">
        <v>3.1628835201263428</v>
      </c>
      <c r="AB22" s="223"/>
      <c r="AC22" s="90" t="s">
        <v>837</v>
      </c>
      <c r="AD22" s="115" t="s">
        <v>198</v>
      </c>
      <c r="AE22" s="119" t="s">
        <v>1432</v>
      </c>
      <c r="AF22" s="117">
        <v>518</v>
      </c>
      <c r="AG22" s="118">
        <v>4.4427304387</v>
      </c>
      <c r="AH22" s="118">
        <v>3.3609302279</v>
      </c>
      <c r="AI22" s="223"/>
      <c r="AJ22" s="90" t="s">
        <v>837</v>
      </c>
      <c r="AK22" s="115" t="s">
        <v>198</v>
      </c>
      <c r="AL22" s="119" t="s">
        <v>1432</v>
      </c>
      <c r="AM22" s="117">
        <v>533</v>
      </c>
      <c r="AN22" s="118">
        <v>4.5999999999999996</v>
      </c>
      <c r="AO22" s="118">
        <v>3.4</v>
      </c>
      <c r="AP22" s="223"/>
      <c r="AQ22" s="457">
        <v>12</v>
      </c>
      <c r="AR22" s="115" t="s">
        <v>198</v>
      </c>
      <c r="AS22" s="458" t="s">
        <v>373</v>
      </c>
      <c r="AT22" s="459">
        <v>533</v>
      </c>
      <c r="AU22" s="460">
        <v>4.5589370000000002</v>
      </c>
      <c r="AV22" s="460">
        <v>3.303115</v>
      </c>
      <c r="AW22" s="223"/>
      <c r="AX22" s="457">
        <v>12</v>
      </c>
      <c r="AY22" s="115" t="s">
        <v>199</v>
      </c>
      <c r="AZ22" s="458" t="s">
        <v>371</v>
      </c>
      <c r="BA22" s="459">
        <v>604</v>
      </c>
      <c r="BB22" s="460">
        <v>5.1601840000000001</v>
      </c>
      <c r="BC22" s="460">
        <v>3.1863100000000002</v>
      </c>
      <c r="BD22" s="223"/>
      <c r="BE22" s="90" t="s">
        <v>837</v>
      </c>
      <c r="BF22" s="222" t="s">
        <v>198</v>
      </c>
      <c r="BG22" s="120" t="s">
        <v>373</v>
      </c>
      <c r="BH22" s="117">
        <v>532</v>
      </c>
      <c r="BI22" s="118">
        <v>4.5409309999999996</v>
      </c>
      <c r="BJ22" s="118">
        <v>3.1910820000000002</v>
      </c>
      <c r="BK22" s="223"/>
      <c r="BL22" s="90" t="s">
        <v>837</v>
      </c>
      <c r="BM22" s="222" t="s">
        <v>198</v>
      </c>
      <c r="BN22" s="120" t="s">
        <v>373</v>
      </c>
      <c r="BO22" s="117">
        <v>489</v>
      </c>
      <c r="BP22" s="118">
        <v>4.1725599999999998</v>
      </c>
      <c r="BQ22" s="118">
        <v>2.8826830000000001</v>
      </c>
      <c r="BR22" s="223"/>
      <c r="BS22" s="90" t="s">
        <v>837</v>
      </c>
      <c r="BT22" s="222" t="s">
        <v>198</v>
      </c>
      <c r="BU22" s="120" t="s">
        <v>373</v>
      </c>
      <c r="BV22" s="117">
        <v>504</v>
      </c>
      <c r="BW22" s="118">
        <v>4.3017190000000003</v>
      </c>
      <c r="BX22" s="118">
        <v>2.8899859999999999</v>
      </c>
      <c r="BZ22" s="90" t="s">
        <v>837</v>
      </c>
      <c r="CA22" s="115" t="s">
        <v>198</v>
      </c>
      <c r="CB22" s="111" t="s">
        <v>1618</v>
      </c>
      <c r="CC22" s="117">
        <v>536</v>
      </c>
      <c r="CD22" s="118">
        <v>4.5776559403903798</v>
      </c>
      <c r="CE22" s="118">
        <v>3.0150589983369298</v>
      </c>
    </row>
    <row r="23" spans="1:83" s="89" customFormat="1" ht="44.1" customHeight="1">
      <c r="A23" s="90" t="s">
        <v>840</v>
      </c>
      <c r="B23" s="222" t="s">
        <v>194</v>
      </c>
      <c r="C23" s="119" t="s">
        <v>1435</v>
      </c>
      <c r="D23" s="117">
        <v>300</v>
      </c>
      <c r="E23" s="118">
        <v>2.5823</v>
      </c>
      <c r="F23" s="118">
        <v>2.0948000000000002</v>
      </c>
      <c r="H23" s="90" t="s">
        <v>840</v>
      </c>
      <c r="I23" s="222" t="s">
        <v>194</v>
      </c>
      <c r="J23" s="119" t="s">
        <v>1435</v>
      </c>
      <c r="K23" s="117">
        <v>323</v>
      </c>
      <c r="L23" s="118">
        <v>2.8</v>
      </c>
      <c r="M23" s="118">
        <v>2.2000000000000002</v>
      </c>
      <c r="N23" s="223"/>
      <c r="O23" s="90" t="s">
        <v>973</v>
      </c>
      <c r="P23" s="222" t="s">
        <v>195</v>
      </c>
      <c r="Q23" s="119" t="s">
        <v>1438</v>
      </c>
      <c r="R23" s="117">
        <v>289</v>
      </c>
      <c r="S23" s="118">
        <v>2.4836757183074951</v>
      </c>
      <c r="T23" s="118">
        <v>1.8551578521728516</v>
      </c>
      <c r="U23" s="223"/>
      <c r="V23" s="90" t="s">
        <v>840</v>
      </c>
      <c r="W23" s="115" t="s">
        <v>195</v>
      </c>
      <c r="X23" s="119" t="s">
        <v>1438</v>
      </c>
      <c r="Y23" s="117">
        <v>308</v>
      </c>
      <c r="Z23" s="118">
        <v>2.6459457874298096</v>
      </c>
      <c r="AA23" s="118">
        <v>1.9281620979309082</v>
      </c>
      <c r="AB23" s="223"/>
      <c r="AC23" s="90" t="s">
        <v>840</v>
      </c>
      <c r="AD23" s="115" t="s">
        <v>195</v>
      </c>
      <c r="AE23" s="119" t="s">
        <v>1438</v>
      </c>
      <c r="AF23" s="117">
        <v>294</v>
      </c>
      <c r="AG23" s="118">
        <v>2.5215497083999998</v>
      </c>
      <c r="AH23" s="118">
        <v>1.778819406</v>
      </c>
      <c r="AI23" s="223"/>
      <c r="AJ23" s="90" t="s">
        <v>840</v>
      </c>
      <c r="AK23" s="115" t="s">
        <v>196</v>
      </c>
      <c r="AL23" s="119" t="s">
        <v>1437</v>
      </c>
      <c r="AM23" s="117">
        <v>315</v>
      </c>
      <c r="AN23" s="118">
        <v>2.7</v>
      </c>
      <c r="AO23" s="118">
        <v>2.1</v>
      </c>
      <c r="AP23" s="223"/>
      <c r="AQ23" s="457">
        <v>13</v>
      </c>
      <c r="AR23" s="115" t="s">
        <v>196</v>
      </c>
      <c r="AS23" s="458" t="s">
        <v>374</v>
      </c>
      <c r="AT23" s="459">
        <v>311</v>
      </c>
      <c r="AU23" s="460">
        <v>2.6600929999999998</v>
      </c>
      <c r="AV23" s="460">
        <v>2.189854</v>
      </c>
      <c r="AW23" s="223"/>
      <c r="AX23" s="457">
        <v>13</v>
      </c>
      <c r="AY23" s="115" t="s">
        <v>194</v>
      </c>
      <c r="AZ23" s="458" t="s">
        <v>375</v>
      </c>
      <c r="BA23" s="459">
        <v>328</v>
      </c>
      <c r="BB23" s="460">
        <v>2.802219</v>
      </c>
      <c r="BC23" s="460">
        <v>1.860339</v>
      </c>
      <c r="BD23" s="223"/>
      <c r="BE23" s="90" t="s">
        <v>840</v>
      </c>
      <c r="BF23" s="222" t="s">
        <v>195</v>
      </c>
      <c r="BG23" s="120" t="s">
        <v>376</v>
      </c>
      <c r="BH23" s="117">
        <v>352</v>
      </c>
      <c r="BI23" s="118">
        <v>3.0045259999999998</v>
      </c>
      <c r="BJ23" s="118">
        <v>2.0001660000000001</v>
      </c>
      <c r="BK23" s="223"/>
      <c r="BL23" s="90" t="s">
        <v>840</v>
      </c>
      <c r="BM23" s="222" t="s">
        <v>196</v>
      </c>
      <c r="BN23" s="120" t="s">
        <v>374</v>
      </c>
      <c r="BO23" s="117">
        <v>333</v>
      </c>
      <c r="BP23" s="118">
        <v>2.8414359999999999</v>
      </c>
      <c r="BQ23" s="118">
        <v>2.136717</v>
      </c>
      <c r="BR23" s="223"/>
      <c r="BS23" s="90" t="s">
        <v>840</v>
      </c>
      <c r="BT23" s="222" t="s">
        <v>195</v>
      </c>
      <c r="BU23" s="120" t="s">
        <v>376</v>
      </c>
      <c r="BV23" s="117">
        <v>379</v>
      </c>
      <c r="BW23" s="118">
        <v>3.2348240000000001</v>
      </c>
      <c r="BX23" s="118">
        <v>2.0260129999999998</v>
      </c>
      <c r="BZ23" s="90" t="s">
        <v>840</v>
      </c>
      <c r="CA23" s="1246" t="s">
        <v>195</v>
      </c>
      <c r="CB23" s="111" t="s">
        <v>1619</v>
      </c>
      <c r="CC23" s="117">
        <v>379</v>
      </c>
      <c r="CD23" s="118">
        <v>3.2368126891939402</v>
      </c>
      <c r="CE23" s="118">
        <v>1.91821020779364</v>
      </c>
    </row>
    <row r="24" spans="1:83" s="89" customFormat="1" ht="44.1" customHeight="1">
      <c r="A24" s="90" t="s">
        <v>842</v>
      </c>
      <c r="B24" s="222" t="s">
        <v>195</v>
      </c>
      <c r="C24" s="119" t="s">
        <v>1438</v>
      </c>
      <c r="D24" s="117">
        <v>263</v>
      </c>
      <c r="E24" s="118">
        <v>2.2637999999999998</v>
      </c>
      <c r="F24" s="118">
        <v>1.8328</v>
      </c>
      <c r="H24" s="90" t="s">
        <v>842</v>
      </c>
      <c r="I24" s="222" t="s">
        <v>195</v>
      </c>
      <c r="J24" s="119" t="s">
        <v>1438</v>
      </c>
      <c r="K24" s="117">
        <v>290</v>
      </c>
      <c r="L24" s="118">
        <v>2.5</v>
      </c>
      <c r="M24" s="118">
        <v>2</v>
      </c>
      <c r="N24" s="223"/>
      <c r="O24" s="90" t="s">
        <v>842</v>
      </c>
      <c r="P24" s="222" t="s">
        <v>196</v>
      </c>
      <c r="Q24" s="119" t="s">
        <v>1437</v>
      </c>
      <c r="R24" s="117">
        <v>286</v>
      </c>
      <c r="S24" s="118">
        <v>2.4578936100006104</v>
      </c>
      <c r="T24" s="118">
        <v>2.0659046173095703</v>
      </c>
      <c r="U24" s="223"/>
      <c r="V24" s="90" t="s">
        <v>842</v>
      </c>
      <c r="W24" s="115" t="s">
        <v>194</v>
      </c>
      <c r="X24" s="119" t="s">
        <v>1435</v>
      </c>
      <c r="Y24" s="117">
        <v>298</v>
      </c>
      <c r="Z24" s="118">
        <v>2.5600385665893555</v>
      </c>
      <c r="AA24" s="118">
        <v>1.8960347175598145</v>
      </c>
      <c r="AB24" s="223"/>
      <c r="AC24" s="90" t="s">
        <v>842</v>
      </c>
      <c r="AD24" s="115" t="s">
        <v>196</v>
      </c>
      <c r="AE24" s="119" t="s">
        <v>1437</v>
      </c>
      <c r="AF24" s="117">
        <v>283</v>
      </c>
      <c r="AG24" s="118">
        <v>2.4272060119000001</v>
      </c>
      <c r="AH24" s="118">
        <v>2.0049404861000002</v>
      </c>
      <c r="AI24" s="223"/>
      <c r="AJ24" s="90" t="s">
        <v>842</v>
      </c>
      <c r="AK24" s="115" t="s">
        <v>195</v>
      </c>
      <c r="AL24" s="119" t="s">
        <v>1438</v>
      </c>
      <c r="AM24" s="117">
        <v>306</v>
      </c>
      <c r="AN24" s="118">
        <v>2.6</v>
      </c>
      <c r="AO24" s="118">
        <v>1.9</v>
      </c>
      <c r="AP24" s="223"/>
      <c r="AQ24" s="457">
        <v>14</v>
      </c>
      <c r="AR24" s="115" t="s">
        <v>194</v>
      </c>
      <c r="AS24" s="458" t="s">
        <v>375</v>
      </c>
      <c r="AT24" s="459">
        <v>293</v>
      </c>
      <c r="AU24" s="460">
        <v>2.506132</v>
      </c>
      <c r="AV24" s="460">
        <v>1.7133210000000001</v>
      </c>
      <c r="AW24" s="223"/>
      <c r="AX24" s="457">
        <v>14</v>
      </c>
      <c r="AY24" s="115" t="s">
        <v>196</v>
      </c>
      <c r="AZ24" s="458" t="s">
        <v>374</v>
      </c>
      <c r="BA24" s="459">
        <v>307</v>
      </c>
      <c r="BB24" s="460">
        <v>2.6228090000000002</v>
      </c>
      <c r="BC24" s="460">
        <v>2.0676950000000001</v>
      </c>
      <c r="BD24" s="223"/>
      <c r="BE24" s="90" t="s">
        <v>842</v>
      </c>
      <c r="BF24" s="222" t="s">
        <v>196</v>
      </c>
      <c r="BG24" s="120" t="s">
        <v>374</v>
      </c>
      <c r="BH24" s="117">
        <v>315</v>
      </c>
      <c r="BI24" s="118">
        <v>2.6887089999999998</v>
      </c>
      <c r="BJ24" s="118">
        <v>2.0732119999999998</v>
      </c>
      <c r="BK24" s="223"/>
      <c r="BL24" s="90" t="s">
        <v>842</v>
      </c>
      <c r="BM24" s="222" t="s">
        <v>195</v>
      </c>
      <c r="BN24" s="120" t="s">
        <v>376</v>
      </c>
      <c r="BO24" s="117">
        <v>326</v>
      </c>
      <c r="BP24" s="118">
        <v>2.7817059999999998</v>
      </c>
      <c r="BQ24" s="118">
        <v>1.745854</v>
      </c>
      <c r="BR24" s="223"/>
      <c r="BS24" s="90" t="s">
        <v>842</v>
      </c>
      <c r="BT24" s="222" t="s">
        <v>196</v>
      </c>
      <c r="BU24" s="120" t="s">
        <v>374</v>
      </c>
      <c r="BV24" s="117">
        <v>333</v>
      </c>
      <c r="BW24" s="118">
        <v>2.8422070000000001</v>
      </c>
      <c r="BX24" s="118">
        <v>2.1408450000000001</v>
      </c>
      <c r="BZ24" s="90" t="s">
        <v>842</v>
      </c>
      <c r="CA24" s="115" t="s">
        <v>196</v>
      </c>
      <c r="CB24" s="111" t="s">
        <v>1620</v>
      </c>
      <c r="CC24" s="117">
        <v>363</v>
      </c>
      <c r="CD24" s="118">
        <v>3.10016624321214</v>
      </c>
      <c r="CE24" s="118">
        <v>2.2403525581469901</v>
      </c>
    </row>
    <row r="25" spans="1:83" s="89" customFormat="1" ht="44.1" customHeight="1">
      <c r="A25" s="90" t="s">
        <v>844</v>
      </c>
      <c r="B25" s="222" t="s">
        <v>196</v>
      </c>
      <c r="C25" s="119" t="s">
        <v>1437</v>
      </c>
      <c r="D25" s="117">
        <v>231</v>
      </c>
      <c r="E25" s="118">
        <v>1.9883999999999999</v>
      </c>
      <c r="F25" s="118">
        <v>1.7404999999999999</v>
      </c>
      <c r="H25" s="90" t="s">
        <v>844</v>
      </c>
      <c r="I25" s="222" t="s">
        <v>196</v>
      </c>
      <c r="J25" s="119" t="s">
        <v>1437</v>
      </c>
      <c r="K25" s="117">
        <v>258</v>
      </c>
      <c r="L25" s="118">
        <v>2.2000000000000002</v>
      </c>
      <c r="M25" s="118">
        <v>2</v>
      </c>
      <c r="N25" s="223"/>
      <c r="O25" s="90" t="s">
        <v>844</v>
      </c>
      <c r="P25" s="222" t="s">
        <v>194</v>
      </c>
      <c r="Q25" s="119" t="s">
        <v>1435</v>
      </c>
      <c r="R25" s="117">
        <v>283</v>
      </c>
      <c r="S25" s="118">
        <v>2.4321115016937256</v>
      </c>
      <c r="T25" s="118">
        <v>1.8495790958404541</v>
      </c>
      <c r="U25" s="223"/>
      <c r="V25" s="90" t="s">
        <v>844</v>
      </c>
      <c r="W25" s="115" t="s">
        <v>196</v>
      </c>
      <c r="X25" s="119" t="s">
        <v>1437</v>
      </c>
      <c r="Y25" s="117">
        <v>296</v>
      </c>
      <c r="Z25" s="118">
        <v>2.5428569316864014</v>
      </c>
      <c r="AA25" s="118">
        <v>2.1672720909118652</v>
      </c>
      <c r="AB25" s="223"/>
      <c r="AC25" s="90" t="s">
        <v>844</v>
      </c>
      <c r="AD25" s="115" t="s">
        <v>194</v>
      </c>
      <c r="AE25" s="119" t="s">
        <v>1435</v>
      </c>
      <c r="AF25" s="117">
        <v>264</v>
      </c>
      <c r="AG25" s="118">
        <v>2.2642487178000001</v>
      </c>
      <c r="AH25" s="118">
        <v>1.6786316939999999</v>
      </c>
      <c r="AI25" s="223"/>
      <c r="AJ25" s="90" t="s">
        <v>844</v>
      </c>
      <c r="AK25" s="115" t="s">
        <v>194</v>
      </c>
      <c r="AL25" s="119" t="s">
        <v>1435</v>
      </c>
      <c r="AM25" s="117">
        <v>285</v>
      </c>
      <c r="AN25" s="118">
        <v>2.4</v>
      </c>
      <c r="AO25" s="118">
        <v>1.7</v>
      </c>
      <c r="AP25" s="223"/>
      <c r="AQ25" s="457">
        <v>15</v>
      </c>
      <c r="AR25" s="115" t="s">
        <v>195</v>
      </c>
      <c r="AS25" s="458" t="s">
        <v>376</v>
      </c>
      <c r="AT25" s="459">
        <v>293</v>
      </c>
      <c r="AU25" s="460">
        <v>2.506132</v>
      </c>
      <c r="AV25" s="460">
        <v>1.742245</v>
      </c>
      <c r="AW25" s="223"/>
      <c r="AX25" s="457">
        <v>15</v>
      </c>
      <c r="AY25" s="115" t="s">
        <v>195</v>
      </c>
      <c r="AZ25" s="458" t="s">
        <v>376</v>
      </c>
      <c r="BA25" s="459">
        <v>288</v>
      </c>
      <c r="BB25" s="460">
        <v>2.4604849999999998</v>
      </c>
      <c r="BC25" s="460">
        <v>1.6648270000000001</v>
      </c>
      <c r="BD25" s="223"/>
      <c r="BE25" s="90" t="s">
        <v>844</v>
      </c>
      <c r="BF25" s="222" t="s">
        <v>194</v>
      </c>
      <c r="BG25" s="119" t="s">
        <v>375</v>
      </c>
      <c r="BH25" s="117">
        <v>287</v>
      </c>
      <c r="BI25" s="118">
        <v>2.449713</v>
      </c>
      <c r="BJ25" s="118">
        <v>1.5397890000000001</v>
      </c>
      <c r="BK25" s="223"/>
      <c r="BL25" s="90" t="s">
        <v>844</v>
      </c>
      <c r="BM25" s="222" t="s">
        <v>194</v>
      </c>
      <c r="BN25" s="119" t="s">
        <v>375</v>
      </c>
      <c r="BO25" s="117">
        <v>284</v>
      </c>
      <c r="BP25" s="118">
        <v>2.423327</v>
      </c>
      <c r="BQ25" s="118">
        <v>1.5229550000000001</v>
      </c>
      <c r="BR25" s="223"/>
      <c r="BS25" s="90" t="s">
        <v>844</v>
      </c>
      <c r="BT25" s="222" t="s">
        <v>194</v>
      </c>
      <c r="BU25" s="119" t="s">
        <v>375</v>
      </c>
      <c r="BV25" s="117">
        <v>278</v>
      </c>
      <c r="BW25" s="118">
        <v>2.3727740000000002</v>
      </c>
      <c r="BX25" s="118">
        <v>1.4421109999999999</v>
      </c>
      <c r="BZ25" s="90" t="s">
        <v>844</v>
      </c>
      <c r="CA25" s="115" t="s">
        <v>194</v>
      </c>
      <c r="CB25" s="111" t="s">
        <v>1621</v>
      </c>
      <c r="CC25" s="117">
        <v>339</v>
      </c>
      <c r="CD25" s="118">
        <v>2.8951965742394399</v>
      </c>
      <c r="CE25" s="118">
        <v>1.7062830419508801</v>
      </c>
    </row>
    <row r="26" spans="1:83" s="89" customFormat="1" ht="44.1" customHeight="1">
      <c r="A26" s="90" t="s">
        <v>983</v>
      </c>
      <c r="B26" s="222" t="s">
        <v>191</v>
      </c>
      <c r="C26" s="119" t="s">
        <v>714</v>
      </c>
      <c r="D26" s="117">
        <v>195</v>
      </c>
      <c r="E26" s="118">
        <v>1.6785000000000001</v>
      </c>
      <c r="F26" s="118">
        <v>1.3384</v>
      </c>
      <c r="H26" s="90" t="s">
        <v>847</v>
      </c>
      <c r="I26" s="222" t="s">
        <v>191</v>
      </c>
      <c r="J26" s="119" t="s">
        <v>1447</v>
      </c>
      <c r="K26" s="117">
        <v>170</v>
      </c>
      <c r="L26" s="118">
        <v>1.5</v>
      </c>
      <c r="M26" s="118">
        <v>1.1000000000000001</v>
      </c>
      <c r="N26" s="223"/>
      <c r="O26" s="90" t="s">
        <v>847</v>
      </c>
      <c r="P26" s="222" t="s">
        <v>191</v>
      </c>
      <c r="Q26" s="119" t="s">
        <v>1447</v>
      </c>
      <c r="R26" s="117">
        <v>178</v>
      </c>
      <c r="S26" s="118">
        <v>1.5297379493713379</v>
      </c>
      <c r="T26" s="118">
        <v>1.1478456258773804</v>
      </c>
      <c r="U26" s="223"/>
      <c r="V26" s="90" t="s">
        <v>847</v>
      </c>
      <c r="W26" s="115" t="s">
        <v>191</v>
      </c>
      <c r="X26" s="119" t="s">
        <v>1447</v>
      </c>
      <c r="Y26" s="117">
        <v>184</v>
      </c>
      <c r="Z26" s="118">
        <v>1.5806949138641357</v>
      </c>
      <c r="AA26" s="118">
        <v>1.1533926725387573</v>
      </c>
      <c r="AB26" s="223"/>
      <c r="AC26" s="90" t="s">
        <v>847</v>
      </c>
      <c r="AD26" s="115" t="s">
        <v>191</v>
      </c>
      <c r="AE26" s="119" t="s">
        <v>1447</v>
      </c>
      <c r="AF26" s="117">
        <v>200</v>
      </c>
      <c r="AG26" s="118">
        <v>1.7153399377</v>
      </c>
      <c r="AH26" s="118">
        <v>1.2197358281999999</v>
      </c>
      <c r="AI26" s="223"/>
      <c r="AJ26" s="90" t="s">
        <v>983</v>
      </c>
      <c r="AK26" s="115" t="s">
        <v>191</v>
      </c>
      <c r="AL26" s="119" t="s">
        <v>1447</v>
      </c>
      <c r="AM26" s="117">
        <v>191</v>
      </c>
      <c r="AN26" s="118">
        <v>1.6</v>
      </c>
      <c r="AO26" s="118">
        <v>1.1000000000000001</v>
      </c>
      <c r="AP26" s="223"/>
      <c r="AQ26" s="457">
        <v>16</v>
      </c>
      <c r="AR26" s="115" t="s">
        <v>191</v>
      </c>
      <c r="AS26" s="461" t="s">
        <v>377</v>
      </c>
      <c r="AT26" s="459">
        <v>196</v>
      </c>
      <c r="AU26" s="460">
        <v>1.6764570000000001</v>
      </c>
      <c r="AV26" s="460">
        <v>1.143893</v>
      </c>
      <c r="AW26" s="223"/>
      <c r="AX26" s="457">
        <v>16</v>
      </c>
      <c r="AY26" s="115" t="s">
        <v>191</v>
      </c>
      <c r="AZ26" s="461" t="s">
        <v>377</v>
      </c>
      <c r="BA26" s="459">
        <v>205</v>
      </c>
      <c r="BB26" s="460">
        <v>1.751387</v>
      </c>
      <c r="BC26" s="460">
        <v>1.167465</v>
      </c>
      <c r="BD26" s="223"/>
      <c r="BE26" s="90" t="s">
        <v>847</v>
      </c>
      <c r="BF26" s="222" t="s">
        <v>193</v>
      </c>
      <c r="BG26" s="119" t="s">
        <v>378</v>
      </c>
      <c r="BH26" s="117">
        <v>208</v>
      </c>
      <c r="BI26" s="118">
        <v>1.7754019999999999</v>
      </c>
      <c r="BJ26" s="118">
        <v>1.3270420000000001</v>
      </c>
      <c r="BK26" s="223"/>
      <c r="BL26" s="90" t="s">
        <v>847</v>
      </c>
      <c r="BM26" s="222" t="s">
        <v>193</v>
      </c>
      <c r="BN26" s="119" t="s">
        <v>378</v>
      </c>
      <c r="BO26" s="117">
        <v>222</v>
      </c>
      <c r="BP26" s="118">
        <v>1.8942909999999999</v>
      </c>
      <c r="BQ26" s="118">
        <v>1.343739</v>
      </c>
      <c r="BR26" s="223"/>
      <c r="BS26" s="90" t="s">
        <v>847</v>
      </c>
      <c r="BT26" s="222" t="s">
        <v>193</v>
      </c>
      <c r="BU26" s="119" t="s">
        <v>378</v>
      </c>
      <c r="BV26" s="117">
        <v>202</v>
      </c>
      <c r="BW26" s="118">
        <v>1.724102</v>
      </c>
      <c r="BX26" s="118">
        <v>1.1486460000000001</v>
      </c>
      <c r="BZ26" s="90" t="s">
        <v>847</v>
      </c>
      <c r="CA26" s="115" t="s">
        <v>193</v>
      </c>
      <c r="CB26" s="111" t="s">
        <v>1622</v>
      </c>
      <c r="CC26" s="117">
        <v>253</v>
      </c>
      <c r="CD26" s="118">
        <v>2.1607219270872502</v>
      </c>
      <c r="CE26" s="118">
        <v>1.44222785449725</v>
      </c>
    </row>
    <row r="27" spans="1:83" s="89" customFormat="1" ht="44.1" customHeight="1">
      <c r="A27" s="90" t="s">
        <v>849</v>
      </c>
      <c r="B27" s="222" t="s">
        <v>193</v>
      </c>
      <c r="C27" s="119" t="s">
        <v>1443</v>
      </c>
      <c r="D27" s="117">
        <v>138</v>
      </c>
      <c r="E27" s="118">
        <v>1.1879</v>
      </c>
      <c r="F27" s="118">
        <v>0.99009999999999998</v>
      </c>
      <c r="H27" s="90" t="s">
        <v>849</v>
      </c>
      <c r="I27" s="222" t="s">
        <v>193</v>
      </c>
      <c r="J27" s="119" t="s">
        <v>1443</v>
      </c>
      <c r="K27" s="117">
        <v>149</v>
      </c>
      <c r="L27" s="118">
        <v>1.3</v>
      </c>
      <c r="M27" s="118">
        <v>1.1000000000000001</v>
      </c>
      <c r="N27" s="223"/>
      <c r="O27" s="90" t="s">
        <v>849</v>
      </c>
      <c r="P27" s="222" t="s">
        <v>193</v>
      </c>
      <c r="Q27" s="119" t="s">
        <v>1443</v>
      </c>
      <c r="R27" s="117">
        <v>161</v>
      </c>
      <c r="S27" s="118">
        <v>1.3836393356323242</v>
      </c>
      <c r="T27" s="118">
        <v>1.130368709564209</v>
      </c>
      <c r="U27" s="223"/>
      <c r="V27" s="90" t="s">
        <v>849</v>
      </c>
      <c r="W27" s="115" t="s">
        <v>193</v>
      </c>
      <c r="X27" s="119" t="s">
        <v>1443</v>
      </c>
      <c r="Y27" s="117">
        <v>159</v>
      </c>
      <c r="Z27" s="118">
        <v>1.3659266233444214</v>
      </c>
      <c r="AA27" s="118">
        <v>1.0839732885360718</v>
      </c>
      <c r="AB27" s="223"/>
      <c r="AC27" s="90" t="s">
        <v>849</v>
      </c>
      <c r="AD27" s="115" t="s">
        <v>193</v>
      </c>
      <c r="AE27" s="119" t="s">
        <v>1443</v>
      </c>
      <c r="AF27" s="117">
        <v>197</v>
      </c>
      <c r="AG27" s="118">
        <v>1.6896098386</v>
      </c>
      <c r="AH27" s="118">
        <v>1.2886264355999999</v>
      </c>
      <c r="AI27" s="223"/>
      <c r="AJ27" s="90" t="s">
        <v>849</v>
      </c>
      <c r="AK27" s="115" t="s">
        <v>193</v>
      </c>
      <c r="AL27" s="119" t="s">
        <v>1443</v>
      </c>
      <c r="AM27" s="117">
        <v>168</v>
      </c>
      <c r="AN27" s="118">
        <v>1.4</v>
      </c>
      <c r="AO27" s="118">
        <v>1.1000000000000001</v>
      </c>
      <c r="AP27" s="223"/>
      <c r="AQ27" s="457">
        <v>17</v>
      </c>
      <c r="AR27" s="115" t="s">
        <v>193</v>
      </c>
      <c r="AS27" s="458" t="s">
        <v>378</v>
      </c>
      <c r="AT27" s="459">
        <v>180</v>
      </c>
      <c r="AU27" s="460">
        <v>1.5396030000000001</v>
      </c>
      <c r="AV27" s="460">
        <v>1.167446</v>
      </c>
      <c r="AW27" s="223"/>
      <c r="AX27" s="457">
        <v>17</v>
      </c>
      <c r="AY27" s="115" t="s">
        <v>193</v>
      </c>
      <c r="AZ27" s="458" t="s">
        <v>378</v>
      </c>
      <c r="BA27" s="459">
        <v>202</v>
      </c>
      <c r="BB27" s="460">
        <v>1.725757</v>
      </c>
      <c r="BC27" s="460">
        <v>1.2238359999999999</v>
      </c>
      <c r="BD27" s="223"/>
      <c r="BE27" s="122" t="s">
        <v>849</v>
      </c>
      <c r="BF27" s="222" t="s">
        <v>191</v>
      </c>
      <c r="BG27" s="119" t="s">
        <v>377</v>
      </c>
      <c r="BH27" s="117">
        <v>201</v>
      </c>
      <c r="BI27" s="118">
        <v>1.7156530000000001</v>
      </c>
      <c r="BJ27" s="118">
        <v>1.123934</v>
      </c>
      <c r="BK27" s="223"/>
      <c r="BL27" s="122" t="s">
        <v>849</v>
      </c>
      <c r="BM27" s="222" t="s">
        <v>191</v>
      </c>
      <c r="BN27" s="119" t="s">
        <v>377</v>
      </c>
      <c r="BO27" s="117">
        <v>195</v>
      </c>
      <c r="BP27" s="118">
        <v>1.663904</v>
      </c>
      <c r="BQ27" s="118">
        <v>1.0420069999999999</v>
      </c>
      <c r="BR27" s="223"/>
      <c r="BS27" s="122" t="s">
        <v>849</v>
      </c>
      <c r="BT27" s="222" t="s">
        <v>191</v>
      </c>
      <c r="BU27" s="119" t="s">
        <v>377</v>
      </c>
      <c r="BV27" s="117">
        <v>198</v>
      </c>
      <c r="BW27" s="118">
        <v>1.689961</v>
      </c>
      <c r="BX27" s="118">
        <v>1.0643800000000001</v>
      </c>
      <c r="BZ27" s="90" t="s">
        <v>849</v>
      </c>
      <c r="CA27" s="115" t="s">
        <v>191</v>
      </c>
      <c r="CB27" s="111" t="s">
        <v>1623</v>
      </c>
      <c r="CC27" s="117">
        <v>238</v>
      </c>
      <c r="CD27" s="118">
        <v>2.03261588397931</v>
      </c>
      <c r="CE27" s="118">
        <v>1.2163956004529199</v>
      </c>
    </row>
    <row r="28" spans="1:83" s="89" customFormat="1" ht="44.1" customHeight="1">
      <c r="A28" s="90" t="s">
        <v>852</v>
      </c>
      <c r="B28" s="222" t="s">
        <v>192</v>
      </c>
      <c r="C28" s="119" t="s">
        <v>1445</v>
      </c>
      <c r="D28" s="117">
        <v>121</v>
      </c>
      <c r="E28" s="118">
        <v>1.0415000000000001</v>
      </c>
      <c r="F28" s="118">
        <v>0.85219999999999996</v>
      </c>
      <c r="H28" s="90" t="s">
        <v>852</v>
      </c>
      <c r="I28" s="222" t="s">
        <v>192</v>
      </c>
      <c r="J28" s="119" t="s">
        <v>1445</v>
      </c>
      <c r="K28" s="117">
        <v>132</v>
      </c>
      <c r="L28" s="118">
        <v>1.1000000000000001</v>
      </c>
      <c r="M28" s="118">
        <v>0.9</v>
      </c>
      <c r="N28" s="223"/>
      <c r="O28" s="90" t="s">
        <v>852</v>
      </c>
      <c r="P28" s="222" t="s">
        <v>192</v>
      </c>
      <c r="Q28" s="119" t="s">
        <v>1445</v>
      </c>
      <c r="R28" s="117">
        <v>113</v>
      </c>
      <c r="S28" s="118">
        <v>0.97112578153610229</v>
      </c>
      <c r="T28" s="118">
        <v>0.74514645338058472</v>
      </c>
      <c r="U28" s="223"/>
      <c r="V28" s="90" t="s">
        <v>852</v>
      </c>
      <c r="W28" s="115" t="s">
        <v>192</v>
      </c>
      <c r="X28" s="119" t="s">
        <v>1445</v>
      </c>
      <c r="Y28" s="117">
        <v>129</v>
      </c>
      <c r="Z28" s="118">
        <v>1.1082046031951904</v>
      </c>
      <c r="AA28" s="118">
        <v>0.80721688270568848</v>
      </c>
      <c r="AB28" s="223"/>
      <c r="AC28" s="90" t="s">
        <v>852</v>
      </c>
      <c r="AD28" s="115" t="s">
        <v>192</v>
      </c>
      <c r="AE28" s="119" t="s">
        <v>1445</v>
      </c>
      <c r="AF28" s="117">
        <v>118</v>
      </c>
      <c r="AG28" s="118">
        <v>1.0120505632000001</v>
      </c>
      <c r="AH28" s="118">
        <v>0.71569382619999999</v>
      </c>
      <c r="AI28" s="223"/>
      <c r="AJ28" s="90" t="s">
        <v>852</v>
      </c>
      <c r="AK28" s="115" t="s">
        <v>192</v>
      </c>
      <c r="AL28" s="119" t="s">
        <v>1445</v>
      </c>
      <c r="AM28" s="117">
        <v>165</v>
      </c>
      <c r="AN28" s="118">
        <v>1.4</v>
      </c>
      <c r="AO28" s="118">
        <v>1</v>
      </c>
      <c r="AP28" s="223"/>
      <c r="AQ28" s="457">
        <v>18</v>
      </c>
      <c r="AR28" s="115" t="s">
        <v>192</v>
      </c>
      <c r="AS28" s="461" t="s">
        <v>379</v>
      </c>
      <c r="AT28" s="459">
        <v>152</v>
      </c>
      <c r="AU28" s="460">
        <v>1.3001100000000001</v>
      </c>
      <c r="AV28" s="460">
        <v>0.84950579999999998</v>
      </c>
      <c r="AW28" s="223"/>
      <c r="AX28" s="457">
        <v>18</v>
      </c>
      <c r="AY28" s="115" t="s">
        <v>192</v>
      </c>
      <c r="AZ28" s="461" t="s">
        <v>379</v>
      </c>
      <c r="BA28" s="459">
        <v>152</v>
      </c>
      <c r="BB28" s="460">
        <v>1.298589</v>
      </c>
      <c r="BC28" s="460">
        <v>0.84423360000000003</v>
      </c>
      <c r="BD28" s="223"/>
      <c r="BE28" s="90" t="s">
        <v>852</v>
      </c>
      <c r="BF28" s="222" t="s">
        <v>192</v>
      </c>
      <c r="BG28" s="119" t="s">
        <v>379</v>
      </c>
      <c r="BH28" s="117">
        <v>160</v>
      </c>
      <c r="BI28" s="118">
        <v>1.365694</v>
      </c>
      <c r="BJ28" s="118">
        <v>0.87291819999999998</v>
      </c>
      <c r="BK28" s="223"/>
      <c r="BL28" s="90" t="s">
        <v>852</v>
      </c>
      <c r="BM28" s="222" t="s">
        <v>192</v>
      </c>
      <c r="BN28" s="119" t="s">
        <v>379</v>
      </c>
      <c r="BO28" s="117">
        <v>149</v>
      </c>
      <c r="BP28" s="118">
        <v>1.271393</v>
      </c>
      <c r="BQ28" s="118">
        <v>0.7755822</v>
      </c>
      <c r="BR28" s="223"/>
      <c r="BS28" s="90" t="s">
        <v>852</v>
      </c>
      <c r="BT28" s="222" t="s">
        <v>192</v>
      </c>
      <c r="BU28" s="119" t="s">
        <v>379</v>
      </c>
      <c r="BV28" s="117">
        <v>166</v>
      </c>
      <c r="BW28" s="118">
        <v>1.416836</v>
      </c>
      <c r="BX28" s="118">
        <v>0.88829559999999996</v>
      </c>
      <c r="BZ28" s="90" t="s">
        <v>852</v>
      </c>
      <c r="CA28" s="115" t="s">
        <v>192</v>
      </c>
      <c r="CB28" s="111" t="s">
        <v>1624</v>
      </c>
      <c r="CC28" s="117">
        <v>169</v>
      </c>
      <c r="CD28" s="118">
        <v>1.4433280856827899</v>
      </c>
      <c r="CE28" s="118">
        <v>0.86809381714789802</v>
      </c>
    </row>
    <row r="29" spans="1:83" s="89" customFormat="1" ht="44.1" customHeight="1">
      <c r="A29" s="90" t="s">
        <v>855</v>
      </c>
      <c r="B29" s="222" t="s">
        <v>189</v>
      </c>
      <c r="C29" s="119" t="s">
        <v>1449</v>
      </c>
      <c r="D29" s="117">
        <v>66</v>
      </c>
      <c r="E29" s="118">
        <v>0.56810000000000005</v>
      </c>
      <c r="F29" s="118">
        <v>0.45700000000000002</v>
      </c>
      <c r="H29" s="90" t="s">
        <v>855</v>
      </c>
      <c r="I29" s="222" t="s">
        <v>189</v>
      </c>
      <c r="J29" s="119" t="s">
        <v>1449</v>
      </c>
      <c r="K29" s="117">
        <v>83</v>
      </c>
      <c r="L29" s="118">
        <v>0.7</v>
      </c>
      <c r="M29" s="118">
        <v>0.6</v>
      </c>
      <c r="N29" s="223"/>
      <c r="O29" s="90" t="s">
        <v>855</v>
      </c>
      <c r="P29" s="222" t="s">
        <v>189</v>
      </c>
      <c r="Q29" s="119" t="s">
        <v>1449</v>
      </c>
      <c r="R29" s="117">
        <v>91</v>
      </c>
      <c r="S29" s="118">
        <v>0.78205704689025879</v>
      </c>
      <c r="T29" s="118">
        <v>0.60937947034835815</v>
      </c>
      <c r="U29" s="223"/>
      <c r="V29" s="90" t="s">
        <v>855</v>
      </c>
      <c r="W29" s="115" t="s">
        <v>189</v>
      </c>
      <c r="X29" s="119" t="s">
        <v>1449</v>
      </c>
      <c r="Y29" s="117">
        <v>78</v>
      </c>
      <c r="Z29" s="118">
        <v>0.67007720470428467</v>
      </c>
      <c r="AA29" s="118">
        <v>0.49080049991607666</v>
      </c>
      <c r="AB29" s="223"/>
      <c r="AC29" s="90" t="s">
        <v>855</v>
      </c>
      <c r="AD29" s="115" t="s">
        <v>189</v>
      </c>
      <c r="AE29" s="119" t="s">
        <v>1449</v>
      </c>
      <c r="AF29" s="117">
        <v>84</v>
      </c>
      <c r="AG29" s="118">
        <v>0.72044277379999999</v>
      </c>
      <c r="AH29" s="118">
        <v>0.53397304440000004</v>
      </c>
      <c r="AI29" s="223"/>
      <c r="AJ29" s="90" t="s">
        <v>855</v>
      </c>
      <c r="AK29" s="115" t="s">
        <v>189</v>
      </c>
      <c r="AL29" s="119" t="s">
        <v>1449</v>
      </c>
      <c r="AM29" s="117">
        <v>73</v>
      </c>
      <c r="AN29" s="118">
        <v>0.6</v>
      </c>
      <c r="AO29" s="118">
        <v>0.4</v>
      </c>
      <c r="AP29" s="223"/>
      <c r="AQ29" s="457">
        <v>19</v>
      </c>
      <c r="AR29" s="115" t="s">
        <v>189</v>
      </c>
      <c r="AS29" s="461" t="s">
        <v>380</v>
      </c>
      <c r="AT29" s="459">
        <v>71</v>
      </c>
      <c r="AU29" s="460">
        <v>0.60728800000000005</v>
      </c>
      <c r="AV29" s="460">
        <v>0.43066280000000001</v>
      </c>
      <c r="AW29" s="223"/>
      <c r="AX29" s="457">
        <v>19</v>
      </c>
      <c r="AY29" s="115" t="s">
        <v>189</v>
      </c>
      <c r="AZ29" s="461" t="s">
        <v>380</v>
      </c>
      <c r="BA29" s="459">
        <v>77</v>
      </c>
      <c r="BB29" s="460">
        <v>0.65783800000000003</v>
      </c>
      <c r="BC29" s="460">
        <v>0.43495539999999999</v>
      </c>
      <c r="BD29" s="223"/>
      <c r="BE29" s="90" t="s">
        <v>855</v>
      </c>
      <c r="BF29" s="222" t="s">
        <v>189</v>
      </c>
      <c r="BG29" s="119" t="s">
        <v>380</v>
      </c>
      <c r="BH29" s="117">
        <v>78</v>
      </c>
      <c r="BI29" s="118">
        <v>0.66577569999999997</v>
      </c>
      <c r="BJ29" s="118">
        <v>0.44860879999999997</v>
      </c>
      <c r="BK29" s="223"/>
      <c r="BL29" s="90" t="s">
        <v>855</v>
      </c>
      <c r="BM29" s="222" t="s">
        <v>190</v>
      </c>
      <c r="BN29" s="119" t="s">
        <v>381</v>
      </c>
      <c r="BO29" s="117">
        <v>74</v>
      </c>
      <c r="BP29" s="118">
        <v>0.6314303</v>
      </c>
      <c r="BQ29" s="118">
        <v>0.42045700000000003</v>
      </c>
      <c r="BR29" s="223"/>
      <c r="BS29" s="90" t="s">
        <v>855</v>
      </c>
      <c r="BT29" s="222" t="s">
        <v>189</v>
      </c>
      <c r="BU29" s="119" t="s">
        <v>380</v>
      </c>
      <c r="BV29" s="117">
        <v>91</v>
      </c>
      <c r="BW29" s="118">
        <v>0.77669920000000003</v>
      </c>
      <c r="BX29" s="118">
        <v>0.47529250000000001</v>
      </c>
      <c r="BZ29" s="90" t="s">
        <v>855</v>
      </c>
      <c r="CA29" s="115" t="s">
        <v>189</v>
      </c>
      <c r="CB29" s="111" t="s">
        <v>1625</v>
      </c>
      <c r="CC29" s="117">
        <v>92</v>
      </c>
      <c r="CD29" s="118">
        <v>0.78571706439536404</v>
      </c>
      <c r="CE29" s="118">
        <v>0.45227889982693698</v>
      </c>
    </row>
    <row r="30" spans="1:83" s="89" customFormat="1" ht="44.1" customHeight="1">
      <c r="A30" s="90" t="s">
        <v>857</v>
      </c>
      <c r="B30" s="222" t="s">
        <v>190</v>
      </c>
      <c r="C30" s="119" t="s">
        <v>1450</v>
      </c>
      <c r="D30" s="117">
        <v>55</v>
      </c>
      <c r="E30" s="118">
        <v>0.47339999999999999</v>
      </c>
      <c r="F30" s="118">
        <v>0.38469999999999999</v>
      </c>
      <c r="H30" s="90" t="s">
        <v>857</v>
      </c>
      <c r="I30" s="222" t="s">
        <v>190</v>
      </c>
      <c r="J30" s="119" t="s">
        <v>1450</v>
      </c>
      <c r="K30" s="117">
        <v>51</v>
      </c>
      <c r="L30" s="118">
        <v>0.4</v>
      </c>
      <c r="M30" s="118">
        <v>0.4</v>
      </c>
      <c r="N30" s="223"/>
      <c r="O30" s="90" t="s">
        <v>857</v>
      </c>
      <c r="P30" s="222" t="s">
        <v>187</v>
      </c>
      <c r="Q30" s="119" t="s">
        <v>1454</v>
      </c>
      <c r="R30" s="117">
        <v>58</v>
      </c>
      <c r="S30" s="118">
        <v>0.49845394492149353</v>
      </c>
      <c r="T30" s="118">
        <v>0.43670862913131714</v>
      </c>
      <c r="U30" s="223"/>
      <c r="V30" s="90" t="s">
        <v>857</v>
      </c>
      <c r="W30" s="115" t="s">
        <v>190</v>
      </c>
      <c r="X30" s="119" t="s">
        <v>1450</v>
      </c>
      <c r="Y30" s="117">
        <v>58</v>
      </c>
      <c r="Z30" s="118">
        <v>0.49826252460479736</v>
      </c>
      <c r="AA30" s="118">
        <v>0.36725029349327087</v>
      </c>
      <c r="AB30" s="223"/>
      <c r="AC30" s="90" t="s">
        <v>857</v>
      </c>
      <c r="AD30" s="115" t="s">
        <v>190</v>
      </c>
      <c r="AE30" s="119" t="s">
        <v>1450</v>
      </c>
      <c r="AF30" s="117">
        <v>73</v>
      </c>
      <c r="AG30" s="118">
        <v>0.62609907730000003</v>
      </c>
      <c r="AH30" s="118">
        <v>0.44498725389999999</v>
      </c>
      <c r="AI30" s="223"/>
      <c r="AJ30" s="90" t="s">
        <v>857</v>
      </c>
      <c r="AK30" s="115" t="s">
        <v>190</v>
      </c>
      <c r="AL30" s="119" t="s">
        <v>1450</v>
      </c>
      <c r="AM30" s="117">
        <v>67</v>
      </c>
      <c r="AN30" s="118">
        <v>0.6</v>
      </c>
      <c r="AO30" s="118">
        <v>0.4</v>
      </c>
      <c r="AP30" s="223"/>
      <c r="AQ30" s="457">
        <v>20</v>
      </c>
      <c r="AR30" s="115" t="s">
        <v>190</v>
      </c>
      <c r="AS30" s="461" t="s">
        <v>381</v>
      </c>
      <c r="AT30" s="459">
        <v>55</v>
      </c>
      <c r="AU30" s="460">
        <v>0.47043439999999997</v>
      </c>
      <c r="AV30" s="460">
        <v>0.31090970000000001</v>
      </c>
      <c r="AW30" s="223"/>
      <c r="AX30" s="457">
        <v>20</v>
      </c>
      <c r="AY30" s="115" t="s">
        <v>190</v>
      </c>
      <c r="AZ30" s="461" t="s">
        <v>381</v>
      </c>
      <c r="BA30" s="459">
        <v>65</v>
      </c>
      <c r="BB30" s="460">
        <v>0.55531779999999997</v>
      </c>
      <c r="BC30" s="460">
        <v>0.36564649999999999</v>
      </c>
      <c r="BD30" s="223"/>
      <c r="BE30" s="90" t="s">
        <v>857</v>
      </c>
      <c r="BF30" s="222" t="s">
        <v>190</v>
      </c>
      <c r="BG30" s="120" t="s">
        <v>381</v>
      </c>
      <c r="BH30" s="117">
        <v>74</v>
      </c>
      <c r="BI30" s="118">
        <v>0.63163329999999995</v>
      </c>
      <c r="BJ30" s="118">
        <v>0.43118220000000002</v>
      </c>
      <c r="BK30" s="223"/>
      <c r="BL30" s="90" t="s">
        <v>857</v>
      </c>
      <c r="BM30" s="222" t="s">
        <v>189</v>
      </c>
      <c r="BN30" s="120" t="s">
        <v>380</v>
      </c>
      <c r="BO30" s="117">
        <v>68</v>
      </c>
      <c r="BP30" s="118">
        <v>0.5802332</v>
      </c>
      <c r="BQ30" s="118">
        <v>0.37131520000000001</v>
      </c>
      <c r="BR30" s="223"/>
      <c r="BS30" s="90" t="s">
        <v>857</v>
      </c>
      <c r="BT30" s="222" t="s">
        <v>190</v>
      </c>
      <c r="BU30" s="120" t="s">
        <v>381</v>
      </c>
      <c r="BV30" s="117">
        <v>73</v>
      </c>
      <c r="BW30" s="118">
        <v>0.62306640000000002</v>
      </c>
      <c r="BX30" s="118">
        <v>0.38761030000000002</v>
      </c>
      <c r="BZ30" s="90" t="s">
        <v>857</v>
      </c>
      <c r="CA30" s="115" t="s">
        <v>188</v>
      </c>
      <c r="CB30" s="111" t="s">
        <v>1626</v>
      </c>
      <c r="CC30" s="117">
        <v>70</v>
      </c>
      <c r="CD30" s="118">
        <v>0.59782820117038504</v>
      </c>
      <c r="CE30" s="118">
        <v>0.37631054548641402</v>
      </c>
    </row>
    <row r="31" spans="1:83" s="89" customFormat="1" ht="44.1" customHeight="1">
      <c r="A31" s="122" t="s">
        <v>860</v>
      </c>
      <c r="B31" s="222" t="s">
        <v>187</v>
      </c>
      <c r="C31" s="119" t="s">
        <v>1454</v>
      </c>
      <c r="D31" s="117">
        <v>47</v>
      </c>
      <c r="E31" s="118">
        <v>0.40460000000000002</v>
      </c>
      <c r="F31" s="118">
        <v>0.37469999999999998</v>
      </c>
      <c r="H31" s="122" t="s">
        <v>860</v>
      </c>
      <c r="I31" s="222" t="s">
        <v>183</v>
      </c>
      <c r="J31" s="119" t="s">
        <v>1460</v>
      </c>
      <c r="K31" s="117">
        <v>45</v>
      </c>
      <c r="L31" s="118">
        <v>0.4</v>
      </c>
      <c r="M31" s="118">
        <v>0.3</v>
      </c>
      <c r="N31" s="223"/>
      <c r="O31" s="122" t="s">
        <v>860</v>
      </c>
      <c r="P31" s="222" t="s">
        <v>188</v>
      </c>
      <c r="Q31" s="119" t="s">
        <v>1455</v>
      </c>
      <c r="R31" s="117">
        <v>57</v>
      </c>
      <c r="S31" s="118">
        <v>0.48985990881919861</v>
      </c>
      <c r="T31" s="118">
        <v>0.38347065448760986</v>
      </c>
      <c r="U31" s="223"/>
      <c r="V31" s="122" t="s">
        <v>860</v>
      </c>
      <c r="W31" s="115" t="s">
        <v>183</v>
      </c>
      <c r="X31" s="119" t="s">
        <v>1460</v>
      </c>
      <c r="Y31" s="117">
        <v>49</v>
      </c>
      <c r="Z31" s="118">
        <v>0.4209459125995636</v>
      </c>
      <c r="AA31" s="118">
        <v>0.32889172434806824</v>
      </c>
      <c r="AB31" s="223"/>
      <c r="AC31" s="122" t="s">
        <v>860</v>
      </c>
      <c r="AD31" s="115" t="s">
        <v>188</v>
      </c>
      <c r="AE31" s="119" t="s">
        <v>1455</v>
      </c>
      <c r="AF31" s="117">
        <v>44</v>
      </c>
      <c r="AG31" s="118">
        <v>0.37737478629999999</v>
      </c>
      <c r="AH31" s="118">
        <v>0.29603366609999998</v>
      </c>
      <c r="AI31" s="223"/>
      <c r="AJ31" s="122" t="s">
        <v>860</v>
      </c>
      <c r="AK31" s="115" t="s">
        <v>188</v>
      </c>
      <c r="AL31" s="119" t="s">
        <v>1455</v>
      </c>
      <c r="AM31" s="117">
        <v>51</v>
      </c>
      <c r="AN31" s="118">
        <v>0.4</v>
      </c>
      <c r="AO31" s="118">
        <v>0.3</v>
      </c>
      <c r="AP31" s="223"/>
      <c r="AQ31" s="462">
        <v>21</v>
      </c>
      <c r="AR31" s="115" t="s">
        <v>188</v>
      </c>
      <c r="AS31" s="461" t="s">
        <v>382</v>
      </c>
      <c r="AT31" s="459">
        <v>54</v>
      </c>
      <c r="AU31" s="460">
        <v>0.46188099999999999</v>
      </c>
      <c r="AV31" s="460">
        <v>0.33766119999999999</v>
      </c>
      <c r="AW31" s="223"/>
      <c r="AX31" s="462">
        <v>21</v>
      </c>
      <c r="AY31" s="115" t="s">
        <v>185</v>
      </c>
      <c r="AZ31" s="461" t="s">
        <v>383</v>
      </c>
      <c r="BA31" s="459">
        <v>61</v>
      </c>
      <c r="BB31" s="460">
        <v>0.52114439999999995</v>
      </c>
      <c r="BC31" s="460">
        <v>0.36630689999999999</v>
      </c>
      <c r="BD31" s="223"/>
      <c r="BE31" s="122" t="s">
        <v>860</v>
      </c>
      <c r="BF31" s="222" t="s">
        <v>188</v>
      </c>
      <c r="BG31" s="120" t="s">
        <v>382</v>
      </c>
      <c r="BH31" s="117">
        <v>55</v>
      </c>
      <c r="BI31" s="118">
        <v>0.46945720000000002</v>
      </c>
      <c r="BJ31" s="118">
        <v>0.34787679999999999</v>
      </c>
      <c r="BK31" s="223"/>
      <c r="BL31" s="122" t="s">
        <v>860</v>
      </c>
      <c r="BM31" s="222" t="s">
        <v>188</v>
      </c>
      <c r="BN31" s="120" t="s">
        <v>382</v>
      </c>
      <c r="BO31" s="117">
        <v>60</v>
      </c>
      <c r="BP31" s="118">
        <v>0.5119705</v>
      </c>
      <c r="BQ31" s="118">
        <v>0.34795759999999998</v>
      </c>
      <c r="BR31" s="223"/>
      <c r="BS31" s="122" t="s">
        <v>860</v>
      </c>
      <c r="BT31" s="222" t="s">
        <v>188</v>
      </c>
      <c r="BU31" s="120" t="s">
        <v>382</v>
      </c>
      <c r="BV31" s="117">
        <v>55</v>
      </c>
      <c r="BW31" s="118">
        <v>0.46943360000000001</v>
      </c>
      <c r="BX31" s="118">
        <v>0.31008859999999999</v>
      </c>
      <c r="BZ31" s="122" t="s">
        <v>860</v>
      </c>
      <c r="CA31" s="115" t="s">
        <v>190</v>
      </c>
      <c r="CB31" s="111" t="s">
        <v>1627</v>
      </c>
      <c r="CC31" s="117">
        <v>70</v>
      </c>
      <c r="CD31" s="118">
        <v>0.59782820117038504</v>
      </c>
      <c r="CE31" s="118">
        <v>0.363397636255749</v>
      </c>
    </row>
    <row r="32" spans="1:83" s="89" customFormat="1" ht="44.1" customHeight="1">
      <c r="A32" s="122" t="s">
        <v>862</v>
      </c>
      <c r="B32" s="222" t="s">
        <v>188</v>
      </c>
      <c r="C32" s="119" t="s">
        <v>1455</v>
      </c>
      <c r="D32" s="117">
        <v>42</v>
      </c>
      <c r="E32" s="118">
        <v>0.36149999999999999</v>
      </c>
      <c r="F32" s="118">
        <v>0.31130000000000002</v>
      </c>
      <c r="H32" s="122" t="s">
        <v>862</v>
      </c>
      <c r="I32" s="222" t="s">
        <v>187</v>
      </c>
      <c r="J32" s="119" t="s">
        <v>1454</v>
      </c>
      <c r="K32" s="117">
        <v>43</v>
      </c>
      <c r="L32" s="118">
        <v>0.4</v>
      </c>
      <c r="M32" s="118">
        <v>0.3</v>
      </c>
      <c r="N32" s="223"/>
      <c r="O32" s="122" t="s">
        <v>862</v>
      </c>
      <c r="P32" s="222" t="s">
        <v>190</v>
      </c>
      <c r="Q32" s="119" t="s">
        <v>1450</v>
      </c>
      <c r="R32" s="117">
        <v>56</v>
      </c>
      <c r="S32" s="118">
        <v>0.48126587271690369</v>
      </c>
      <c r="T32" s="118">
        <v>0.36519864201545715</v>
      </c>
      <c r="U32" s="223"/>
      <c r="V32" s="122" t="s">
        <v>862</v>
      </c>
      <c r="W32" s="115" t="s">
        <v>185</v>
      </c>
      <c r="X32" s="119" t="s">
        <v>1458</v>
      </c>
      <c r="Y32" s="117">
        <v>47</v>
      </c>
      <c r="Z32" s="118">
        <v>0.40376445651054382</v>
      </c>
      <c r="AA32" s="118">
        <v>0.30446678400039673</v>
      </c>
      <c r="AB32" s="223"/>
      <c r="AC32" s="122" t="s">
        <v>862</v>
      </c>
      <c r="AD32" s="115" t="s">
        <v>183</v>
      </c>
      <c r="AE32" s="119" t="s">
        <v>1460</v>
      </c>
      <c r="AF32" s="117">
        <v>42</v>
      </c>
      <c r="AG32" s="118">
        <v>0.3602213869</v>
      </c>
      <c r="AH32" s="118">
        <v>0.29069774869999998</v>
      </c>
      <c r="AI32" s="223"/>
      <c r="AJ32" s="122" t="s">
        <v>862</v>
      </c>
      <c r="AK32" s="115" t="s">
        <v>187</v>
      </c>
      <c r="AL32" s="119" t="s">
        <v>1454</v>
      </c>
      <c r="AM32" s="117">
        <v>45</v>
      </c>
      <c r="AN32" s="118">
        <v>0.4</v>
      </c>
      <c r="AO32" s="118">
        <v>0.3</v>
      </c>
      <c r="AP32" s="223"/>
      <c r="AQ32" s="462">
        <v>22</v>
      </c>
      <c r="AR32" s="115" t="s">
        <v>187</v>
      </c>
      <c r="AS32" s="461" t="s">
        <v>384</v>
      </c>
      <c r="AT32" s="459">
        <v>53</v>
      </c>
      <c r="AU32" s="460">
        <v>0.4533277</v>
      </c>
      <c r="AV32" s="460">
        <v>0.39634629999999998</v>
      </c>
      <c r="AW32" s="223"/>
      <c r="AX32" s="462">
        <v>22</v>
      </c>
      <c r="AY32" s="115" t="s">
        <v>188</v>
      </c>
      <c r="AZ32" s="461" t="s">
        <v>382</v>
      </c>
      <c r="BA32" s="459">
        <v>60</v>
      </c>
      <c r="BB32" s="460">
        <v>0.51260110000000003</v>
      </c>
      <c r="BC32" s="460">
        <v>0.35225269999999997</v>
      </c>
      <c r="BD32" s="223"/>
      <c r="BE32" s="122" t="s">
        <v>862</v>
      </c>
      <c r="BF32" s="222" t="s">
        <v>185</v>
      </c>
      <c r="BG32" s="120" t="s">
        <v>383</v>
      </c>
      <c r="BH32" s="117">
        <v>44</v>
      </c>
      <c r="BI32" s="118">
        <v>0.3755657</v>
      </c>
      <c r="BJ32" s="118">
        <v>0.23512440000000001</v>
      </c>
      <c r="BK32" s="223"/>
      <c r="BL32" s="122" t="s">
        <v>862</v>
      </c>
      <c r="BM32" s="222" t="s">
        <v>187</v>
      </c>
      <c r="BN32" s="120" t="s">
        <v>384</v>
      </c>
      <c r="BO32" s="117">
        <v>57</v>
      </c>
      <c r="BP32" s="118">
        <v>0.48637200000000003</v>
      </c>
      <c r="BQ32" s="118">
        <v>0.3779013</v>
      </c>
      <c r="BR32" s="223"/>
      <c r="BS32" s="122" t="s">
        <v>862</v>
      </c>
      <c r="BT32" s="222" t="s">
        <v>187</v>
      </c>
      <c r="BU32" s="120" t="s">
        <v>384</v>
      </c>
      <c r="BV32" s="117">
        <v>55</v>
      </c>
      <c r="BW32" s="118">
        <v>0.46943360000000001</v>
      </c>
      <c r="BX32" s="118">
        <v>0.39084960000000002</v>
      </c>
      <c r="BZ32" s="122" t="s">
        <v>862</v>
      </c>
      <c r="CA32" s="115" t="s">
        <v>185</v>
      </c>
      <c r="CB32" s="111" t="s">
        <v>1628</v>
      </c>
      <c r="CC32" s="117">
        <v>53</v>
      </c>
      <c r="CD32" s="118">
        <v>0.45264135231472002</v>
      </c>
      <c r="CE32" s="118">
        <v>0.27725912417473297</v>
      </c>
    </row>
    <row r="33" spans="1:84" s="89" customFormat="1" ht="44.1" customHeight="1">
      <c r="A33" s="122" t="s">
        <v>865</v>
      </c>
      <c r="B33" s="222" t="s">
        <v>183</v>
      </c>
      <c r="C33" s="119" t="s">
        <v>1460</v>
      </c>
      <c r="D33" s="117">
        <v>36</v>
      </c>
      <c r="E33" s="118">
        <v>0.30990000000000001</v>
      </c>
      <c r="F33" s="118">
        <v>0.26250000000000001</v>
      </c>
      <c r="H33" s="122" t="s">
        <v>1629</v>
      </c>
      <c r="I33" s="222" t="s">
        <v>188</v>
      </c>
      <c r="J33" s="119" t="s">
        <v>1455</v>
      </c>
      <c r="K33" s="117">
        <v>42</v>
      </c>
      <c r="L33" s="118">
        <v>0.4</v>
      </c>
      <c r="M33" s="118">
        <v>0.3</v>
      </c>
      <c r="N33" s="223"/>
      <c r="O33" s="122" t="s">
        <v>865</v>
      </c>
      <c r="P33" s="222" t="s">
        <v>185</v>
      </c>
      <c r="Q33" s="119" t="s">
        <v>1458</v>
      </c>
      <c r="R33" s="117">
        <v>40</v>
      </c>
      <c r="S33" s="118">
        <v>0.34376132488250732</v>
      </c>
      <c r="T33" s="118">
        <v>0.27147382497787476</v>
      </c>
      <c r="U33" s="223"/>
      <c r="V33" s="122" t="s">
        <v>865</v>
      </c>
      <c r="W33" s="115" t="s">
        <v>188</v>
      </c>
      <c r="X33" s="119" t="s">
        <v>1455</v>
      </c>
      <c r="Y33" s="117">
        <v>46</v>
      </c>
      <c r="Z33" s="118">
        <v>0.39517372846603394</v>
      </c>
      <c r="AA33" s="118">
        <v>0.30121618509292603</v>
      </c>
      <c r="AB33" s="223"/>
      <c r="AC33" s="122" t="s">
        <v>1629</v>
      </c>
      <c r="AD33" s="115" t="s">
        <v>187</v>
      </c>
      <c r="AE33" s="119" t="s">
        <v>1454</v>
      </c>
      <c r="AF33" s="117">
        <v>40</v>
      </c>
      <c r="AG33" s="118">
        <v>0.3430679875</v>
      </c>
      <c r="AH33" s="118">
        <v>0.28536007610000003</v>
      </c>
      <c r="AI33" s="223"/>
      <c r="AJ33" s="122" t="s">
        <v>865</v>
      </c>
      <c r="AK33" s="115" t="s">
        <v>183</v>
      </c>
      <c r="AL33" s="119" t="s">
        <v>1460</v>
      </c>
      <c r="AM33" s="117">
        <v>42</v>
      </c>
      <c r="AN33" s="118">
        <v>0.4</v>
      </c>
      <c r="AO33" s="118">
        <v>0.3</v>
      </c>
      <c r="AP33" s="223"/>
      <c r="AQ33" s="462">
        <v>23</v>
      </c>
      <c r="AR33" s="115" t="s">
        <v>185</v>
      </c>
      <c r="AS33" s="461" t="s">
        <v>383</v>
      </c>
      <c r="AT33" s="459">
        <v>51</v>
      </c>
      <c r="AU33" s="460">
        <v>0.43622100000000003</v>
      </c>
      <c r="AV33" s="460">
        <v>0.32241120000000001</v>
      </c>
      <c r="AW33" s="223"/>
      <c r="AX33" s="462">
        <v>23</v>
      </c>
      <c r="AY33" s="115" t="s">
        <v>186</v>
      </c>
      <c r="AZ33" s="461" t="s">
        <v>385</v>
      </c>
      <c r="BA33" s="459">
        <v>51</v>
      </c>
      <c r="BB33" s="460">
        <v>0.43571090000000001</v>
      </c>
      <c r="BC33" s="460">
        <v>0.3442133</v>
      </c>
      <c r="BD33" s="223"/>
      <c r="BE33" s="122" t="s">
        <v>865</v>
      </c>
      <c r="BF33" s="222" t="s">
        <v>187</v>
      </c>
      <c r="BG33" s="120" t="s">
        <v>384</v>
      </c>
      <c r="BH33" s="117">
        <v>44</v>
      </c>
      <c r="BI33" s="118">
        <v>0.3755657</v>
      </c>
      <c r="BJ33" s="118">
        <v>0.32455820000000002</v>
      </c>
      <c r="BK33" s="223"/>
      <c r="BL33" s="122" t="s">
        <v>865</v>
      </c>
      <c r="BM33" s="222" t="s">
        <v>185</v>
      </c>
      <c r="BN33" s="120" t="s">
        <v>383</v>
      </c>
      <c r="BO33" s="117">
        <v>48</v>
      </c>
      <c r="BP33" s="118">
        <v>0.40957640000000001</v>
      </c>
      <c r="BQ33" s="118">
        <v>0.25878020000000002</v>
      </c>
      <c r="BR33" s="223"/>
      <c r="BS33" s="122" t="s">
        <v>865</v>
      </c>
      <c r="BT33" s="222" t="s">
        <v>185</v>
      </c>
      <c r="BU33" s="120" t="s">
        <v>383</v>
      </c>
      <c r="BV33" s="117">
        <v>43</v>
      </c>
      <c r="BW33" s="118">
        <v>0.3670117</v>
      </c>
      <c r="BX33" s="118">
        <v>0.23593239999999999</v>
      </c>
      <c r="BZ33" s="122" t="s">
        <v>865</v>
      </c>
      <c r="CA33" s="115" t="s">
        <v>186</v>
      </c>
      <c r="CB33" s="111" t="s">
        <v>1630</v>
      </c>
      <c r="CC33" s="117">
        <v>46</v>
      </c>
      <c r="CD33" s="118">
        <v>0.39285853219768202</v>
      </c>
      <c r="CE33" s="118">
        <v>0.306753296791962</v>
      </c>
    </row>
    <row r="34" spans="1:84" s="89" customFormat="1" ht="44.1" customHeight="1">
      <c r="A34" s="122" t="s">
        <v>868</v>
      </c>
      <c r="B34" s="222" t="s">
        <v>186</v>
      </c>
      <c r="C34" s="119" t="s">
        <v>1457</v>
      </c>
      <c r="D34" s="117">
        <v>32</v>
      </c>
      <c r="E34" s="118">
        <v>0.27539999999999998</v>
      </c>
      <c r="F34" s="118">
        <v>0.24859999999999999</v>
      </c>
      <c r="H34" s="122" t="s">
        <v>868</v>
      </c>
      <c r="I34" s="222" t="s">
        <v>186</v>
      </c>
      <c r="J34" s="119" t="s">
        <v>1457</v>
      </c>
      <c r="K34" s="117">
        <v>39</v>
      </c>
      <c r="L34" s="118">
        <v>0.3</v>
      </c>
      <c r="M34" s="118">
        <v>0.3</v>
      </c>
      <c r="N34" s="223"/>
      <c r="O34" s="122" t="s">
        <v>868</v>
      </c>
      <c r="P34" s="222" t="s">
        <v>183</v>
      </c>
      <c r="Q34" s="119" t="s">
        <v>1460</v>
      </c>
      <c r="R34" s="117">
        <v>40</v>
      </c>
      <c r="S34" s="118">
        <v>0.34376132488250732</v>
      </c>
      <c r="T34" s="118">
        <v>0.28563138842582703</v>
      </c>
      <c r="U34" s="223"/>
      <c r="V34" s="122" t="s">
        <v>868</v>
      </c>
      <c r="W34" s="115" t="s">
        <v>187</v>
      </c>
      <c r="X34" s="119" t="s">
        <v>1454</v>
      </c>
      <c r="Y34" s="117">
        <v>46</v>
      </c>
      <c r="Z34" s="118">
        <v>0.39517372846603394</v>
      </c>
      <c r="AA34" s="118">
        <v>0.35784664750099182</v>
      </c>
      <c r="AB34" s="223"/>
      <c r="AC34" s="122" t="s">
        <v>868</v>
      </c>
      <c r="AD34" s="115" t="s">
        <v>185</v>
      </c>
      <c r="AE34" s="119" t="s">
        <v>1458</v>
      </c>
      <c r="AF34" s="117">
        <v>37</v>
      </c>
      <c r="AG34" s="118">
        <v>0.3173378885</v>
      </c>
      <c r="AH34" s="118">
        <v>0.23379437719999999</v>
      </c>
      <c r="AI34" s="223"/>
      <c r="AJ34" s="122" t="s">
        <v>868</v>
      </c>
      <c r="AK34" s="115" t="s">
        <v>186</v>
      </c>
      <c r="AL34" s="119" t="s">
        <v>1457</v>
      </c>
      <c r="AM34" s="117">
        <v>41</v>
      </c>
      <c r="AN34" s="118">
        <v>0.4</v>
      </c>
      <c r="AO34" s="118">
        <v>0.3</v>
      </c>
      <c r="AP34" s="223"/>
      <c r="AQ34" s="462">
        <v>24</v>
      </c>
      <c r="AR34" s="115" t="s">
        <v>183</v>
      </c>
      <c r="AS34" s="461" t="s">
        <v>386</v>
      </c>
      <c r="AT34" s="459">
        <v>45</v>
      </c>
      <c r="AU34" s="460">
        <v>0.38490079999999999</v>
      </c>
      <c r="AV34" s="460">
        <v>0.28918169999999999</v>
      </c>
      <c r="AW34" s="223"/>
      <c r="AX34" s="462">
        <v>24</v>
      </c>
      <c r="AY34" s="115" t="s">
        <v>187</v>
      </c>
      <c r="AZ34" s="461" t="s">
        <v>384</v>
      </c>
      <c r="BA34" s="459">
        <v>49</v>
      </c>
      <c r="BB34" s="460">
        <v>0.4186242</v>
      </c>
      <c r="BC34" s="460">
        <v>0.3863975</v>
      </c>
      <c r="BD34" s="223"/>
      <c r="BE34" s="122" t="s">
        <v>868</v>
      </c>
      <c r="BF34" s="222" t="s">
        <v>183</v>
      </c>
      <c r="BG34" s="120" t="s">
        <v>386</v>
      </c>
      <c r="BH34" s="117">
        <v>41</v>
      </c>
      <c r="BI34" s="118">
        <v>0.34995900000000002</v>
      </c>
      <c r="BJ34" s="118">
        <v>0.2370273</v>
      </c>
      <c r="BK34" s="223"/>
      <c r="BL34" s="122" t="s">
        <v>868</v>
      </c>
      <c r="BM34" s="222" t="s">
        <v>184</v>
      </c>
      <c r="BN34" s="120" t="s">
        <v>387</v>
      </c>
      <c r="BO34" s="117">
        <v>46</v>
      </c>
      <c r="BP34" s="118">
        <v>0.39251069999999999</v>
      </c>
      <c r="BQ34" s="118">
        <v>0.26232270000000002</v>
      </c>
      <c r="BR34" s="223"/>
      <c r="BS34" s="122" t="s">
        <v>868</v>
      </c>
      <c r="BT34" s="222" t="s">
        <v>183</v>
      </c>
      <c r="BU34" s="120" t="s">
        <v>386</v>
      </c>
      <c r="BV34" s="117">
        <v>43</v>
      </c>
      <c r="BW34" s="118">
        <v>0.3670117</v>
      </c>
      <c r="BX34" s="118">
        <v>0.25069639999999999</v>
      </c>
      <c r="BZ34" s="122" t="s">
        <v>868</v>
      </c>
      <c r="CA34" s="115" t="s">
        <v>184</v>
      </c>
      <c r="CB34" s="111" t="s">
        <v>1631</v>
      </c>
      <c r="CC34" s="117">
        <v>45</v>
      </c>
      <c r="CD34" s="118">
        <v>0.38431812932381898</v>
      </c>
      <c r="CE34" s="118">
        <v>0.2348394732837</v>
      </c>
    </row>
    <row r="35" spans="1:84" s="89" customFormat="1" ht="44.1" customHeight="1">
      <c r="A35" s="122" t="s">
        <v>869</v>
      </c>
      <c r="B35" s="222" t="s">
        <v>184</v>
      </c>
      <c r="C35" s="119" t="s">
        <v>1461</v>
      </c>
      <c r="D35" s="117">
        <v>31</v>
      </c>
      <c r="E35" s="118">
        <v>0.26679999999999998</v>
      </c>
      <c r="F35" s="118">
        <v>0.21970000000000001</v>
      </c>
      <c r="H35" s="122" t="s">
        <v>869</v>
      </c>
      <c r="I35" s="222" t="s">
        <v>185</v>
      </c>
      <c r="J35" s="119" t="s">
        <v>1458</v>
      </c>
      <c r="K35" s="117">
        <v>37</v>
      </c>
      <c r="L35" s="118">
        <v>0.3</v>
      </c>
      <c r="M35" s="118">
        <v>0.3</v>
      </c>
      <c r="N35" s="223"/>
      <c r="O35" s="122" t="s">
        <v>869</v>
      </c>
      <c r="P35" s="222" t="s">
        <v>186</v>
      </c>
      <c r="Q35" s="119" t="s">
        <v>1457</v>
      </c>
      <c r="R35" s="117">
        <v>34</v>
      </c>
      <c r="S35" s="118">
        <v>0.29219713807106018</v>
      </c>
      <c r="T35" s="118">
        <v>0.25108051300048828</v>
      </c>
      <c r="U35" s="223"/>
      <c r="V35" s="122" t="s">
        <v>869</v>
      </c>
      <c r="W35" s="115" t="s">
        <v>186</v>
      </c>
      <c r="X35" s="119" t="s">
        <v>1457</v>
      </c>
      <c r="Y35" s="117">
        <v>43</v>
      </c>
      <c r="Z35" s="118">
        <v>0.36940151453018188</v>
      </c>
      <c r="AA35" s="118">
        <v>0.30801233649253845</v>
      </c>
      <c r="AB35" s="223"/>
      <c r="AC35" s="122" t="s">
        <v>869</v>
      </c>
      <c r="AD35" s="115" t="s">
        <v>184</v>
      </c>
      <c r="AE35" s="119" t="s">
        <v>1461</v>
      </c>
      <c r="AF35" s="117">
        <v>37</v>
      </c>
      <c r="AG35" s="118">
        <v>0.3173378885</v>
      </c>
      <c r="AH35" s="118">
        <v>0.23587851379999999</v>
      </c>
      <c r="AI35" s="223"/>
      <c r="AJ35" s="122" t="s">
        <v>869</v>
      </c>
      <c r="AK35" s="115" t="s">
        <v>185</v>
      </c>
      <c r="AL35" s="119" t="s">
        <v>1458</v>
      </c>
      <c r="AM35" s="117">
        <v>36</v>
      </c>
      <c r="AN35" s="118">
        <v>0.3</v>
      </c>
      <c r="AO35" s="118">
        <v>0.2</v>
      </c>
      <c r="AP35" s="223"/>
      <c r="AQ35" s="462">
        <v>25</v>
      </c>
      <c r="AR35" s="115" t="s">
        <v>184</v>
      </c>
      <c r="AS35" s="461" t="s">
        <v>387</v>
      </c>
      <c r="AT35" s="459">
        <v>35</v>
      </c>
      <c r="AU35" s="460">
        <v>0.2993673</v>
      </c>
      <c r="AV35" s="460">
        <v>0.21137619999999999</v>
      </c>
      <c r="AW35" s="223"/>
      <c r="AX35" s="462">
        <v>25</v>
      </c>
      <c r="AY35" s="115" t="s">
        <v>183</v>
      </c>
      <c r="AZ35" s="461" t="s">
        <v>386</v>
      </c>
      <c r="BA35" s="459">
        <v>47</v>
      </c>
      <c r="BB35" s="460">
        <v>0.40153749999999999</v>
      </c>
      <c r="BC35" s="460">
        <v>0.3003285</v>
      </c>
      <c r="BD35" s="223"/>
      <c r="BE35" s="122" t="s">
        <v>869</v>
      </c>
      <c r="BF35" s="222" t="s">
        <v>184</v>
      </c>
      <c r="BG35" s="120" t="s">
        <v>387</v>
      </c>
      <c r="BH35" s="117">
        <v>40</v>
      </c>
      <c r="BI35" s="118">
        <v>0.34142339999999999</v>
      </c>
      <c r="BJ35" s="118">
        <v>0.2294023</v>
      </c>
      <c r="BK35" s="223"/>
      <c r="BL35" s="122" t="s">
        <v>869</v>
      </c>
      <c r="BM35" s="222" t="s">
        <v>186</v>
      </c>
      <c r="BN35" s="120" t="s">
        <v>385</v>
      </c>
      <c r="BO35" s="117">
        <v>42</v>
      </c>
      <c r="BP35" s="118">
        <v>0.35837940000000001</v>
      </c>
      <c r="BQ35" s="118">
        <v>0.30206929999999999</v>
      </c>
      <c r="BR35" s="223"/>
      <c r="BS35" s="122" t="s">
        <v>869</v>
      </c>
      <c r="BT35" s="222" t="s">
        <v>184</v>
      </c>
      <c r="BU35" s="120" t="s">
        <v>387</v>
      </c>
      <c r="BV35" s="117">
        <v>40</v>
      </c>
      <c r="BW35" s="118">
        <v>0.3414063</v>
      </c>
      <c r="BX35" s="118">
        <v>0.220779</v>
      </c>
      <c r="BZ35" s="122" t="s">
        <v>869</v>
      </c>
      <c r="CA35" s="115" t="s">
        <v>187</v>
      </c>
      <c r="CB35" s="111" t="s">
        <v>1632</v>
      </c>
      <c r="CC35" s="117">
        <v>42</v>
      </c>
      <c r="CD35" s="118">
        <v>0.35869692070223103</v>
      </c>
      <c r="CE35" s="118">
        <v>0.30451924818249299</v>
      </c>
    </row>
    <row r="36" spans="1:84" s="89" customFormat="1" ht="44.1" customHeight="1">
      <c r="A36" s="122" t="s">
        <v>871</v>
      </c>
      <c r="B36" s="222" t="s">
        <v>185</v>
      </c>
      <c r="C36" s="119" t="s">
        <v>1458</v>
      </c>
      <c r="D36" s="117">
        <v>24</v>
      </c>
      <c r="E36" s="118">
        <v>0.20660000000000001</v>
      </c>
      <c r="F36" s="118">
        <v>0.17780000000000001</v>
      </c>
      <c r="H36" s="122" t="s">
        <v>871</v>
      </c>
      <c r="I36" s="222" t="s">
        <v>184</v>
      </c>
      <c r="J36" s="119" t="s">
        <v>1461</v>
      </c>
      <c r="K36" s="117">
        <v>34</v>
      </c>
      <c r="L36" s="118">
        <v>0.3</v>
      </c>
      <c r="M36" s="118">
        <v>0.2</v>
      </c>
      <c r="N36" s="223"/>
      <c r="O36" s="122" t="s">
        <v>871</v>
      </c>
      <c r="P36" s="222" t="s">
        <v>184</v>
      </c>
      <c r="Q36" s="119" t="s">
        <v>1461</v>
      </c>
      <c r="R36" s="117">
        <v>22</v>
      </c>
      <c r="S36" s="118">
        <v>0.18906873464584351</v>
      </c>
      <c r="T36" s="118">
        <v>0.15144135057926178</v>
      </c>
      <c r="U36" s="223"/>
      <c r="V36" s="122" t="s">
        <v>871</v>
      </c>
      <c r="W36" s="115" t="s">
        <v>184</v>
      </c>
      <c r="X36" s="119" t="s">
        <v>1461</v>
      </c>
      <c r="Y36" s="117">
        <v>39</v>
      </c>
      <c r="Z36" s="118">
        <v>0.33503860235214233</v>
      </c>
      <c r="AA36" s="118">
        <v>0.25789761543273926</v>
      </c>
      <c r="AB36" s="223"/>
      <c r="AC36" s="122" t="s">
        <v>871</v>
      </c>
      <c r="AD36" s="115" t="s">
        <v>186</v>
      </c>
      <c r="AE36" s="119" t="s">
        <v>1457</v>
      </c>
      <c r="AF36" s="117">
        <v>36</v>
      </c>
      <c r="AG36" s="118">
        <v>0.30876118879999997</v>
      </c>
      <c r="AH36" s="118">
        <v>0.2414414577</v>
      </c>
      <c r="AI36" s="223"/>
      <c r="AJ36" s="122" t="s">
        <v>871</v>
      </c>
      <c r="AK36" s="115" t="s">
        <v>184</v>
      </c>
      <c r="AL36" s="119" t="s">
        <v>1461</v>
      </c>
      <c r="AM36" s="117">
        <v>36</v>
      </c>
      <c r="AN36" s="118">
        <v>0.3</v>
      </c>
      <c r="AO36" s="118">
        <v>0.2</v>
      </c>
      <c r="AP36" s="223"/>
      <c r="AQ36" s="462">
        <v>26</v>
      </c>
      <c r="AR36" s="115" t="s">
        <v>186</v>
      </c>
      <c r="AS36" s="461" t="s">
        <v>385</v>
      </c>
      <c r="AT36" s="459">
        <v>31</v>
      </c>
      <c r="AU36" s="460">
        <v>0.2651539</v>
      </c>
      <c r="AV36" s="460">
        <v>0.21512619999999999</v>
      </c>
      <c r="AW36" s="223"/>
      <c r="AX36" s="462">
        <v>26</v>
      </c>
      <c r="AY36" s="115" t="s">
        <v>184</v>
      </c>
      <c r="AZ36" s="461" t="s">
        <v>387</v>
      </c>
      <c r="BA36" s="459">
        <v>35</v>
      </c>
      <c r="BB36" s="460">
        <v>0.29901729999999999</v>
      </c>
      <c r="BC36" s="460">
        <v>0.2042688</v>
      </c>
      <c r="BD36" s="223"/>
      <c r="BE36" s="122" t="s">
        <v>871</v>
      </c>
      <c r="BF36" s="222" t="s">
        <v>186</v>
      </c>
      <c r="BG36" s="120" t="s">
        <v>385</v>
      </c>
      <c r="BH36" s="117">
        <v>40</v>
      </c>
      <c r="BI36" s="118">
        <v>0.34142339999999999</v>
      </c>
      <c r="BJ36" s="118">
        <v>0.28559200000000001</v>
      </c>
      <c r="BK36" s="223"/>
      <c r="BL36" s="122" t="s">
        <v>871</v>
      </c>
      <c r="BM36" s="222" t="s">
        <v>183</v>
      </c>
      <c r="BN36" s="120" t="s">
        <v>386</v>
      </c>
      <c r="BO36" s="117">
        <v>33</v>
      </c>
      <c r="BP36" s="118">
        <v>0.2815838</v>
      </c>
      <c r="BQ36" s="118">
        <v>0.19939760000000001</v>
      </c>
      <c r="BR36" s="223"/>
      <c r="BS36" s="122" t="s">
        <v>871</v>
      </c>
      <c r="BT36" s="222" t="s">
        <v>186</v>
      </c>
      <c r="BU36" s="120" t="s">
        <v>385</v>
      </c>
      <c r="BV36" s="117">
        <v>39</v>
      </c>
      <c r="BW36" s="118">
        <v>0.33287109999999998</v>
      </c>
      <c r="BX36" s="118">
        <v>0.26150659999999998</v>
      </c>
      <c r="BZ36" s="122" t="s">
        <v>871</v>
      </c>
      <c r="CA36" s="115" t="s">
        <v>183</v>
      </c>
      <c r="CB36" s="111" t="s">
        <v>1633</v>
      </c>
      <c r="CC36" s="117">
        <v>28</v>
      </c>
      <c r="CD36" s="118">
        <v>0.23913128046815399</v>
      </c>
      <c r="CE36" s="118">
        <v>0.17893072053088799</v>
      </c>
    </row>
    <row r="37" spans="1:84" s="88" customFormat="1" ht="44.1" customHeight="1">
      <c r="A37" s="122" t="s">
        <v>874</v>
      </c>
      <c r="B37" s="222" t="s">
        <v>180</v>
      </c>
      <c r="C37" s="119" t="s">
        <v>1465</v>
      </c>
      <c r="D37" s="117">
        <v>9</v>
      </c>
      <c r="E37" s="118">
        <v>7.7499999999999999E-2</v>
      </c>
      <c r="F37" s="118">
        <v>6.4699999999999994E-2</v>
      </c>
      <c r="H37" s="122" t="s">
        <v>874</v>
      </c>
      <c r="I37" s="222" t="s">
        <v>179</v>
      </c>
      <c r="J37" s="119" t="s">
        <v>1468</v>
      </c>
      <c r="K37" s="117">
        <v>14</v>
      </c>
      <c r="L37" s="118">
        <v>0.1</v>
      </c>
      <c r="M37" s="118">
        <v>0.1</v>
      </c>
      <c r="N37" s="223"/>
      <c r="O37" s="122" t="s">
        <v>874</v>
      </c>
      <c r="P37" s="222" t="s">
        <v>180</v>
      </c>
      <c r="Q37" s="119" t="s">
        <v>1465</v>
      </c>
      <c r="R37" s="117">
        <v>11</v>
      </c>
      <c r="S37" s="118">
        <v>9.4534367322921753E-2</v>
      </c>
      <c r="T37" s="118">
        <v>9.5246098935604095E-2</v>
      </c>
      <c r="U37" s="223"/>
      <c r="V37" s="122" t="s">
        <v>874</v>
      </c>
      <c r="W37" s="115" t="s">
        <v>179</v>
      </c>
      <c r="X37" s="119" t="s">
        <v>1468</v>
      </c>
      <c r="Y37" s="117">
        <v>13</v>
      </c>
      <c r="Z37" s="118">
        <v>0.11167953163385391</v>
      </c>
      <c r="AA37" s="118">
        <v>8.8496915996074677E-2</v>
      </c>
      <c r="AB37" s="223"/>
      <c r="AC37" s="122" t="s">
        <v>874</v>
      </c>
      <c r="AD37" s="115" t="s">
        <v>179</v>
      </c>
      <c r="AE37" s="119" t="s">
        <v>1468</v>
      </c>
      <c r="AF37" s="117">
        <v>14</v>
      </c>
      <c r="AG37" s="118">
        <v>0.12007379560000001</v>
      </c>
      <c r="AH37" s="118">
        <v>9.1833651899999993E-2</v>
      </c>
      <c r="AI37" s="223"/>
      <c r="AJ37" s="122" t="s">
        <v>874</v>
      </c>
      <c r="AK37" s="115" t="s">
        <v>180</v>
      </c>
      <c r="AL37" s="119" t="s">
        <v>1465</v>
      </c>
      <c r="AM37" s="117">
        <v>12</v>
      </c>
      <c r="AN37" s="118">
        <v>0.1</v>
      </c>
      <c r="AO37" s="118">
        <v>0.1</v>
      </c>
      <c r="AP37" s="223"/>
      <c r="AQ37" s="462">
        <v>27</v>
      </c>
      <c r="AR37" s="115" t="s">
        <v>179</v>
      </c>
      <c r="AS37" s="461" t="s">
        <v>388</v>
      </c>
      <c r="AT37" s="459">
        <v>15</v>
      </c>
      <c r="AU37" s="463">
        <v>0.12830030000000001</v>
      </c>
      <c r="AV37" s="463">
        <v>0.1100507</v>
      </c>
      <c r="AW37" s="223"/>
      <c r="AX37" s="462">
        <v>27</v>
      </c>
      <c r="AY37" s="115" t="s">
        <v>179</v>
      </c>
      <c r="AZ37" s="461" t="s">
        <v>388</v>
      </c>
      <c r="BA37" s="459">
        <v>13</v>
      </c>
      <c r="BB37" s="463">
        <v>0.1110636</v>
      </c>
      <c r="BC37" s="463">
        <v>8.5520219999999994E-2</v>
      </c>
      <c r="BD37" s="223"/>
      <c r="BE37" s="122" t="s">
        <v>874</v>
      </c>
      <c r="BF37" s="222" t="s">
        <v>180</v>
      </c>
      <c r="BG37" s="120" t="s">
        <v>389</v>
      </c>
      <c r="BH37" s="117">
        <v>16</v>
      </c>
      <c r="BI37" s="118">
        <v>0.13656940000000001</v>
      </c>
      <c r="BJ37" s="118">
        <v>9.8041500000000004E-2</v>
      </c>
      <c r="BK37" s="223"/>
      <c r="BL37" s="122" t="s">
        <v>874</v>
      </c>
      <c r="BM37" s="222" t="s">
        <v>179</v>
      </c>
      <c r="BN37" s="120" t="s">
        <v>388</v>
      </c>
      <c r="BO37" s="117">
        <v>17</v>
      </c>
      <c r="BP37" s="118">
        <v>0.1450583</v>
      </c>
      <c r="BQ37" s="118">
        <v>0.110682</v>
      </c>
      <c r="BR37" s="223"/>
      <c r="BS37" s="122" t="s">
        <v>874</v>
      </c>
      <c r="BT37" s="222" t="s">
        <v>180</v>
      </c>
      <c r="BU37" s="120" t="s">
        <v>389</v>
      </c>
      <c r="BV37" s="117">
        <v>8</v>
      </c>
      <c r="BW37" s="118">
        <v>6.8281259999999996E-2</v>
      </c>
      <c r="BX37" s="118">
        <v>4.8486309999999998E-2</v>
      </c>
      <c r="BZ37" s="122" t="s">
        <v>874</v>
      </c>
      <c r="CA37" s="115" t="s">
        <v>180</v>
      </c>
      <c r="CB37" s="111" t="s">
        <v>1634</v>
      </c>
      <c r="CC37" s="117">
        <v>16</v>
      </c>
      <c r="CD37" s="118">
        <v>0.13664644598180201</v>
      </c>
      <c r="CE37" s="118">
        <v>0.101549252542304</v>
      </c>
    </row>
    <row r="38" spans="1:84" s="89" customFormat="1" ht="44.1" customHeight="1">
      <c r="A38" s="122" t="s">
        <v>876</v>
      </c>
      <c r="B38" s="222" t="s">
        <v>179</v>
      </c>
      <c r="C38" s="119" t="s">
        <v>1468</v>
      </c>
      <c r="D38" s="117">
        <v>8</v>
      </c>
      <c r="E38" s="118">
        <v>6.8900000000000003E-2</v>
      </c>
      <c r="F38" s="118">
        <v>0.06</v>
      </c>
      <c r="H38" s="122" t="s">
        <v>876</v>
      </c>
      <c r="I38" s="222" t="s">
        <v>180</v>
      </c>
      <c r="J38" s="119" t="s">
        <v>1635</v>
      </c>
      <c r="K38" s="117">
        <v>11</v>
      </c>
      <c r="L38" s="118">
        <v>0.1</v>
      </c>
      <c r="M38" s="118">
        <v>0.1</v>
      </c>
      <c r="N38" s="223"/>
      <c r="O38" s="122" t="s">
        <v>876</v>
      </c>
      <c r="P38" s="222" t="s">
        <v>179</v>
      </c>
      <c r="Q38" s="119" t="s">
        <v>1468</v>
      </c>
      <c r="R38" s="117">
        <v>10</v>
      </c>
      <c r="S38" s="118">
        <v>8.5940331220626831E-2</v>
      </c>
      <c r="T38" s="118">
        <v>6.7839629948139191E-2</v>
      </c>
      <c r="U38" s="223"/>
      <c r="V38" s="122" t="s">
        <v>876</v>
      </c>
      <c r="W38" s="115" t="s">
        <v>180</v>
      </c>
      <c r="X38" s="119" t="s">
        <v>1465</v>
      </c>
      <c r="Y38" s="117">
        <v>10</v>
      </c>
      <c r="Z38" s="118">
        <v>8.5907332599163055E-2</v>
      </c>
      <c r="AA38" s="118">
        <v>8.7318554520606995E-2</v>
      </c>
      <c r="AB38" s="223"/>
      <c r="AC38" s="122" t="s">
        <v>876</v>
      </c>
      <c r="AD38" s="115" t="s">
        <v>180</v>
      </c>
      <c r="AE38" s="119" t="s">
        <v>1465</v>
      </c>
      <c r="AF38" s="117">
        <v>11</v>
      </c>
      <c r="AG38" s="118">
        <v>9.4343696599999999E-2</v>
      </c>
      <c r="AH38" s="118">
        <v>7.8360834500000004E-2</v>
      </c>
      <c r="AI38" s="223"/>
      <c r="AJ38" s="122" t="s">
        <v>876</v>
      </c>
      <c r="AK38" s="115" t="s">
        <v>179</v>
      </c>
      <c r="AL38" s="119" t="s">
        <v>1468</v>
      </c>
      <c r="AM38" s="117">
        <v>11</v>
      </c>
      <c r="AN38" s="118">
        <v>0.1</v>
      </c>
      <c r="AO38" s="118">
        <v>0.1</v>
      </c>
      <c r="AP38" s="223"/>
      <c r="AQ38" s="462">
        <v>28</v>
      </c>
      <c r="AR38" s="115" t="s">
        <v>180</v>
      </c>
      <c r="AS38" s="461" t="s">
        <v>389</v>
      </c>
      <c r="AT38" s="459">
        <v>6</v>
      </c>
      <c r="AU38" s="460">
        <v>5.1320110000000002E-2</v>
      </c>
      <c r="AV38" s="460">
        <v>3.5118240000000002E-2</v>
      </c>
      <c r="AW38" s="223"/>
      <c r="AX38" s="462">
        <v>28</v>
      </c>
      <c r="AY38" s="115" t="s">
        <v>180</v>
      </c>
      <c r="AZ38" s="461" t="s">
        <v>389</v>
      </c>
      <c r="BA38" s="459">
        <v>12</v>
      </c>
      <c r="BB38" s="460">
        <v>0.10252020000000001</v>
      </c>
      <c r="BC38" s="460">
        <v>7.5341759999999994E-2</v>
      </c>
      <c r="BD38" s="223"/>
      <c r="BE38" s="122" t="s">
        <v>876</v>
      </c>
      <c r="BF38" s="222" t="s">
        <v>179</v>
      </c>
      <c r="BG38" s="120" t="s">
        <v>388</v>
      </c>
      <c r="BH38" s="117">
        <v>10</v>
      </c>
      <c r="BI38" s="118">
        <v>8.5355849999999997E-2</v>
      </c>
      <c r="BJ38" s="118">
        <v>6.4656290000000005E-2</v>
      </c>
      <c r="BK38" s="223"/>
      <c r="BL38" s="122" t="s">
        <v>876</v>
      </c>
      <c r="BM38" s="222" t="s">
        <v>180</v>
      </c>
      <c r="BN38" s="120" t="s">
        <v>389</v>
      </c>
      <c r="BO38" s="117">
        <v>15</v>
      </c>
      <c r="BP38" s="118">
        <v>0.12799260000000001</v>
      </c>
      <c r="BQ38" s="118">
        <v>9.5741880000000001E-2</v>
      </c>
      <c r="BR38" s="223"/>
      <c r="BS38" s="122" t="s">
        <v>876</v>
      </c>
      <c r="BT38" s="222" t="s">
        <v>179</v>
      </c>
      <c r="BU38" s="120" t="s">
        <v>388</v>
      </c>
      <c r="BV38" s="117">
        <v>8</v>
      </c>
      <c r="BW38" s="118">
        <v>6.8281259999999996E-2</v>
      </c>
      <c r="BX38" s="118">
        <v>4.0713060000000002E-2</v>
      </c>
      <c r="BZ38" s="122" t="s">
        <v>876</v>
      </c>
      <c r="CA38" s="115" t="s">
        <v>179</v>
      </c>
      <c r="CB38" s="111" t="s">
        <v>1636</v>
      </c>
      <c r="CC38" s="117">
        <v>9</v>
      </c>
      <c r="CD38" s="118">
        <v>7.6863625864763793E-2</v>
      </c>
      <c r="CE38" s="118">
        <v>5.4397417668034798E-2</v>
      </c>
    </row>
    <row r="39" spans="1:84" s="89" customFormat="1" ht="44.1" customHeight="1">
      <c r="A39" s="123"/>
      <c r="B39" s="123" t="s">
        <v>68</v>
      </c>
      <c r="C39" s="267" t="s">
        <v>1032</v>
      </c>
      <c r="D39" s="260">
        <v>1378</v>
      </c>
      <c r="E39" s="261">
        <v>11.861000000000001</v>
      </c>
      <c r="F39" s="261">
        <v>9.6350999999999996</v>
      </c>
      <c r="H39" s="123"/>
      <c r="I39" s="123" t="s">
        <v>68</v>
      </c>
      <c r="J39" s="267" t="s">
        <v>1032</v>
      </c>
      <c r="K39" s="260">
        <v>1333</v>
      </c>
      <c r="L39" s="261">
        <v>11.5</v>
      </c>
      <c r="M39" s="261">
        <v>9.1</v>
      </c>
      <c r="N39" s="223"/>
      <c r="O39" s="123"/>
      <c r="P39" s="123" t="s">
        <v>68</v>
      </c>
      <c r="Q39" s="267" t="s">
        <v>1032</v>
      </c>
      <c r="R39" s="260">
        <v>1512</v>
      </c>
      <c r="S39" s="261">
        <v>12.994184732437503</v>
      </c>
      <c r="T39" s="261">
        <v>9.9089333564041056</v>
      </c>
      <c r="U39" s="223"/>
      <c r="V39" s="123"/>
      <c r="W39" s="263"/>
      <c r="X39" s="267" t="s">
        <v>1637</v>
      </c>
      <c r="Y39" s="260">
        <v>1545</v>
      </c>
      <c r="Z39" s="261">
        <v>13.272681146860322</v>
      </c>
      <c r="AA39" s="261">
        <v>9.9833787009122545</v>
      </c>
      <c r="AB39" s="223"/>
      <c r="AC39" s="123"/>
      <c r="AD39" s="263"/>
      <c r="AE39" s="267" t="s">
        <v>1637</v>
      </c>
      <c r="AF39" s="260">
        <v>1627</v>
      </c>
      <c r="AG39" s="261">
        <v>13.954290393000001</v>
      </c>
      <c r="AH39" s="261">
        <v>10.231866016</v>
      </c>
      <c r="AI39" s="223"/>
      <c r="AJ39" s="123"/>
      <c r="AK39" s="263"/>
      <c r="AL39" s="267" t="s">
        <v>1637</v>
      </c>
      <c r="AM39" s="260">
        <v>1634</v>
      </c>
      <c r="AN39" s="261">
        <v>14</v>
      </c>
      <c r="AO39" s="261">
        <v>9.9</v>
      </c>
      <c r="AP39" s="223"/>
      <c r="AQ39" s="464"/>
      <c r="AR39" s="464"/>
      <c r="AS39" s="267" t="s">
        <v>1637</v>
      </c>
      <c r="AT39" s="465">
        <v>1736</v>
      </c>
      <c r="AU39" s="466">
        <v>14.84862</v>
      </c>
      <c r="AV39" s="466">
        <v>10.188890000000001</v>
      </c>
      <c r="AW39" s="223"/>
      <c r="AX39" s="464"/>
      <c r="AY39" s="464"/>
      <c r="AZ39" s="267" t="s">
        <v>1637</v>
      </c>
      <c r="BA39" s="465">
        <v>1696</v>
      </c>
      <c r="BB39" s="466">
        <v>14.489520000000001</v>
      </c>
      <c r="BC39" s="466">
        <v>9.7760020000000001</v>
      </c>
      <c r="BD39" s="223"/>
      <c r="BE39" s="123"/>
      <c r="BF39" s="123"/>
      <c r="BG39" s="267" t="s">
        <v>1637</v>
      </c>
      <c r="BH39" s="260">
        <v>1745</v>
      </c>
      <c r="BI39" s="261">
        <v>14.894600000000001</v>
      </c>
      <c r="BJ39" s="261">
        <v>9.8517460000000003</v>
      </c>
      <c r="BK39" s="223"/>
      <c r="BL39" s="123"/>
      <c r="BM39" s="123"/>
      <c r="BN39" s="267" t="s">
        <v>1637</v>
      </c>
      <c r="BO39" s="260">
        <v>1775</v>
      </c>
      <c r="BP39" s="261">
        <v>15.14579</v>
      </c>
      <c r="BQ39" s="261">
        <v>9.6577520000000003</v>
      </c>
      <c r="BR39" s="223"/>
      <c r="BS39" s="123"/>
      <c r="BT39" s="123"/>
      <c r="BU39" s="267" t="s">
        <v>1637</v>
      </c>
      <c r="BV39" s="260">
        <v>1735</v>
      </c>
      <c r="BW39" s="261">
        <v>14.8085</v>
      </c>
      <c r="BX39" s="261">
        <v>9.2049950000000003</v>
      </c>
      <c r="BZ39" s="123"/>
      <c r="CA39" s="124"/>
      <c r="CB39" s="267" t="s">
        <v>1638</v>
      </c>
      <c r="CC39" s="126">
        <v>1153</v>
      </c>
      <c r="CD39" s="127">
        <v>9.8470845135636296</v>
      </c>
      <c r="CE39" s="128">
        <v>6.0372981726115196</v>
      </c>
    </row>
    <row r="40" spans="1:84" s="89" customFormat="1" ht="6" customHeight="1">
      <c r="A40" s="90"/>
      <c r="B40" s="204"/>
      <c r="C40" s="121"/>
      <c r="D40" s="1232"/>
      <c r="E40" s="113"/>
      <c r="F40" s="113"/>
      <c r="G40" s="88"/>
      <c r="H40" s="90"/>
      <c r="I40" s="204"/>
      <c r="J40" s="121"/>
      <c r="K40" s="1232"/>
      <c r="L40" s="113"/>
      <c r="M40" s="113"/>
      <c r="N40" s="144"/>
      <c r="O40" s="90"/>
      <c r="P40" s="204"/>
      <c r="Q40" s="121"/>
      <c r="R40" s="1232"/>
      <c r="S40" s="113"/>
      <c r="T40" s="289"/>
      <c r="U40" s="144"/>
      <c r="V40" s="90"/>
      <c r="W40" s="204"/>
      <c r="X40" s="121"/>
      <c r="Y40" s="1232"/>
      <c r="Z40" s="113"/>
      <c r="AA40" s="289"/>
      <c r="AB40" s="88"/>
      <c r="AC40" s="1233"/>
      <c r="AD40" s="1233"/>
      <c r="AE40" s="121"/>
      <c r="AF40" s="1234"/>
      <c r="AG40" s="206"/>
      <c r="AH40" s="289"/>
      <c r="AJ40" s="1233"/>
      <c r="AK40" s="1233"/>
      <c r="AL40" s="121"/>
      <c r="AM40" s="1234"/>
      <c r="AN40" s="206"/>
      <c r="AO40" s="206"/>
      <c r="AQ40" s="207"/>
      <c r="AR40" s="207"/>
      <c r="AS40" s="121"/>
      <c r="AT40" s="321"/>
      <c r="AU40" s="209"/>
      <c r="AV40" s="289"/>
      <c r="AX40" s="207"/>
      <c r="AY40" s="207"/>
      <c r="AZ40" s="121"/>
      <c r="BA40" s="321"/>
      <c r="BB40" s="209"/>
      <c r="BC40" s="289"/>
      <c r="BE40" s="90"/>
      <c r="BF40" s="204"/>
      <c r="BG40" s="121"/>
      <c r="BH40" s="1232"/>
      <c r="BI40" s="113"/>
      <c r="BJ40" s="289"/>
      <c r="BL40" s="90"/>
      <c r="BM40" s="204"/>
      <c r="BN40" s="121"/>
      <c r="BO40" s="1232"/>
      <c r="BP40" s="113"/>
      <c r="BQ40" s="289"/>
      <c r="BS40" s="90"/>
      <c r="BT40" s="204"/>
      <c r="BU40" s="121"/>
      <c r="BV40" s="1232"/>
      <c r="BW40" s="113"/>
      <c r="BX40" s="289"/>
      <c r="BY40" s="88"/>
      <c r="BZ40" s="1235"/>
      <c r="CA40" s="1236"/>
      <c r="CB40" s="121"/>
      <c r="CC40" s="1237"/>
      <c r="CD40" s="1238"/>
      <c r="CE40" s="1239"/>
      <c r="CF40" s="88"/>
    </row>
    <row r="41" spans="1:84" s="36" customFormat="1" ht="18.75" customHeight="1">
      <c r="A41" s="13"/>
      <c r="B41" s="237"/>
      <c r="C41" s="237"/>
      <c r="D41" s="137"/>
      <c r="E41" s="48"/>
      <c r="F41" s="48"/>
      <c r="H41" s="13"/>
      <c r="I41" s="237"/>
      <c r="J41" s="237"/>
      <c r="K41" s="137"/>
      <c r="L41" s="48"/>
      <c r="M41" s="48"/>
      <c r="N41" s="13"/>
      <c r="O41" s="13"/>
      <c r="P41" s="237"/>
      <c r="Q41" s="237"/>
      <c r="R41" s="137"/>
      <c r="S41" s="48"/>
      <c r="T41" s="48"/>
      <c r="V41" s="13"/>
      <c r="W41" s="237"/>
      <c r="X41" s="237"/>
      <c r="Y41" s="137"/>
      <c r="Z41" s="48"/>
      <c r="AA41" s="48"/>
      <c r="AF41" s="196"/>
      <c r="AG41" s="196"/>
      <c r="AH41" s="196"/>
      <c r="AM41" s="196"/>
      <c r="AN41" s="196"/>
      <c r="AO41" s="1244"/>
      <c r="AQ41" s="239"/>
      <c r="AR41" s="228"/>
      <c r="AS41" s="228"/>
      <c r="AT41" s="240"/>
      <c r="AU41" s="241"/>
      <c r="AV41" s="241"/>
      <c r="AX41" s="239"/>
      <c r="AY41" s="228"/>
      <c r="AZ41" s="228"/>
      <c r="BA41" s="240"/>
      <c r="BB41" s="241"/>
      <c r="BC41" s="241"/>
      <c r="BS41" s="229"/>
      <c r="BT41" s="229"/>
      <c r="BU41" s="229"/>
      <c r="BV41" s="137"/>
      <c r="BW41" s="48"/>
      <c r="BX41" s="48"/>
      <c r="BY41" s="13"/>
      <c r="BZ41" s="1231" t="s">
        <v>1033</v>
      </c>
      <c r="CF41" s="13"/>
    </row>
    <row r="42" spans="1:84" s="36" customFormat="1" ht="18.75" customHeight="1">
      <c r="A42" s="13"/>
      <c r="B42" s="76"/>
      <c r="C42" s="76"/>
      <c r="D42" s="194"/>
      <c r="E42" s="52"/>
      <c r="F42" s="52"/>
      <c r="I42" s="76"/>
      <c r="J42" s="76"/>
      <c r="K42" s="194"/>
      <c r="L42" s="52"/>
      <c r="M42" s="52"/>
      <c r="N42" s="13"/>
      <c r="P42" s="76"/>
      <c r="Q42" s="76"/>
      <c r="R42" s="194"/>
      <c r="S42" s="52"/>
      <c r="T42" s="52"/>
      <c r="U42" s="13"/>
      <c r="W42" s="76"/>
      <c r="X42" s="76"/>
      <c r="Y42" s="194"/>
      <c r="Z42" s="52"/>
      <c r="AA42" s="52"/>
      <c r="AF42" s="196"/>
      <c r="AG42" s="196"/>
      <c r="AH42" s="196"/>
      <c r="AM42" s="196"/>
      <c r="AN42" s="196"/>
      <c r="AO42" s="196"/>
      <c r="AQ42" s="243"/>
      <c r="AR42" s="228"/>
      <c r="AS42" s="228"/>
      <c r="AT42" s="240"/>
      <c r="AU42" s="241"/>
      <c r="AV42" s="241"/>
      <c r="AX42" s="243"/>
      <c r="AY42" s="228"/>
      <c r="AZ42" s="228"/>
      <c r="BA42" s="240"/>
      <c r="BB42" s="241"/>
      <c r="BC42" s="241"/>
      <c r="BS42" s="13"/>
      <c r="BT42" s="237"/>
      <c r="BU42" s="237"/>
      <c r="BV42" s="137"/>
      <c r="BW42" s="48"/>
      <c r="BX42" s="92"/>
      <c r="BY42" s="13"/>
      <c r="BZ42" s="1231" t="s">
        <v>1034</v>
      </c>
      <c r="CA42" s="5"/>
      <c r="CB42" s="5"/>
      <c r="CC42" s="5"/>
      <c r="CD42" s="5"/>
      <c r="CE42" s="5"/>
      <c r="CF42" s="13"/>
    </row>
    <row r="43" spans="1:84" s="35" customFormat="1" ht="14.25" customHeight="1">
      <c r="A43" s="5"/>
      <c r="B43" s="5"/>
      <c r="C43" s="5"/>
      <c r="D43" s="3"/>
      <c r="E43" s="2"/>
      <c r="F43" s="2"/>
      <c r="G43" s="5"/>
      <c r="H43" s="5"/>
      <c r="I43" s="5"/>
      <c r="J43" s="5"/>
      <c r="K43" s="3"/>
      <c r="L43" s="2"/>
      <c r="M43" s="2"/>
      <c r="N43" s="1"/>
      <c r="O43" s="5"/>
      <c r="P43" s="5"/>
      <c r="Q43" s="5"/>
      <c r="R43" s="3"/>
      <c r="S43" s="2"/>
      <c r="T43" s="2"/>
      <c r="U43" s="1"/>
      <c r="V43" s="5"/>
      <c r="W43" s="5"/>
      <c r="X43" s="5"/>
      <c r="Y43" s="3"/>
      <c r="Z43" s="2"/>
      <c r="AA43" s="2"/>
      <c r="AB43" s="1"/>
      <c r="AC43" s="5"/>
      <c r="AD43" s="5"/>
      <c r="AE43" s="5"/>
      <c r="AF43" s="3"/>
      <c r="AG43" s="77"/>
      <c r="AH43" s="77"/>
      <c r="AI43" s="79"/>
      <c r="AJ43" s="75"/>
      <c r="AK43" s="75"/>
      <c r="AL43" s="75"/>
      <c r="AM43" s="78"/>
      <c r="AN43" s="77"/>
      <c r="AO43" s="77"/>
      <c r="AP43" s="79"/>
      <c r="AW43" s="79"/>
      <c r="BD43" s="79"/>
      <c r="BK43" s="79"/>
      <c r="BL43" s="227"/>
      <c r="BM43" s="195"/>
      <c r="BN43" s="36"/>
      <c r="BO43" s="194"/>
      <c r="BP43" s="52"/>
      <c r="BQ43" s="467"/>
      <c r="BR43" s="79"/>
      <c r="BS43" s="227"/>
      <c r="BT43" s="195"/>
      <c r="BU43" s="36"/>
      <c r="BV43" s="194"/>
      <c r="BW43" s="52"/>
      <c r="BX43" s="467"/>
      <c r="BZ43" s="5"/>
      <c r="CA43" s="5"/>
      <c r="CB43" s="5"/>
      <c r="CC43" s="5"/>
      <c r="CD43" s="5"/>
      <c r="CE43" s="5"/>
    </row>
    <row r="44" spans="1:84" s="35" customFormat="1" ht="15">
      <c r="A44" s="5"/>
      <c r="B44" s="5"/>
      <c r="C44" s="5"/>
      <c r="D44" s="3"/>
      <c r="E44" s="2"/>
      <c r="F44" s="2"/>
      <c r="G44" s="5"/>
      <c r="H44" s="5"/>
      <c r="I44" s="5"/>
      <c r="J44" s="5"/>
      <c r="K44" s="3"/>
      <c r="L44" s="2"/>
      <c r="M44" s="2"/>
      <c r="N44" s="1"/>
      <c r="O44" s="5"/>
      <c r="P44" s="5"/>
      <c r="Q44" s="5"/>
      <c r="R44" s="3"/>
      <c r="S44" s="2"/>
      <c r="T44" s="2"/>
      <c r="U44" s="1"/>
      <c r="V44" s="5"/>
      <c r="W44" s="5"/>
      <c r="X44" s="5"/>
      <c r="Y44" s="3"/>
      <c r="Z44" s="2"/>
      <c r="AA44" s="2"/>
      <c r="AB44" s="1"/>
      <c r="AC44" s="5"/>
      <c r="AD44" s="5"/>
      <c r="AE44" s="5"/>
      <c r="AF44" s="3"/>
      <c r="AG44" s="77"/>
      <c r="AH44" s="77"/>
      <c r="AI44" s="79"/>
      <c r="AJ44" s="75"/>
      <c r="AK44" s="75"/>
      <c r="AL44" s="75"/>
      <c r="AM44" s="78"/>
      <c r="AN44" s="77"/>
      <c r="AO44" s="77"/>
      <c r="AP44" s="79"/>
      <c r="AQ44" s="468"/>
      <c r="AR44" s="468"/>
      <c r="AS44" s="468"/>
      <c r="AT44" s="469"/>
      <c r="AU44" s="470"/>
      <c r="AV44" s="470"/>
      <c r="AW44" s="79"/>
      <c r="AX44" s="468"/>
      <c r="AY44" s="468"/>
      <c r="AZ44" s="468"/>
      <c r="BA44" s="469"/>
      <c r="BB44" s="470"/>
      <c r="BC44" s="470"/>
      <c r="BD44" s="79"/>
      <c r="BE44" s="5"/>
      <c r="BF44" s="5"/>
      <c r="BG44" s="5"/>
      <c r="BH44" s="5"/>
      <c r="BI44" s="5"/>
      <c r="BJ44" s="5"/>
      <c r="BK44" s="79"/>
      <c r="BL44" s="5"/>
      <c r="BM44" s="5"/>
      <c r="BN44" s="5"/>
      <c r="BO44" s="5"/>
      <c r="BP44" s="5"/>
      <c r="BQ44" s="5"/>
      <c r="BR44" s="79"/>
      <c r="BS44" s="5"/>
      <c r="BT44" s="5"/>
      <c r="BU44" s="5"/>
      <c r="BV44" s="5"/>
      <c r="BW44" s="5"/>
      <c r="BX44" s="5"/>
      <c r="BZ44" s="5"/>
      <c r="CA44" s="5"/>
      <c r="CB44" s="5"/>
      <c r="CC44" s="5"/>
      <c r="CD44" s="5"/>
      <c r="CE44" s="5"/>
    </row>
    <row r="45" spans="1:84" s="35" customFormat="1" ht="15">
      <c r="A45" s="5"/>
      <c r="B45" s="5"/>
      <c r="C45" s="5"/>
      <c r="D45" s="3"/>
      <c r="E45" s="2"/>
      <c r="F45" s="2"/>
      <c r="G45" s="5"/>
      <c r="H45" s="5"/>
      <c r="I45" s="5"/>
      <c r="J45" s="5"/>
      <c r="K45" s="3"/>
      <c r="L45" s="2"/>
      <c r="M45" s="2"/>
      <c r="N45" s="1"/>
      <c r="O45" s="5"/>
      <c r="P45" s="5"/>
      <c r="Q45" s="5"/>
      <c r="R45" s="3"/>
      <c r="S45" s="2"/>
      <c r="T45" s="2"/>
      <c r="U45" s="1"/>
      <c r="V45" s="5"/>
      <c r="W45" s="5"/>
      <c r="X45" s="5"/>
      <c r="Y45" s="3"/>
      <c r="Z45" s="2"/>
      <c r="AA45" s="2"/>
      <c r="AB45" s="1"/>
      <c r="AC45" s="5"/>
      <c r="AD45" s="5"/>
      <c r="AE45" s="5"/>
      <c r="AF45" s="3"/>
      <c r="AG45" s="77"/>
      <c r="AH45" s="77"/>
      <c r="AI45" s="79"/>
      <c r="AJ45" s="75"/>
      <c r="AK45" s="75"/>
      <c r="AL45" s="75"/>
      <c r="AM45" s="78"/>
      <c r="AN45" s="77"/>
      <c r="AO45" s="77"/>
      <c r="AP45" s="79"/>
      <c r="AQ45" s="468"/>
      <c r="AR45" s="468"/>
      <c r="AS45" s="468"/>
      <c r="AT45" s="469"/>
      <c r="AU45" s="470"/>
      <c r="AV45" s="470"/>
      <c r="AW45" s="79"/>
      <c r="AX45" s="468"/>
      <c r="AY45" s="468"/>
      <c r="AZ45" s="468"/>
      <c r="BA45" s="469"/>
      <c r="BB45" s="470"/>
      <c r="BC45" s="470"/>
      <c r="BD45" s="79"/>
      <c r="BE45" s="5"/>
      <c r="BF45" s="5"/>
      <c r="BG45" s="5"/>
      <c r="BH45" s="5"/>
      <c r="BI45" s="5"/>
      <c r="BJ45" s="5"/>
      <c r="BK45" s="79"/>
      <c r="BL45" s="5"/>
      <c r="BM45" s="5"/>
      <c r="BN45" s="5"/>
      <c r="BO45" s="5"/>
      <c r="BP45" s="5"/>
      <c r="BQ45" s="5"/>
      <c r="BR45" s="79"/>
      <c r="BS45" s="5"/>
      <c r="BT45" s="5"/>
      <c r="BU45" s="5"/>
      <c r="BV45" s="5"/>
      <c r="BW45" s="5"/>
      <c r="BX45" s="5"/>
      <c r="BZ45" s="5"/>
      <c r="CA45" s="5"/>
      <c r="CB45" s="5"/>
      <c r="CC45" s="5"/>
      <c r="CD45" s="5"/>
      <c r="CE45" s="5"/>
    </row>
  </sheetData>
  <mergeCells count="108">
    <mergeCell ref="BW7:BW8"/>
    <mergeCell ref="BX7:BX8"/>
    <mergeCell ref="CB7:CB9"/>
    <mergeCell ref="CC7:CC8"/>
    <mergeCell ref="CD7:CD8"/>
    <mergeCell ref="CE7:CE8"/>
    <mergeCell ref="BN7:BN9"/>
    <mergeCell ref="BO7:BO8"/>
    <mergeCell ref="BP7:BP8"/>
    <mergeCell ref="BQ7:BQ8"/>
    <mergeCell ref="BU7:BU9"/>
    <mergeCell ref="BV7:BV8"/>
    <mergeCell ref="BB7:BB8"/>
    <mergeCell ref="BC7:BC8"/>
    <mergeCell ref="BG7:BG9"/>
    <mergeCell ref="BH7:BH8"/>
    <mergeCell ref="BI7:BI8"/>
    <mergeCell ref="BJ7:BJ8"/>
    <mergeCell ref="AS7:AS9"/>
    <mergeCell ref="AT7:AT8"/>
    <mergeCell ref="AU7:AU8"/>
    <mergeCell ref="AV7:AV8"/>
    <mergeCell ref="AZ7:AZ9"/>
    <mergeCell ref="BA7:BA8"/>
    <mergeCell ref="AG7:AG8"/>
    <mergeCell ref="AH7:AH8"/>
    <mergeCell ref="AL7:AL9"/>
    <mergeCell ref="AM7:AM8"/>
    <mergeCell ref="AN7:AN8"/>
    <mergeCell ref="AO7:AO8"/>
    <mergeCell ref="X7:X9"/>
    <mergeCell ref="Y7:Y8"/>
    <mergeCell ref="Z7:Z8"/>
    <mergeCell ref="AA7:AA8"/>
    <mergeCell ref="AE7:AE9"/>
    <mergeCell ref="AF7:AF8"/>
    <mergeCell ref="L7:L8"/>
    <mergeCell ref="M7:M8"/>
    <mergeCell ref="Q7:Q9"/>
    <mergeCell ref="R7:R8"/>
    <mergeCell ref="S7:S8"/>
    <mergeCell ref="T7:T8"/>
    <mergeCell ref="C7:C9"/>
    <mergeCell ref="D7:D8"/>
    <mergeCell ref="E7:E8"/>
    <mergeCell ref="F7:F8"/>
    <mergeCell ref="J7:J9"/>
    <mergeCell ref="K7:K8"/>
    <mergeCell ref="BL5:BL6"/>
    <mergeCell ref="BM5:BQ5"/>
    <mergeCell ref="BS5:BS6"/>
    <mergeCell ref="BT5:BX5"/>
    <mergeCell ref="BZ5:BZ6"/>
    <mergeCell ref="CA5:CE5"/>
    <mergeCell ref="BM6:BQ6"/>
    <mergeCell ref="BT6:BX6"/>
    <mergeCell ref="CA6:CE6"/>
    <mergeCell ref="AQ5:AQ6"/>
    <mergeCell ref="AR5:AV5"/>
    <mergeCell ref="AX5:AX6"/>
    <mergeCell ref="AY5:BC5"/>
    <mergeCell ref="BE5:BE6"/>
    <mergeCell ref="BF5:BJ5"/>
    <mergeCell ref="AR6:AV6"/>
    <mergeCell ref="AY6:BC6"/>
    <mergeCell ref="BF6:BJ6"/>
    <mergeCell ref="V5:V6"/>
    <mergeCell ref="W5:AA5"/>
    <mergeCell ref="AC5:AC6"/>
    <mergeCell ref="AD5:AH5"/>
    <mergeCell ref="AJ5:AJ6"/>
    <mergeCell ref="AK5:AO5"/>
    <mergeCell ref="W6:AA6"/>
    <mergeCell ref="AD6:AH6"/>
    <mergeCell ref="AK6:AO6"/>
    <mergeCell ref="A5:A6"/>
    <mergeCell ref="B5:F5"/>
    <mergeCell ref="H5:H6"/>
    <mergeCell ref="I5:M5"/>
    <mergeCell ref="O5:O6"/>
    <mergeCell ref="P5:T5"/>
    <mergeCell ref="B6:F6"/>
    <mergeCell ref="I6:M6"/>
    <mergeCell ref="P6:T6"/>
    <mergeCell ref="AQ2:AV2"/>
    <mergeCell ref="AX2:BC2"/>
    <mergeCell ref="BE2:BJ2"/>
    <mergeCell ref="BL2:BQ2"/>
    <mergeCell ref="BS2:BX2"/>
    <mergeCell ref="BZ2:CE2"/>
    <mergeCell ref="A2:F2"/>
    <mergeCell ref="H2:M2"/>
    <mergeCell ref="O2:T2"/>
    <mergeCell ref="V2:AA2"/>
    <mergeCell ref="AC2:AH2"/>
    <mergeCell ref="AJ2:AO2"/>
    <mergeCell ref="AQ1:AV1"/>
    <mergeCell ref="AX1:BC1"/>
    <mergeCell ref="BE1:BJ1"/>
    <mergeCell ref="BL1:BQ1"/>
    <mergeCell ref="BS1:BX1"/>
    <mergeCell ref="BZ1:CE1"/>
    <mergeCell ref="A1:F1"/>
    <mergeCell ref="H1:M1"/>
    <mergeCell ref="N1:T1"/>
    <mergeCell ref="U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1" man="1"/>
    <brk id="14" max="41" man="1"/>
    <brk id="21" max="41" man="1"/>
    <brk id="28" max="41" man="1"/>
    <brk id="35" max="41" man="1"/>
    <brk id="42" max="41" man="1"/>
    <brk id="49" max="41" man="1"/>
    <brk id="56" max="1048575" man="1"/>
    <brk id="63" max="41" man="1"/>
    <brk id="70" max="41" man="1"/>
    <brk id="77"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3"/>
  <sheetViews>
    <sheetView showGridLines="0" view="pageBreakPreview" zoomScale="70" zoomScaleNormal="75" zoomScaleSheetLayoutView="70" workbookViewId="0">
      <selection activeCell="E32" sqref="E32"/>
    </sheetView>
  </sheetViews>
  <sheetFormatPr defaultColWidth="10.140625" defaultRowHeight="15"/>
  <cols>
    <col min="1" max="1" width="10.140625" style="5" customWidth="1"/>
    <col min="2" max="2" width="24.42578125" style="4" customWidth="1"/>
    <col min="3" max="3" width="91.7109375" style="5" customWidth="1"/>
    <col min="4" max="4" width="19.85546875" style="3" customWidth="1"/>
    <col min="5" max="6" width="19.85546875" style="2" customWidth="1"/>
    <col min="7" max="7" width="1.42578125" style="1" customWidth="1"/>
    <col min="8" max="8" width="10.140625" style="5" customWidth="1"/>
    <col min="9" max="9" width="24.42578125" style="4"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4"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4"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4" customWidth="1"/>
    <col min="31" max="31" width="91.7109375" style="5" customWidth="1"/>
    <col min="32" max="32" width="19.85546875" style="3" customWidth="1"/>
    <col min="33" max="34" width="19.85546875" style="2" customWidth="1"/>
    <col min="35" max="35" width="1.42578125" style="1" customWidth="1"/>
    <col min="36" max="36" width="10.140625" style="5" customWidth="1"/>
    <col min="37" max="37" width="24.42578125" style="4" customWidth="1"/>
    <col min="38" max="38" width="91.7109375" style="5" customWidth="1"/>
    <col min="39" max="39" width="19.85546875" style="3" customWidth="1"/>
    <col min="40" max="41" width="19.85546875" style="2" customWidth="1"/>
    <col min="42" max="42" width="1.42578125" style="1" customWidth="1"/>
    <col min="43" max="43" width="10.140625" style="5" customWidth="1"/>
    <col min="44" max="44" width="24.42578125" style="4" customWidth="1"/>
    <col min="45" max="45" width="91.7109375" style="5" customWidth="1"/>
    <col min="46" max="46" width="19.85546875" style="3" customWidth="1"/>
    <col min="47" max="48" width="19.85546875" style="2" customWidth="1"/>
    <col min="49" max="49" width="1.42578125" style="2" customWidth="1"/>
    <col min="50" max="50" width="24.42578125" style="40" customWidth="1"/>
    <col min="51" max="51" width="58.28515625" style="40" customWidth="1"/>
    <col min="52" max="52" width="19.85546875" style="40" customWidth="1"/>
    <col min="53" max="53" width="13.7109375" style="40" customWidth="1"/>
    <col min="54" max="54" width="6.85546875" style="40" customWidth="1"/>
    <col min="55" max="55" width="19.85546875" style="40" customWidth="1"/>
    <col min="56" max="56" width="1.42578125" style="5" customWidth="1"/>
    <col min="57" max="16384" width="10.140625" style="5"/>
  </cols>
  <sheetData>
    <row r="1" spans="1:56" s="28" customFormat="1" ht="24" customHeight="1">
      <c r="A1" s="1434" t="s">
        <v>223</v>
      </c>
      <c r="B1" s="1450"/>
      <c r="C1" s="1450"/>
      <c r="D1" s="1450"/>
      <c r="E1" s="1450"/>
      <c r="F1" s="1450"/>
      <c r="G1" s="30"/>
      <c r="H1" s="1434" t="s">
        <v>1639</v>
      </c>
      <c r="I1" s="1450"/>
      <c r="J1" s="1450"/>
      <c r="K1" s="1450"/>
      <c r="L1" s="1450"/>
      <c r="M1" s="1450"/>
      <c r="N1" s="30"/>
      <c r="O1" s="1434" t="s">
        <v>1640</v>
      </c>
      <c r="P1" s="1450"/>
      <c r="Q1" s="1450"/>
      <c r="R1" s="1450"/>
      <c r="S1" s="1450"/>
      <c r="T1" s="1450"/>
      <c r="U1" s="30"/>
      <c r="V1" s="1434" t="s">
        <v>1641</v>
      </c>
      <c r="W1" s="1450"/>
      <c r="X1" s="1450"/>
      <c r="Y1" s="1450"/>
      <c r="Z1" s="1450"/>
      <c r="AA1" s="1450"/>
      <c r="AB1" s="30"/>
      <c r="AC1" s="1434" t="s">
        <v>1642</v>
      </c>
      <c r="AD1" s="1450"/>
      <c r="AE1" s="1450"/>
      <c r="AF1" s="1450"/>
      <c r="AG1" s="1450"/>
      <c r="AH1" s="1450"/>
      <c r="AI1" s="30"/>
      <c r="AJ1" s="1434" t="s">
        <v>1643</v>
      </c>
      <c r="AK1" s="1450"/>
      <c r="AL1" s="1450"/>
      <c r="AM1" s="1450"/>
      <c r="AN1" s="1450"/>
      <c r="AO1" s="1450"/>
      <c r="AP1" s="30"/>
      <c r="AQ1" s="1434" t="s">
        <v>1644</v>
      </c>
      <c r="AR1" s="1450"/>
      <c r="AS1" s="1450"/>
      <c r="AT1" s="1450"/>
      <c r="AU1" s="1450"/>
      <c r="AV1" s="1450"/>
      <c r="AW1" s="1247"/>
    </row>
    <row r="2" spans="1:56" s="28" customFormat="1" ht="24" customHeight="1">
      <c r="A2" s="1434" t="s">
        <v>1645</v>
      </c>
      <c r="B2" s="1434"/>
      <c r="C2" s="1434"/>
      <c r="D2" s="1434"/>
      <c r="E2" s="1434"/>
      <c r="F2" s="1434"/>
      <c r="G2" s="30"/>
      <c r="H2" s="1434" t="s">
        <v>1646</v>
      </c>
      <c r="I2" s="1434"/>
      <c r="J2" s="1434"/>
      <c r="K2" s="1434"/>
      <c r="L2" s="1434"/>
      <c r="M2" s="1434"/>
      <c r="N2" s="30"/>
      <c r="O2" s="1434" t="s">
        <v>1647</v>
      </c>
      <c r="P2" s="1434"/>
      <c r="Q2" s="1434"/>
      <c r="R2" s="1434"/>
      <c r="S2" s="1434"/>
      <c r="T2" s="1434"/>
      <c r="U2" s="30"/>
      <c r="V2" s="1434" t="s">
        <v>1648</v>
      </c>
      <c r="W2" s="1434"/>
      <c r="X2" s="1434"/>
      <c r="Y2" s="1434"/>
      <c r="Z2" s="1434"/>
      <c r="AA2" s="1434"/>
      <c r="AB2" s="30"/>
      <c r="AC2" s="1434" t="s">
        <v>1649</v>
      </c>
      <c r="AD2" s="1434"/>
      <c r="AE2" s="1434"/>
      <c r="AF2" s="1434"/>
      <c r="AG2" s="1434"/>
      <c r="AH2" s="1434"/>
      <c r="AI2" s="30"/>
      <c r="AJ2" s="1434" t="s">
        <v>1650</v>
      </c>
      <c r="AK2" s="1434"/>
      <c r="AL2" s="1434"/>
      <c r="AM2" s="1434"/>
      <c r="AN2" s="1434"/>
      <c r="AO2" s="1434"/>
      <c r="AP2" s="30"/>
      <c r="AQ2" s="1434" t="s">
        <v>1651</v>
      </c>
      <c r="AR2" s="1434"/>
      <c r="AS2" s="1434"/>
      <c r="AT2" s="1434"/>
      <c r="AU2" s="1434"/>
      <c r="AV2" s="1434"/>
      <c r="AW2" s="1247"/>
    </row>
    <row r="3" spans="1:56" s="38" customFormat="1" ht="9.6" customHeight="1">
      <c r="A3" s="27"/>
      <c r="B3" s="367"/>
      <c r="C3" s="27"/>
      <c r="D3" s="1254"/>
      <c r="E3" s="107"/>
      <c r="F3" s="107"/>
      <c r="G3" s="15"/>
      <c r="H3" s="27"/>
      <c r="I3" s="367"/>
      <c r="J3" s="27"/>
      <c r="K3" s="1254"/>
      <c r="L3" s="107"/>
      <c r="M3" s="107"/>
      <c r="N3" s="15"/>
      <c r="O3" s="27"/>
      <c r="P3" s="367"/>
      <c r="Q3" s="27"/>
      <c r="R3" s="1254"/>
      <c r="S3" s="107"/>
      <c r="T3" s="107"/>
      <c r="U3" s="15"/>
      <c r="V3" s="27"/>
      <c r="W3" s="367"/>
      <c r="X3" s="27"/>
      <c r="Y3" s="1254"/>
      <c r="Z3" s="107"/>
      <c r="AA3" s="107"/>
      <c r="AB3" s="15"/>
      <c r="AC3" s="27"/>
      <c r="AD3" s="367"/>
      <c r="AE3" s="27"/>
      <c r="AF3" s="1254"/>
      <c r="AG3" s="107"/>
      <c r="AH3" s="107"/>
      <c r="AI3" s="15"/>
      <c r="AJ3" s="27"/>
      <c r="AK3" s="367"/>
      <c r="AL3" s="27"/>
      <c r="AM3" s="1254"/>
      <c r="AN3" s="107"/>
      <c r="AO3" s="107"/>
      <c r="AP3" s="15"/>
      <c r="AQ3" s="27"/>
      <c r="AR3" s="367"/>
      <c r="AS3" s="27"/>
      <c r="AT3" s="1254"/>
      <c r="AU3" s="107"/>
      <c r="AV3" s="107"/>
      <c r="AW3" s="50"/>
    </row>
    <row r="4" spans="1:56" s="88" customFormat="1" ht="19.5" customHeight="1">
      <c r="A4" s="129" t="s">
        <v>1371</v>
      </c>
      <c r="B4" s="130"/>
      <c r="C4" s="130"/>
      <c r="D4" s="131"/>
      <c r="E4" s="131"/>
      <c r="F4" s="132" t="s">
        <v>230</v>
      </c>
      <c r="G4" s="134"/>
      <c r="H4" s="129" t="s">
        <v>1371</v>
      </c>
      <c r="I4" s="130"/>
      <c r="J4" s="130"/>
      <c r="K4" s="131"/>
      <c r="L4" s="131"/>
      <c r="M4" s="132" t="s">
        <v>230</v>
      </c>
      <c r="N4" s="134"/>
      <c r="O4" s="129" t="s">
        <v>1371</v>
      </c>
      <c r="P4" s="130"/>
      <c r="Q4" s="130"/>
      <c r="R4" s="131"/>
      <c r="S4" s="131"/>
      <c r="T4" s="132" t="s">
        <v>230</v>
      </c>
      <c r="U4" s="134"/>
      <c r="V4" s="129" t="s">
        <v>1371</v>
      </c>
      <c r="W4" s="130"/>
      <c r="X4" s="130"/>
      <c r="Y4" s="131"/>
      <c r="Z4" s="131"/>
      <c r="AA4" s="132" t="s">
        <v>230</v>
      </c>
      <c r="AB4" s="134"/>
      <c r="AC4" s="129" t="s">
        <v>1371</v>
      </c>
      <c r="AD4" s="130"/>
      <c r="AE4" s="130"/>
      <c r="AF4" s="131"/>
      <c r="AH4" s="356" t="s">
        <v>230</v>
      </c>
      <c r="AI4" s="134"/>
      <c r="AJ4" s="129" t="s">
        <v>1371</v>
      </c>
      <c r="AK4" s="130"/>
      <c r="AL4" s="130"/>
      <c r="AM4" s="131"/>
      <c r="AN4" s="131"/>
      <c r="AO4" s="356" t="s">
        <v>230</v>
      </c>
      <c r="AP4" s="134"/>
      <c r="AQ4" s="129" t="s">
        <v>1371</v>
      </c>
      <c r="AR4" s="130"/>
      <c r="AS4" s="130"/>
      <c r="AT4" s="131"/>
      <c r="AU4" s="131"/>
      <c r="AV4" s="132" t="s">
        <v>230</v>
      </c>
    </row>
    <row r="5" spans="1:56" s="88" customFormat="1" ht="16.5" customHeight="1">
      <c r="A5" s="1436" t="s">
        <v>303</v>
      </c>
      <c r="B5" s="1431" t="s">
        <v>1477</v>
      </c>
      <c r="C5" s="1432"/>
      <c r="D5" s="1432"/>
      <c r="E5" s="1432"/>
      <c r="F5" s="1433"/>
      <c r="G5" s="130"/>
      <c r="H5" s="1436" t="s">
        <v>303</v>
      </c>
      <c r="I5" s="1431" t="s">
        <v>1478</v>
      </c>
      <c r="J5" s="1432"/>
      <c r="K5" s="1432"/>
      <c r="L5" s="1432"/>
      <c r="M5" s="1433"/>
      <c r="N5" s="130"/>
      <c r="O5" s="1436" t="s">
        <v>303</v>
      </c>
      <c r="P5" s="1431" t="s">
        <v>1479</v>
      </c>
      <c r="Q5" s="1432"/>
      <c r="R5" s="1432"/>
      <c r="S5" s="1432"/>
      <c r="T5" s="1433"/>
      <c r="U5" s="130"/>
      <c r="V5" s="1436" t="s">
        <v>303</v>
      </c>
      <c r="W5" s="1431" t="s">
        <v>1480</v>
      </c>
      <c r="X5" s="1432"/>
      <c r="Y5" s="1432"/>
      <c r="Z5" s="1432"/>
      <c r="AA5" s="1433"/>
      <c r="AB5" s="130"/>
      <c r="AC5" s="1436" t="s">
        <v>303</v>
      </c>
      <c r="AD5" s="1431" t="s">
        <v>1481</v>
      </c>
      <c r="AE5" s="1432"/>
      <c r="AF5" s="1432"/>
      <c r="AG5" s="1432"/>
      <c r="AH5" s="1433"/>
      <c r="AI5" s="130"/>
      <c r="AJ5" s="1436" t="s">
        <v>303</v>
      </c>
      <c r="AK5" s="1431" t="s">
        <v>1482</v>
      </c>
      <c r="AL5" s="1432"/>
      <c r="AM5" s="1432"/>
      <c r="AN5" s="1432"/>
      <c r="AO5" s="1433"/>
      <c r="AP5" s="130"/>
      <c r="AQ5" s="1436" t="s">
        <v>303</v>
      </c>
      <c r="AR5" s="1431" t="s">
        <v>1483</v>
      </c>
      <c r="AS5" s="1432"/>
      <c r="AT5" s="1432"/>
      <c r="AU5" s="1432"/>
      <c r="AV5" s="1433"/>
      <c r="AW5" s="130"/>
    </row>
    <row r="6" spans="1:56" s="88" customFormat="1" ht="16.5" customHeight="1">
      <c r="A6" s="1437"/>
      <c r="B6" s="1446">
        <v>1981</v>
      </c>
      <c r="C6" s="1447"/>
      <c r="D6" s="1447"/>
      <c r="E6" s="1447"/>
      <c r="F6" s="1448"/>
      <c r="G6" s="130"/>
      <c r="H6" s="1437"/>
      <c r="I6" s="1446" t="s">
        <v>1652</v>
      </c>
      <c r="J6" s="1447"/>
      <c r="K6" s="1447"/>
      <c r="L6" s="1447"/>
      <c r="M6" s="1448"/>
      <c r="N6" s="130"/>
      <c r="O6" s="1437"/>
      <c r="P6" s="1446" t="s">
        <v>1653</v>
      </c>
      <c r="Q6" s="1447"/>
      <c r="R6" s="1447"/>
      <c r="S6" s="1447"/>
      <c r="T6" s="1448"/>
      <c r="U6" s="130"/>
      <c r="V6" s="1437"/>
      <c r="W6" s="1446" t="s">
        <v>1654</v>
      </c>
      <c r="X6" s="1447"/>
      <c r="Y6" s="1447"/>
      <c r="Z6" s="1447"/>
      <c r="AA6" s="1448"/>
      <c r="AB6" s="130"/>
      <c r="AC6" s="1437"/>
      <c r="AD6" s="1446" t="s">
        <v>1655</v>
      </c>
      <c r="AE6" s="1447"/>
      <c r="AF6" s="1447"/>
      <c r="AG6" s="1447"/>
      <c r="AH6" s="1448"/>
      <c r="AI6" s="130"/>
      <c r="AJ6" s="1437"/>
      <c r="AK6" s="1446" t="s">
        <v>1656</v>
      </c>
      <c r="AL6" s="1447"/>
      <c r="AM6" s="1447"/>
      <c r="AN6" s="1447"/>
      <c r="AO6" s="1448"/>
      <c r="AP6" s="130"/>
      <c r="AQ6" s="1437"/>
      <c r="AR6" s="1446" t="s">
        <v>1657</v>
      </c>
      <c r="AS6" s="1447"/>
      <c r="AT6" s="1447"/>
      <c r="AU6" s="1447"/>
      <c r="AV6" s="1448"/>
      <c r="AW6" s="130"/>
    </row>
    <row r="7" spans="1:56" s="88" customFormat="1" ht="20.25" customHeight="1">
      <c r="B7" s="133" t="s">
        <v>814</v>
      </c>
      <c r="C7" s="1440" t="s">
        <v>1378</v>
      </c>
      <c r="D7" s="1443" t="s">
        <v>1484</v>
      </c>
      <c r="E7" s="1444" t="s">
        <v>1485</v>
      </c>
      <c r="F7" s="1444" t="s">
        <v>1486</v>
      </c>
      <c r="G7" s="134"/>
      <c r="I7" s="133" t="s">
        <v>814</v>
      </c>
      <c r="J7" s="1440" t="s">
        <v>1378</v>
      </c>
      <c r="K7" s="1443" t="s">
        <v>1484</v>
      </c>
      <c r="L7" s="1444" t="s">
        <v>1485</v>
      </c>
      <c r="M7" s="1444" t="s">
        <v>1486</v>
      </c>
      <c r="N7" s="134"/>
      <c r="P7" s="133" t="s">
        <v>1487</v>
      </c>
      <c r="Q7" s="1440" t="s">
        <v>1378</v>
      </c>
      <c r="R7" s="1443" t="s">
        <v>812</v>
      </c>
      <c r="S7" s="1444" t="s">
        <v>1485</v>
      </c>
      <c r="T7" s="1444" t="s">
        <v>1486</v>
      </c>
      <c r="U7" s="134"/>
      <c r="W7" s="133" t="s">
        <v>1487</v>
      </c>
      <c r="X7" s="1440" t="s">
        <v>1378</v>
      </c>
      <c r="Y7" s="1443" t="s">
        <v>1484</v>
      </c>
      <c r="Z7" s="1444" t="s">
        <v>811</v>
      </c>
      <c r="AA7" s="1444" t="s">
        <v>1486</v>
      </c>
      <c r="AB7" s="134"/>
      <c r="AD7" s="133" t="s">
        <v>1487</v>
      </c>
      <c r="AE7" s="1440" t="s">
        <v>1378</v>
      </c>
      <c r="AF7" s="1443" t="s">
        <v>812</v>
      </c>
      <c r="AG7" s="1444" t="s">
        <v>1485</v>
      </c>
      <c r="AH7" s="1444" t="s">
        <v>1486</v>
      </c>
      <c r="AI7" s="134"/>
      <c r="AK7" s="133" t="s">
        <v>814</v>
      </c>
      <c r="AL7" s="1440" t="s">
        <v>1378</v>
      </c>
      <c r="AM7" s="1443" t="s">
        <v>1484</v>
      </c>
      <c r="AN7" s="1444" t="s">
        <v>1485</v>
      </c>
      <c r="AO7" s="1444" t="s">
        <v>1486</v>
      </c>
      <c r="AP7" s="134"/>
      <c r="AR7" s="133" t="s">
        <v>1487</v>
      </c>
      <c r="AS7" s="1440" t="s">
        <v>1274</v>
      </c>
      <c r="AT7" s="1443" t="s">
        <v>812</v>
      </c>
      <c r="AU7" s="1444" t="s">
        <v>1485</v>
      </c>
      <c r="AV7" s="1444" t="s">
        <v>1486</v>
      </c>
      <c r="AW7" s="134"/>
    </row>
    <row r="8" spans="1:56" s="88" customFormat="1" ht="20.25" customHeight="1">
      <c r="A8" s="134"/>
      <c r="B8" s="138" t="s">
        <v>1488</v>
      </c>
      <c r="C8" s="1441"/>
      <c r="D8" s="1439"/>
      <c r="E8" s="1445"/>
      <c r="F8" s="1445"/>
      <c r="G8" s="134"/>
      <c r="H8" s="134"/>
      <c r="I8" s="138" t="s">
        <v>1488</v>
      </c>
      <c r="J8" s="1441"/>
      <c r="K8" s="1439"/>
      <c r="L8" s="1445"/>
      <c r="M8" s="1445"/>
      <c r="N8" s="134"/>
      <c r="O8" s="134"/>
      <c r="P8" s="138" t="s">
        <v>1488</v>
      </c>
      <c r="Q8" s="1441"/>
      <c r="R8" s="1439"/>
      <c r="S8" s="1445"/>
      <c r="T8" s="1445"/>
      <c r="U8" s="134"/>
      <c r="V8" s="134"/>
      <c r="W8" s="138" t="s">
        <v>1488</v>
      </c>
      <c r="X8" s="1441"/>
      <c r="Y8" s="1439"/>
      <c r="Z8" s="1445"/>
      <c r="AA8" s="1445"/>
      <c r="AB8" s="134"/>
      <c r="AC8" s="134"/>
      <c r="AD8" s="138" t="s">
        <v>1488</v>
      </c>
      <c r="AE8" s="1441"/>
      <c r="AF8" s="1439"/>
      <c r="AG8" s="1445"/>
      <c r="AH8" s="1445"/>
      <c r="AI8" s="134"/>
      <c r="AJ8" s="134"/>
      <c r="AK8" s="138" t="s">
        <v>1488</v>
      </c>
      <c r="AL8" s="1441"/>
      <c r="AM8" s="1439"/>
      <c r="AN8" s="1445"/>
      <c r="AO8" s="1445"/>
      <c r="AP8" s="134"/>
      <c r="AQ8" s="134"/>
      <c r="AR8" s="138" t="s">
        <v>1488</v>
      </c>
      <c r="AS8" s="1441"/>
      <c r="AT8" s="1439"/>
      <c r="AU8" s="1445"/>
      <c r="AV8" s="1445"/>
      <c r="AW8" s="134"/>
    </row>
    <row r="9" spans="1:56" s="88" customFormat="1" ht="37.5" customHeight="1">
      <c r="A9" s="135" t="s">
        <v>229</v>
      </c>
      <c r="B9" s="124" t="s">
        <v>228</v>
      </c>
      <c r="C9" s="1442"/>
      <c r="D9" s="1252" t="s">
        <v>1493</v>
      </c>
      <c r="E9" s="1257" t="s">
        <v>1489</v>
      </c>
      <c r="F9" s="136" t="s">
        <v>1490</v>
      </c>
      <c r="G9" s="134"/>
      <c r="H9" s="135" t="s">
        <v>229</v>
      </c>
      <c r="I9" s="124" t="s">
        <v>228</v>
      </c>
      <c r="J9" s="1442"/>
      <c r="K9" s="1252" t="s">
        <v>1493</v>
      </c>
      <c r="L9" s="1257" t="s">
        <v>1489</v>
      </c>
      <c r="M9" s="136" t="s">
        <v>1490</v>
      </c>
      <c r="N9" s="134"/>
      <c r="O9" s="135" t="s">
        <v>229</v>
      </c>
      <c r="P9" s="124" t="s">
        <v>228</v>
      </c>
      <c r="Q9" s="1442"/>
      <c r="R9" s="1252" t="s">
        <v>1493</v>
      </c>
      <c r="S9" s="1257" t="s">
        <v>1489</v>
      </c>
      <c r="T9" s="136" t="s">
        <v>1490</v>
      </c>
      <c r="U9" s="134"/>
      <c r="V9" s="135" t="s">
        <v>229</v>
      </c>
      <c r="W9" s="124" t="s">
        <v>228</v>
      </c>
      <c r="X9" s="1442"/>
      <c r="Y9" s="1252" t="s">
        <v>1493</v>
      </c>
      <c r="Z9" s="1257" t="s">
        <v>822</v>
      </c>
      <c r="AA9" s="136" t="s">
        <v>1492</v>
      </c>
      <c r="AB9" s="134"/>
      <c r="AC9" s="135" t="s">
        <v>229</v>
      </c>
      <c r="AD9" s="124" t="s">
        <v>228</v>
      </c>
      <c r="AE9" s="1442"/>
      <c r="AF9" s="1252" t="s">
        <v>1493</v>
      </c>
      <c r="AG9" s="1257" t="s">
        <v>822</v>
      </c>
      <c r="AH9" s="136" t="s">
        <v>1490</v>
      </c>
      <c r="AI9" s="134"/>
      <c r="AJ9" s="135" t="s">
        <v>229</v>
      </c>
      <c r="AK9" s="124" t="s">
        <v>228</v>
      </c>
      <c r="AL9" s="1442"/>
      <c r="AM9" s="1252" t="s">
        <v>821</v>
      </c>
      <c r="AN9" s="1257" t="s">
        <v>1489</v>
      </c>
      <c r="AO9" s="136" t="s">
        <v>1490</v>
      </c>
      <c r="AP9" s="134"/>
      <c r="AQ9" s="135" t="s">
        <v>229</v>
      </c>
      <c r="AR9" s="124" t="s">
        <v>228</v>
      </c>
      <c r="AS9" s="1442"/>
      <c r="AT9" s="1252" t="s">
        <v>1493</v>
      </c>
      <c r="AU9" s="1257" t="s">
        <v>1489</v>
      </c>
      <c r="AV9" s="136" t="s">
        <v>1490</v>
      </c>
      <c r="AW9" s="134"/>
    </row>
    <row r="10" spans="1:56" s="89" customFormat="1" ht="43.5" customHeight="1">
      <c r="A10" s="110"/>
      <c r="B10" s="1246"/>
      <c r="C10" s="111" t="s">
        <v>1496</v>
      </c>
      <c r="D10" s="112">
        <v>5045</v>
      </c>
      <c r="E10" s="113">
        <v>58.650480916505316</v>
      </c>
      <c r="F10" s="114">
        <v>91.031268332583721</v>
      </c>
      <c r="G10" s="88"/>
      <c r="H10" s="110"/>
      <c r="I10" s="1246"/>
      <c r="J10" s="111" t="s">
        <v>1496</v>
      </c>
      <c r="K10" s="112">
        <v>5975</v>
      </c>
      <c r="L10" s="113">
        <v>64.137023732952969</v>
      </c>
      <c r="M10" s="114">
        <v>90.883906184895281</v>
      </c>
      <c r="N10" s="88"/>
      <c r="O10" s="110"/>
      <c r="P10" s="1246"/>
      <c r="Q10" s="111" t="s">
        <v>1496</v>
      </c>
      <c r="R10" s="112">
        <v>6878</v>
      </c>
      <c r="S10" s="113">
        <v>69.546731854678271</v>
      </c>
      <c r="T10" s="114">
        <v>86.858255625836051</v>
      </c>
      <c r="U10" s="88"/>
      <c r="V10" s="110"/>
      <c r="W10" s="1246"/>
      <c r="X10" s="111" t="s">
        <v>1496</v>
      </c>
      <c r="Y10" s="112">
        <v>9953</v>
      </c>
      <c r="Z10" s="113">
        <v>95.58057251159201</v>
      </c>
      <c r="AA10" s="114">
        <v>106.53189469530456</v>
      </c>
      <c r="AB10" s="88"/>
      <c r="AC10" s="110"/>
      <c r="AD10" s="1246"/>
      <c r="AE10" s="111" t="s">
        <v>1496</v>
      </c>
      <c r="AF10" s="112">
        <v>11730</v>
      </c>
      <c r="AG10" s="113">
        <v>107.37559580640171</v>
      </c>
      <c r="AH10" s="114">
        <v>104.24861543809611</v>
      </c>
      <c r="AI10" s="88"/>
      <c r="AJ10" s="110"/>
      <c r="AK10" s="1246"/>
      <c r="AL10" s="111" t="s">
        <v>1496</v>
      </c>
      <c r="AM10" s="112">
        <v>13570</v>
      </c>
      <c r="AN10" s="113">
        <v>120.66102680844382</v>
      </c>
      <c r="AO10" s="114">
        <v>99.477922974502761</v>
      </c>
      <c r="AP10" s="88"/>
      <c r="AQ10" s="110"/>
      <c r="AR10" s="1246" t="s">
        <v>68</v>
      </c>
      <c r="AS10" s="111" t="s">
        <v>1494</v>
      </c>
      <c r="AT10" s="112">
        <v>14487</v>
      </c>
      <c r="AU10" s="113">
        <v>128.00862121582031</v>
      </c>
      <c r="AV10" s="114">
        <v>101.55998992919922</v>
      </c>
      <c r="AW10" s="221"/>
    </row>
    <row r="11" spans="1:56" s="89" customFormat="1" ht="44.1" customHeight="1">
      <c r="A11" s="90" t="s">
        <v>62</v>
      </c>
      <c r="B11" s="115" t="s">
        <v>1658</v>
      </c>
      <c r="C11" s="111" t="s">
        <v>1659</v>
      </c>
      <c r="D11" s="117">
        <v>757</v>
      </c>
      <c r="E11" s="118">
        <v>8.8004785042209175</v>
      </c>
      <c r="F11" s="118">
        <v>13.50918164262969</v>
      </c>
      <c r="G11" s="223"/>
      <c r="H11" s="90" t="s">
        <v>62</v>
      </c>
      <c r="I11" s="115">
        <v>162</v>
      </c>
      <c r="J11" s="111" t="s">
        <v>1500</v>
      </c>
      <c r="K11" s="117">
        <v>872</v>
      </c>
      <c r="L11" s="118">
        <v>9.3602484845414207</v>
      </c>
      <c r="M11" s="118">
        <v>13.547413527881218</v>
      </c>
      <c r="N11" s="223"/>
      <c r="O11" s="90" t="s">
        <v>62</v>
      </c>
      <c r="P11" s="115">
        <v>162</v>
      </c>
      <c r="Q11" s="111" t="s">
        <v>1500</v>
      </c>
      <c r="R11" s="117">
        <v>1073</v>
      </c>
      <c r="S11" s="118">
        <v>10.849613736561469</v>
      </c>
      <c r="T11" s="118">
        <v>13.779904636938022</v>
      </c>
      <c r="U11" s="223"/>
      <c r="V11" s="90" t="s">
        <v>62</v>
      </c>
      <c r="W11" s="115">
        <v>162</v>
      </c>
      <c r="X11" s="111" t="s">
        <v>1502</v>
      </c>
      <c r="Y11" s="117">
        <v>1593</v>
      </c>
      <c r="Z11" s="118">
        <v>15.297885261827195</v>
      </c>
      <c r="AA11" s="118">
        <v>17.290552631853622</v>
      </c>
      <c r="AB11" s="223"/>
      <c r="AC11" s="90" t="s">
        <v>62</v>
      </c>
      <c r="AD11" s="115">
        <v>162</v>
      </c>
      <c r="AE11" s="111" t="s">
        <v>1501</v>
      </c>
      <c r="AF11" s="117">
        <v>1956</v>
      </c>
      <c r="AG11" s="118">
        <v>17.905086564136553</v>
      </c>
      <c r="AH11" s="118">
        <v>17.471201166945391</v>
      </c>
      <c r="AI11" s="223"/>
      <c r="AJ11" s="90" t="s">
        <v>62</v>
      </c>
      <c r="AK11" s="115">
        <v>162</v>
      </c>
      <c r="AL11" s="111" t="s">
        <v>1502</v>
      </c>
      <c r="AM11" s="117">
        <v>2330</v>
      </c>
      <c r="AN11" s="118">
        <v>20.717773947212535</v>
      </c>
      <c r="AO11" s="118">
        <v>16.937183408381493</v>
      </c>
      <c r="AP11" s="223"/>
      <c r="AQ11" s="90" t="s">
        <v>62</v>
      </c>
      <c r="AR11" s="115" t="s">
        <v>1660</v>
      </c>
      <c r="AS11" s="111" t="s">
        <v>1501</v>
      </c>
      <c r="AT11" s="117">
        <v>2535</v>
      </c>
      <c r="AU11" s="118">
        <v>22.399520874023438</v>
      </c>
      <c r="AV11" s="118">
        <v>17.644895553588867</v>
      </c>
      <c r="AW11" s="221"/>
      <c r="BD11" s="211"/>
    </row>
    <row r="12" spans="1:56" s="89" customFormat="1" ht="44.1" customHeight="1">
      <c r="A12" s="90" t="s">
        <v>60</v>
      </c>
      <c r="B12" s="115">
        <v>162</v>
      </c>
      <c r="C12" s="111" t="s">
        <v>1502</v>
      </c>
      <c r="D12" s="117">
        <v>646</v>
      </c>
      <c r="E12" s="118">
        <v>7.5100516693879955</v>
      </c>
      <c r="F12" s="118">
        <v>12.00202829270496</v>
      </c>
      <c r="G12" s="223"/>
      <c r="H12" s="90" t="s">
        <v>60</v>
      </c>
      <c r="I12" s="115" t="s">
        <v>1658</v>
      </c>
      <c r="J12" s="111" t="s">
        <v>1661</v>
      </c>
      <c r="K12" s="117">
        <v>848</v>
      </c>
      <c r="L12" s="118">
        <v>9.1026269666182618</v>
      </c>
      <c r="M12" s="118">
        <v>12.960435980771729</v>
      </c>
      <c r="N12" s="223"/>
      <c r="O12" s="90" t="s">
        <v>60</v>
      </c>
      <c r="P12" s="115" t="s">
        <v>1658</v>
      </c>
      <c r="Q12" s="111" t="s">
        <v>1659</v>
      </c>
      <c r="R12" s="117">
        <v>870</v>
      </c>
      <c r="S12" s="118">
        <v>8.796984110725516</v>
      </c>
      <c r="T12" s="118">
        <v>10.945038600008781</v>
      </c>
      <c r="U12" s="223"/>
      <c r="V12" s="90" t="s">
        <v>60</v>
      </c>
      <c r="W12" s="115">
        <v>155</v>
      </c>
      <c r="X12" s="111" t="s">
        <v>1498</v>
      </c>
      <c r="Y12" s="117">
        <v>1325</v>
      </c>
      <c r="Z12" s="118">
        <v>12.72422973755244</v>
      </c>
      <c r="AA12" s="118">
        <v>14.356673238834304</v>
      </c>
      <c r="AB12" s="223"/>
      <c r="AC12" s="90" t="s">
        <v>60</v>
      </c>
      <c r="AD12" s="115">
        <v>155</v>
      </c>
      <c r="AE12" s="111" t="s">
        <v>1498</v>
      </c>
      <c r="AF12" s="117">
        <v>1656</v>
      </c>
      <c r="AG12" s="118">
        <v>15.158907643256713</v>
      </c>
      <c r="AH12" s="118">
        <v>14.900351828510757</v>
      </c>
      <c r="AI12" s="223"/>
      <c r="AJ12" s="90" t="s">
        <v>60</v>
      </c>
      <c r="AK12" s="115">
        <v>155</v>
      </c>
      <c r="AL12" s="111" t="s">
        <v>1498</v>
      </c>
      <c r="AM12" s="117">
        <v>2032</v>
      </c>
      <c r="AN12" s="118">
        <v>18.068032901603377</v>
      </c>
      <c r="AO12" s="118">
        <v>15.020809419509428</v>
      </c>
      <c r="AP12" s="223"/>
      <c r="AQ12" s="90" t="s">
        <v>60</v>
      </c>
      <c r="AR12" s="115" t="s">
        <v>170</v>
      </c>
      <c r="AS12" s="111" t="s">
        <v>1498</v>
      </c>
      <c r="AT12" s="117">
        <v>2159</v>
      </c>
      <c r="AU12" s="118">
        <v>19.077146530151367</v>
      </c>
      <c r="AV12" s="118">
        <v>15.192505836486816</v>
      </c>
      <c r="AW12" s="221"/>
    </row>
    <row r="13" spans="1:56" s="210" customFormat="1" ht="44.1" customHeight="1">
      <c r="A13" s="90" t="s">
        <v>58</v>
      </c>
      <c r="B13" s="115">
        <v>155</v>
      </c>
      <c r="C13" s="111" t="s">
        <v>1498</v>
      </c>
      <c r="D13" s="117">
        <v>581</v>
      </c>
      <c r="E13" s="118">
        <v>6.7543963156570044</v>
      </c>
      <c r="F13" s="118">
        <v>10.53185831326345</v>
      </c>
      <c r="G13" s="223"/>
      <c r="H13" s="90" t="s">
        <v>58</v>
      </c>
      <c r="I13" s="115">
        <v>155</v>
      </c>
      <c r="J13" s="111" t="s">
        <v>1498</v>
      </c>
      <c r="K13" s="117">
        <v>652</v>
      </c>
      <c r="L13" s="118">
        <v>6.9987179035791351</v>
      </c>
      <c r="M13" s="118">
        <v>10.081812036443203</v>
      </c>
      <c r="N13" s="223"/>
      <c r="O13" s="90" t="s">
        <v>58</v>
      </c>
      <c r="P13" s="115">
        <v>155</v>
      </c>
      <c r="Q13" s="111" t="s">
        <v>1497</v>
      </c>
      <c r="R13" s="117">
        <v>762</v>
      </c>
      <c r="S13" s="118">
        <v>7.7049447038768308</v>
      </c>
      <c r="T13" s="118">
        <v>9.6977651677490542</v>
      </c>
      <c r="U13" s="223"/>
      <c r="V13" s="90" t="s">
        <v>58</v>
      </c>
      <c r="W13" s="115" t="s">
        <v>1288</v>
      </c>
      <c r="X13" s="111" t="s">
        <v>1508</v>
      </c>
      <c r="Y13" s="117">
        <v>1096</v>
      </c>
      <c r="Z13" s="118">
        <v>10.525098711213188</v>
      </c>
      <c r="AA13" s="118">
        <v>11.879309085045334</v>
      </c>
      <c r="AB13" s="223"/>
      <c r="AC13" s="90" t="s">
        <v>58</v>
      </c>
      <c r="AD13" s="115" t="s">
        <v>1509</v>
      </c>
      <c r="AE13" s="111" t="s">
        <v>1508</v>
      </c>
      <c r="AF13" s="117">
        <v>1433</v>
      </c>
      <c r="AG13" s="118">
        <v>13.117581312069364</v>
      </c>
      <c r="AH13" s="118">
        <v>12.707732247928682</v>
      </c>
      <c r="AI13" s="223"/>
      <c r="AJ13" s="90" t="s">
        <v>58</v>
      </c>
      <c r="AK13" s="115" t="s">
        <v>1288</v>
      </c>
      <c r="AL13" s="111" t="s">
        <v>1506</v>
      </c>
      <c r="AM13" s="117">
        <v>1799</v>
      </c>
      <c r="AN13" s="118">
        <v>15.996255506882123</v>
      </c>
      <c r="AO13" s="118">
        <v>12.917681984046361</v>
      </c>
      <c r="AP13" s="223"/>
      <c r="AQ13" s="90" t="s">
        <v>58</v>
      </c>
      <c r="AR13" s="115" t="s">
        <v>169</v>
      </c>
      <c r="AS13" s="111" t="s">
        <v>1508</v>
      </c>
      <c r="AT13" s="117">
        <v>1912</v>
      </c>
      <c r="AU13" s="118">
        <v>16.894628524780273</v>
      </c>
      <c r="AV13" s="118">
        <v>13.073111534118652</v>
      </c>
      <c r="AW13" s="221"/>
      <c r="BD13" s="89"/>
    </row>
    <row r="14" spans="1:56" s="211" customFormat="1" ht="44.1" customHeight="1">
      <c r="A14" s="90" t="s">
        <v>56</v>
      </c>
      <c r="B14" s="115">
        <v>151</v>
      </c>
      <c r="C14" s="111" t="s">
        <v>1503</v>
      </c>
      <c r="D14" s="117">
        <v>571</v>
      </c>
      <c r="E14" s="118">
        <v>6.6381416458522375</v>
      </c>
      <c r="F14" s="118">
        <v>10.783889625350676</v>
      </c>
      <c r="G14" s="223"/>
      <c r="H14" s="90" t="s">
        <v>56</v>
      </c>
      <c r="I14" s="115">
        <v>151</v>
      </c>
      <c r="J14" s="111" t="s">
        <v>1503</v>
      </c>
      <c r="K14" s="117">
        <v>599</v>
      </c>
      <c r="L14" s="118">
        <v>6.4298037181654948</v>
      </c>
      <c r="M14" s="118">
        <v>9.4341145291207766</v>
      </c>
      <c r="N14" s="223"/>
      <c r="O14" s="90" t="s">
        <v>56</v>
      </c>
      <c r="P14" s="115" t="s">
        <v>1509</v>
      </c>
      <c r="Q14" s="111" t="s">
        <v>1508</v>
      </c>
      <c r="R14" s="117">
        <v>750</v>
      </c>
      <c r="S14" s="118">
        <v>7.5836069920047544</v>
      </c>
      <c r="T14" s="118">
        <v>9.7189871476411795</v>
      </c>
      <c r="U14" s="223"/>
      <c r="V14" s="90" t="s">
        <v>56</v>
      </c>
      <c r="W14" s="115">
        <v>174</v>
      </c>
      <c r="X14" s="111" t="s">
        <v>1662</v>
      </c>
      <c r="Y14" s="117">
        <v>987</v>
      </c>
      <c r="Z14" s="118">
        <v>9.4783507554447226</v>
      </c>
      <c r="AA14" s="118">
        <v>10.111554189404877</v>
      </c>
      <c r="AB14" s="223"/>
      <c r="AC14" s="90" t="s">
        <v>56</v>
      </c>
      <c r="AD14" s="115">
        <v>174</v>
      </c>
      <c r="AE14" s="111" t="s">
        <v>1662</v>
      </c>
      <c r="AF14" s="117">
        <v>1241</v>
      </c>
      <c r="AG14" s="118">
        <v>11.360026802706267</v>
      </c>
      <c r="AH14" s="118">
        <v>10.746925066346426</v>
      </c>
      <c r="AI14" s="223"/>
      <c r="AJ14" s="90" t="s">
        <v>56</v>
      </c>
      <c r="AK14" s="115">
        <v>174</v>
      </c>
      <c r="AL14" s="111" t="s">
        <v>1662</v>
      </c>
      <c r="AM14" s="117">
        <v>1439</v>
      </c>
      <c r="AN14" s="118">
        <v>12.795226055810661</v>
      </c>
      <c r="AO14" s="118">
        <v>10.590786201988861</v>
      </c>
      <c r="AP14" s="223"/>
      <c r="AQ14" s="90" t="s">
        <v>56</v>
      </c>
      <c r="AR14" s="115" t="s">
        <v>168</v>
      </c>
      <c r="AS14" s="111" t="s">
        <v>1663</v>
      </c>
      <c r="AT14" s="117">
        <v>1552</v>
      </c>
      <c r="AU14" s="118">
        <v>13.713632583618164</v>
      </c>
      <c r="AV14" s="118">
        <v>11.077350616455078</v>
      </c>
      <c r="AW14" s="221"/>
      <c r="BD14" s="89"/>
    </row>
    <row r="15" spans="1:56" s="89" customFormat="1" ht="44.1" customHeight="1">
      <c r="A15" s="90" t="s">
        <v>55</v>
      </c>
      <c r="B15" s="115" t="s">
        <v>1286</v>
      </c>
      <c r="C15" s="111" t="s">
        <v>1510</v>
      </c>
      <c r="D15" s="117">
        <v>498</v>
      </c>
      <c r="E15" s="118">
        <v>5.7894825562774326</v>
      </c>
      <c r="F15" s="118">
        <v>9.4911609852923089</v>
      </c>
      <c r="G15" s="223"/>
      <c r="H15" s="90" t="s">
        <v>55</v>
      </c>
      <c r="I15" s="115" t="s">
        <v>1286</v>
      </c>
      <c r="J15" s="111" t="s">
        <v>1510</v>
      </c>
      <c r="K15" s="117">
        <v>588</v>
      </c>
      <c r="L15" s="118">
        <v>6.3117271891173798</v>
      </c>
      <c r="M15" s="118">
        <v>9.2499545270176338</v>
      </c>
      <c r="N15" s="223"/>
      <c r="O15" s="90" t="s">
        <v>55</v>
      </c>
      <c r="P15" s="115">
        <v>174</v>
      </c>
      <c r="Q15" s="111" t="s">
        <v>1663</v>
      </c>
      <c r="R15" s="117">
        <v>664</v>
      </c>
      <c r="S15" s="118">
        <v>6.7140200569215436</v>
      </c>
      <c r="T15" s="118">
        <v>8.0722654579453632</v>
      </c>
      <c r="U15" s="223"/>
      <c r="V15" s="90" t="s">
        <v>55</v>
      </c>
      <c r="W15" s="115" t="s">
        <v>1291</v>
      </c>
      <c r="X15" s="111" t="s">
        <v>1661</v>
      </c>
      <c r="Y15" s="117">
        <v>979</v>
      </c>
      <c r="Z15" s="118">
        <v>9.4015252174066681</v>
      </c>
      <c r="AA15" s="118">
        <v>10.465000808841326</v>
      </c>
      <c r="AB15" s="223"/>
      <c r="AC15" s="90" t="s">
        <v>55</v>
      </c>
      <c r="AD15" s="115" t="s">
        <v>1291</v>
      </c>
      <c r="AE15" s="111" t="s">
        <v>1661</v>
      </c>
      <c r="AF15" s="117">
        <v>939</v>
      </c>
      <c r="AG15" s="118">
        <v>8.5955400223538962</v>
      </c>
      <c r="AH15" s="118">
        <v>8.2288131496896426</v>
      </c>
      <c r="AI15" s="223"/>
      <c r="AJ15" s="90" t="s">
        <v>55</v>
      </c>
      <c r="AK15" s="115">
        <v>151</v>
      </c>
      <c r="AL15" s="111" t="s">
        <v>1503</v>
      </c>
      <c r="AM15" s="117">
        <v>827</v>
      </c>
      <c r="AN15" s="118">
        <v>7.3534759889891701</v>
      </c>
      <c r="AO15" s="118">
        <v>5.9585055892610503</v>
      </c>
      <c r="AP15" s="223"/>
      <c r="AQ15" s="90" t="s">
        <v>55</v>
      </c>
      <c r="AR15" s="115" t="s">
        <v>1664</v>
      </c>
      <c r="AS15" s="111" t="s">
        <v>1505</v>
      </c>
      <c r="AT15" s="117">
        <v>843</v>
      </c>
      <c r="AU15" s="118">
        <v>7.4488348960876465</v>
      </c>
      <c r="AV15" s="118">
        <v>5.8083806037902832</v>
      </c>
      <c r="AW15" s="264"/>
    </row>
    <row r="16" spans="1:56" s="89" customFormat="1" ht="44.1" customHeight="1">
      <c r="A16" s="90" t="s">
        <v>53</v>
      </c>
      <c r="B16" s="115">
        <v>174</v>
      </c>
      <c r="C16" s="111" t="s">
        <v>1665</v>
      </c>
      <c r="D16" s="117">
        <v>337</v>
      </c>
      <c r="E16" s="118">
        <v>3.9177823724206724</v>
      </c>
      <c r="F16" s="118">
        <v>5.9735386586800372</v>
      </c>
      <c r="G16" s="223"/>
      <c r="H16" s="90" t="s">
        <v>53</v>
      </c>
      <c r="I16" s="115">
        <v>174</v>
      </c>
      <c r="J16" s="111" t="s">
        <v>1663</v>
      </c>
      <c r="K16" s="117">
        <v>466</v>
      </c>
      <c r="L16" s="118">
        <v>5.002151139674659</v>
      </c>
      <c r="M16" s="118">
        <v>6.8540948257876257</v>
      </c>
      <c r="N16" s="223"/>
      <c r="O16" s="90" t="s">
        <v>53</v>
      </c>
      <c r="P16" s="115">
        <v>151</v>
      </c>
      <c r="Q16" s="111" t="s">
        <v>1505</v>
      </c>
      <c r="R16" s="117">
        <v>638</v>
      </c>
      <c r="S16" s="118">
        <v>6.4511216811987113</v>
      </c>
      <c r="T16" s="118">
        <v>8.2560540075335123</v>
      </c>
      <c r="U16" s="223"/>
      <c r="V16" s="90" t="s">
        <v>53</v>
      </c>
      <c r="W16" s="115">
        <v>151</v>
      </c>
      <c r="X16" s="111" t="s">
        <v>1503</v>
      </c>
      <c r="Y16" s="117">
        <v>807</v>
      </c>
      <c r="Z16" s="118">
        <v>7.7497761495885413</v>
      </c>
      <c r="AA16" s="118">
        <v>8.6337780792567571</v>
      </c>
      <c r="AB16" s="223"/>
      <c r="AC16" s="90" t="s">
        <v>53</v>
      </c>
      <c r="AD16" s="115">
        <v>151</v>
      </c>
      <c r="AE16" s="111" t="s">
        <v>1504</v>
      </c>
      <c r="AF16" s="117">
        <v>796</v>
      </c>
      <c r="AG16" s="118">
        <v>7.2865280700678401</v>
      </c>
      <c r="AH16" s="118">
        <v>7.0320252236411491</v>
      </c>
      <c r="AI16" s="223"/>
      <c r="AJ16" s="90" t="s">
        <v>53</v>
      </c>
      <c r="AK16" s="115" t="s">
        <v>1658</v>
      </c>
      <c r="AL16" s="111" t="s">
        <v>1659</v>
      </c>
      <c r="AM16" s="117">
        <v>792</v>
      </c>
      <c r="AN16" s="118">
        <v>7.0422647923572228</v>
      </c>
      <c r="AO16" s="118">
        <v>5.7267954863415005</v>
      </c>
      <c r="AP16" s="223"/>
      <c r="AQ16" s="90" t="s">
        <v>53</v>
      </c>
      <c r="AR16" s="115" t="s">
        <v>164</v>
      </c>
      <c r="AS16" s="111" t="s">
        <v>1659</v>
      </c>
      <c r="AT16" s="117">
        <v>833</v>
      </c>
      <c r="AU16" s="118">
        <v>7.3604741096496582</v>
      </c>
      <c r="AV16" s="118">
        <v>5.7930154800415039</v>
      </c>
      <c r="AW16" s="264"/>
    </row>
    <row r="17" spans="1:49" s="89" customFormat="1" ht="44.1" customHeight="1">
      <c r="A17" s="90" t="s">
        <v>52</v>
      </c>
      <c r="B17" s="115" t="s">
        <v>158</v>
      </c>
      <c r="C17" s="111" t="s">
        <v>1518</v>
      </c>
      <c r="D17" s="117">
        <v>212</v>
      </c>
      <c r="E17" s="118">
        <v>2.4645989998610758</v>
      </c>
      <c r="F17" s="118">
        <v>2.6773184654594679</v>
      </c>
      <c r="G17" s="223"/>
      <c r="H17" s="90" t="s">
        <v>52</v>
      </c>
      <c r="I17" s="115" t="s">
        <v>158</v>
      </c>
      <c r="J17" s="111" t="s">
        <v>1522</v>
      </c>
      <c r="K17" s="117">
        <v>252</v>
      </c>
      <c r="L17" s="118">
        <v>2.7050259381931632</v>
      </c>
      <c r="M17" s="118">
        <v>3.1386352402905828</v>
      </c>
      <c r="N17" s="223"/>
      <c r="O17" s="90" t="s">
        <v>52</v>
      </c>
      <c r="P17" s="115" t="s">
        <v>158</v>
      </c>
      <c r="Q17" s="111" t="s">
        <v>1522</v>
      </c>
      <c r="R17" s="117">
        <v>268</v>
      </c>
      <c r="S17" s="118">
        <v>2.7098755651430326</v>
      </c>
      <c r="T17" s="118">
        <v>3.0644690392711906</v>
      </c>
      <c r="U17" s="223"/>
      <c r="V17" s="90" t="s">
        <v>52</v>
      </c>
      <c r="W17" s="115">
        <v>156</v>
      </c>
      <c r="X17" s="111" t="s">
        <v>1533</v>
      </c>
      <c r="Y17" s="117">
        <v>327</v>
      </c>
      <c r="Z17" s="118">
        <v>3.1402438673053945</v>
      </c>
      <c r="AA17" s="118">
        <v>3.5715072695624164</v>
      </c>
      <c r="AB17" s="223"/>
      <c r="AC17" s="90" t="s">
        <v>52</v>
      </c>
      <c r="AD17" s="115">
        <v>156</v>
      </c>
      <c r="AE17" s="111" t="s">
        <v>1666</v>
      </c>
      <c r="AF17" s="117">
        <v>427</v>
      </c>
      <c r="AG17" s="118">
        <v>3.9087279973856375</v>
      </c>
      <c r="AH17" s="118">
        <v>3.8318549755608147</v>
      </c>
      <c r="AI17" s="223"/>
      <c r="AJ17" s="90" t="s">
        <v>52</v>
      </c>
      <c r="AK17" s="115">
        <v>157</v>
      </c>
      <c r="AL17" s="111" t="s">
        <v>1526</v>
      </c>
      <c r="AM17" s="117">
        <v>498</v>
      </c>
      <c r="AN17" s="118">
        <v>4.4280907406488597</v>
      </c>
      <c r="AO17" s="118">
        <v>3.6307957276592653</v>
      </c>
      <c r="AP17" s="223"/>
      <c r="AQ17" s="90" t="s">
        <v>52</v>
      </c>
      <c r="AR17" s="115" t="s">
        <v>162</v>
      </c>
      <c r="AS17" s="111" t="s">
        <v>1526</v>
      </c>
      <c r="AT17" s="117">
        <v>578</v>
      </c>
      <c r="AU17" s="118">
        <v>5.1072678565979004</v>
      </c>
      <c r="AV17" s="118">
        <v>4.0202741622924805</v>
      </c>
      <c r="AW17" s="264"/>
    </row>
    <row r="18" spans="1:49" s="89" customFormat="1" ht="44.1" customHeight="1">
      <c r="A18" s="90" t="s">
        <v>50</v>
      </c>
      <c r="B18" s="1246">
        <v>147</v>
      </c>
      <c r="C18" s="111" t="s">
        <v>1515</v>
      </c>
      <c r="D18" s="117">
        <v>141</v>
      </c>
      <c r="E18" s="118">
        <v>1.6391908442472247</v>
      </c>
      <c r="F18" s="118">
        <v>2.4665638430268908</v>
      </c>
      <c r="G18" s="223"/>
      <c r="H18" s="90" t="s">
        <v>50</v>
      </c>
      <c r="I18" s="1246" t="s">
        <v>1524</v>
      </c>
      <c r="J18" s="111" t="s">
        <v>1523</v>
      </c>
      <c r="K18" s="117">
        <v>177</v>
      </c>
      <c r="L18" s="118">
        <v>1.8999586946832929</v>
      </c>
      <c r="M18" s="118">
        <v>2.5078515971558768</v>
      </c>
      <c r="N18" s="223"/>
      <c r="O18" s="90" t="s">
        <v>50</v>
      </c>
      <c r="P18" s="1246">
        <v>157</v>
      </c>
      <c r="Q18" s="111" t="s">
        <v>1667</v>
      </c>
      <c r="R18" s="117">
        <v>197</v>
      </c>
      <c r="S18" s="118">
        <v>1.9919607698999156</v>
      </c>
      <c r="T18" s="118">
        <v>2.5528050976001873</v>
      </c>
      <c r="U18" s="223"/>
      <c r="V18" s="90" t="s">
        <v>50</v>
      </c>
      <c r="W18" s="1246" t="s">
        <v>1309</v>
      </c>
      <c r="X18" s="111" t="s">
        <v>1525</v>
      </c>
      <c r="Y18" s="117">
        <v>320</v>
      </c>
      <c r="Z18" s="118">
        <v>3.0730215215220982</v>
      </c>
      <c r="AA18" s="118">
        <v>3.3890786594151385</v>
      </c>
      <c r="AB18" s="223"/>
      <c r="AC18" s="90" t="s">
        <v>50</v>
      </c>
      <c r="AD18" s="1246" t="s">
        <v>1524</v>
      </c>
      <c r="AE18" s="111" t="s">
        <v>1523</v>
      </c>
      <c r="AF18" s="117">
        <v>378</v>
      </c>
      <c r="AG18" s="118">
        <v>3.4601854403085972</v>
      </c>
      <c r="AH18" s="118">
        <v>3.3540333473627064</v>
      </c>
      <c r="AI18" s="223"/>
      <c r="AJ18" s="90" t="s">
        <v>50</v>
      </c>
      <c r="AK18" s="1246" t="s">
        <v>1309</v>
      </c>
      <c r="AL18" s="111" t="s">
        <v>1523</v>
      </c>
      <c r="AM18" s="117">
        <v>478</v>
      </c>
      <c r="AN18" s="118">
        <v>4.2502557711448885</v>
      </c>
      <c r="AO18" s="118">
        <v>3.5293405001576619</v>
      </c>
      <c r="AP18" s="223"/>
      <c r="AQ18" s="90" t="s">
        <v>50</v>
      </c>
      <c r="AR18" s="1246" t="s">
        <v>159</v>
      </c>
      <c r="AS18" s="111" t="s">
        <v>1666</v>
      </c>
      <c r="AT18" s="117">
        <v>541</v>
      </c>
      <c r="AU18" s="118">
        <v>4.7803316116333008</v>
      </c>
      <c r="AV18" s="118">
        <v>3.8195734024047852</v>
      </c>
      <c r="AW18" s="264"/>
    </row>
    <row r="19" spans="1:49" s="89" customFormat="1" ht="44.1" customHeight="1">
      <c r="A19" s="90" t="s">
        <v>48</v>
      </c>
      <c r="B19" s="115" t="s">
        <v>1309</v>
      </c>
      <c r="C19" s="111" t="s">
        <v>1523</v>
      </c>
      <c r="D19" s="117">
        <v>129</v>
      </c>
      <c r="E19" s="118">
        <v>1.4996852404815035</v>
      </c>
      <c r="F19" s="118">
        <v>2.0522316139820345</v>
      </c>
      <c r="G19" s="223"/>
      <c r="H19" s="90" t="s">
        <v>48</v>
      </c>
      <c r="I19" s="115">
        <v>147</v>
      </c>
      <c r="J19" s="111" t="s">
        <v>1517</v>
      </c>
      <c r="K19" s="117">
        <v>170</v>
      </c>
      <c r="L19" s="118">
        <v>1.8248190852890385</v>
      </c>
      <c r="M19" s="118">
        <v>2.3804430135195789</v>
      </c>
      <c r="N19" s="223"/>
      <c r="O19" s="90" t="s">
        <v>48</v>
      </c>
      <c r="P19" s="115">
        <v>191</v>
      </c>
      <c r="Q19" s="111" t="s">
        <v>1544</v>
      </c>
      <c r="R19" s="117">
        <v>170</v>
      </c>
      <c r="S19" s="118">
        <v>1.7189509181877445</v>
      </c>
      <c r="T19" s="118">
        <v>2.0429466145859325</v>
      </c>
      <c r="U19" s="223"/>
      <c r="V19" s="90" t="s">
        <v>48</v>
      </c>
      <c r="W19" s="115" t="s">
        <v>1668</v>
      </c>
      <c r="X19" s="111" t="s">
        <v>1522</v>
      </c>
      <c r="Y19" s="117">
        <v>312</v>
      </c>
      <c r="Z19" s="118">
        <v>2.9961959834840455</v>
      </c>
      <c r="AA19" s="118">
        <v>3.1900204459206187</v>
      </c>
      <c r="AB19" s="223"/>
      <c r="AC19" s="90" t="s">
        <v>48</v>
      </c>
      <c r="AD19" s="115">
        <v>157</v>
      </c>
      <c r="AE19" s="111" t="s">
        <v>1526</v>
      </c>
      <c r="AF19" s="117">
        <v>357</v>
      </c>
      <c r="AG19" s="118">
        <v>3.2679529158470082</v>
      </c>
      <c r="AH19" s="118">
        <v>3.1854087962523034</v>
      </c>
      <c r="AI19" s="223"/>
      <c r="AJ19" s="90" t="s">
        <v>48</v>
      </c>
      <c r="AK19" s="115">
        <v>156</v>
      </c>
      <c r="AL19" s="111" t="s">
        <v>1543</v>
      </c>
      <c r="AM19" s="117">
        <v>467</v>
      </c>
      <c r="AN19" s="118">
        <v>4.1524465379177053</v>
      </c>
      <c r="AO19" s="118">
        <v>3.4329293827583589</v>
      </c>
      <c r="AP19" s="223"/>
      <c r="AQ19" s="90" t="s">
        <v>48</v>
      </c>
      <c r="AR19" s="115" t="s">
        <v>1307</v>
      </c>
      <c r="AS19" s="111" t="s">
        <v>1523</v>
      </c>
      <c r="AT19" s="117">
        <v>497</v>
      </c>
      <c r="AU19" s="118">
        <v>4.3915433883666992</v>
      </c>
      <c r="AV19" s="118">
        <v>3.5444262027740479</v>
      </c>
      <c r="AW19" s="264"/>
    </row>
    <row r="20" spans="1:49" s="89" customFormat="1" ht="44.1" customHeight="1">
      <c r="A20" s="90" t="s">
        <v>47</v>
      </c>
      <c r="B20" s="115">
        <v>170</v>
      </c>
      <c r="C20" s="111" t="s">
        <v>1535</v>
      </c>
      <c r="D20" s="117">
        <v>107</v>
      </c>
      <c r="E20" s="118">
        <v>1.2439249669110146</v>
      </c>
      <c r="F20" s="118">
        <v>1.8992615794002445</v>
      </c>
      <c r="G20" s="223"/>
      <c r="H20" s="90" t="s">
        <v>47</v>
      </c>
      <c r="I20" s="115">
        <v>183</v>
      </c>
      <c r="J20" s="111" t="s">
        <v>1669</v>
      </c>
      <c r="K20" s="117">
        <v>141</v>
      </c>
      <c r="L20" s="118">
        <v>1.5135264177985555</v>
      </c>
      <c r="M20" s="118">
        <v>2.0257197979401744</v>
      </c>
      <c r="N20" s="223"/>
      <c r="O20" s="90" t="s">
        <v>47</v>
      </c>
      <c r="P20" s="115">
        <v>147</v>
      </c>
      <c r="Q20" s="111" t="s">
        <v>1515</v>
      </c>
      <c r="R20" s="117">
        <v>169</v>
      </c>
      <c r="S20" s="118">
        <v>1.7088394421984046</v>
      </c>
      <c r="T20" s="118">
        <v>2.0057268406983981</v>
      </c>
      <c r="U20" s="223"/>
      <c r="V20" s="90" t="s">
        <v>47</v>
      </c>
      <c r="W20" s="115">
        <v>157</v>
      </c>
      <c r="X20" s="111" t="s">
        <v>1526</v>
      </c>
      <c r="Y20" s="117">
        <v>311</v>
      </c>
      <c r="Z20" s="118">
        <v>2.9865927912292896</v>
      </c>
      <c r="AA20" s="118">
        <v>3.3895966923261662</v>
      </c>
      <c r="AB20" s="223"/>
      <c r="AC20" s="90" t="s">
        <v>47</v>
      </c>
      <c r="AD20" s="115" t="s">
        <v>158</v>
      </c>
      <c r="AE20" s="111" t="s">
        <v>1518</v>
      </c>
      <c r="AF20" s="117">
        <v>304</v>
      </c>
      <c r="AG20" s="118">
        <v>2.7827946398249037</v>
      </c>
      <c r="AH20" s="118">
        <v>2.7057579066363036</v>
      </c>
      <c r="AI20" s="223"/>
      <c r="AJ20" s="90" t="s">
        <v>47</v>
      </c>
      <c r="AK20" s="115">
        <v>183</v>
      </c>
      <c r="AL20" s="111" t="s">
        <v>1670</v>
      </c>
      <c r="AM20" s="117">
        <v>380</v>
      </c>
      <c r="AN20" s="118">
        <v>3.378864420575435</v>
      </c>
      <c r="AO20" s="118">
        <v>2.8356489564421312</v>
      </c>
      <c r="AP20" s="223"/>
      <c r="AQ20" s="90" t="s">
        <v>47</v>
      </c>
      <c r="AR20" s="115" t="s">
        <v>157</v>
      </c>
      <c r="AS20" s="111" t="s">
        <v>1671</v>
      </c>
      <c r="AT20" s="117">
        <v>405</v>
      </c>
      <c r="AU20" s="118">
        <v>3.5786218643188477</v>
      </c>
      <c r="AV20" s="118">
        <v>2.8801660537719727</v>
      </c>
      <c r="AW20" s="264"/>
    </row>
    <row r="21" spans="1:49" s="89" customFormat="1" ht="44.1" customHeight="1">
      <c r="A21" s="90" t="s">
        <v>1672</v>
      </c>
      <c r="B21" s="115">
        <v>183</v>
      </c>
      <c r="C21" s="111" t="s">
        <v>1669</v>
      </c>
      <c r="D21" s="117">
        <v>105</v>
      </c>
      <c r="E21" s="118">
        <v>1.2206740329500612</v>
      </c>
      <c r="F21" s="118">
        <v>1.7279450492437001</v>
      </c>
      <c r="G21" s="223"/>
      <c r="H21" s="90" t="s">
        <v>834</v>
      </c>
      <c r="I21" s="115">
        <v>157</v>
      </c>
      <c r="J21" s="111" t="s">
        <v>1526</v>
      </c>
      <c r="K21" s="117">
        <v>126</v>
      </c>
      <c r="L21" s="118">
        <v>1.3525129690965816</v>
      </c>
      <c r="M21" s="118">
        <v>1.9871370933541275</v>
      </c>
      <c r="N21" s="223"/>
      <c r="O21" s="90" t="s">
        <v>834</v>
      </c>
      <c r="P21" s="115" t="s">
        <v>1309</v>
      </c>
      <c r="Q21" s="111" t="s">
        <v>1523</v>
      </c>
      <c r="R21" s="117">
        <v>165</v>
      </c>
      <c r="S21" s="118">
        <v>1.668393538241046</v>
      </c>
      <c r="T21" s="118">
        <v>2.0028503350535689</v>
      </c>
      <c r="U21" s="223"/>
      <c r="V21" s="90" t="s">
        <v>834</v>
      </c>
      <c r="W21" s="115">
        <v>147</v>
      </c>
      <c r="X21" s="111" t="s">
        <v>1515</v>
      </c>
      <c r="Y21" s="117">
        <v>230</v>
      </c>
      <c r="Z21" s="118">
        <v>2.2087342185940084</v>
      </c>
      <c r="AA21" s="118">
        <v>2.3148429734129659</v>
      </c>
      <c r="AB21" s="223"/>
      <c r="AC21" s="90" t="s">
        <v>834</v>
      </c>
      <c r="AD21" s="115">
        <v>183</v>
      </c>
      <c r="AE21" s="111" t="s">
        <v>1671</v>
      </c>
      <c r="AF21" s="117">
        <v>297</v>
      </c>
      <c r="AG21" s="118">
        <v>2.7187171316710406</v>
      </c>
      <c r="AH21" s="118">
        <v>2.6083259829884651</v>
      </c>
      <c r="AI21" s="223"/>
      <c r="AJ21" s="90" t="s">
        <v>834</v>
      </c>
      <c r="AK21" s="115" t="s">
        <v>158</v>
      </c>
      <c r="AL21" s="111" t="s">
        <v>1522</v>
      </c>
      <c r="AM21" s="117">
        <v>364</v>
      </c>
      <c r="AN21" s="118">
        <v>3.2365964449722586</v>
      </c>
      <c r="AO21" s="118">
        <v>2.8565861776752008</v>
      </c>
      <c r="AP21" s="223"/>
      <c r="AQ21" s="90" t="s">
        <v>834</v>
      </c>
      <c r="AR21" s="115" t="s">
        <v>158</v>
      </c>
      <c r="AS21" s="111" t="s">
        <v>1522</v>
      </c>
      <c r="AT21" s="117">
        <v>316</v>
      </c>
      <c r="AU21" s="118">
        <v>2.7922086715698242</v>
      </c>
      <c r="AV21" s="118">
        <v>2.3659262657165527</v>
      </c>
      <c r="AW21" s="264"/>
    </row>
    <row r="22" spans="1:49" s="89" customFormat="1" ht="44.1" customHeight="1">
      <c r="A22" s="90" t="s">
        <v>837</v>
      </c>
      <c r="B22" s="115">
        <v>150</v>
      </c>
      <c r="C22" s="111" t="s">
        <v>1514</v>
      </c>
      <c r="D22" s="117">
        <v>92</v>
      </c>
      <c r="E22" s="118">
        <v>1.069542962203863</v>
      </c>
      <c r="F22" s="118">
        <v>1.8984170718218973</v>
      </c>
      <c r="G22" s="223"/>
      <c r="H22" s="90" t="s">
        <v>837</v>
      </c>
      <c r="I22" s="115">
        <v>156</v>
      </c>
      <c r="J22" s="111" t="s">
        <v>1533</v>
      </c>
      <c r="K22" s="117">
        <v>103</v>
      </c>
      <c r="L22" s="118">
        <v>1.1056256810868881</v>
      </c>
      <c r="M22" s="118">
        <v>1.6055885761233439</v>
      </c>
      <c r="N22" s="223"/>
      <c r="O22" s="90" t="s">
        <v>837</v>
      </c>
      <c r="P22" s="115">
        <v>183</v>
      </c>
      <c r="Q22" s="111" t="s">
        <v>1671</v>
      </c>
      <c r="R22" s="117">
        <v>155</v>
      </c>
      <c r="S22" s="118">
        <v>1.5672787783476492</v>
      </c>
      <c r="T22" s="118">
        <v>1.8853085678130128</v>
      </c>
      <c r="U22" s="223"/>
      <c r="V22" s="90" t="s">
        <v>837</v>
      </c>
      <c r="W22" s="115">
        <v>183</v>
      </c>
      <c r="X22" s="111" t="s">
        <v>1669</v>
      </c>
      <c r="Y22" s="117">
        <v>225</v>
      </c>
      <c r="Z22" s="118">
        <v>2.1607182573202257</v>
      </c>
      <c r="AA22" s="118">
        <v>2.372091600089874</v>
      </c>
      <c r="AB22" s="223"/>
      <c r="AC22" s="90" t="s">
        <v>837</v>
      </c>
      <c r="AD22" s="115">
        <v>147</v>
      </c>
      <c r="AE22" s="111" t="s">
        <v>1532</v>
      </c>
      <c r="AF22" s="117">
        <v>204</v>
      </c>
      <c r="AG22" s="118">
        <v>1.8674016661982904</v>
      </c>
      <c r="AH22" s="118">
        <v>1.7734434748055978</v>
      </c>
      <c r="AI22" s="223"/>
      <c r="AJ22" s="90" t="s">
        <v>837</v>
      </c>
      <c r="AK22" s="115">
        <v>188</v>
      </c>
      <c r="AL22" s="111" t="s">
        <v>1541</v>
      </c>
      <c r="AM22" s="117">
        <v>233</v>
      </c>
      <c r="AN22" s="118">
        <v>2.0717773947212534</v>
      </c>
      <c r="AO22" s="118">
        <v>1.6646831908080806</v>
      </c>
      <c r="AP22" s="223"/>
      <c r="AQ22" s="90" t="s">
        <v>1536</v>
      </c>
      <c r="AR22" s="115" t="s">
        <v>156</v>
      </c>
      <c r="AS22" s="111" t="s">
        <v>1534</v>
      </c>
      <c r="AT22" s="117">
        <v>262</v>
      </c>
      <c r="AU22" s="118">
        <v>2.3150589466094971</v>
      </c>
      <c r="AV22" s="118">
        <v>1.7873462438583374</v>
      </c>
      <c r="AW22" s="264"/>
    </row>
    <row r="23" spans="1:49" s="89" customFormat="1" ht="44.1" customHeight="1">
      <c r="A23" s="90" t="s">
        <v>840</v>
      </c>
      <c r="B23" s="1246">
        <v>188</v>
      </c>
      <c r="C23" s="111" t="s">
        <v>1541</v>
      </c>
      <c r="D23" s="117">
        <v>88</v>
      </c>
      <c r="E23" s="118">
        <v>1.0230410942819559</v>
      </c>
      <c r="F23" s="118">
        <v>1.7372223336218469</v>
      </c>
      <c r="G23" s="223"/>
      <c r="H23" s="90" t="s">
        <v>840</v>
      </c>
      <c r="I23" s="1246">
        <v>170</v>
      </c>
      <c r="J23" s="111" t="s">
        <v>1535</v>
      </c>
      <c r="K23" s="117">
        <v>99</v>
      </c>
      <c r="L23" s="118">
        <v>1.0626887614330283</v>
      </c>
      <c r="M23" s="118">
        <v>1.4321057220250597</v>
      </c>
      <c r="N23" s="223"/>
      <c r="O23" s="90" t="s">
        <v>840</v>
      </c>
      <c r="P23" s="1246">
        <v>156</v>
      </c>
      <c r="Q23" s="111" t="s">
        <v>1533</v>
      </c>
      <c r="R23" s="117">
        <v>145</v>
      </c>
      <c r="S23" s="118">
        <v>1.4661640184542526</v>
      </c>
      <c r="T23" s="118">
        <v>1.8440013664214265</v>
      </c>
      <c r="U23" s="223"/>
      <c r="V23" s="90" t="s">
        <v>840</v>
      </c>
      <c r="W23" s="1246">
        <v>191</v>
      </c>
      <c r="X23" s="111" t="s">
        <v>1544</v>
      </c>
      <c r="Y23" s="117">
        <v>210</v>
      </c>
      <c r="Z23" s="118">
        <v>2.0166703734988771</v>
      </c>
      <c r="AA23" s="118">
        <v>2.2131042141183679</v>
      </c>
      <c r="AB23" s="223"/>
      <c r="AC23" s="90" t="s">
        <v>1537</v>
      </c>
      <c r="AD23" s="1246">
        <v>188</v>
      </c>
      <c r="AE23" s="111" t="s">
        <v>1534</v>
      </c>
      <c r="AF23" s="117">
        <v>191</v>
      </c>
      <c r="AG23" s="118">
        <v>1.7484005796268309</v>
      </c>
      <c r="AH23" s="118">
        <v>1.7341365129284017</v>
      </c>
      <c r="AI23" s="223"/>
      <c r="AJ23" s="90" t="s">
        <v>840</v>
      </c>
      <c r="AK23" s="1246">
        <v>189</v>
      </c>
      <c r="AL23" s="111" t="s">
        <v>1548</v>
      </c>
      <c r="AM23" s="117">
        <v>197</v>
      </c>
      <c r="AN23" s="118">
        <v>1.751674449614107</v>
      </c>
      <c r="AO23" s="118">
        <v>1.4370672871751675</v>
      </c>
      <c r="AP23" s="223"/>
      <c r="AQ23" s="90" t="s">
        <v>840</v>
      </c>
      <c r="AR23" s="1246" t="s">
        <v>154</v>
      </c>
      <c r="AS23" s="111" t="s">
        <v>1545</v>
      </c>
      <c r="AT23" s="117">
        <v>208</v>
      </c>
      <c r="AU23" s="118">
        <v>1.837909460067749</v>
      </c>
      <c r="AV23" s="118">
        <v>1.4556494951248169</v>
      </c>
      <c r="AW23" s="264"/>
    </row>
    <row r="24" spans="1:49" s="89" customFormat="1" ht="44.1" customHeight="1">
      <c r="A24" s="90" t="s">
        <v>842</v>
      </c>
      <c r="B24" s="115">
        <v>157</v>
      </c>
      <c r="C24" s="111" t="s">
        <v>1526</v>
      </c>
      <c r="D24" s="117">
        <v>86</v>
      </c>
      <c r="E24" s="118">
        <v>0.99979016032100232</v>
      </c>
      <c r="F24" s="118">
        <v>1.601575285174448</v>
      </c>
      <c r="G24" s="223"/>
      <c r="H24" s="90" t="s">
        <v>1673</v>
      </c>
      <c r="I24" s="115">
        <v>191</v>
      </c>
      <c r="J24" s="111" t="s">
        <v>1544</v>
      </c>
      <c r="K24" s="117">
        <v>91</v>
      </c>
      <c r="L24" s="118">
        <v>0.97681492212530874</v>
      </c>
      <c r="M24" s="118">
        <v>1.2577936561293881</v>
      </c>
      <c r="N24" s="223"/>
      <c r="O24" s="90" t="s">
        <v>842</v>
      </c>
      <c r="P24" s="115">
        <v>188</v>
      </c>
      <c r="Q24" s="111" t="s">
        <v>1534</v>
      </c>
      <c r="R24" s="117">
        <v>101</v>
      </c>
      <c r="S24" s="118">
        <v>1.021259074923307</v>
      </c>
      <c r="T24" s="118">
        <v>1.3908954888360574</v>
      </c>
      <c r="U24" s="223"/>
      <c r="V24" s="90" t="s">
        <v>842</v>
      </c>
      <c r="W24" s="115">
        <v>188</v>
      </c>
      <c r="X24" s="111" t="s">
        <v>1534</v>
      </c>
      <c r="Y24" s="117">
        <v>157</v>
      </c>
      <c r="Z24" s="118">
        <v>1.5077011839967795</v>
      </c>
      <c r="AA24" s="118">
        <v>1.7566310386953432</v>
      </c>
      <c r="AB24" s="223"/>
      <c r="AC24" s="90" t="s">
        <v>842</v>
      </c>
      <c r="AD24" s="115" t="s">
        <v>1318</v>
      </c>
      <c r="AE24" s="111" t="s">
        <v>1545</v>
      </c>
      <c r="AF24" s="117">
        <v>162</v>
      </c>
      <c r="AG24" s="118">
        <v>1.4829366172751131</v>
      </c>
      <c r="AH24" s="118">
        <v>1.4587568675522771</v>
      </c>
      <c r="AI24" s="223"/>
      <c r="AJ24" s="90" t="s">
        <v>37</v>
      </c>
      <c r="AK24" s="115">
        <v>147</v>
      </c>
      <c r="AL24" s="111" t="s">
        <v>1515</v>
      </c>
      <c r="AM24" s="117">
        <v>187</v>
      </c>
      <c r="AN24" s="118">
        <v>1.6627569648621217</v>
      </c>
      <c r="AO24" s="118">
        <v>1.3823315920590913</v>
      </c>
      <c r="AP24" s="223"/>
      <c r="AQ24" s="90" t="s">
        <v>842</v>
      </c>
      <c r="AR24" s="115" t="s">
        <v>13</v>
      </c>
      <c r="AS24" s="111" t="s">
        <v>1544</v>
      </c>
      <c r="AT24" s="117">
        <v>199</v>
      </c>
      <c r="AU24" s="118">
        <v>1.7583845853805542</v>
      </c>
      <c r="AV24" s="118">
        <v>1.5035887956619263</v>
      </c>
      <c r="AW24" s="264"/>
    </row>
    <row r="25" spans="1:49" s="89" customFormat="1" ht="44.1" customHeight="1">
      <c r="A25" s="90" t="s">
        <v>844</v>
      </c>
      <c r="B25" s="115">
        <v>189</v>
      </c>
      <c r="C25" s="111" t="s">
        <v>1545</v>
      </c>
      <c r="D25" s="117">
        <v>54</v>
      </c>
      <c r="E25" s="118">
        <v>0.62777521694574567</v>
      </c>
      <c r="F25" s="118">
        <v>0.96109014534036552</v>
      </c>
      <c r="G25" s="223"/>
      <c r="H25" s="90" t="s">
        <v>844</v>
      </c>
      <c r="I25" s="115">
        <v>188</v>
      </c>
      <c r="J25" s="111" t="s">
        <v>1534</v>
      </c>
      <c r="K25" s="117">
        <v>86</v>
      </c>
      <c r="L25" s="118">
        <v>0.92314377255798408</v>
      </c>
      <c r="M25" s="118">
        <v>1.4641514908647506</v>
      </c>
      <c r="N25" s="223"/>
      <c r="O25" s="90" t="s">
        <v>844</v>
      </c>
      <c r="P25" s="115">
        <v>189</v>
      </c>
      <c r="Q25" s="111" t="s">
        <v>1545</v>
      </c>
      <c r="R25" s="117">
        <v>80</v>
      </c>
      <c r="S25" s="118">
        <v>0.80891807914717384</v>
      </c>
      <c r="T25" s="118">
        <v>0.99624810346152937</v>
      </c>
      <c r="U25" s="223"/>
      <c r="V25" s="90" t="s">
        <v>1674</v>
      </c>
      <c r="W25" s="115" t="s">
        <v>1318</v>
      </c>
      <c r="X25" s="111" t="s">
        <v>1545</v>
      </c>
      <c r="Y25" s="117">
        <v>130</v>
      </c>
      <c r="Z25" s="118">
        <v>1.2484149931183524</v>
      </c>
      <c r="AA25" s="118">
        <v>1.43342722449131</v>
      </c>
      <c r="AB25" s="223"/>
      <c r="AC25" s="90" t="s">
        <v>844</v>
      </c>
      <c r="AD25" s="115">
        <v>191</v>
      </c>
      <c r="AE25" s="111" t="s">
        <v>1544</v>
      </c>
      <c r="AF25" s="117">
        <v>161</v>
      </c>
      <c r="AG25" s="118">
        <v>1.4737826875388471</v>
      </c>
      <c r="AH25" s="118">
        <v>1.4459238602545235</v>
      </c>
      <c r="AI25" s="223"/>
      <c r="AJ25" s="90" t="s">
        <v>844</v>
      </c>
      <c r="AK25" s="115">
        <v>191</v>
      </c>
      <c r="AL25" s="111" t="s">
        <v>1544</v>
      </c>
      <c r="AM25" s="117">
        <v>180</v>
      </c>
      <c r="AN25" s="118">
        <v>1.6005147255357322</v>
      </c>
      <c r="AO25" s="118">
        <v>1.4264092800724366</v>
      </c>
      <c r="AP25" s="223"/>
      <c r="AQ25" s="90" t="s">
        <v>1674</v>
      </c>
      <c r="AR25" s="115" t="s">
        <v>155</v>
      </c>
      <c r="AS25" s="111" t="s">
        <v>1515</v>
      </c>
      <c r="AT25" s="117">
        <v>198</v>
      </c>
      <c r="AU25" s="118">
        <v>1.7495484352111816</v>
      </c>
      <c r="AV25" s="118">
        <v>1.4316298961639404</v>
      </c>
      <c r="AW25" s="264"/>
    </row>
    <row r="26" spans="1:49" s="89" customFormat="1" ht="44.1" customHeight="1">
      <c r="A26" s="90" t="s">
        <v>847</v>
      </c>
      <c r="B26" s="115" t="s">
        <v>1322</v>
      </c>
      <c r="C26" s="111" t="s">
        <v>1550</v>
      </c>
      <c r="D26" s="117">
        <v>52</v>
      </c>
      <c r="E26" s="118">
        <v>0.60452428298479211</v>
      </c>
      <c r="F26" s="118">
        <v>1.1548970776418572</v>
      </c>
      <c r="G26" s="223"/>
      <c r="H26" s="90" t="s">
        <v>847</v>
      </c>
      <c r="I26" s="115" t="s">
        <v>1675</v>
      </c>
      <c r="J26" s="111" t="s">
        <v>1519</v>
      </c>
      <c r="K26" s="117">
        <v>74</v>
      </c>
      <c r="L26" s="118">
        <v>0.79433301359640496</v>
      </c>
      <c r="M26" s="118">
        <v>1.1497225855825777</v>
      </c>
      <c r="N26" s="223"/>
      <c r="O26" s="90" t="s">
        <v>847</v>
      </c>
      <c r="P26" s="115">
        <v>150</v>
      </c>
      <c r="Q26" s="111" t="s">
        <v>1514</v>
      </c>
      <c r="R26" s="117">
        <v>67</v>
      </c>
      <c r="S26" s="118">
        <v>0.67746889128575816</v>
      </c>
      <c r="T26" s="118">
        <v>0.87869610652793151</v>
      </c>
      <c r="U26" s="223"/>
      <c r="V26" s="90" t="s">
        <v>847</v>
      </c>
      <c r="W26" s="115" t="s">
        <v>1675</v>
      </c>
      <c r="X26" s="111" t="s">
        <v>1519</v>
      </c>
      <c r="Y26" s="117">
        <v>101</v>
      </c>
      <c r="Z26" s="118">
        <v>0.96992241773041221</v>
      </c>
      <c r="AA26" s="118">
        <v>1.0792111104486997</v>
      </c>
      <c r="AB26" s="223"/>
      <c r="AC26" s="90" t="s">
        <v>847</v>
      </c>
      <c r="AD26" s="115" t="s">
        <v>1675</v>
      </c>
      <c r="AE26" s="111" t="s">
        <v>1519</v>
      </c>
      <c r="AF26" s="117">
        <v>124</v>
      </c>
      <c r="AG26" s="118">
        <v>1.1350872872970001</v>
      </c>
      <c r="AH26" s="118">
        <v>1.1205344590179962</v>
      </c>
      <c r="AI26" s="223"/>
      <c r="AJ26" s="90" t="s">
        <v>847</v>
      </c>
      <c r="AK26" s="115" t="s">
        <v>1675</v>
      </c>
      <c r="AL26" s="111" t="s">
        <v>1519</v>
      </c>
      <c r="AM26" s="117">
        <v>158</v>
      </c>
      <c r="AN26" s="118">
        <v>1.404896259081365</v>
      </c>
      <c r="AO26" s="118">
        <v>1.156272722123574</v>
      </c>
      <c r="AP26" s="223"/>
      <c r="AQ26" s="90" t="s">
        <v>847</v>
      </c>
      <c r="AR26" s="115" t="s">
        <v>1676</v>
      </c>
      <c r="AS26" s="111" t="s">
        <v>1519</v>
      </c>
      <c r="AT26" s="117">
        <v>160</v>
      </c>
      <c r="AU26" s="118">
        <v>1.4137765169143677</v>
      </c>
      <c r="AV26" s="118">
        <v>1.1205741167068481</v>
      </c>
      <c r="AW26" s="264"/>
    </row>
    <row r="27" spans="1:49" s="89" customFormat="1" ht="44.1" customHeight="1">
      <c r="A27" s="90" t="s">
        <v>1677</v>
      </c>
      <c r="B27" s="115">
        <v>191</v>
      </c>
      <c r="C27" s="111" t="s">
        <v>1544</v>
      </c>
      <c r="D27" s="117">
        <v>51</v>
      </c>
      <c r="E27" s="118">
        <v>0.59289881600431538</v>
      </c>
      <c r="F27" s="118">
        <v>0.96408582213033189</v>
      </c>
      <c r="G27" s="223"/>
      <c r="H27" s="90" t="s">
        <v>849</v>
      </c>
      <c r="I27" s="115">
        <v>150</v>
      </c>
      <c r="J27" s="111" t="s">
        <v>1516</v>
      </c>
      <c r="K27" s="117">
        <v>66</v>
      </c>
      <c r="L27" s="118">
        <v>0.70845917428868554</v>
      </c>
      <c r="M27" s="118">
        <v>1.0898015251616158</v>
      </c>
      <c r="N27" s="223"/>
      <c r="O27" s="90" t="s">
        <v>849</v>
      </c>
      <c r="P27" s="115">
        <v>170</v>
      </c>
      <c r="Q27" s="111" t="s">
        <v>1535</v>
      </c>
      <c r="R27" s="117">
        <v>62</v>
      </c>
      <c r="S27" s="118">
        <v>0.62691151133905976</v>
      </c>
      <c r="T27" s="118">
        <v>0.77502857108869638</v>
      </c>
      <c r="U27" s="223"/>
      <c r="V27" s="90" t="s">
        <v>849</v>
      </c>
      <c r="W27" s="115">
        <v>150</v>
      </c>
      <c r="X27" s="111" t="s">
        <v>1678</v>
      </c>
      <c r="Y27" s="117">
        <v>92</v>
      </c>
      <c r="Z27" s="118">
        <v>0.88349368743760326</v>
      </c>
      <c r="AA27" s="118">
        <v>1.0151388302071789</v>
      </c>
      <c r="AB27" s="223"/>
      <c r="AC27" s="90" t="s">
        <v>849</v>
      </c>
      <c r="AD27" s="115" t="s">
        <v>1322</v>
      </c>
      <c r="AE27" s="111" t="s">
        <v>1550</v>
      </c>
      <c r="AF27" s="117">
        <v>113</v>
      </c>
      <c r="AG27" s="118">
        <v>1.0343940601980728</v>
      </c>
      <c r="AH27" s="118">
        <v>1.0283367347770751</v>
      </c>
      <c r="AI27" s="223"/>
      <c r="AJ27" s="90" t="s">
        <v>849</v>
      </c>
      <c r="AK27" s="115">
        <v>182</v>
      </c>
      <c r="AL27" s="111" t="s">
        <v>1679</v>
      </c>
      <c r="AM27" s="117">
        <v>135</v>
      </c>
      <c r="AN27" s="118">
        <v>1.2003860441517991</v>
      </c>
      <c r="AO27" s="118">
        <v>1.0170128476029725</v>
      </c>
      <c r="AP27" s="223"/>
      <c r="AQ27" s="90" t="s">
        <v>1677</v>
      </c>
      <c r="AR27" s="115" t="s">
        <v>152</v>
      </c>
      <c r="AS27" s="111" t="s">
        <v>1679</v>
      </c>
      <c r="AT27" s="117">
        <v>121</v>
      </c>
      <c r="AU27" s="118">
        <v>1.0691684484481812</v>
      </c>
      <c r="AV27" s="118">
        <v>0.86485856771469116</v>
      </c>
      <c r="AW27" s="264"/>
    </row>
    <row r="28" spans="1:49" s="89" customFormat="1" ht="44.1" customHeight="1">
      <c r="A28" s="90" t="s">
        <v>852</v>
      </c>
      <c r="B28" s="115" t="s">
        <v>1675</v>
      </c>
      <c r="C28" s="111" t="s">
        <v>1519</v>
      </c>
      <c r="D28" s="117">
        <v>51</v>
      </c>
      <c r="E28" s="118">
        <v>0.59289881600431538</v>
      </c>
      <c r="F28" s="118">
        <v>0.81191519721490069</v>
      </c>
      <c r="G28" s="223"/>
      <c r="H28" s="90" t="s">
        <v>852</v>
      </c>
      <c r="I28" s="115">
        <v>189</v>
      </c>
      <c r="J28" s="111" t="s">
        <v>1545</v>
      </c>
      <c r="K28" s="117">
        <v>62</v>
      </c>
      <c r="L28" s="118">
        <v>0.66552225463482584</v>
      </c>
      <c r="M28" s="118">
        <v>0.95285794858289286</v>
      </c>
      <c r="N28" s="223"/>
      <c r="O28" s="90" t="s">
        <v>852</v>
      </c>
      <c r="P28" s="115" t="s">
        <v>1675</v>
      </c>
      <c r="Q28" s="111" t="s">
        <v>1519</v>
      </c>
      <c r="R28" s="117">
        <v>55</v>
      </c>
      <c r="S28" s="118">
        <v>0.55613117941368206</v>
      </c>
      <c r="T28" s="118">
        <v>0.71518664895798578</v>
      </c>
      <c r="U28" s="223"/>
      <c r="V28" s="90" t="s">
        <v>852</v>
      </c>
      <c r="W28" s="115">
        <v>193</v>
      </c>
      <c r="X28" s="111" t="s">
        <v>1563</v>
      </c>
      <c r="Y28" s="117">
        <v>71</v>
      </c>
      <c r="Z28" s="118">
        <v>0.68182665008771559</v>
      </c>
      <c r="AA28" s="118">
        <v>0.77268958999174897</v>
      </c>
      <c r="AB28" s="223"/>
      <c r="AC28" s="90" t="s">
        <v>852</v>
      </c>
      <c r="AD28" s="115">
        <v>182</v>
      </c>
      <c r="AE28" s="111" t="s">
        <v>1679</v>
      </c>
      <c r="AF28" s="117">
        <v>82</v>
      </c>
      <c r="AG28" s="118">
        <v>0.75062223837382269</v>
      </c>
      <c r="AH28" s="118">
        <v>0.74130800795856766</v>
      </c>
      <c r="AI28" s="223"/>
      <c r="AJ28" s="90" t="s">
        <v>852</v>
      </c>
      <c r="AK28" s="115" t="s">
        <v>1322</v>
      </c>
      <c r="AL28" s="111" t="s">
        <v>1550</v>
      </c>
      <c r="AM28" s="117">
        <v>107</v>
      </c>
      <c r="AN28" s="118">
        <v>0.95141708684624093</v>
      </c>
      <c r="AO28" s="118">
        <v>0.77574846350862436</v>
      </c>
      <c r="AP28" s="223"/>
      <c r="AQ28" s="90" t="s">
        <v>852</v>
      </c>
      <c r="AR28" s="115" t="s">
        <v>1322</v>
      </c>
      <c r="AS28" s="111" t="s">
        <v>1550</v>
      </c>
      <c r="AT28" s="117">
        <v>111</v>
      </c>
      <c r="AU28" s="118">
        <v>0.98080748319625854</v>
      </c>
      <c r="AV28" s="118">
        <v>0.78241747617721558</v>
      </c>
      <c r="AW28" s="264"/>
    </row>
    <row r="29" spans="1:49" s="89" customFormat="1" ht="44.1" customHeight="1">
      <c r="A29" s="90" t="s">
        <v>855</v>
      </c>
      <c r="B29" s="115">
        <v>156</v>
      </c>
      <c r="C29" s="111" t="s">
        <v>1533</v>
      </c>
      <c r="D29" s="117">
        <v>44</v>
      </c>
      <c r="E29" s="118">
        <v>0.51152054714097794</v>
      </c>
      <c r="F29" s="118">
        <v>0.82756129832287983</v>
      </c>
      <c r="G29" s="223"/>
      <c r="H29" s="90" t="s">
        <v>855</v>
      </c>
      <c r="I29" s="115" t="s">
        <v>1325</v>
      </c>
      <c r="J29" s="111" t="s">
        <v>1550</v>
      </c>
      <c r="K29" s="117">
        <v>57</v>
      </c>
      <c r="L29" s="118">
        <v>0.61185110506750118</v>
      </c>
      <c r="M29" s="118">
        <v>0.97026040567283289</v>
      </c>
      <c r="N29" s="223"/>
      <c r="O29" s="90" t="s">
        <v>855</v>
      </c>
      <c r="P29" s="115">
        <v>193</v>
      </c>
      <c r="Q29" s="111" t="s">
        <v>1563</v>
      </c>
      <c r="R29" s="117">
        <v>50</v>
      </c>
      <c r="S29" s="118">
        <v>0.50557379946698366</v>
      </c>
      <c r="T29" s="118">
        <v>0.64769338097825568</v>
      </c>
      <c r="U29" s="223"/>
      <c r="V29" s="90" t="s">
        <v>855</v>
      </c>
      <c r="W29" s="115">
        <v>170</v>
      </c>
      <c r="X29" s="111" t="s">
        <v>1535</v>
      </c>
      <c r="Y29" s="117">
        <v>70</v>
      </c>
      <c r="Z29" s="118">
        <v>0.672223457832959</v>
      </c>
      <c r="AA29" s="118">
        <v>0.74035534176703777</v>
      </c>
      <c r="AB29" s="223"/>
      <c r="AC29" s="90" t="s">
        <v>855</v>
      </c>
      <c r="AD29" s="115">
        <v>150</v>
      </c>
      <c r="AE29" s="111" t="s">
        <v>1514</v>
      </c>
      <c r="AF29" s="117">
        <v>77</v>
      </c>
      <c r="AG29" s="118">
        <v>0.70485258969249209</v>
      </c>
      <c r="AH29" s="118">
        <v>0.70167614861569427</v>
      </c>
      <c r="AI29" s="223"/>
      <c r="AJ29" s="90" t="s">
        <v>1561</v>
      </c>
      <c r="AK29" s="115">
        <v>193</v>
      </c>
      <c r="AL29" s="111" t="s">
        <v>1563</v>
      </c>
      <c r="AM29" s="117">
        <v>86</v>
      </c>
      <c r="AN29" s="118">
        <v>0.7646903688670722</v>
      </c>
      <c r="AO29" s="118">
        <v>0.6333375072669194</v>
      </c>
      <c r="AP29" s="223"/>
      <c r="AQ29" s="90" t="s">
        <v>855</v>
      </c>
      <c r="AR29" s="115" t="s">
        <v>163</v>
      </c>
      <c r="AS29" s="111" t="s">
        <v>1514</v>
      </c>
      <c r="AT29" s="117">
        <v>95</v>
      </c>
      <c r="AU29" s="118">
        <v>0.83942979574203491</v>
      </c>
      <c r="AV29" s="118">
        <v>0.64449828863143921</v>
      </c>
      <c r="AW29" s="264"/>
    </row>
    <row r="30" spans="1:49" s="89" customFormat="1" ht="44.1" customHeight="1">
      <c r="A30" s="90" t="s">
        <v>857</v>
      </c>
      <c r="B30" s="115">
        <v>171</v>
      </c>
      <c r="C30" s="111" t="s">
        <v>1557</v>
      </c>
      <c r="D30" s="117">
        <v>41</v>
      </c>
      <c r="E30" s="118">
        <v>0.47664414619954765</v>
      </c>
      <c r="F30" s="118">
        <v>0.79633456034588923</v>
      </c>
      <c r="G30" s="223"/>
      <c r="H30" s="90" t="s">
        <v>1680</v>
      </c>
      <c r="I30" s="115">
        <v>193</v>
      </c>
      <c r="J30" s="111" t="s">
        <v>1564</v>
      </c>
      <c r="K30" s="117">
        <v>41</v>
      </c>
      <c r="L30" s="118">
        <v>0.44010342645206224</v>
      </c>
      <c r="M30" s="118">
        <v>0.66875780453572309</v>
      </c>
      <c r="N30" s="223"/>
      <c r="O30" s="90" t="s">
        <v>857</v>
      </c>
      <c r="P30" s="115" t="s">
        <v>1322</v>
      </c>
      <c r="Q30" s="111" t="s">
        <v>1550</v>
      </c>
      <c r="R30" s="117">
        <v>47</v>
      </c>
      <c r="S30" s="118">
        <v>0.47523937149896467</v>
      </c>
      <c r="T30" s="118">
        <v>0.6690806306916478</v>
      </c>
      <c r="U30" s="223"/>
      <c r="V30" s="90" t="s">
        <v>857</v>
      </c>
      <c r="W30" s="115">
        <v>152</v>
      </c>
      <c r="X30" s="111" t="s">
        <v>1553</v>
      </c>
      <c r="Y30" s="117">
        <v>69</v>
      </c>
      <c r="Z30" s="118">
        <v>0.66262026557820242</v>
      </c>
      <c r="AA30" s="118">
        <v>0.74279537271727614</v>
      </c>
      <c r="AB30" s="223"/>
      <c r="AC30" s="90" t="s">
        <v>1680</v>
      </c>
      <c r="AD30" s="115">
        <v>193</v>
      </c>
      <c r="AE30" s="111" t="s">
        <v>1563</v>
      </c>
      <c r="AF30" s="117">
        <v>68</v>
      </c>
      <c r="AG30" s="118">
        <v>0.62246722206609695</v>
      </c>
      <c r="AH30" s="118">
        <v>0.60637030787425084</v>
      </c>
      <c r="AI30" s="223"/>
      <c r="AJ30" s="90" t="s">
        <v>1038</v>
      </c>
      <c r="AK30" s="115">
        <v>158</v>
      </c>
      <c r="AL30" s="111" t="s">
        <v>1560</v>
      </c>
      <c r="AM30" s="117">
        <v>81</v>
      </c>
      <c r="AN30" s="118">
        <v>0.72023162649107952</v>
      </c>
      <c r="AO30" s="118">
        <v>0.59830231724138838</v>
      </c>
      <c r="AP30" s="223"/>
      <c r="AQ30" s="90" t="s">
        <v>857</v>
      </c>
      <c r="AR30" s="115" t="s">
        <v>147</v>
      </c>
      <c r="AS30" s="111" t="s">
        <v>1563</v>
      </c>
      <c r="AT30" s="117">
        <v>79</v>
      </c>
      <c r="AU30" s="118">
        <v>0.69805216789245605</v>
      </c>
      <c r="AV30" s="118">
        <v>0.54809266328811646</v>
      </c>
      <c r="AW30" s="264"/>
    </row>
    <row r="31" spans="1:49" s="89" customFormat="1" ht="44.1" customHeight="1">
      <c r="A31" s="122" t="s">
        <v>860</v>
      </c>
      <c r="B31" s="115">
        <v>160</v>
      </c>
      <c r="C31" s="111" t="s">
        <v>1562</v>
      </c>
      <c r="D31" s="117">
        <v>38</v>
      </c>
      <c r="E31" s="118">
        <v>0.44176774525811729</v>
      </c>
      <c r="F31" s="118">
        <v>0.63243295090558804</v>
      </c>
      <c r="G31" s="223"/>
      <c r="H31" s="122" t="s">
        <v>860</v>
      </c>
      <c r="I31" s="115">
        <v>152</v>
      </c>
      <c r="J31" s="111" t="s">
        <v>1553</v>
      </c>
      <c r="K31" s="117">
        <v>28</v>
      </c>
      <c r="L31" s="118">
        <v>0.30055843757701811</v>
      </c>
      <c r="M31" s="118">
        <v>0.42882287617275011</v>
      </c>
      <c r="N31" s="223"/>
      <c r="O31" s="122" t="s">
        <v>860</v>
      </c>
      <c r="P31" s="115">
        <v>152</v>
      </c>
      <c r="Q31" s="111" t="s">
        <v>1553</v>
      </c>
      <c r="R31" s="117">
        <v>41</v>
      </c>
      <c r="S31" s="118">
        <v>0.41457051556292662</v>
      </c>
      <c r="T31" s="118">
        <v>0.55087553727749572</v>
      </c>
      <c r="U31" s="223"/>
      <c r="V31" s="122" t="s">
        <v>860</v>
      </c>
      <c r="W31" s="115" t="s">
        <v>1681</v>
      </c>
      <c r="X31" s="111" t="s">
        <v>1550</v>
      </c>
      <c r="Y31" s="117">
        <v>57</v>
      </c>
      <c r="Z31" s="118">
        <v>0.5473819585211237</v>
      </c>
      <c r="AA31" s="118">
        <v>0.6482020835583755</v>
      </c>
      <c r="AB31" s="223"/>
      <c r="AC31" s="122" t="s">
        <v>860</v>
      </c>
      <c r="AD31" s="115">
        <v>152</v>
      </c>
      <c r="AE31" s="111" t="s">
        <v>1553</v>
      </c>
      <c r="AF31" s="117">
        <v>58</v>
      </c>
      <c r="AG31" s="118">
        <v>0.53092792470343553</v>
      </c>
      <c r="AH31" s="118">
        <v>0.5235904460320715</v>
      </c>
      <c r="AI31" s="223"/>
      <c r="AJ31" s="122" t="s">
        <v>860</v>
      </c>
      <c r="AK31" s="115">
        <v>150</v>
      </c>
      <c r="AL31" s="111" t="s">
        <v>1514</v>
      </c>
      <c r="AM31" s="117">
        <v>74</v>
      </c>
      <c r="AN31" s="118">
        <v>0.65798938716468991</v>
      </c>
      <c r="AO31" s="118">
        <v>0.54639394638095562</v>
      </c>
      <c r="AP31" s="223"/>
      <c r="AQ31" s="122" t="s">
        <v>860</v>
      </c>
      <c r="AR31" s="115" t="s">
        <v>150</v>
      </c>
      <c r="AS31" s="111" t="s">
        <v>1553</v>
      </c>
      <c r="AT31" s="117">
        <v>75</v>
      </c>
      <c r="AU31" s="118">
        <v>0.66270774602890015</v>
      </c>
      <c r="AV31" s="118">
        <v>0.51290154457092285</v>
      </c>
      <c r="AW31" s="264"/>
    </row>
    <row r="32" spans="1:49" s="89" customFormat="1" ht="44.1" customHeight="1">
      <c r="A32" s="122" t="s">
        <v>862</v>
      </c>
      <c r="B32" s="115">
        <v>193</v>
      </c>
      <c r="C32" s="111" t="s">
        <v>1563</v>
      </c>
      <c r="D32" s="117">
        <v>33</v>
      </c>
      <c r="E32" s="118">
        <v>0.38364041035573343</v>
      </c>
      <c r="F32" s="118">
        <v>0.62827254554259504</v>
      </c>
      <c r="G32" s="223"/>
      <c r="H32" s="122" t="s">
        <v>862</v>
      </c>
      <c r="I32" s="115">
        <v>171</v>
      </c>
      <c r="J32" s="111" t="s">
        <v>1557</v>
      </c>
      <c r="K32" s="117">
        <v>26</v>
      </c>
      <c r="L32" s="118">
        <v>0.27908997775008826</v>
      </c>
      <c r="M32" s="118">
        <v>0.3924575737698755</v>
      </c>
      <c r="N32" s="223"/>
      <c r="O32" s="122" t="s">
        <v>862</v>
      </c>
      <c r="P32" s="115">
        <v>171</v>
      </c>
      <c r="Q32" s="111" t="s">
        <v>1557</v>
      </c>
      <c r="R32" s="117">
        <v>31</v>
      </c>
      <c r="S32" s="118">
        <v>0.31345575566952988</v>
      </c>
      <c r="T32" s="118">
        <v>0.40306513346772549</v>
      </c>
      <c r="U32" s="223"/>
      <c r="V32" s="122" t="s">
        <v>862</v>
      </c>
      <c r="W32" s="115">
        <v>182</v>
      </c>
      <c r="X32" s="111" t="s">
        <v>1679</v>
      </c>
      <c r="Y32" s="117">
        <v>36</v>
      </c>
      <c r="Z32" s="118">
        <v>0.34571492117123603</v>
      </c>
      <c r="AA32" s="118">
        <v>0.38024012453981582</v>
      </c>
      <c r="AB32" s="223"/>
      <c r="AC32" s="122" t="s">
        <v>862</v>
      </c>
      <c r="AD32" s="115">
        <v>158</v>
      </c>
      <c r="AE32" s="111" t="s">
        <v>1560</v>
      </c>
      <c r="AF32" s="117">
        <v>57</v>
      </c>
      <c r="AG32" s="118">
        <v>0.52177399496716947</v>
      </c>
      <c r="AH32" s="118">
        <v>0.5087974883938845</v>
      </c>
      <c r="AI32" s="223"/>
      <c r="AJ32" s="122" t="s">
        <v>862</v>
      </c>
      <c r="AK32" s="115">
        <v>171</v>
      </c>
      <c r="AL32" s="111" t="s">
        <v>1557</v>
      </c>
      <c r="AM32" s="117">
        <v>60</v>
      </c>
      <c r="AN32" s="118">
        <v>0.53350490851191079</v>
      </c>
      <c r="AO32" s="118">
        <v>0.46416581996759748</v>
      </c>
      <c r="AP32" s="223"/>
      <c r="AQ32" s="122" t="s">
        <v>862</v>
      </c>
      <c r="AR32" s="115" t="s">
        <v>148</v>
      </c>
      <c r="AS32" s="111" t="s">
        <v>1560</v>
      </c>
      <c r="AT32" s="117">
        <v>73</v>
      </c>
      <c r="AU32" s="118">
        <v>0.6450355052947998</v>
      </c>
      <c r="AV32" s="118">
        <v>0.50338256359100342</v>
      </c>
      <c r="AW32" s="264"/>
    </row>
    <row r="33" spans="1:56" s="89" customFormat="1" ht="44.1" customHeight="1">
      <c r="A33" s="122" t="s">
        <v>865</v>
      </c>
      <c r="B33" s="115">
        <v>152</v>
      </c>
      <c r="C33" s="111" t="s">
        <v>1553</v>
      </c>
      <c r="D33" s="117">
        <v>22</v>
      </c>
      <c r="E33" s="118">
        <v>0.25576027357048897</v>
      </c>
      <c r="F33" s="118">
        <v>0.41238079565297303</v>
      </c>
      <c r="G33" s="223"/>
      <c r="H33" s="122" t="s">
        <v>865</v>
      </c>
      <c r="I33" s="115">
        <v>160</v>
      </c>
      <c r="J33" s="111" t="s">
        <v>1562</v>
      </c>
      <c r="K33" s="117">
        <v>25</v>
      </c>
      <c r="L33" s="118">
        <v>0.2683557478366233</v>
      </c>
      <c r="M33" s="118">
        <v>0.41176753832123891</v>
      </c>
      <c r="N33" s="223"/>
      <c r="O33" s="122" t="s">
        <v>865</v>
      </c>
      <c r="P33" s="115">
        <v>158</v>
      </c>
      <c r="Q33" s="111" t="s">
        <v>1682</v>
      </c>
      <c r="R33" s="117">
        <v>24</v>
      </c>
      <c r="S33" s="118">
        <v>0.24267542374415216</v>
      </c>
      <c r="T33" s="118">
        <v>0.31317862981735917</v>
      </c>
      <c r="U33" s="223"/>
      <c r="V33" s="122" t="s">
        <v>865</v>
      </c>
      <c r="W33" s="115">
        <v>171</v>
      </c>
      <c r="X33" s="111" t="s">
        <v>1557</v>
      </c>
      <c r="Y33" s="117">
        <v>36</v>
      </c>
      <c r="Z33" s="118">
        <v>0.34571492117123603</v>
      </c>
      <c r="AA33" s="118">
        <v>0.38288010719235455</v>
      </c>
      <c r="AB33" s="223"/>
      <c r="AC33" s="122" t="s">
        <v>865</v>
      </c>
      <c r="AD33" s="115">
        <v>171</v>
      </c>
      <c r="AE33" s="111" t="s">
        <v>1557</v>
      </c>
      <c r="AF33" s="117">
        <v>51</v>
      </c>
      <c r="AG33" s="118">
        <v>0.4668504165495726</v>
      </c>
      <c r="AH33" s="118">
        <v>0.4596666982660696</v>
      </c>
      <c r="AI33" s="223"/>
      <c r="AJ33" s="122" t="s">
        <v>865</v>
      </c>
      <c r="AK33" s="115">
        <v>152</v>
      </c>
      <c r="AL33" s="111" t="s">
        <v>1553</v>
      </c>
      <c r="AM33" s="117">
        <v>53</v>
      </c>
      <c r="AN33" s="118">
        <v>0.47126266918552118</v>
      </c>
      <c r="AO33" s="118">
        <v>0.38140541753650992</v>
      </c>
      <c r="AP33" s="223"/>
      <c r="AQ33" s="122" t="s">
        <v>865</v>
      </c>
      <c r="AR33" s="115" t="s">
        <v>149</v>
      </c>
      <c r="AS33" s="111" t="s">
        <v>1557</v>
      </c>
      <c r="AT33" s="117">
        <v>61</v>
      </c>
      <c r="AU33" s="118">
        <v>0.53900229930877686</v>
      </c>
      <c r="AV33" s="118">
        <v>0.43561315536499023</v>
      </c>
      <c r="AW33" s="264"/>
    </row>
    <row r="34" spans="1:56" s="89" customFormat="1" ht="44.1" customHeight="1">
      <c r="A34" s="122" t="s">
        <v>868</v>
      </c>
      <c r="B34" s="115">
        <v>182</v>
      </c>
      <c r="C34" s="111" t="s">
        <v>1679</v>
      </c>
      <c r="D34" s="117">
        <v>17</v>
      </c>
      <c r="E34" s="118">
        <v>0.19763293866810513</v>
      </c>
      <c r="F34" s="118">
        <v>0.34334238593237099</v>
      </c>
      <c r="G34" s="223"/>
      <c r="H34" s="122" t="s">
        <v>868</v>
      </c>
      <c r="I34" s="115">
        <v>158</v>
      </c>
      <c r="J34" s="111" t="s">
        <v>1560</v>
      </c>
      <c r="K34" s="117">
        <v>14</v>
      </c>
      <c r="L34" s="118">
        <v>0.15027921878850906</v>
      </c>
      <c r="M34" s="118">
        <v>0.21866335887661389</v>
      </c>
      <c r="N34" s="223"/>
      <c r="O34" s="122" t="s">
        <v>868</v>
      </c>
      <c r="P34" s="115">
        <v>164</v>
      </c>
      <c r="Q34" s="111" t="s">
        <v>1559</v>
      </c>
      <c r="R34" s="117">
        <v>12</v>
      </c>
      <c r="S34" s="118">
        <v>0.12133771187207608</v>
      </c>
      <c r="T34" s="118">
        <v>0.13520114312564066</v>
      </c>
      <c r="U34" s="223"/>
      <c r="V34" s="122" t="s">
        <v>868</v>
      </c>
      <c r="W34" s="115">
        <v>192</v>
      </c>
      <c r="X34" s="111" t="s">
        <v>1565</v>
      </c>
      <c r="Y34" s="117">
        <v>34</v>
      </c>
      <c r="Z34" s="118">
        <v>0.32650853666172297</v>
      </c>
      <c r="AA34" s="118">
        <v>0.3637936669017921</v>
      </c>
      <c r="AB34" s="223"/>
      <c r="AC34" s="122" t="s">
        <v>868</v>
      </c>
      <c r="AD34" s="115">
        <v>170</v>
      </c>
      <c r="AE34" s="111" t="s">
        <v>1535</v>
      </c>
      <c r="AF34" s="117">
        <v>42</v>
      </c>
      <c r="AG34" s="118">
        <v>0.38446504892317745</v>
      </c>
      <c r="AH34" s="118">
        <v>0.38412429199317527</v>
      </c>
      <c r="AI34" s="223"/>
      <c r="AJ34" s="122" t="s">
        <v>868</v>
      </c>
      <c r="AK34" s="115">
        <v>164</v>
      </c>
      <c r="AL34" s="111" t="s">
        <v>1559</v>
      </c>
      <c r="AM34" s="117">
        <v>44</v>
      </c>
      <c r="AN34" s="118">
        <v>0.39123693290873451</v>
      </c>
      <c r="AO34" s="118">
        <v>0.33534869089057834</v>
      </c>
      <c r="AP34" s="223"/>
      <c r="AQ34" s="122" t="s">
        <v>868</v>
      </c>
      <c r="AR34" s="115" t="s">
        <v>145</v>
      </c>
      <c r="AS34" s="111" t="s">
        <v>1535</v>
      </c>
      <c r="AT34" s="117">
        <v>51</v>
      </c>
      <c r="AU34" s="118">
        <v>0.45064127445220947</v>
      </c>
      <c r="AV34" s="118">
        <v>0.35676521062850952</v>
      </c>
      <c r="AW34" s="264"/>
    </row>
    <row r="35" spans="1:56" s="89" customFormat="1" ht="44.1" customHeight="1">
      <c r="A35" s="122" t="s">
        <v>869</v>
      </c>
      <c r="B35" s="115">
        <v>161</v>
      </c>
      <c r="C35" s="111" t="s">
        <v>1547</v>
      </c>
      <c r="D35" s="117">
        <v>14</v>
      </c>
      <c r="E35" s="118">
        <v>0.16275653772667481</v>
      </c>
      <c r="F35" s="118">
        <v>0.26713050497126178</v>
      </c>
      <c r="G35" s="223"/>
      <c r="H35" s="122" t="s">
        <v>869</v>
      </c>
      <c r="I35" s="115">
        <v>182</v>
      </c>
      <c r="J35" s="111" t="s">
        <v>1679</v>
      </c>
      <c r="K35" s="117">
        <v>13</v>
      </c>
      <c r="L35" s="118">
        <v>0.13954498887504413</v>
      </c>
      <c r="M35" s="118">
        <v>0.20335834730391802</v>
      </c>
      <c r="N35" s="223"/>
      <c r="O35" s="122" t="s">
        <v>869</v>
      </c>
      <c r="P35" s="115">
        <v>160</v>
      </c>
      <c r="Q35" s="111" t="s">
        <v>1562</v>
      </c>
      <c r="R35" s="117">
        <v>12</v>
      </c>
      <c r="S35" s="118">
        <v>0.12133771187207608</v>
      </c>
      <c r="T35" s="118">
        <v>0.16027686926168019</v>
      </c>
      <c r="U35" s="223"/>
      <c r="V35" s="122" t="s">
        <v>869</v>
      </c>
      <c r="W35" s="115">
        <v>158</v>
      </c>
      <c r="X35" s="111" t="s">
        <v>1560</v>
      </c>
      <c r="Y35" s="117">
        <v>22</v>
      </c>
      <c r="Z35" s="118">
        <v>0.21127022960464423</v>
      </c>
      <c r="AA35" s="118">
        <v>0.24254162252186048</v>
      </c>
      <c r="AB35" s="223"/>
      <c r="AC35" s="122" t="s">
        <v>869</v>
      </c>
      <c r="AD35" s="115">
        <v>164</v>
      </c>
      <c r="AE35" s="111" t="s">
        <v>1559</v>
      </c>
      <c r="AF35" s="117">
        <v>32</v>
      </c>
      <c r="AG35" s="118">
        <v>0.29292575156051615</v>
      </c>
      <c r="AH35" s="118">
        <v>0.28454082106220413</v>
      </c>
      <c r="AI35" s="223"/>
      <c r="AJ35" s="122" t="s">
        <v>869</v>
      </c>
      <c r="AK35" s="115">
        <v>170</v>
      </c>
      <c r="AL35" s="111" t="s">
        <v>1535</v>
      </c>
      <c r="AM35" s="117">
        <v>43</v>
      </c>
      <c r="AN35" s="118">
        <v>0.3823451844335361</v>
      </c>
      <c r="AO35" s="118">
        <v>0.36629371051927034</v>
      </c>
      <c r="AP35" s="223"/>
      <c r="AQ35" s="122" t="s">
        <v>869</v>
      </c>
      <c r="AR35" s="115" t="s">
        <v>146</v>
      </c>
      <c r="AS35" s="111" t="s">
        <v>1559</v>
      </c>
      <c r="AT35" s="117">
        <v>48</v>
      </c>
      <c r="AU35" s="118">
        <v>0.42413294315338135</v>
      </c>
      <c r="AV35" s="118">
        <v>0.34390997886657715</v>
      </c>
      <c r="AW35" s="264"/>
    </row>
    <row r="36" spans="1:56" s="89" customFormat="1" ht="44.1" customHeight="1">
      <c r="A36" s="122" t="s">
        <v>871</v>
      </c>
      <c r="B36" s="115">
        <v>192</v>
      </c>
      <c r="C36" s="111" t="s">
        <v>1565</v>
      </c>
      <c r="D36" s="117">
        <v>10</v>
      </c>
      <c r="E36" s="118">
        <v>0.11625466980476773</v>
      </c>
      <c r="F36" s="118">
        <v>0.15828881572847225</v>
      </c>
      <c r="G36" s="223"/>
      <c r="H36" s="122" t="s">
        <v>1683</v>
      </c>
      <c r="I36" s="115">
        <v>192</v>
      </c>
      <c r="J36" s="111" t="s">
        <v>1565</v>
      </c>
      <c r="K36" s="117">
        <v>11</v>
      </c>
      <c r="L36" s="118">
        <v>0.11807652904811425</v>
      </c>
      <c r="M36" s="118">
        <v>0.12690014732405208</v>
      </c>
      <c r="N36" s="223"/>
      <c r="O36" s="122" t="s">
        <v>871</v>
      </c>
      <c r="P36" s="115">
        <v>161</v>
      </c>
      <c r="Q36" s="111" t="s">
        <v>1547</v>
      </c>
      <c r="R36" s="117">
        <v>11</v>
      </c>
      <c r="S36" s="118">
        <v>0.11122623588273639</v>
      </c>
      <c r="T36" s="118">
        <v>0.13886982422877531</v>
      </c>
      <c r="U36" s="223"/>
      <c r="V36" s="122" t="s">
        <v>871</v>
      </c>
      <c r="W36" s="115">
        <v>164</v>
      </c>
      <c r="X36" s="111" t="s">
        <v>1559</v>
      </c>
      <c r="Y36" s="117">
        <v>20</v>
      </c>
      <c r="Z36" s="118">
        <v>0.19206384509513114</v>
      </c>
      <c r="AA36" s="118">
        <v>0.20459062891520735</v>
      </c>
      <c r="AB36" s="223"/>
      <c r="AC36" s="122" t="s">
        <v>871</v>
      </c>
      <c r="AD36" s="115">
        <v>192</v>
      </c>
      <c r="AE36" s="111" t="s">
        <v>1565</v>
      </c>
      <c r="AF36" s="117">
        <v>28</v>
      </c>
      <c r="AG36" s="118">
        <v>0.25631003261545166</v>
      </c>
      <c r="AH36" s="118">
        <v>0.26665424619035238</v>
      </c>
      <c r="AI36" s="223"/>
      <c r="AJ36" s="122" t="s">
        <v>871</v>
      </c>
      <c r="AK36" s="115">
        <v>192</v>
      </c>
      <c r="AL36" s="111" t="s">
        <v>1565</v>
      </c>
      <c r="AM36" s="117">
        <v>15</v>
      </c>
      <c r="AN36" s="118">
        <v>0.1333762271279777</v>
      </c>
      <c r="AO36" s="118">
        <v>0.14224704496264648</v>
      </c>
      <c r="AP36" s="223"/>
      <c r="AQ36" s="122" t="s">
        <v>871</v>
      </c>
      <c r="AR36" s="115" t="s">
        <v>18</v>
      </c>
      <c r="AS36" s="111" t="s">
        <v>1565</v>
      </c>
      <c r="AT36" s="117">
        <v>24</v>
      </c>
      <c r="AU36" s="118">
        <v>0.21206647157669067</v>
      </c>
      <c r="AV36" s="118">
        <v>0.22655016183853149</v>
      </c>
      <c r="AW36" s="264"/>
    </row>
    <row r="37" spans="1:56" s="89" customFormat="1" ht="44.1" customHeight="1">
      <c r="A37" s="122" t="s">
        <v>1684</v>
      </c>
      <c r="B37" s="115">
        <v>158</v>
      </c>
      <c r="C37" s="111" t="s">
        <v>1560</v>
      </c>
      <c r="D37" s="117">
        <v>10</v>
      </c>
      <c r="E37" s="118">
        <v>0.11625466980476773</v>
      </c>
      <c r="F37" s="118">
        <v>0.16430111841541584</v>
      </c>
      <c r="G37" s="223"/>
      <c r="H37" s="122" t="s">
        <v>874</v>
      </c>
      <c r="I37" s="115">
        <v>161</v>
      </c>
      <c r="J37" s="111" t="s">
        <v>1547</v>
      </c>
      <c r="K37" s="117">
        <v>11</v>
      </c>
      <c r="L37" s="118">
        <v>0.11807652904811425</v>
      </c>
      <c r="M37" s="118">
        <v>0.17145868816758525</v>
      </c>
      <c r="N37" s="223"/>
      <c r="O37" s="122" t="s">
        <v>874</v>
      </c>
      <c r="P37" s="115">
        <v>192</v>
      </c>
      <c r="Q37" s="111" t="s">
        <v>1565</v>
      </c>
      <c r="R37" s="117">
        <v>10</v>
      </c>
      <c r="S37" s="118">
        <v>0.10111475989339673</v>
      </c>
      <c r="T37" s="118">
        <v>9.9373376334548735E-2</v>
      </c>
      <c r="U37" s="223"/>
      <c r="V37" s="122" t="s">
        <v>874</v>
      </c>
      <c r="W37" s="115">
        <v>142</v>
      </c>
      <c r="X37" s="111" t="s">
        <v>1567</v>
      </c>
      <c r="Y37" s="117">
        <v>14</v>
      </c>
      <c r="Z37" s="118">
        <v>0.13444469156659181</v>
      </c>
      <c r="AA37" s="118">
        <v>0.15858285373601491</v>
      </c>
      <c r="AB37" s="223"/>
      <c r="AC37" s="122" t="s">
        <v>874</v>
      </c>
      <c r="AD37" s="115">
        <v>142</v>
      </c>
      <c r="AE37" s="111" t="s">
        <v>1567</v>
      </c>
      <c r="AF37" s="117">
        <v>19</v>
      </c>
      <c r="AG37" s="118">
        <v>0.17392466498905648</v>
      </c>
      <c r="AH37" s="118">
        <v>0.1742443415264264</v>
      </c>
      <c r="AI37" s="223"/>
      <c r="AJ37" s="122" t="s">
        <v>874</v>
      </c>
      <c r="AK37" s="115">
        <v>142</v>
      </c>
      <c r="AL37" s="111" t="s">
        <v>1567</v>
      </c>
      <c r="AM37" s="117">
        <v>14</v>
      </c>
      <c r="AN37" s="118">
        <v>0.12448447865277917</v>
      </c>
      <c r="AO37" s="118">
        <v>9.6973516755894593E-2</v>
      </c>
      <c r="AP37" s="223"/>
      <c r="AQ37" s="122" t="s">
        <v>874</v>
      </c>
      <c r="AR37" s="115" t="s">
        <v>143</v>
      </c>
      <c r="AS37" s="111" t="s">
        <v>1567</v>
      </c>
      <c r="AT37" s="117">
        <v>20</v>
      </c>
      <c r="AU37" s="118">
        <v>0.17672206461429596</v>
      </c>
      <c r="AV37" s="118">
        <v>0.14550183713436127</v>
      </c>
      <c r="AW37" s="221"/>
      <c r="BD37" s="88"/>
    </row>
    <row r="38" spans="1:56" s="89" customFormat="1" ht="44.1" customHeight="1">
      <c r="A38" s="122" t="s">
        <v>876</v>
      </c>
      <c r="B38" s="115">
        <v>201</v>
      </c>
      <c r="C38" s="111" t="s">
        <v>1569</v>
      </c>
      <c r="D38" s="117">
        <v>8</v>
      </c>
      <c r="E38" s="118">
        <v>9.3003735843814175E-2</v>
      </c>
      <c r="F38" s="118">
        <v>0.11855333206336909</v>
      </c>
      <c r="G38" s="223"/>
      <c r="H38" s="122" t="s">
        <v>876</v>
      </c>
      <c r="I38" s="115">
        <v>181</v>
      </c>
      <c r="J38" s="111" t="s">
        <v>1685</v>
      </c>
      <c r="K38" s="117">
        <v>9</v>
      </c>
      <c r="L38" s="118">
        <v>9.6608069221184381E-2</v>
      </c>
      <c r="M38" s="118">
        <v>0.11547516922509483</v>
      </c>
      <c r="N38" s="223"/>
      <c r="O38" s="122" t="s">
        <v>876</v>
      </c>
      <c r="P38" s="115">
        <v>190</v>
      </c>
      <c r="Q38" s="111" t="s">
        <v>1576</v>
      </c>
      <c r="R38" s="117">
        <v>10</v>
      </c>
      <c r="S38" s="118">
        <v>0.10111475989339673</v>
      </c>
      <c r="T38" s="118">
        <v>0.12333597994065264</v>
      </c>
      <c r="U38" s="223"/>
      <c r="V38" s="122" t="s">
        <v>876</v>
      </c>
      <c r="W38" s="115">
        <v>161</v>
      </c>
      <c r="X38" s="111" t="s">
        <v>1547</v>
      </c>
      <c r="Y38" s="117">
        <v>10</v>
      </c>
      <c r="Z38" s="118">
        <v>9.6031922547565568E-2</v>
      </c>
      <c r="AA38" s="118">
        <v>0.11642579729048778</v>
      </c>
      <c r="AB38" s="223"/>
      <c r="AC38" s="122" t="s">
        <v>876</v>
      </c>
      <c r="AD38" s="115">
        <v>160</v>
      </c>
      <c r="AE38" s="111" t="s">
        <v>1562</v>
      </c>
      <c r="AF38" s="117">
        <v>16</v>
      </c>
      <c r="AG38" s="118">
        <v>0.14646287578025807</v>
      </c>
      <c r="AH38" s="118">
        <v>0.14290869368172074</v>
      </c>
      <c r="AI38" s="223"/>
      <c r="AJ38" s="122" t="s">
        <v>876</v>
      </c>
      <c r="AK38" s="115">
        <v>160</v>
      </c>
      <c r="AL38" s="111" t="s">
        <v>1562</v>
      </c>
      <c r="AM38" s="117">
        <v>11</v>
      </c>
      <c r="AN38" s="118">
        <v>9.7809233227183628E-2</v>
      </c>
      <c r="AO38" s="118">
        <v>8.2848333311955208E-2</v>
      </c>
      <c r="AP38" s="223"/>
      <c r="AQ38" s="122" t="s">
        <v>4</v>
      </c>
      <c r="AR38" s="115" t="s">
        <v>151</v>
      </c>
      <c r="AS38" s="111" t="s">
        <v>1547</v>
      </c>
      <c r="AT38" s="117">
        <v>14</v>
      </c>
      <c r="AU38" s="118">
        <v>0.12370544672012329</v>
      </c>
      <c r="AV38" s="118">
        <v>9.2780604958534241E-2</v>
      </c>
      <c r="AW38" s="264"/>
    </row>
    <row r="39" spans="1:56" s="89" customFormat="1" ht="44.1" customHeight="1">
      <c r="A39" s="122" t="s">
        <v>878</v>
      </c>
      <c r="B39" s="115">
        <v>190</v>
      </c>
      <c r="C39" s="111" t="s">
        <v>1576</v>
      </c>
      <c r="D39" s="117">
        <v>8</v>
      </c>
      <c r="E39" s="118">
        <v>9.3003735843814175E-2</v>
      </c>
      <c r="F39" s="118">
        <v>8.8298786883503178E-2</v>
      </c>
      <c r="G39" s="223"/>
      <c r="H39" s="122" t="s">
        <v>878</v>
      </c>
      <c r="I39" s="115">
        <v>190</v>
      </c>
      <c r="J39" s="111" t="s">
        <v>1576</v>
      </c>
      <c r="K39" s="117">
        <v>8</v>
      </c>
      <c r="L39" s="118">
        <v>8.5873839307719455E-2</v>
      </c>
      <c r="M39" s="118">
        <v>0.11508486091060799</v>
      </c>
      <c r="N39" s="223"/>
      <c r="O39" s="122" t="s">
        <v>878</v>
      </c>
      <c r="P39" s="115">
        <v>181</v>
      </c>
      <c r="Q39" s="111" t="s">
        <v>1685</v>
      </c>
      <c r="R39" s="117">
        <v>7</v>
      </c>
      <c r="S39" s="118">
        <v>7.0780331925377707E-2</v>
      </c>
      <c r="T39" s="118">
        <v>7.1531179453336813E-2</v>
      </c>
      <c r="U39" s="223"/>
      <c r="V39" s="122" t="s">
        <v>878</v>
      </c>
      <c r="W39" s="115">
        <v>160</v>
      </c>
      <c r="X39" s="111" t="s">
        <v>1562</v>
      </c>
      <c r="Y39" s="117">
        <v>9</v>
      </c>
      <c r="Z39" s="118">
        <v>8.6428730292809008E-2</v>
      </c>
      <c r="AA39" s="118">
        <v>9.2153161148359364E-2</v>
      </c>
      <c r="AB39" s="223"/>
      <c r="AC39" s="122" t="s">
        <v>878</v>
      </c>
      <c r="AD39" s="115">
        <v>161</v>
      </c>
      <c r="AE39" s="111" t="s">
        <v>1547</v>
      </c>
      <c r="AF39" s="117">
        <v>11</v>
      </c>
      <c r="AG39" s="118">
        <v>0.10069322709892743</v>
      </c>
      <c r="AH39" s="118">
        <v>9.708816742596213E-2</v>
      </c>
      <c r="AI39" s="223"/>
      <c r="AJ39" s="122" t="s">
        <v>878</v>
      </c>
      <c r="AK39" s="115">
        <v>201</v>
      </c>
      <c r="AL39" s="111" t="s">
        <v>1569</v>
      </c>
      <c r="AM39" s="117">
        <v>8</v>
      </c>
      <c r="AN39" s="118">
        <v>7.1133987801588097E-2</v>
      </c>
      <c r="AO39" s="118">
        <v>6.2361785677623356E-2</v>
      </c>
      <c r="AP39" s="223"/>
      <c r="AQ39" s="122" t="s">
        <v>878</v>
      </c>
      <c r="AR39" s="115" t="s">
        <v>142</v>
      </c>
      <c r="AS39" s="111" t="s">
        <v>1562</v>
      </c>
      <c r="AT39" s="117">
        <v>12</v>
      </c>
      <c r="AU39" s="118">
        <v>0.10603323578834534</v>
      </c>
      <c r="AV39" s="118">
        <v>8.3628147840499878E-2</v>
      </c>
      <c r="AW39" s="264"/>
    </row>
    <row r="40" spans="1:56" s="89" customFormat="1" ht="44.1" customHeight="1">
      <c r="A40" s="122" t="s">
        <v>882</v>
      </c>
      <c r="B40" s="115">
        <v>181</v>
      </c>
      <c r="C40" s="111" t="s">
        <v>1685</v>
      </c>
      <c r="D40" s="117">
        <v>7</v>
      </c>
      <c r="E40" s="118">
        <v>8.1378268863337405E-2</v>
      </c>
      <c r="F40" s="118">
        <v>9.7474017807531857E-2</v>
      </c>
      <c r="G40" s="223"/>
      <c r="H40" s="122" t="s">
        <v>882</v>
      </c>
      <c r="I40" s="115">
        <v>164</v>
      </c>
      <c r="J40" s="111" t="s">
        <v>1559</v>
      </c>
      <c r="K40" s="117">
        <v>6</v>
      </c>
      <c r="L40" s="118">
        <v>6.4405379480789587E-2</v>
      </c>
      <c r="M40" s="118">
        <v>8.4476278300924357E-2</v>
      </c>
      <c r="N40" s="223"/>
      <c r="O40" s="122" t="s">
        <v>882</v>
      </c>
      <c r="P40" s="115">
        <v>163</v>
      </c>
      <c r="Q40" s="111" t="s">
        <v>1568</v>
      </c>
      <c r="R40" s="117">
        <v>7</v>
      </c>
      <c r="S40" s="118">
        <v>7.0780331925377707E-2</v>
      </c>
      <c r="T40" s="118">
        <v>8.1431790945551863E-2</v>
      </c>
      <c r="U40" s="223"/>
      <c r="V40" s="122" t="s">
        <v>882</v>
      </c>
      <c r="W40" s="115">
        <v>201</v>
      </c>
      <c r="X40" s="111" t="s">
        <v>1569</v>
      </c>
      <c r="Y40" s="117">
        <v>5</v>
      </c>
      <c r="Z40" s="118">
        <v>4.8015961273782784E-2</v>
      </c>
      <c r="AA40" s="118">
        <v>4.609051357506519E-2</v>
      </c>
      <c r="AB40" s="223"/>
      <c r="AC40" s="122" t="s">
        <v>882</v>
      </c>
      <c r="AD40" s="115">
        <v>201</v>
      </c>
      <c r="AE40" s="111" t="s">
        <v>1569</v>
      </c>
      <c r="AF40" s="117">
        <v>6</v>
      </c>
      <c r="AG40" s="118">
        <v>5.4923578417596777E-2</v>
      </c>
      <c r="AH40" s="118">
        <v>5.3095915356759463E-2</v>
      </c>
      <c r="AI40" s="223"/>
      <c r="AJ40" s="122" t="s">
        <v>882</v>
      </c>
      <c r="AK40" s="115">
        <v>161</v>
      </c>
      <c r="AL40" s="111" t="s">
        <v>1547</v>
      </c>
      <c r="AM40" s="117">
        <v>8</v>
      </c>
      <c r="AN40" s="118">
        <v>7.1133987801588097E-2</v>
      </c>
      <c r="AO40" s="118">
        <v>5.8861710111430363E-2</v>
      </c>
      <c r="AP40" s="223"/>
      <c r="AQ40" s="122" t="s">
        <v>882</v>
      </c>
      <c r="AR40" s="115" t="s">
        <v>140</v>
      </c>
      <c r="AS40" s="111" t="s">
        <v>1569</v>
      </c>
      <c r="AT40" s="117">
        <v>8</v>
      </c>
      <c r="AU40" s="118">
        <v>7.0688828825950623E-2</v>
      </c>
      <c r="AV40" s="118">
        <v>6.0193132609128952E-2</v>
      </c>
      <c r="AW40" s="264"/>
    </row>
    <row r="41" spans="1:56" s="88" customFormat="1" ht="44.1" customHeight="1">
      <c r="A41" s="122" t="s">
        <v>1337</v>
      </c>
      <c r="B41" s="115">
        <v>163</v>
      </c>
      <c r="C41" s="359" t="s">
        <v>1568</v>
      </c>
      <c r="D41" s="112">
        <v>7</v>
      </c>
      <c r="E41" s="113">
        <v>8.1378268863337405E-2</v>
      </c>
      <c r="F41" s="118">
        <v>0.13159786472970403</v>
      </c>
      <c r="G41" s="223"/>
      <c r="H41" s="122" t="s">
        <v>1337</v>
      </c>
      <c r="I41" s="115">
        <v>163</v>
      </c>
      <c r="J41" s="359" t="s">
        <v>1568</v>
      </c>
      <c r="K41" s="112">
        <v>6</v>
      </c>
      <c r="L41" s="113">
        <v>6.4405379480789587E-2</v>
      </c>
      <c r="M41" s="206">
        <v>9.0242250510786756E-2</v>
      </c>
      <c r="N41" s="223"/>
      <c r="O41" s="122" t="s">
        <v>1337</v>
      </c>
      <c r="P41" s="115">
        <v>142</v>
      </c>
      <c r="Q41" s="359" t="s">
        <v>1567</v>
      </c>
      <c r="R41" s="112">
        <v>7</v>
      </c>
      <c r="S41" s="113">
        <v>7.0780331925377707E-2</v>
      </c>
      <c r="T41" s="206">
        <v>8.6793078465708065E-2</v>
      </c>
      <c r="U41" s="223"/>
      <c r="V41" s="122" t="s">
        <v>1337</v>
      </c>
      <c r="W41" s="115">
        <v>181</v>
      </c>
      <c r="X41" s="359" t="s">
        <v>1685</v>
      </c>
      <c r="Y41" s="112">
        <v>3</v>
      </c>
      <c r="Z41" s="113">
        <v>2.8809576764269672E-2</v>
      </c>
      <c r="AA41" s="206">
        <v>2.4442859782506585E-2</v>
      </c>
      <c r="AB41" s="223"/>
      <c r="AC41" s="122" t="s">
        <v>1337</v>
      </c>
      <c r="AD41" s="115">
        <v>163</v>
      </c>
      <c r="AE41" s="359" t="s">
        <v>1568</v>
      </c>
      <c r="AF41" s="112">
        <v>4</v>
      </c>
      <c r="AG41" s="113">
        <v>3.6615718945064518E-2</v>
      </c>
      <c r="AH41" s="206">
        <v>3.8266234669791239E-2</v>
      </c>
      <c r="AI41" s="223"/>
      <c r="AJ41" s="122" t="s">
        <v>1337</v>
      </c>
      <c r="AK41" s="115">
        <v>190</v>
      </c>
      <c r="AL41" s="359" t="s">
        <v>1576</v>
      </c>
      <c r="AM41" s="112">
        <v>4</v>
      </c>
      <c r="AN41" s="113">
        <v>3.5566993900794049E-2</v>
      </c>
      <c r="AO41" s="206">
        <v>3.5780939949359096E-2</v>
      </c>
      <c r="AP41" s="223"/>
      <c r="AQ41" s="122" t="s">
        <v>1337</v>
      </c>
      <c r="AR41" s="115" t="s">
        <v>136</v>
      </c>
      <c r="AS41" s="359" t="s">
        <v>1576</v>
      </c>
      <c r="AT41" s="112">
        <v>5</v>
      </c>
      <c r="AU41" s="113">
        <v>4.418051615357399E-2</v>
      </c>
      <c r="AV41" s="206">
        <v>5.1422204822301865E-2</v>
      </c>
      <c r="AW41" s="221"/>
    </row>
    <row r="42" spans="1:56" s="89" customFormat="1" ht="44.1" customHeight="1">
      <c r="A42" s="122" t="s">
        <v>1339</v>
      </c>
      <c r="B42" s="115">
        <v>164</v>
      </c>
      <c r="C42" s="119" t="s">
        <v>1455</v>
      </c>
      <c r="D42" s="117">
        <v>6</v>
      </c>
      <c r="E42" s="118">
        <v>6.9752801882860635E-2</v>
      </c>
      <c r="F42" s="118">
        <v>9.1506153843524771E-2</v>
      </c>
      <c r="G42" s="223"/>
      <c r="H42" s="122" t="s">
        <v>1339</v>
      </c>
      <c r="I42" s="115">
        <v>142</v>
      </c>
      <c r="J42" s="119" t="s">
        <v>1458</v>
      </c>
      <c r="K42" s="117">
        <v>6</v>
      </c>
      <c r="L42" s="118">
        <v>6.4405379480789587E-2</v>
      </c>
      <c r="M42" s="118">
        <v>9.950749750225496E-2</v>
      </c>
      <c r="N42" s="223"/>
      <c r="O42" s="122" t="s">
        <v>1339</v>
      </c>
      <c r="P42" s="115">
        <v>201</v>
      </c>
      <c r="Q42" s="119" t="s">
        <v>1686</v>
      </c>
      <c r="R42" s="117">
        <v>4</v>
      </c>
      <c r="S42" s="118">
        <v>4.0445903957358691E-2</v>
      </c>
      <c r="T42" s="118">
        <v>4.5698620560140568E-2</v>
      </c>
      <c r="U42" s="223"/>
      <c r="V42" s="122" t="s">
        <v>1339</v>
      </c>
      <c r="W42" s="115">
        <v>190</v>
      </c>
      <c r="X42" s="119" t="s">
        <v>1687</v>
      </c>
      <c r="Y42" s="117">
        <v>1</v>
      </c>
      <c r="Z42" s="118">
        <v>9.6031922547565578E-3</v>
      </c>
      <c r="AA42" s="118">
        <v>1.135094026324452E-2</v>
      </c>
      <c r="AB42" s="223"/>
      <c r="AC42" s="122" t="s">
        <v>1339</v>
      </c>
      <c r="AD42" s="115">
        <v>190</v>
      </c>
      <c r="AE42" s="119" t="s">
        <v>1687</v>
      </c>
      <c r="AF42" s="117">
        <v>1</v>
      </c>
      <c r="AG42" s="118">
        <v>9.1539297362661295E-3</v>
      </c>
      <c r="AH42" s="118">
        <v>9.2436313092063137E-3</v>
      </c>
      <c r="AI42" s="223"/>
      <c r="AJ42" s="122" t="s">
        <v>1339</v>
      </c>
      <c r="AK42" s="115">
        <v>163</v>
      </c>
      <c r="AL42" s="119" t="s">
        <v>1688</v>
      </c>
      <c r="AM42" s="117">
        <v>4</v>
      </c>
      <c r="AN42" s="118">
        <v>3.5566993900794049E-2</v>
      </c>
      <c r="AO42" s="118">
        <v>2.8353660403046901E-2</v>
      </c>
      <c r="AP42" s="223"/>
      <c r="AQ42" s="122" t="s">
        <v>1339</v>
      </c>
      <c r="AR42" s="115" t="s">
        <v>138</v>
      </c>
      <c r="AS42" s="119" t="s">
        <v>1688</v>
      </c>
      <c r="AT42" s="117">
        <v>4</v>
      </c>
      <c r="AU42" s="118">
        <v>3.5344414412975311E-2</v>
      </c>
      <c r="AV42" s="118">
        <v>2.5000154972076416E-2</v>
      </c>
      <c r="AW42" s="264"/>
    </row>
    <row r="43" spans="1:56" s="89" customFormat="1" ht="44.1" customHeight="1">
      <c r="A43" s="122" t="s">
        <v>1689</v>
      </c>
      <c r="B43" s="115">
        <v>142</v>
      </c>
      <c r="C43" s="119" t="s">
        <v>1458</v>
      </c>
      <c r="D43" s="117">
        <v>5</v>
      </c>
      <c r="E43" s="118">
        <v>5.8127334902383865E-2</v>
      </c>
      <c r="F43" s="113">
        <v>0.10413441429894407</v>
      </c>
      <c r="G43" s="223"/>
      <c r="H43" s="122" t="s">
        <v>1689</v>
      </c>
      <c r="I43" s="115">
        <v>201</v>
      </c>
      <c r="J43" s="119" t="s">
        <v>1690</v>
      </c>
      <c r="K43" s="117">
        <v>5</v>
      </c>
      <c r="L43" s="118">
        <v>5.3671149567324661E-2</v>
      </c>
      <c r="M43" s="113">
        <v>6.0136119342540671E-2</v>
      </c>
      <c r="N43" s="223"/>
      <c r="O43" s="122" t="s">
        <v>1689</v>
      </c>
      <c r="P43" s="115">
        <v>182</v>
      </c>
      <c r="Q43" s="119" t="s">
        <v>1433</v>
      </c>
      <c r="R43" s="117">
        <v>4</v>
      </c>
      <c r="S43" s="118">
        <v>4.0445903957358691E-2</v>
      </c>
      <c r="T43" s="113">
        <v>5.0426049408155552E-2</v>
      </c>
      <c r="U43" s="223"/>
      <c r="V43" s="122" t="s">
        <v>1341</v>
      </c>
      <c r="W43" s="115">
        <v>163</v>
      </c>
      <c r="X43" s="119" t="s">
        <v>1688</v>
      </c>
      <c r="Y43" s="117">
        <v>1</v>
      </c>
      <c r="Z43" s="118">
        <v>9.6031922547565578E-3</v>
      </c>
      <c r="AA43" s="113">
        <v>1.1297052222506741E-2</v>
      </c>
      <c r="AB43" s="223"/>
      <c r="AC43" s="122" t="s">
        <v>1341</v>
      </c>
      <c r="AD43" s="115">
        <v>181</v>
      </c>
      <c r="AE43" s="119" t="s">
        <v>1691</v>
      </c>
      <c r="AF43" s="117">
        <v>1</v>
      </c>
      <c r="AG43" s="118">
        <v>9.1539297362661295E-3</v>
      </c>
      <c r="AH43" s="113">
        <v>8.2802742078174497E-3</v>
      </c>
      <c r="AI43" s="223"/>
      <c r="AJ43" s="122" t="s">
        <v>1341</v>
      </c>
      <c r="AK43" s="115">
        <v>181</v>
      </c>
      <c r="AL43" s="119" t="s">
        <v>1691</v>
      </c>
      <c r="AM43" s="117">
        <v>3</v>
      </c>
      <c r="AN43" s="118">
        <v>2.6675245425595538E-2</v>
      </c>
      <c r="AO43" s="113">
        <v>2.014607148877369E-2</v>
      </c>
      <c r="AP43" s="223"/>
      <c r="AQ43" s="122" t="s">
        <v>1341</v>
      </c>
      <c r="AR43" s="115" t="s">
        <v>43</v>
      </c>
      <c r="AS43" s="119" t="s">
        <v>1691</v>
      </c>
      <c r="AT43" s="117">
        <v>2</v>
      </c>
      <c r="AU43" s="118">
        <v>1.7672207206487656E-2</v>
      </c>
      <c r="AV43" s="113">
        <v>1.6237353906035423E-2</v>
      </c>
      <c r="AW43" s="264"/>
    </row>
    <row r="44" spans="1:56" s="89" customFormat="1" ht="44.1" customHeight="1">
      <c r="A44" s="123"/>
      <c r="B44" s="263"/>
      <c r="C44" s="267" t="s">
        <v>1032</v>
      </c>
      <c r="D44" s="260">
        <v>217</v>
      </c>
      <c r="E44" s="261">
        <v>2.5227263347634592</v>
      </c>
      <c r="F44" s="261">
        <v>3.9254777851605764</v>
      </c>
      <c r="G44" s="223"/>
      <c r="H44" s="123"/>
      <c r="I44" s="124"/>
      <c r="J44" s="267" t="s">
        <v>1032</v>
      </c>
      <c r="K44" s="260">
        <v>237</v>
      </c>
      <c r="L44" s="261">
        <v>2.5440124894911889</v>
      </c>
      <c r="M44" s="261">
        <v>3.6069035952063424</v>
      </c>
      <c r="N44" s="223"/>
      <c r="O44" s="123"/>
      <c r="P44" s="263"/>
      <c r="Q44" s="267" t="s">
        <v>1032</v>
      </c>
      <c r="R44" s="260">
        <v>210</v>
      </c>
      <c r="S44" s="261">
        <v>2.1234099577613312</v>
      </c>
      <c r="T44" s="261">
        <v>2.6572466037475464</v>
      </c>
      <c r="U44" s="223"/>
      <c r="V44" s="123"/>
      <c r="W44" s="124"/>
      <c r="X44" s="267" t="s">
        <v>1032</v>
      </c>
      <c r="Y44" s="260">
        <v>293</v>
      </c>
      <c r="Z44" s="261">
        <v>2.8137353306436714</v>
      </c>
      <c r="AA44" s="261">
        <v>3.1319448872566142</v>
      </c>
      <c r="AB44" s="223"/>
      <c r="AC44" s="123"/>
      <c r="AD44" s="263"/>
      <c r="AE44" s="267" t="s">
        <v>1032</v>
      </c>
      <c r="AF44" s="260">
        <v>438</v>
      </c>
      <c r="AG44" s="261">
        <v>4.0094212244845657</v>
      </c>
      <c r="AH44" s="261">
        <v>3.9151981223336585</v>
      </c>
      <c r="AI44" s="223"/>
      <c r="AJ44" s="123"/>
      <c r="AK44" s="124"/>
      <c r="AL44" s="267" t="s">
        <v>1032</v>
      </c>
      <c r="AM44" s="260">
        <v>459</v>
      </c>
      <c r="AN44" s="261">
        <v>4.0813125501161167</v>
      </c>
      <c r="AO44" s="261">
        <v>3.3285142844675528</v>
      </c>
      <c r="AP44" s="223"/>
      <c r="AQ44" s="123"/>
      <c r="AR44" s="124" t="s">
        <v>68</v>
      </c>
      <c r="AS44" s="267" t="s">
        <v>1032</v>
      </c>
      <c r="AT44" s="260">
        <v>486</v>
      </c>
      <c r="AU44" s="261">
        <v>4.29434151202409</v>
      </c>
      <c r="AV44" s="261">
        <v>3.3478226233271613</v>
      </c>
      <c r="AW44" s="264"/>
    </row>
    <row r="45" spans="1:56" s="36" customFormat="1" ht="16.5" customHeight="1">
      <c r="A45" s="227"/>
      <c r="B45" s="245"/>
      <c r="C45" s="195"/>
      <c r="D45" s="194"/>
      <c r="E45" s="52"/>
      <c r="F45" s="92"/>
      <c r="G45" s="1"/>
      <c r="H45" s="227"/>
      <c r="I45" s="245"/>
      <c r="J45" s="195"/>
      <c r="K45" s="194"/>
      <c r="L45" s="52"/>
      <c r="M45" s="92"/>
      <c r="N45" s="1"/>
      <c r="O45" s="227"/>
      <c r="P45" s="245"/>
      <c r="Q45" s="195"/>
      <c r="R45" s="194"/>
      <c r="S45" s="52"/>
      <c r="T45" s="92"/>
      <c r="U45" s="1"/>
      <c r="V45" s="227"/>
      <c r="W45" s="245"/>
      <c r="X45" s="195"/>
      <c r="Y45" s="194"/>
      <c r="Z45" s="52"/>
      <c r="AA45" s="92"/>
      <c r="AB45" s="1"/>
      <c r="AC45" s="227"/>
      <c r="AD45" s="245"/>
      <c r="AE45" s="195"/>
      <c r="AF45" s="194"/>
      <c r="AG45" s="52"/>
      <c r="AH45" s="92"/>
      <c r="AI45" s="1"/>
      <c r="AJ45" s="227"/>
      <c r="AK45" s="245"/>
      <c r="AL45" s="195"/>
      <c r="AM45" s="194"/>
      <c r="AN45" s="52"/>
      <c r="AO45" s="92"/>
      <c r="AP45" s="1"/>
      <c r="AQ45" s="227"/>
      <c r="AR45" s="245"/>
      <c r="AS45" s="195"/>
      <c r="AT45" s="194"/>
      <c r="AU45" s="52"/>
      <c r="AV45" s="92"/>
      <c r="AW45" s="52"/>
      <c r="AX45" s="244"/>
      <c r="AY45" s="244"/>
      <c r="AZ45" s="244"/>
      <c r="BA45" s="244"/>
      <c r="BB45" s="244"/>
      <c r="BC45" s="244"/>
    </row>
    <row r="46" spans="1:56" s="89" customFormat="1" ht="16.5" customHeight="1">
      <c r="A46" s="308"/>
      <c r="B46" s="309"/>
      <c r="C46" s="309"/>
      <c r="D46" s="137"/>
      <c r="E46" s="48"/>
      <c r="F46" s="310"/>
      <c r="G46" s="13"/>
      <c r="H46" s="308"/>
      <c r="I46" s="309"/>
      <c r="J46" s="309"/>
      <c r="K46" s="137"/>
      <c r="L46" s="48"/>
      <c r="M46" s="310"/>
      <c r="N46" s="13"/>
      <c r="O46" s="308"/>
      <c r="P46" s="309"/>
      <c r="Q46" s="309"/>
      <c r="R46" s="137"/>
      <c r="S46" s="48"/>
      <c r="T46" s="310"/>
      <c r="U46" s="13"/>
      <c r="V46" s="308"/>
      <c r="W46" s="309"/>
      <c r="X46" s="309"/>
      <c r="Y46" s="137"/>
      <c r="Z46" s="48"/>
      <c r="AA46" s="310"/>
      <c r="AB46" s="13"/>
      <c r="AC46" s="308"/>
      <c r="AD46" s="309"/>
      <c r="AE46" s="309"/>
      <c r="AF46" s="137"/>
      <c r="AG46" s="48"/>
      <c r="AH46" s="310"/>
      <c r="AI46" s="13"/>
      <c r="AJ46" s="308"/>
      <c r="AK46" s="309"/>
      <c r="AL46" s="309"/>
      <c r="AM46" s="137"/>
      <c r="AN46" s="48"/>
      <c r="AO46" s="310"/>
      <c r="AP46" s="13"/>
      <c r="AQ46" s="308"/>
      <c r="AR46" s="309"/>
      <c r="AS46" s="309"/>
      <c r="AT46" s="137"/>
      <c r="AU46" s="48"/>
      <c r="AV46" s="310"/>
      <c r="AW46" s="224"/>
    </row>
    <row r="47" spans="1:56" s="89" customFormat="1" ht="16.5" customHeight="1">
      <c r="A47" s="230"/>
      <c r="B47" s="245"/>
      <c r="C47" s="192"/>
      <c r="D47" s="137"/>
      <c r="E47" s="48"/>
      <c r="F47" s="92"/>
      <c r="G47" s="13"/>
      <c r="H47" s="230"/>
      <c r="I47" s="245"/>
      <c r="J47" s="192"/>
      <c r="K47" s="137"/>
      <c r="L47" s="48"/>
      <c r="M47" s="92"/>
      <c r="N47" s="13"/>
      <c r="O47" s="230"/>
      <c r="P47" s="245"/>
      <c r="Q47" s="192"/>
      <c r="R47" s="137"/>
      <c r="S47" s="48"/>
      <c r="T47" s="49"/>
      <c r="U47" s="13"/>
      <c r="V47" s="230"/>
      <c r="W47" s="245"/>
      <c r="X47" s="192"/>
      <c r="Y47" s="137"/>
      <c r="Z47" s="48"/>
      <c r="AA47" s="49"/>
      <c r="AB47" s="13"/>
      <c r="AC47" s="230"/>
      <c r="AD47" s="245"/>
      <c r="AE47" s="192"/>
      <c r="AF47" s="137"/>
      <c r="AG47" s="48"/>
      <c r="AH47" s="49"/>
      <c r="AI47" s="13"/>
      <c r="AJ47" s="230"/>
      <c r="AK47" s="245"/>
      <c r="AL47" s="192"/>
      <c r="AM47" s="137"/>
      <c r="AN47" s="48"/>
      <c r="AO47" s="49"/>
      <c r="AP47" s="13"/>
      <c r="AQ47" s="230"/>
      <c r="AR47" s="245"/>
      <c r="AS47" s="192"/>
      <c r="AT47" s="137"/>
      <c r="AU47" s="48"/>
      <c r="AV47" s="49"/>
      <c r="AW47" s="224"/>
    </row>
    <row r="48" spans="1:56" s="89" customFormat="1" ht="16.5" customHeight="1">
      <c r="A48" s="230"/>
      <c r="B48" s="245"/>
      <c r="C48" s="192"/>
      <c r="D48" s="137"/>
      <c r="E48" s="48"/>
      <c r="F48" s="49"/>
      <c r="G48" s="13"/>
      <c r="H48" s="230"/>
      <c r="I48" s="245"/>
      <c r="J48" s="192"/>
      <c r="K48" s="137"/>
      <c r="L48" s="48"/>
      <c r="M48" s="49"/>
      <c r="N48" s="13"/>
      <c r="O48" s="88"/>
      <c r="P48" s="245"/>
      <c r="Q48" s="192"/>
      <c r="R48" s="137"/>
      <c r="S48" s="48"/>
      <c r="T48" s="88"/>
      <c r="U48" s="13"/>
      <c r="V48" s="230"/>
      <c r="W48" s="245"/>
      <c r="X48" s="192"/>
      <c r="Y48" s="137"/>
      <c r="Z48" s="48"/>
      <c r="AA48" s="49"/>
      <c r="AB48" s="13"/>
      <c r="AC48" s="230"/>
      <c r="AD48" s="245"/>
      <c r="AE48" s="192"/>
      <c r="AF48" s="137"/>
      <c r="AG48" s="48"/>
      <c r="AH48" s="49"/>
      <c r="AI48" s="13"/>
      <c r="AJ48" s="230"/>
      <c r="AK48" s="245"/>
      <c r="AL48" s="192"/>
      <c r="AM48" s="137"/>
      <c r="AN48" s="48"/>
      <c r="AO48" s="49"/>
      <c r="AP48" s="13"/>
      <c r="AQ48" s="230"/>
      <c r="AR48" s="245"/>
      <c r="AS48" s="192"/>
      <c r="AT48" s="137"/>
      <c r="AU48" s="48"/>
      <c r="AV48" s="49"/>
      <c r="AW48" s="221"/>
    </row>
    <row r="49" spans="2:59" s="15" customFormat="1" ht="9.6" customHeight="1">
      <c r="B49" s="368"/>
      <c r="I49" s="368"/>
      <c r="P49" s="368"/>
      <c r="W49" s="368"/>
      <c r="AD49" s="368"/>
      <c r="AK49" s="368"/>
      <c r="AR49" s="368"/>
      <c r="AW49" s="30"/>
      <c r="BD49" s="30"/>
    </row>
    <row r="50" spans="2:59" s="15" customFormat="1" ht="24" customHeight="1">
      <c r="H50" s="20"/>
      <c r="I50" s="20"/>
      <c r="J50" s="20"/>
      <c r="O50" s="20"/>
      <c r="P50" s="20"/>
      <c r="Q50" s="20"/>
      <c r="V50" s="20"/>
      <c r="W50" s="20"/>
      <c r="X50" s="20"/>
      <c r="AC50" s="20"/>
      <c r="AD50" s="20"/>
      <c r="AE50" s="20"/>
      <c r="AJ50" s="20"/>
      <c r="AK50" s="20"/>
      <c r="AL50" s="20"/>
      <c r="AP50" s="1"/>
      <c r="AQ50" s="43"/>
      <c r="AR50" s="43"/>
      <c r="AS50" s="43"/>
      <c r="AV50" s="30"/>
      <c r="AW50" s="42"/>
    </row>
    <row r="51" spans="2:59" s="1" customFormat="1" ht="24" customHeight="1">
      <c r="K51" s="7"/>
      <c r="L51" s="6"/>
      <c r="M51" s="6"/>
      <c r="R51" s="7"/>
      <c r="S51" s="6"/>
      <c r="T51" s="6"/>
      <c r="Y51" s="7"/>
      <c r="Z51" s="6"/>
      <c r="AA51" s="6"/>
      <c r="AF51" s="7"/>
      <c r="AG51" s="6"/>
      <c r="AH51" s="6"/>
      <c r="AM51" s="7"/>
      <c r="AN51" s="6"/>
      <c r="AO51" s="6"/>
      <c r="AT51" s="7"/>
      <c r="AU51" s="6"/>
      <c r="AV51" s="6"/>
      <c r="AW51" s="6"/>
      <c r="AX51" s="41"/>
      <c r="AY51" s="41"/>
      <c r="AZ51" s="41"/>
      <c r="BA51" s="41"/>
      <c r="BB51" s="41"/>
      <c r="BC51" s="41"/>
      <c r="BD51" s="41"/>
      <c r="BE51" s="41"/>
      <c r="BF51" s="41"/>
    </row>
    <row r="52" spans="2:59" ht="9.6" customHeight="1">
      <c r="H52" s="1"/>
      <c r="I52" s="5"/>
      <c r="K52" s="5"/>
      <c r="L52" s="3"/>
      <c r="O52" s="1"/>
      <c r="P52" s="5"/>
      <c r="R52" s="5"/>
      <c r="S52" s="3"/>
      <c r="V52" s="1"/>
      <c r="W52" s="5"/>
      <c r="Y52" s="5"/>
      <c r="Z52" s="3"/>
      <c r="AC52" s="1"/>
      <c r="AD52" s="5"/>
      <c r="AF52" s="5"/>
      <c r="AG52" s="3"/>
      <c r="AJ52" s="1"/>
      <c r="AK52" s="5"/>
      <c r="AM52" s="5"/>
      <c r="AN52" s="3"/>
      <c r="AR52" s="5"/>
      <c r="AT52" s="5"/>
      <c r="AU52" s="3"/>
      <c r="AX52" s="2"/>
      <c r="BD52" s="40"/>
      <c r="BE52" s="40"/>
      <c r="BF52" s="40"/>
      <c r="BG52" s="40"/>
    </row>
    <row r="53" spans="2:59" ht="19.5" customHeight="1">
      <c r="H53" s="1"/>
      <c r="I53" s="5"/>
      <c r="K53" s="5"/>
      <c r="L53" s="3"/>
      <c r="O53" s="1"/>
      <c r="P53" s="5"/>
      <c r="R53" s="5"/>
      <c r="S53" s="3"/>
      <c r="V53" s="1"/>
      <c r="W53" s="5"/>
      <c r="Y53" s="5"/>
      <c r="Z53" s="3"/>
      <c r="AC53" s="1"/>
      <c r="AD53" s="5"/>
      <c r="AF53" s="5"/>
      <c r="AG53" s="3"/>
      <c r="AJ53" s="1"/>
      <c r="AK53" s="5"/>
      <c r="AM53" s="5"/>
      <c r="AN53" s="3"/>
      <c r="AR53" s="5"/>
      <c r="AT53" s="5"/>
      <c r="AU53" s="3"/>
      <c r="AX53" s="2"/>
      <c r="BD53" s="40"/>
      <c r="BE53" s="40"/>
      <c r="BF53" s="40"/>
      <c r="BG53" s="40"/>
    </row>
    <row r="54" spans="2:59" ht="16.5" customHeight="1">
      <c r="H54" s="1"/>
      <c r="I54" s="5"/>
      <c r="K54" s="5"/>
      <c r="L54" s="3"/>
      <c r="O54" s="1"/>
      <c r="P54" s="5"/>
      <c r="R54" s="5"/>
      <c r="S54" s="3"/>
      <c r="V54" s="1"/>
      <c r="W54" s="5"/>
      <c r="Y54" s="5"/>
      <c r="Z54" s="3"/>
      <c r="AC54" s="1"/>
      <c r="AD54" s="5"/>
      <c r="AF54" s="5"/>
      <c r="AG54" s="3"/>
      <c r="AJ54" s="1"/>
      <c r="AK54" s="5"/>
      <c r="AM54" s="5"/>
      <c r="AN54" s="3"/>
      <c r="AR54" s="5"/>
      <c r="AT54" s="5"/>
      <c r="AU54" s="3"/>
      <c r="AX54" s="2"/>
      <c r="BD54" s="40"/>
      <c r="BE54" s="40"/>
      <c r="BF54" s="40"/>
      <c r="BG54" s="40"/>
    </row>
    <row r="55" spans="2:59" ht="16.5" customHeight="1">
      <c r="H55" s="1"/>
      <c r="I55" s="5"/>
      <c r="K55" s="5"/>
      <c r="L55" s="3"/>
      <c r="O55" s="1"/>
      <c r="P55" s="5"/>
      <c r="R55" s="5"/>
      <c r="S55" s="3"/>
      <c r="V55" s="1"/>
      <c r="W55" s="5"/>
      <c r="Y55" s="5"/>
      <c r="Z55" s="3"/>
      <c r="AC55" s="1"/>
      <c r="AD55" s="5"/>
      <c r="AF55" s="5"/>
      <c r="AG55" s="3"/>
      <c r="AJ55" s="1"/>
      <c r="AK55" s="5"/>
      <c r="AM55" s="5"/>
      <c r="AN55" s="3"/>
      <c r="AR55" s="5"/>
      <c r="AT55" s="5"/>
      <c r="AU55" s="3"/>
      <c r="AX55" s="2"/>
      <c r="BD55" s="40"/>
      <c r="BE55" s="40"/>
      <c r="BF55" s="40"/>
      <c r="BG55" s="40"/>
    </row>
    <row r="56" spans="2:59" ht="20.25" customHeight="1">
      <c r="H56" s="1"/>
      <c r="I56" s="5"/>
      <c r="K56" s="5"/>
      <c r="L56" s="3"/>
      <c r="O56" s="1"/>
      <c r="P56" s="5"/>
      <c r="R56" s="5"/>
      <c r="S56" s="3"/>
      <c r="V56" s="1"/>
      <c r="W56" s="5"/>
      <c r="Y56" s="5"/>
      <c r="Z56" s="3"/>
      <c r="AC56" s="1"/>
      <c r="AD56" s="5"/>
      <c r="AF56" s="5"/>
      <c r="AG56" s="3"/>
      <c r="AJ56" s="1"/>
      <c r="AK56" s="5"/>
      <c r="AM56" s="5"/>
      <c r="AN56" s="3"/>
      <c r="AR56" s="5"/>
      <c r="AT56" s="5"/>
      <c r="AU56" s="3"/>
      <c r="AX56" s="2"/>
      <c r="BD56" s="40"/>
      <c r="BE56" s="40"/>
      <c r="BF56" s="40"/>
      <c r="BG56" s="40"/>
    </row>
    <row r="57" spans="2:59" ht="20.25" customHeight="1">
      <c r="H57" s="1"/>
      <c r="I57" s="5"/>
      <c r="K57" s="5"/>
      <c r="L57" s="3"/>
      <c r="O57" s="1"/>
      <c r="P57" s="5"/>
      <c r="R57" s="5"/>
      <c r="S57" s="3"/>
      <c r="V57" s="1"/>
      <c r="W57" s="5"/>
      <c r="Y57" s="5"/>
      <c r="Z57" s="3"/>
      <c r="AC57" s="1"/>
      <c r="AD57" s="5"/>
      <c r="AF57" s="5"/>
      <c r="AG57" s="3"/>
      <c r="AJ57" s="1"/>
      <c r="AK57" s="5"/>
      <c r="AM57" s="5"/>
      <c r="AN57" s="3"/>
      <c r="AR57" s="5"/>
      <c r="AT57" s="5"/>
      <c r="AU57" s="3"/>
      <c r="AX57" s="2"/>
      <c r="BD57" s="40"/>
      <c r="BE57" s="40"/>
      <c r="BF57" s="40"/>
      <c r="BG57" s="40"/>
    </row>
    <row r="58" spans="2:59" ht="37.5" customHeight="1">
      <c r="H58" s="1"/>
      <c r="I58" s="5"/>
      <c r="K58" s="5"/>
      <c r="L58" s="3"/>
      <c r="O58" s="1"/>
      <c r="P58" s="5"/>
      <c r="R58" s="5"/>
      <c r="S58" s="3"/>
      <c r="V58" s="1"/>
      <c r="W58" s="5"/>
      <c r="Y58" s="5"/>
      <c r="Z58" s="3"/>
      <c r="AC58" s="1"/>
      <c r="AD58" s="5"/>
      <c r="AF58" s="5"/>
      <c r="AG58" s="3"/>
      <c r="AJ58" s="1"/>
      <c r="AK58" s="5"/>
      <c r="AM58" s="5"/>
      <c r="AN58" s="3"/>
      <c r="AR58" s="5"/>
      <c r="AT58" s="5"/>
      <c r="AU58" s="3"/>
      <c r="AX58" s="2"/>
      <c r="BD58" s="40"/>
      <c r="BE58" s="40"/>
      <c r="BF58" s="40"/>
      <c r="BG58" s="40"/>
    </row>
    <row r="59" spans="2:59" ht="44.1" customHeight="1">
      <c r="H59" s="1"/>
      <c r="I59" s="5"/>
      <c r="K59" s="5"/>
      <c r="L59" s="3"/>
      <c r="O59" s="1"/>
      <c r="P59" s="5"/>
      <c r="R59" s="5"/>
      <c r="S59" s="3"/>
      <c r="V59" s="1"/>
      <c r="W59" s="5"/>
      <c r="Y59" s="5"/>
      <c r="Z59" s="3"/>
      <c r="AC59" s="1"/>
      <c r="AD59" s="5"/>
      <c r="AF59" s="5"/>
      <c r="AG59" s="3"/>
      <c r="AJ59" s="1"/>
      <c r="AK59" s="5"/>
      <c r="AM59" s="5"/>
      <c r="AN59" s="3"/>
      <c r="AR59" s="5"/>
      <c r="AT59" s="5"/>
      <c r="AU59" s="3"/>
      <c r="AX59" s="2"/>
      <c r="BD59" s="40"/>
      <c r="BE59" s="40"/>
      <c r="BF59" s="40"/>
      <c r="BG59" s="40"/>
    </row>
    <row r="60" spans="2:59" ht="44.1" customHeight="1">
      <c r="H60" s="1"/>
      <c r="I60" s="5"/>
      <c r="K60" s="5"/>
      <c r="L60" s="3"/>
      <c r="O60" s="1"/>
      <c r="P60" s="5"/>
      <c r="R60" s="5"/>
      <c r="S60" s="3"/>
      <c r="V60" s="1"/>
      <c r="W60" s="5"/>
      <c r="Y60" s="5"/>
      <c r="Z60" s="3"/>
      <c r="AC60" s="1"/>
      <c r="AD60" s="5"/>
      <c r="AF60" s="5"/>
      <c r="AG60" s="3"/>
      <c r="AJ60" s="1"/>
      <c r="AK60" s="5"/>
      <c r="AM60" s="5"/>
      <c r="AN60" s="3"/>
      <c r="AR60" s="5"/>
      <c r="AT60" s="5"/>
      <c r="AU60" s="3"/>
      <c r="AX60" s="2"/>
      <c r="BD60" s="40"/>
      <c r="BE60" s="40"/>
      <c r="BF60" s="40"/>
      <c r="BG60" s="40"/>
    </row>
    <row r="61" spans="2:59" ht="44.1" customHeight="1">
      <c r="H61" s="1"/>
      <c r="I61" s="5"/>
      <c r="K61" s="5"/>
      <c r="L61" s="3"/>
      <c r="O61" s="1"/>
      <c r="P61" s="5"/>
      <c r="R61" s="5"/>
      <c r="S61" s="3"/>
      <c r="V61" s="1"/>
      <c r="W61" s="5"/>
      <c r="Y61" s="5"/>
      <c r="Z61" s="3"/>
      <c r="AC61" s="1"/>
      <c r="AD61" s="5"/>
      <c r="AF61" s="5"/>
      <c r="AG61" s="3"/>
      <c r="AJ61" s="1"/>
      <c r="AK61" s="5"/>
      <c r="AM61" s="5"/>
      <c r="AN61" s="3"/>
      <c r="AR61" s="5"/>
      <c r="AT61" s="5"/>
      <c r="AU61" s="3"/>
      <c r="AX61" s="2"/>
      <c r="BD61" s="40"/>
      <c r="BE61" s="40"/>
      <c r="BF61" s="40"/>
      <c r="BG61" s="40"/>
    </row>
    <row r="62" spans="2:59" ht="44.1" customHeight="1">
      <c r="H62" s="1"/>
      <c r="I62" s="5"/>
      <c r="K62" s="5"/>
      <c r="L62" s="3"/>
      <c r="O62" s="1"/>
      <c r="P62" s="5"/>
      <c r="R62" s="5"/>
      <c r="S62" s="3"/>
      <c r="V62" s="1"/>
      <c r="W62" s="5"/>
      <c r="Y62" s="5"/>
      <c r="Z62" s="3"/>
      <c r="AC62" s="1"/>
      <c r="AD62" s="5"/>
      <c r="AF62" s="5"/>
      <c r="AG62" s="3"/>
      <c r="AJ62" s="1"/>
      <c r="AK62" s="5"/>
      <c r="AM62" s="5"/>
      <c r="AN62" s="3"/>
      <c r="AR62" s="5"/>
      <c r="AT62" s="5"/>
      <c r="AU62" s="3"/>
      <c r="AX62" s="2"/>
      <c r="BD62" s="40"/>
      <c r="BE62" s="40"/>
      <c r="BF62" s="40"/>
      <c r="BG62" s="40"/>
    </row>
    <row r="63" spans="2:59" ht="44.1" customHeight="1">
      <c r="H63" s="1"/>
      <c r="I63" s="5"/>
      <c r="K63" s="5"/>
      <c r="L63" s="3"/>
      <c r="O63" s="1"/>
      <c r="P63" s="5"/>
      <c r="R63" s="5"/>
      <c r="S63" s="3"/>
      <c r="V63" s="1"/>
      <c r="W63" s="5"/>
      <c r="Y63" s="5"/>
      <c r="Z63" s="3"/>
      <c r="AC63" s="1"/>
      <c r="AD63" s="5"/>
      <c r="AF63" s="5"/>
      <c r="AG63" s="3"/>
      <c r="AJ63" s="1"/>
      <c r="AK63" s="5"/>
      <c r="AM63" s="5"/>
      <c r="AN63" s="3"/>
      <c r="AR63" s="5"/>
      <c r="AT63" s="5"/>
      <c r="AU63" s="3"/>
      <c r="AX63" s="2"/>
      <c r="BD63" s="40"/>
      <c r="BE63" s="40"/>
      <c r="BF63" s="40"/>
      <c r="BG63" s="40"/>
    </row>
    <row r="64" spans="2:59" ht="44.1" customHeight="1">
      <c r="H64" s="1"/>
      <c r="I64" s="5"/>
      <c r="K64" s="5"/>
      <c r="L64" s="3"/>
      <c r="O64" s="1"/>
      <c r="P64" s="5"/>
      <c r="R64" s="5"/>
      <c r="S64" s="3"/>
      <c r="V64" s="1"/>
      <c r="W64" s="5"/>
      <c r="Y64" s="5"/>
      <c r="Z64" s="3"/>
      <c r="AC64" s="1"/>
      <c r="AD64" s="5"/>
      <c r="AF64" s="5"/>
      <c r="AG64" s="3"/>
      <c r="AJ64" s="1"/>
      <c r="AK64" s="5"/>
      <c r="AM64" s="5"/>
      <c r="AN64" s="3"/>
      <c r="AR64" s="5"/>
      <c r="AT64" s="5"/>
      <c r="AU64" s="3"/>
      <c r="AX64" s="2"/>
      <c r="BD64" s="40"/>
      <c r="BE64" s="40"/>
      <c r="BF64" s="40"/>
      <c r="BG64" s="40"/>
    </row>
    <row r="65" spans="8:59" ht="44.1" customHeight="1">
      <c r="H65" s="1"/>
      <c r="I65" s="5"/>
      <c r="K65" s="5"/>
      <c r="L65" s="3"/>
      <c r="O65" s="1"/>
      <c r="P65" s="5"/>
      <c r="R65" s="5"/>
      <c r="S65" s="3"/>
      <c r="V65" s="1"/>
      <c r="W65" s="5"/>
      <c r="Y65" s="5"/>
      <c r="Z65" s="3"/>
      <c r="AC65" s="1"/>
      <c r="AD65" s="5"/>
      <c r="AF65" s="5"/>
      <c r="AG65" s="3"/>
      <c r="AJ65" s="1"/>
      <c r="AK65" s="5"/>
      <c r="AM65" s="5"/>
      <c r="AN65" s="3"/>
      <c r="AR65" s="5"/>
      <c r="AT65" s="5"/>
      <c r="AU65" s="3"/>
      <c r="AX65" s="2"/>
      <c r="BD65" s="40"/>
      <c r="BE65" s="40"/>
      <c r="BF65" s="40"/>
      <c r="BG65" s="40"/>
    </row>
    <row r="66" spans="8:59" ht="44.1" customHeight="1">
      <c r="H66" s="1"/>
      <c r="I66" s="5"/>
      <c r="K66" s="5"/>
      <c r="L66" s="3"/>
      <c r="O66" s="1"/>
      <c r="P66" s="5"/>
      <c r="R66" s="5"/>
      <c r="S66" s="3"/>
      <c r="V66" s="1"/>
      <c r="W66" s="5"/>
      <c r="Y66" s="5"/>
      <c r="Z66" s="3"/>
      <c r="AC66" s="1"/>
      <c r="AD66" s="5"/>
      <c r="AF66" s="5"/>
      <c r="AG66" s="3"/>
      <c r="AJ66" s="1"/>
      <c r="AK66" s="5"/>
      <c r="AM66" s="5"/>
      <c r="AN66" s="3"/>
      <c r="AR66" s="5"/>
      <c r="AT66" s="5"/>
      <c r="AU66" s="3"/>
      <c r="AX66" s="2"/>
      <c r="BD66" s="40"/>
      <c r="BE66" s="40"/>
      <c r="BF66" s="40"/>
      <c r="BG66" s="40"/>
    </row>
    <row r="67" spans="8:59" ht="44.1" customHeight="1">
      <c r="H67" s="1"/>
      <c r="I67" s="5"/>
      <c r="K67" s="5"/>
      <c r="L67" s="3"/>
      <c r="O67" s="1"/>
      <c r="P67" s="5"/>
      <c r="R67" s="5"/>
      <c r="S67" s="3"/>
      <c r="V67" s="1"/>
      <c r="W67" s="5"/>
      <c r="Y67" s="5"/>
      <c r="Z67" s="3"/>
      <c r="AC67" s="1"/>
      <c r="AD67" s="5"/>
      <c r="AF67" s="5"/>
      <c r="AG67" s="3"/>
      <c r="AJ67" s="1"/>
      <c r="AK67" s="5"/>
      <c r="AM67" s="5"/>
      <c r="AN67" s="3"/>
      <c r="AR67" s="5"/>
      <c r="AT67" s="5"/>
      <c r="AU67" s="3"/>
      <c r="AX67" s="2"/>
      <c r="BD67" s="40"/>
      <c r="BE67" s="40"/>
      <c r="BF67" s="40"/>
      <c r="BG67" s="40"/>
    </row>
    <row r="68" spans="8:59" ht="44.1" customHeight="1">
      <c r="H68" s="1"/>
      <c r="I68" s="5"/>
      <c r="K68" s="5"/>
      <c r="L68" s="3"/>
      <c r="O68" s="1"/>
      <c r="P68" s="5"/>
      <c r="R68" s="5"/>
      <c r="S68" s="3"/>
      <c r="V68" s="1"/>
      <c r="W68" s="5"/>
      <c r="Y68" s="5"/>
      <c r="Z68" s="3"/>
      <c r="AC68" s="1"/>
      <c r="AD68" s="5"/>
      <c r="AF68" s="5"/>
      <c r="AG68" s="3"/>
      <c r="AJ68" s="1"/>
      <c r="AK68" s="5"/>
      <c r="AM68" s="5"/>
      <c r="AN68" s="3"/>
      <c r="AR68" s="5"/>
      <c r="AT68" s="5"/>
      <c r="AU68" s="3"/>
      <c r="AX68" s="2"/>
      <c r="BD68" s="40"/>
      <c r="BE68" s="40"/>
      <c r="BF68" s="40"/>
      <c r="BG68" s="40"/>
    </row>
    <row r="69" spans="8:59" ht="44.1" customHeight="1">
      <c r="H69" s="1"/>
      <c r="I69" s="5"/>
      <c r="K69" s="5"/>
      <c r="L69" s="3"/>
      <c r="O69" s="1"/>
      <c r="P69" s="5"/>
      <c r="R69" s="5"/>
      <c r="S69" s="3"/>
      <c r="V69" s="1"/>
      <c r="W69" s="5"/>
      <c r="Y69" s="5"/>
      <c r="Z69" s="3"/>
      <c r="AC69" s="1"/>
      <c r="AD69" s="5"/>
      <c r="AF69" s="5"/>
      <c r="AG69" s="3"/>
      <c r="AJ69" s="1"/>
      <c r="AK69" s="5"/>
      <c r="AM69" s="5"/>
      <c r="AN69" s="3"/>
      <c r="AR69" s="5"/>
      <c r="AT69" s="5"/>
      <c r="AU69" s="3"/>
      <c r="AX69" s="2"/>
      <c r="BD69" s="40"/>
      <c r="BE69" s="40"/>
      <c r="BF69" s="40"/>
      <c r="BG69" s="40"/>
    </row>
    <row r="70" spans="8:59" ht="44.1" customHeight="1">
      <c r="H70" s="1"/>
      <c r="I70" s="5"/>
      <c r="K70" s="5"/>
      <c r="L70" s="3"/>
      <c r="O70" s="1"/>
      <c r="P70" s="5"/>
      <c r="R70" s="5"/>
      <c r="S70" s="3"/>
      <c r="V70" s="1"/>
      <c r="W70" s="5"/>
      <c r="Y70" s="5"/>
      <c r="Z70" s="3"/>
      <c r="AC70" s="1"/>
      <c r="AD70" s="5"/>
      <c r="AF70" s="5"/>
      <c r="AG70" s="3"/>
      <c r="AJ70" s="1"/>
      <c r="AK70" s="5"/>
      <c r="AM70" s="5"/>
      <c r="AN70" s="3"/>
      <c r="AR70" s="5"/>
      <c r="AT70" s="5"/>
      <c r="AU70" s="3"/>
      <c r="AX70" s="2"/>
      <c r="BD70" s="40"/>
      <c r="BE70" s="40"/>
      <c r="BF70" s="40"/>
      <c r="BG70" s="40"/>
    </row>
    <row r="71" spans="8:59" ht="44.1" customHeight="1">
      <c r="H71" s="1"/>
      <c r="I71" s="5"/>
      <c r="K71" s="5"/>
      <c r="L71" s="3"/>
      <c r="O71" s="1"/>
      <c r="P71" s="5"/>
      <c r="R71" s="5"/>
      <c r="S71" s="3"/>
      <c r="V71" s="1"/>
      <c r="W71" s="5"/>
      <c r="Y71" s="5"/>
      <c r="Z71" s="3"/>
      <c r="AC71" s="1"/>
      <c r="AD71" s="5"/>
      <c r="AF71" s="5"/>
      <c r="AG71" s="3"/>
      <c r="AJ71" s="1"/>
      <c r="AK71" s="5"/>
      <c r="AM71" s="5"/>
      <c r="AN71" s="3"/>
      <c r="AR71" s="5"/>
      <c r="AT71" s="5"/>
      <c r="AU71" s="3"/>
      <c r="AX71" s="2"/>
      <c r="BD71" s="40"/>
      <c r="BE71" s="40"/>
      <c r="BF71" s="40"/>
      <c r="BG71" s="40"/>
    </row>
    <row r="72" spans="8:59" ht="44.1" customHeight="1">
      <c r="H72" s="1"/>
      <c r="I72" s="5"/>
      <c r="K72" s="5"/>
      <c r="L72" s="3"/>
      <c r="O72" s="1"/>
      <c r="P72" s="5"/>
      <c r="R72" s="5"/>
      <c r="S72" s="3"/>
      <c r="V72" s="1"/>
      <c r="W72" s="5"/>
      <c r="Y72" s="5"/>
      <c r="Z72" s="3"/>
      <c r="AC72" s="1"/>
      <c r="AD72" s="5"/>
      <c r="AF72" s="5"/>
      <c r="AG72" s="3"/>
      <c r="AJ72" s="1"/>
      <c r="AK72" s="5"/>
      <c r="AM72" s="5"/>
      <c r="AN72" s="3"/>
      <c r="AR72" s="5"/>
      <c r="AT72" s="5"/>
      <c r="AU72" s="3"/>
      <c r="AX72" s="2"/>
      <c r="BD72" s="40"/>
      <c r="BE72" s="40"/>
      <c r="BF72" s="40"/>
      <c r="BG72" s="40"/>
    </row>
    <row r="73" spans="8:59" ht="44.1" customHeight="1">
      <c r="H73" s="1"/>
      <c r="I73" s="5"/>
      <c r="K73" s="5"/>
      <c r="L73" s="3"/>
      <c r="O73" s="1"/>
      <c r="P73" s="5"/>
      <c r="R73" s="5"/>
      <c r="S73" s="3"/>
      <c r="V73" s="1"/>
      <c r="W73" s="5"/>
      <c r="Y73" s="5"/>
      <c r="Z73" s="3"/>
      <c r="AC73" s="1"/>
      <c r="AD73" s="5"/>
      <c r="AF73" s="5"/>
      <c r="AG73" s="3"/>
      <c r="AJ73" s="1"/>
      <c r="AK73" s="5"/>
      <c r="AM73" s="5"/>
      <c r="AN73" s="3"/>
      <c r="AR73" s="5"/>
      <c r="AT73" s="5"/>
      <c r="AU73" s="3"/>
      <c r="AX73" s="2"/>
      <c r="BD73" s="40"/>
      <c r="BE73" s="40"/>
      <c r="BF73" s="40"/>
      <c r="BG73" s="40"/>
    </row>
    <row r="74" spans="8:59" ht="44.1" customHeight="1">
      <c r="H74" s="1"/>
      <c r="I74" s="5"/>
      <c r="K74" s="5"/>
      <c r="L74" s="3"/>
      <c r="O74" s="1"/>
      <c r="P74" s="5"/>
      <c r="R74" s="5"/>
      <c r="S74" s="3"/>
      <c r="V74" s="1"/>
      <c r="W74" s="5"/>
      <c r="Y74" s="5"/>
      <c r="Z74" s="3"/>
      <c r="AC74" s="1"/>
      <c r="AD74" s="5"/>
      <c r="AF74" s="5"/>
      <c r="AG74" s="3"/>
      <c r="AJ74" s="1"/>
      <c r="AK74" s="5"/>
      <c r="AM74" s="5"/>
      <c r="AN74" s="3"/>
      <c r="AR74" s="5"/>
      <c r="AT74" s="5"/>
      <c r="AU74" s="3"/>
      <c r="AX74" s="2"/>
      <c r="BD74" s="40"/>
      <c r="BE74" s="40"/>
      <c r="BF74" s="40"/>
      <c r="BG74" s="40"/>
    </row>
    <row r="75" spans="8:59" ht="44.1" customHeight="1">
      <c r="H75" s="1"/>
      <c r="I75" s="5"/>
      <c r="K75" s="5"/>
      <c r="L75" s="3"/>
      <c r="O75" s="1"/>
      <c r="P75" s="5"/>
      <c r="R75" s="5"/>
      <c r="S75" s="3"/>
      <c r="V75" s="1"/>
      <c r="W75" s="5"/>
      <c r="Y75" s="5"/>
      <c r="Z75" s="3"/>
      <c r="AC75" s="1"/>
      <c r="AD75" s="5"/>
      <c r="AF75" s="5"/>
      <c r="AG75" s="3"/>
      <c r="AJ75" s="1"/>
      <c r="AK75" s="5"/>
      <c r="AM75" s="5"/>
      <c r="AN75" s="3"/>
      <c r="AR75" s="5"/>
      <c r="AT75" s="5"/>
      <c r="AU75" s="3"/>
      <c r="AX75" s="2"/>
      <c r="BD75" s="40"/>
      <c r="BE75" s="40"/>
      <c r="BF75" s="40"/>
      <c r="BG75" s="40"/>
    </row>
    <row r="76" spans="8:59" ht="44.1" customHeight="1">
      <c r="H76" s="1"/>
      <c r="I76" s="5"/>
      <c r="K76" s="5"/>
      <c r="L76" s="3"/>
      <c r="O76" s="1"/>
      <c r="P76" s="5"/>
      <c r="R76" s="5"/>
      <c r="S76" s="3"/>
      <c r="V76" s="1"/>
      <c r="W76" s="5"/>
      <c r="Y76" s="5"/>
      <c r="Z76" s="3"/>
      <c r="AC76" s="1"/>
      <c r="AD76" s="5"/>
      <c r="AF76" s="5"/>
      <c r="AG76" s="3"/>
      <c r="AJ76" s="1"/>
      <c r="AK76" s="5"/>
      <c r="AM76" s="5"/>
      <c r="AN76" s="3"/>
      <c r="AR76" s="5"/>
      <c r="AT76" s="5"/>
      <c r="AU76" s="3"/>
      <c r="AX76" s="2"/>
      <c r="BD76" s="40"/>
      <c r="BE76" s="40"/>
      <c r="BF76" s="40"/>
      <c r="BG76" s="40"/>
    </row>
    <row r="77" spans="8:59" ht="44.1" customHeight="1">
      <c r="H77" s="1"/>
      <c r="I77" s="5"/>
      <c r="K77" s="5"/>
      <c r="L77" s="3"/>
      <c r="O77" s="1"/>
      <c r="P77" s="5"/>
      <c r="R77" s="5"/>
      <c r="S77" s="3"/>
      <c r="V77" s="1"/>
      <c r="W77" s="5"/>
      <c r="Y77" s="5"/>
      <c r="Z77" s="3"/>
      <c r="AC77" s="1"/>
      <c r="AD77" s="5"/>
      <c r="AF77" s="5"/>
      <c r="AG77" s="3"/>
      <c r="AJ77" s="1"/>
      <c r="AK77" s="5"/>
      <c r="AM77" s="5"/>
      <c r="AN77" s="3"/>
      <c r="AR77" s="5"/>
      <c r="AT77" s="5"/>
      <c r="AU77" s="3"/>
      <c r="AX77" s="2"/>
      <c r="BD77" s="40"/>
      <c r="BE77" s="40"/>
      <c r="BF77" s="40"/>
      <c r="BG77" s="40"/>
    </row>
    <row r="78" spans="8:59" ht="44.1" customHeight="1">
      <c r="H78" s="1"/>
      <c r="I78" s="5"/>
      <c r="K78" s="5"/>
      <c r="L78" s="3"/>
      <c r="O78" s="1"/>
      <c r="P78" s="5"/>
      <c r="R78" s="5"/>
      <c r="S78" s="3"/>
      <c r="V78" s="1"/>
      <c r="W78" s="5"/>
      <c r="Y78" s="5"/>
      <c r="Z78" s="3"/>
      <c r="AC78" s="1"/>
      <c r="AD78" s="5"/>
      <c r="AF78" s="5"/>
      <c r="AG78" s="3"/>
      <c r="AJ78" s="1"/>
      <c r="AK78" s="5"/>
      <c r="AM78" s="5"/>
      <c r="AN78" s="3"/>
      <c r="AR78" s="5"/>
      <c r="AT78" s="5"/>
      <c r="AU78" s="3"/>
      <c r="AX78" s="2"/>
      <c r="BD78" s="40"/>
      <c r="BE78" s="40"/>
      <c r="BF78" s="40"/>
      <c r="BG78" s="40"/>
    </row>
    <row r="79" spans="8:59" ht="44.1" customHeight="1">
      <c r="H79" s="1"/>
      <c r="I79" s="5"/>
      <c r="K79" s="5"/>
      <c r="L79" s="3"/>
      <c r="O79" s="1"/>
      <c r="P79" s="5"/>
      <c r="R79" s="5"/>
      <c r="S79" s="3"/>
      <c r="V79" s="1"/>
      <c r="W79" s="5"/>
      <c r="Y79" s="5"/>
      <c r="Z79" s="3"/>
      <c r="AC79" s="1"/>
      <c r="AD79" s="5"/>
      <c r="AF79" s="5"/>
      <c r="AG79" s="3"/>
      <c r="AJ79" s="1"/>
      <c r="AK79" s="5"/>
      <c r="AM79" s="5"/>
      <c r="AN79" s="3"/>
      <c r="AR79" s="5"/>
      <c r="AT79" s="5"/>
      <c r="AU79" s="3"/>
      <c r="AX79" s="2"/>
      <c r="BD79" s="40"/>
      <c r="BE79" s="40"/>
      <c r="BF79" s="40"/>
      <c r="BG79" s="40"/>
    </row>
    <row r="80" spans="8:59" ht="44.1" customHeight="1">
      <c r="H80" s="1"/>
      <c r="I80" s="5"/>
      <c r="K80" s="5"/>
      <c r="L80" s="3"/>
      <c r="O80" s="1"/>
      <c r="P80" s="5"/>
      <c r="R80" s="5"/>
      <c r="S80" s="3"/>
      <c r="V80" s="1"/>
      <c r="W80" s="5"/>
      <c r="Y80" s="5"/>
      <c r="Z80" s="3"/>
      <c r="AC80" s="1"/>
      <c r="AD80" s="5"/>
      <c r="AF80" s="5"/>
      <c r="AG80" s="3"/>
      <c r="AJ80" s="1"/>
      <c r="AK80" s="5"/>
      <c r="AM80" s="5"/>
      <c r="AN80" s="3"/>
      <c r="AR80" s="5"/>
      <c r="AT80" s="5"/>
      <c r="AU80" s="3"/>
      <c r="AX80" s="2"/>
      <c r="BD80" s="40"/>
      <c r="BE80" s="40"/>
      <c r="BF80" s="40"/>
      <c r="BG80" s="40"/>
    </row>
    <row r="81" spans="1:59" ht="44.1" customHeight="1">
      <c r="H81" s="1"/>
      <c r="I81" s="5"/>
      <c r="K81" s="5"/>
      <c r="L81" s="3"/>
      <c r="O81" s="1"/>
      <c r="P81" s="5"/>
      <c r="R81" s="5"/>
      <c r="S81" s="3"/>
      <c r="V81" s="1"/>
      <c r="W81" s="5"/>
      <c r="Y81" s="5"/>
      <c r="Z81" s="3"/>
      <c r="AC81" s="1"/>
      <c r="AD81" s="5"/>
      <c r="AF81" s="5"/>
      <c r="AG81" s="3"/>
      <c r="AJ81" s="1"/>
      <c r="AK81" s="5"/>
      <c r="AM81" s="5"/>
      <c r="AN81" s="3"/>
      <c r="AR81" s="5"/>
      <c r="AT81" s="5"/>
      <c r="AU81" s="3"/>
      <c r="AX81" s="2"/>
      <c r="BD81" s="40"/>
      <c r="BE81" s="40"/>
      <c r="BF81" s="40"/>
      <c r="BG81" s="40"/>
    </row>
    <row r="82" spans="1:59" ht="44.1" customHeight="1">
      <c r="H82" s="1"/>
      <c r="I82" s="5"/>
      <c r="K82" s="5"/>
      <c r="L82" s="3"/>
      <c r="O82" s="1"/>
      <c r="P82" s="5"/>
      <c r="R82" s="5"/>
      <c r="S82" s="3"/>
      <c r="V82" s="1"/>
      <c r="W82" s="5"/>
      <c r="Y82" s="5"/>
      <c r="Z82" s="3"/>
      <c r="AC82" s="1"/>
      <c r="AD82" s="5"/>
      <c r="AF82" s="5"/>
      <c r="AG82" s="3"/>
      <c r="AJ82" s="1"/>
      <c r="AK82" s="5"/>
      <c r="AM82" s="5"/>
      <c r="AN82" s="3"/>
      <c r="AR82" s="5"/>
      <c r="AT82" s="5"/>
      <c r="AU82" s="3"/>
      <c r="AX82" s="2"/>
      <c r="BD82" s="40"/>
      <c r="BE82" s="40"/>
      <c r="BF82" s="40"/>
      <c r="BG82" s="40"/>
    </row>
    <row r="83" spans="1:59" ht="44.1" customHeight="1">
      <c r="H83" s="1"/>
      <c r="I83" s="5"/>
      <c r="K83" s="5"/>
      <c r="L83" s="3"/>
      <c r="O83" s="1"/>
      <c r="P83" s="5"/>
      <c r="R83" s="5"/>
      <c r="S83" s="3"/>
      <c r="V83" s="1"/>
      <c r="W83" s="5"/>
      <c r="Y83" s="5"/>
      <c r="Z83" s="3"/>
      <c r="AC83" s="1"/>
      <c r="AD83" s="5"/>
      <c r="AF83" s="5"/>
      <c r="AG83" s="3"/>
      <c r="AJ83" s="1"/>
      <c r="AK83" s="5"/>
      <c r="AM83" s="5"/>
      <c r="AN83" s="3"/>
      <c r="AR83" s="5"/>
      <c r="AT83" s="5"/>
      <c r="AU83" s="3"/>
      <c r="AX83" s="2"/>
      <c r="BD83" s="40"/>
      <c r="BE83" s="40"/>
      <c r="BF83" s="40"/>
      <c r="BG83" s="40"/>
    </row>
    <row r="84" spans="1:59" ht="44.1" customHeight="1">
      <c r="H84" s="1"/>
      <c r="I84" s="5"/>
      <c r="K84" s="5"/>
      <c r="L84" s="3"/>
      <c r="O84" s="1"/>
      <c r="P84" s="5"/>
      <c r="R84" s="5"/>
      <c r="S84" s="3"/>
      <c r="V84" s="1"/>
      <c r="W84" s="5"/>
      <c r="Y84" s="5"/>
      <c r="Z84" s="3"/>
      <c r="AC84" s="1"/>
      <c r="AD84" s="5"/>
      <c r="AF84" s="5"/>
      <c r="AG84" s="3"/>
      <c r="AJ84" s="1"/>
      <c r="AK84" s="5"/>
      <c r="AM84" s="5"/>
      <c r="AN84" s="3"/>
      <c r="AR84" s="5"/>
      <c r="AT84" s="5"/>
      <c r="AU84" s="3"/>
      <c r="AX84" s="2"/>
      <c r="BD84" s="40"/>
      <c r="BE84" s="40"/>
      <c r="BF84" s="40"/>
      <c r="BG84" s="40"/>
    </row>
    <row r="85" spans="1:59" ht="44.1" customHeight="1">
      <c r="H85" s="1"/>
      <c r="I85" s="5"/>
      <c r="K85" s="5"/>
      <c r="L85" s="3"/>
      <c r="O85" s="1"/>
      <c r="P85" s="5"/>
      <c r="R85" s="5"/>
      <c r="S85" s="3"/>
      <c r="V85" s="1"/>
      <c r="W85" s="5"/>
      <c r="Y85" s="5"/>
      <c r="Z85" s="3"/>
      <c r="AC85" s="1"/>
      <c r="AD85" s="5"/>
      <c r="AF85" s="5"/>
      <c r="AG85" s="3"/>
      <c r="AJ85" s="1"/>
      <c r="AK85" s="5"/>
      <c r="AM85" s="5"/>
      <c r="AN85" s="3"/>
      <c r="AR85" s="5"/>
      <c r="AT85" s="5"/>
      <c r="AU85" s="3"/>
      <c r="AX85" s="2"/>
      <c r="BD85" s="40"/>
      <c r="BE85" s="40"/>
      <c r="BF85" s="40"/>
      <c r="BG85" s="40"/>
    </row>
    <row r="86" spans="1:59" ht="44.1" customHeight="1">
      <c r="H86" s="1"/>
      <c r="I86" s="5"/>
      <c r="K86" s="5"/>
      <c r="L86" s="3"/>
      <c r="O86" s="1"/>
      <c r="P86" s="5"/>
      <c r="R86" s="5"/>
      <c r="S86" s="3"/>
      <c r="V86" s="1"/>
      <c r="W86" s="5"/>
      <c r="Y86" s="5"/>
      <c r="Z86" s="3"/>
      <c r="AC86" s="1"/>
      <c r="AD86" s="5"/>
      <c r="AF86" s="5"/>
      <c r="AG86" s="3"/>
      <c r="AJ86" s="1"/>
      <c r="AK86" s="5"/>
      <c r="AM86" s="5"/>
      <c r="AN86" s="3"/>
      <c r="AR86" s="5"/>
      <c r="AT86" s="5"/>
      <c r="AU86" s="3"/>
      <c r="AX86" s="2"/>
      <c r="BD86" s="40"/>
      <c r="BE86" s="40"/>
      <c r="BF86" s="40"/>
      <c r="BG86" s="40"/>
    </row>
    <row r="87" spans="1:59" ht="44.1" customHeight="1">
      <c r="I87" s="5"/>
      <c r="P87" s="5"/>
      <c r="W87" s="5"/>
      <c r="AD87" s="5"/>
      <c r="AK87" s="5"/>
      <c r="AP87" s="5"/>
      <c r="AR87" s="5"/>
      <c r="BD87" s="40"/>
      <c r="BE87" s="40"/>
      <c r="BF87" s="40"/>
    </row>
    <row r="88" spans="1:59" ht="44.1" customHeight="1">
      <c r="A88" s="122" t="s">
        <v>878</v>
      </c>
      <c r="B88" s="115"/>
      <c r="C88" s="111"/>
      <c r="D88" s="117"/>
      <c r="E88" s="118"/>
      <c r="F88" s="118"/>
      <c r="G88" s="113"/>
      <c r="I88" s="5"/>
      <c r="P88" s="5"/>
      <c r="W88" s="5"/>
      <c r="AD88" s="5"/>
      <c r="AK88" s="5"/>
      <c r="AP88" s="5"/>
      <c r="AR88" s="5"/>
      <c r="BD88" s="40"/>
      <c r="BE88" s="40"/>
      <c r="BF88" s="40"/>
    </row>
    <row r="89" spans="1:59" ht="44.1" customHeight="1">
      <c r="A89" s="122" t="s">
        <v>882</v>
      </c>
      <c r="B89" s="115"/>
      <c r="C89" s="111"/>
      <c r="D89" s="117"/>
      <c r="E89" s="118"/>
      <c r="F89" s="118"/>
      <c r="G89" s="113"/>
      <c r="I89" s="5"/>
      <c r="P89" s="5"/>
      <c r="W89" s="5"/>
      <c r="AD89" s="5"/>
      <c r="AK89" s="5"/>
      <c r="AP89" s="5"/>
      <c r="AR89" s="5"/>
      <c r="BD89" s="40"/>
      <c r="BE89" s="40"/>
      <c r="BF89" s="40"/>
    </row>
    <row r="90" spans="1:59" ht="44.1" customHeight="1">
      <c r="A90" s="122" t="s">
        <v>1337</v>
      </c>
      <c r="B90" s="115"/>
      <c r="C90" s="359"/>
      <c r="D90" s="112"/>
      <c r="E90" s="113"/>
      <c r="F90" s="118"/>
      <c r="G90" s="113"/>
      <c r="I90" s="5"/>
      <c r="P90" s="5"/>
      <c r="W90" s="5"/>
      <c r="AD90" s="5"/>
      <c r="AK90" s="5"/>
      <c r="AP90" s="5"/>
      <c r="AR90" s="5"/>
      <c r="AX90" s="5"/>
      <c r="AY90" s="5"/>
      <c r="AZ90" s="5"/>
      <c r="BA90" s="5"/>
      <c r="BB90" s="5"/>
      <c r="BC90" s="5"/>
    </row>
    <row r="91" spans="1:59" ht="44.1" customHeight="1">
      <c r="A91" s="122" t="s">
        <v>1339</v>
      </c>
      <c r="B91" s="115"/>
      <c r="C91" s="119"/>
      <c r="D91" s="117"/>
      <c r="E91" s="118"/>
      <c r="F91" s="118"/>
    </row>
    <row r="92" spans="1:59" ht="44.1" customHeight="1">
      <c r="A92" s="122" t="s">
        <v>1689</v>
      </c>
      <c r="B92" s="115"/>
      <c r="C92" s="119"/>
      <c r="D92" s="117"/>
      <c r="E92" s="118"/>
      <c r="F92" s="113"/>
    </row>
    <row r="93" spans="1:59" ht="44.1" customHeight="1">
      <c r="A93" s="123"/>
      <c r="B93" s="263"/>
      <c r="C93" s="267" t="s">
        <v>1692</v>
      </c>
      <c r="D93" s="260">
        <v>1010</v>
      </c>
      <c r="E93" s="261">
        <v>8.4966934822873803</v>
      </c>
      <c r="F93" s="261">
        <v>4.4542321895570396</v>
      </c>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84"/>
  <sheetViews>
    <sheetView showGridLines="0" view="pageBreakPreview" zoomScale="70" zoomScaleNormal="57" zoomScaleSheetLayoutView="70" workbookViewId="0">
      <selection activeCell="E32" sqref="E32"/>
    </sheetView>
  </sheetViews>
  <sheetFormatPr defaultColWidth="10.140625" defaultRowHeight="11.25"/>
  <cols>
    <col min="1" max="1" width="10.140625" style="5" customWidth="1"/>
    <col min="2" max="2" width="24.42578125" style="5" customWidth="1"/>
    <col min="3" max="3" width="91.7109375" style="5" customWidth="1"/>
    <col min="4" max="4" width="19.85546875" style="3" customWidth="1"/>
    <col min="5" max="6" width="19.85546875" style="2" customWidth="1"/>
    <col min="7" max="7" width="1.42578125" style="5" customWidth="1"/>
    <col min="8" max="8" width="10.140625" style="5" customWidth="1"/>
    <col min="9" max="9" width="24.42578125" style="5" customWidth="1"/>
    <col min="10" max="10" width="91.7109375" style="5" customWidth="1"/>
    <col min="11" max="11" width="19.85546875" style="3" customWidth="1"/>
    <col min="12" max="13" width="19.85546875" style="2" customWidth="1"/>
    <col min="14" max="14" width="1.42578125" style="1" customWidth="1"/>
    <col min="15" max="15" width="10.140625" style="5" customWidth="1"/>
    <col min="16" max="16" width="24.42578125" style="5" customWidth="1"/>
    <col min="17" max="17" width="91.7109375" style="5" customWidth="1"/>
    <col min="18" max="18" width="19.85546875" style="3" customWidth="1"/>
    <col min="19" max="20" width="19.85546875" style="2" customWidth="1"/>
    <col min="21" max="21" width="1.42578125" style="1" customWidth="1"/>
    <col min="22" max="22" width="10.140625" style="5" customWidth="1"/>
    <col min="23" max="23" width="24.42578125" style="5" customWidth="1"/>
    <col min="24" max="24" width="91.7109375" style="5" customWidth="1"/>
    <col min="25" max="25" width="19.85546875" style="3" customWidth="1"/>
    <col min="26" max="27" width="19.85546875" style="2" customWidth="1"/>
    <col min="28" max="28" width="1.42578125" style="1" customWidth="1"/>
    <col min="29" max="29" width="10.140625" style="5" customWidth="1"/>
    <col min="30" max="30" width="24.42578125" style="5" customWidth="1"/>
    <col min="31" max="31" width="91.7109375" style="5" customWidth="1"/>
    <col min="32" max="32" width="19.85546875" style="5" customWidth="1"/>
    <col min="33" max="34" width="19.85546875" style="75" customWidth="1"/>
    <col min="35" max="35" width="1.42578125" style="79" customWidth="1"/>
    <col min="36" max="36" width="10.140625" style="75" customWidth="1"/>
    <col min="37" max="37" width="24.42578125" style="75" customWidth="1"/>
    <col min="38" max="38" width="91.7109375" style="75" customWidth="1"/>
    <col min="39" max="41" width="19.85546875" style="75" customWidth="1"/>
    <col min="42" max="42" width="1.42578125" style="5" customWidth="1"/>
    <col min="43" max="43" width="10.140625" style="468" customWidth="1"/>
    <col min="44" max="44" width="24.42578125" style="468" customWidth="1"/>
    <col min="45" max="45" width="91.7109375" style="468" customWidth="1"/>
    <col min="46" max="46" width="19.85546875" style="469" customWidth="1"/>
    <col min="47" max="48" width="19.85546875" style="470" customWidth="1"/>
    <col min="49" max="49" width="1.42578125" style="5" customWidth="1"/>
    <col min="50" max="50" width="10.140625" style="468" customWidth="1"/>
    <col min="51" max="51" width="24.42578125" style="468" customWidth="1"/>
    <col min="52" max="52" width="91.7109375" style="468" customWidth="1"/>
    <col min="53" max="53" width="19.85546875" style="469" customWidth="1"/>
    <col min="54" max="55" width="19.85546875" style="470" customWidth="1"/>
    <col min="56" max="56" width="1.42578125" style="5" customWidth="1"/>
    <col min="57" max="57" width="10.140625" style="5" customWidth="1"/>
    <col min="58" max="58" width="24.42578125" style="5" customWidth="1"/>
    <col min="59" max="59" width="91.7109375" style="5" customWidth="1"/>
    <col min="60" max="62" width="19.85546875" style="5" customWidth="1"/>
    <col min="63" max="63" width="1.42578125" style="5" customWidth="1"/>
    <col min="64" max="64" width="10.140625" style="5" customWidth="1"/>
    <col min="65" max="65" width="24.42578125" style="5" customWidth="1"/>
    <col min="66" max="66" width="91.7109375" style="5" customWidth="1"/>
    <col min="67" max="69" width="19.85546875" style="5" customWidth="1"/>
    <col min="70" max="70" width="1.42578125" style="5" customWidth="1"/>
    <col min="71" max="71" width="10.140625" style="5" customWidth="1"/>
    <col min="72" max="72" width="24.42578125" style="5" customWidth="1"/>
    <col min="73" max="73" width="91.7109375" style="5" customWidth="1"/>
    <col min="74" max="76" width="19.85546875" style="5" customWidth="1"/>
    <col min="77" max="77" width="1.42578125" style="5" customWidth="1"/>
    <col min="78" max="78" width="10.140625" style="5"/>
    <col min="79" max="79" width="24.42578125" style="5" customWidth="1"/>
    <col min="80" max="80" width="91.7109375" style="5" customWidth="1"/>
    <col min="81" max="83" width="19.85546875" style="5" customWidth="1"/>
    <col min="84" max="84" width="1.42578125" style="5" customWidth="1"/>
    <col min="85" max="16384" width="10.140625" style="5"/>
  </cols>
  <sheetData>
    <row r="1" spans="1:84" s="28" customFormat="1" ht="24" customHeight="1">
      <c r="A1" s="1434" t="s">
        <v>1693</v>
      </c>
      <c r="B1" s="1434"/>
      <c r="C1" s="1434"/>
      <c r="D1" s="1434"/>
      <c r="E1" s="1434"/>
      <c r="F1" s="1434"/>
      <c r="H1" s="1434" t="s">
        <v>1694</v>
      </c>
      <c r="I1" s="1434"/>
      <c r="J1" s="1434"/>
      <c r="K1" s="1434"/>
      <c r="L1" s="1434"/>
      <c r="M1" s="1434"/>
      <c r="N1" s="1460" t="s">
        <v>1695</v>
      </c>
      <c r="O1" s="1460"/>
      <c r="P1" s="1460"/>
      <c r="Q1" s="1460"/>
      <c r="R1" s="1460"/>
      <c r="S1" s="1460"/>
      <c r="T1" s="1460"/>
      <c r="U1" s="1460" t="s">
        <v>1696</v>
      </c>
      <c r="V1" s="1460"/>
      <c r="W1" s="1460"/>
      <c r="X1" s="1460"/>
      <c r="Y1" s="1460"/>
      <c r="Z1" s="1460"/>
      <c r="AA1" s="1460"/>
      <c r="AC1" s="1451" t="s">
        <v>1697</v>
      </c>
      <c r="AD1" s="1451"/>
      <c r="AE1" s="1451"/>
      <c r="AF1" s="1451"/>
      <c r="AG1" s="1451"/>
      <c r="AH1" s="1451"/>
      <c r="AJ1" s="1451" t="s">
        <v>1698</v>
      </c>
      <c r="AK1" s="1451"/>
      <c r="AL1" s="1451"/>
      <c r="AM1" s="1451"/>
      <c r="AN1" s="1451"/>
      <c r="AO1" s="1451"/>
      <c r="AQ1" s="1468" t="s">
        <v>1699</v>
      </c>
      <c r="AR1" s="1468"/>
      <c r="AS1" s="1468"/>
      <c r="AT1" s="1468"/>
      <c r="AU1" s="1468"/>
      <c r="AV1" s="1468"/>
      <c r="AX1" s="1468" t="s">
        <v>1700</v>
      </c>
      <c r="AY1" s="1468"/>
      <c r="AZ1" s="1468"/>
      <c r="BA1" s="1468"/>
      <c r="BB1" s="1468"/>
      <c r="BC1" s="1468"/>
      <c r="BE1" s="1434" t="s">
        <v>1701</v>
      </c>
      <c r="BF1" s="1469"/>
      <c r="BG1" s="1469"/>
      <c r="BH1" s="1469"/>
      <c r="BI1" s="1469"/>
      <c r="BJ1" s="1469"/>
      <c r="BL1" s="1434" t="s">
        <v>1702</v>
      </c>
      <c r="BM1" s="1469"/>
      <c r="BN1" s="1469"/>
      <c r="BO1" s="1469"/>
      <c r="BP1" s="1469"/>
      <c r="BQ1" s="1469"/>
      <c r="BS1" s="1434" t="s">
        <v>1703</v>
      </c>
      <c r="BT1" s="1469"/>
      <c r="BU1" s="1469"/>
      <c r="BV1" s="1469"/>
      <c r="BW1" s="1469"/>
      <c r="BX1" s="1469"/>
      <c r="BZ1" s="1434" t="s">
        <v>1704</v>
      </c>
      <c r="CA1" s="1469"/>
      <c r="CB1" s="1469"/>
      <c r="CC1" s="1469"/>
      <c r="CD1" s="1469"/>
      <c r="CE1" s="1469"/>
    </row>
    <row r="2" spans="1:84" s="28" customFormat="1" ht="24" customHeight="1">
      <c r="A2" s="1434" t="s">
        <v>294</v>
      </c>
      <c r="B2" s="1434"/>
      <c r="C2" s="1434"/>
      <c r="D2" s="1434"/>
      <c r="E2" s="1434"/>
      <c r="F2" s="1434"/>
      <c r="H2" s="1434" t="s">
        <v>295</v>
      </c>
      <c r="I2" s="1434"/>
      <c r="J2" s="1434"/>
      <c r="K2" s="1434"/>
      <c r="L2" s="1434"/>
      <c r="M2" s="1434"/>
      <c r="N2" s="1255"/>
      <c r="O2" s="1434" t="s">
        <v>296</v>
      </c>
      <c r="P2" s="1434"/>
      <c r="Q2" s="1434"/>
      <c r="R2" s="1434"/>
      <c r="S2" s="1434"/>
      <c r="T2" s="1434"/>
      <c r="U2" s="1255"/>
      <c r="V2" s="1434" t="s">
        <v>297</v>
      </c>
      <c r="W2" s="1434"/>
      <c r="X2" s="1434"/>
      <c r="Y2" s="1434"/>
      <c r="Z2" s="1434"/>
      <c r="AA2" s="1434"/>
      <c r="AB2" s="1255"/>
      <c r="AC2" s="1434" t="s">
        <v>298</v>
      </c>
      <c r="AD2" s="1434"/>
      <c r="AE2" s="1434"/>
      <c r="AF2" s="1434"/>
      <c r="AG2" s="1434"/>
      <c r="AH2" s="1434"/>
      <c r="AI2" s="1255"/>
      <c r="AJ2" s="1434" t="s">
        <v>299</v>
      </c>
      <c r="AK2" s="1434"/>
      <c r="AL2" s="1434"/>
      <c r="AM2" s="1434"/>
      <c r="AN2" s="1434"/>
      <c r="AO2" s="1434"/>
      <c r="AQ2" s="1434" t="s">
        <v>300</v>
      </c>
      <c r="AR2" s="1434"/>
      <c r="AS2" s="1434"/>
      <c r="AT2" s="1434"/>
      <c r="AU2" s="1434"/>
      <c r="AV2" s="1434"/>
      <c r="AW2" s="1259"/>
      <c r="AX2" s="1434" t="s">
        <v>301</v>
      </c>
      <c r="AY2" s="1434"/>
      <c r="AZ2" s="1434"/>
      <c r="BA2" s="1434"/>
      <c r="BB2" s="1434"/>
      <c r="BC2" s="1434"/>
      <c r="BD2" s="1259"/>
      <c r="BE2" s="1434" t="s">
        <v>302</v>
      </c>
      <c r="BF2" s="1434"/>
      <c r="BG2" s="1434"/>
      <c r="BH2" s="1434"/>
      <c r="BI2" s="1434"/>
      <c r="BJ2" s="1434"/>
      <c r="BK2" s="1247"/>
      <c r="BL2" s="1434" t="s">
        <v>1705</v>
      </c>
      <c r="BM2" s="1434"/>
      <c r="BN2" s="1434"/>
      <c r="BO2" s="1434"/>
      <c r="BP2" s="1434"/>
      <c r="BQ2" s="1434"/>
      <c r="BR2" s="1247"/>
      <c r="BS2" s="1434" t="s">
        <v>1706</v>
      </c>
      <c r="BT2" s="1434"/>
      <c r="BU2" s="1434"/>
      <c r="BV2" s="1434"/>
      <c r="BW2" s="1434"/>
      <c r="BX2" s="1434"/>
      <c r="BY2" s="1247"/>
      <c r="BZ2" s="1434" t="s">
        <v>1707</v>
      </c>
      <c r="CA2" s="1434"/>
      <c r="CB2" s="1434"/>
      <c r="CC2" s="1434"/>
      <c r="CD2" s="1434"/>
      <c r="CE2" s="1434"/>
      <c r="CF2" s="1247"/>
    </row>
    <row r="3" spans="1:84" s="28" customFormat="1" ht="9.6" customHeight="1">
      <c r="A3" s="1247"/>
      <c r="B3" s="39"/>
      <c r="C3" s="39"/>
      <c r="D3" s="87"/>
      <c r="E3" s="447"/>
      <c r="F3" s="447"/>
      <c r="H3" s="1247"/>
      <c r="I3" s="39"/>
      <c r="J3" s="39"/>
      <c r="K3" s="87"/>
      <c r="L3" s="447"/>
      <c r="M3" s="447"/>
      <c r="N3" s="13"/>
      <c r="O3" s="25"/>
      <c r="P3" s="39"/>
      <c r="Q3" s="39"/>
      <c r="R3" s="87"/>
      <c r="S3" s="447"/>
      <c r="T3" s="447"/>
      <c r="U3" s="13"/>
      <c r="V3" s="25"/>
      <c r="W3" s="39"/>
      <c r="X3" s="39"/>
      <c r="Y3" s="87"/>
      <c r="Z3" s="447"/>
      <c r="AA3" s="447"/>
      <c r="AB3" s="447"/>
      <c r="AC3" s="25"/>
      <c r="AD3" s="39"/>
      <c r="AE3" s="39"/>
      <c r="AF3" s="87"/>
      <c r="AG3" s="447"/>
      <c r="AH3" s="447"/>
      <c r="AI3" s="447"/>
      <c r="AJ3" s="25"/>
      <c r="AK3" s="39"/>
      <c r="AL3" s="39"/>
      <c r="AM3" s="87"/>
      <c r="AN3" s="447"/>
      <c r="AO3" s="447"/>
      <c r="AQ3" s="1259"/>
      <c r="AR3" s="448"/>
      <c r="AS3" s="448"/>
      <c r="AT3" s="448"/>
      <c r="AU3" s="449"/>
      <c r="AV3" s="450"/>
      <c r="AX3" s="1259"/>
      <c r="AY3" s="448"/>
      <c r="AZ3" s="448"/>
      <c r="BA3" s="448"/>
      <c r="BB3" s="449"/>
      <c r="BC3" s="450"/>
      <c r="BE3" s="27"/>
      <c r="BF3" s="27"/>
      <c r="BG3" s="27"/>
      <c r="BH3" s="87"/>
      <c r="BI3" s="447"/>
      <c r="BJ3" s="447"/>
      <c r="BL3" s="27"/>
      <c r="BM3" s="27"/>
      <c r="BN3" s="27"/>
      <c r="BO3" s="87"/>
      <c r="BP3" s="447"/>
      <c r="BQ3" s="447"/>
      <c r="BS3" s="27"/>
      <c r="BT3" s="27"/>
      <c r="BU3" s="27"/>
      <c r="BV3" s="87"/>
      <c r="BW3" s="447"/>
      <c r="BX3" s="447"/>
      <c r="BZ3" s="27"/>
      <c r="CA3" s="367"/>
      <c r="CB3" s="27"/>
      <c r="CC3" s="1254"/>
      <c r="CD3" s="447"/>
      <c r="CE3" s="447"/>
    </row>
    <row r="4" spans="1:84" s="89" customFormat="1" ht="19.5" customHeight="1">
      <c r="A4" s="129" t="s">
        <v>1371</v>
      </c>
      <c r="B4" s="130"/>
      <c r="C4" s="130"/>
      <c r="D4" s="451"/>
      <c r="E4" s="451"/>
      <c r="F4" s="132" t="s">
        <v>230</v>
      </c>
      <c r="H4" s="129" t="s">
        <v>1371</v>
      </c>
      <c r="I4" s="130"/>
      <c r="J4" s="130"/>
      <c r="K4" s="451"/>
      <c r="L4" s="451"/>
      <c r="M4" s="132" t="s">
        <v>230</v>
      </c>
      <c r="N4" s="134"/>
      <c r="O4" s="129" t="s">
        <v>1371</v>
      </c>
      <c r="P4" s="130"/>
      <c r="Q4" s="130"/>
      <c r="R4" s="451"/>
      <c r="S4" s="451"/>
      <c r="T4" s="132" t="s">
        <v>230</v>
      </c>
      <c r="U4" s="134"/>
      <c r="V4" s="129" t="s">
        <v>1371</v>
      </c>
      <c r="W4" s="130"/>
      <c r="X4" s="130"/>
      <c r="Y4" s="451"/>
      <c r="Z4" s="451"/>
      <c r="AA4" s="132" t="s">
        <v>230</v>
      </c>
      <c r="AC4" s="129" t="s">
        <v>1371</v>
      </c>
      <c r="AD4" s="130"/>
      <c r="AE4" s="130"/>
      <c r="AF4" s="451"/>
      <c r="AG4" s="451"/>
      <c r="AH4" s="132" t="s">
        <v>230</v>
      </c>
      <c r="AJ4" s="129" t="s">
        <v>1371</v>
      </c>
      <c r="AK4" s="130"/>
      <c r="AL4" s="130"/>
      <c r="AM4" s="451"/>
      <c r="AN4" s="451"/>
      <c r="AO4" s="132" t="s">
        <v>230</v>
      </c>
      <c r="AQ4" s="129" t="s">
        <v>1371</v>
      </c>
      <c r="AR4" s="130"/>
      <c r="AS4" s="130"/>
      <c r="AT4" s="451"/>
      <c r="AU4" s="451"/>
      <c r="AV4" s="132" t="s">
        <v>230</v>
      </c>
      <c r="AX4" s="129" t="s">
        <v>1371</v>
      </c>
      <c r="AY4" s="130"/>
      <c r="AZ4" s="130"/>
      <c r="BA4" s="451"/>
      <c r="BB4" s="451"/>
      <c r="BC4" s="132" t="s">
        <v>230</v>
      </c>
      <c r="BE4" s="129" t="s">
        <v>1371</v>
      </c>
      <c r="BF4" s="130"/>
      <c r="BG4" s="130"/>
      <c r="BH4" s="451"/>
      <c r="BI4" s="451"/>
      <c r="BJ4" s="132" t="s">
        <v>230</v>
      </c>
      <c r="BL4" s="129" t="s">
        <v>1371</v>
      </c>
      <c r="BM4" s="130"/>
      <c r="BN4" s="130"/>
      <c r="BO4" s="451"/>
      <c r="BP4" s="451"/>
      <c r="BQ4" s="132" t="s">
        <v>230</v>
      </c>
      <c r="BS4" s="129" t="s">
        <v>1371</v>
      </c>
      <c r="BT4" s="130"/>
      <c r="BU4" s="130"/>
      <c r="BV4" s="451"/>
      <c r="BW4" s="451"/>
      <c r="BX4" s="132" t="s">
        <v>230</v>
      </c>
      <c r="BZ4" s="129" t="s">
        <v>1139</v>
      </c>
      <c r="CA4" s="130"/>
      <c r="CB4" s="130"/>
      <c r="CC4" s="451"/>
      <c r="CD4" s="451"/>
      <c r="CE4" s="132" t="s">
        <v>230</v>
      </c>
    </row>
    <row r="5" spans="1:84" s="89" customFormat="1" ht="16.5" customHeight="1">
      <c r="A5" s="1436" t="s">
        <v>303</v>
      </c>
      <c r="B5" s="1470" t="s">
        <v>1140</v>
      </c>
      <c r="C5" s="1471"/>
      <c r="D5" s="1471"/>
      <c r="E5" s="1471"/>
      <c r="F5" s="1472"/>
      <c r="G5" s="88"/>
      <c r="H5" s="1436" t="s">
        <v>303</v>
      </c>
      <c r="I5" s="1470" t="s">
        <v>901</v>
      </c>
      <c r="J5" s="1471"/>
      <c r="K5" s="1471"/>
      <c r="L5" s="1471"/>
      <c r="M5" s="1472"/>
      <c r="N5" s="130"/>
      <c r="O5" s="1436" t="s">
        <v>303</v>
      </c>
      <c r="P5" s="1470" t="s">
        <v>1373</v>
      </c>
      <c r="Q5" s="1471"/>
      <c r="R5" s="1471"/>
      <c r="S5" s="1471"/>
      <c r="T5" s="1472"/>
      <c r="U5" s="130"/>
      <c r="V5" s="1436" t="s">
        <v>303</v>
      </c>
      <c r="W5" s="1470" t="s">
        <v>1589</v>
      </c>
      <c r="X5" s="1471"/>
      <c r="Y5" s="1471"/>
      <c r="Z5" s="1471"/>
      <c r="AA5" s="1472"/>
      <c r="AB5" s="88"/>
      <c r="AC5" s="1436" t="s">
        <v>303</v>
      </c>
      <c r="AD5" s="1470" t="s">
        <v>1708</v>
      </c>
      <c r="AE5" s="1471"/>
      <c r="AF5" s="1471"/>
      <c r="AG5" s="1471"/>
      <c r="AH5" s="1472"/>
      <c r="AJ5" s="1436" t="s">
        <v>303</v>
      </c>
      <c r="AK5" s="1470" t="s">
        <v>1709</v>
      </c>
      <c r="AL5" s="1471"/>
      <c r="AM5" s="1471"/>
      <c r="AN5" s="1471"/>
      <c r="AO5" s="1472"/>
      <c r="AQ5" s="1436" t="s">
        <v>303</v>
      </c>
      <c r="AR5" s="1470" t="s">
        <v>1590</v>
      </c>
      <c r="AS5" s="1471"/>
      <c r="AT5" s="1471"/>
      <c r="AU5" s="1471"/>
      <c r="AV5" s="1472"/>
      <c r="AX5" s="1436" t="s">
        <v>303</v>
      </c>
      <c r="AY5" s="1470" t="s">
        <v>1710</v>
      </c>
      <c r="AZ5" s="1471"/>
      <c r="BA5" s="1471"/>
      <c r="BB5" s="1471"/>
      <c r="BC5" s="1472"/>
      <c r="BE5" s="1436" t="s">
        <v>303</v>
      </c>
      <c r="BF5" s="1470" t="s">
        <v>1711</v>
      </c>
      <c r="BG5" s="1471"/>
      <c r="BH5" s="1471"/>
      <c r="BI5" s="1471"/>
      <c r="BJ5" s="1472"/>
      <c r="BL5" s="1436" t="s">
        <v>303</v>
      </c>
      <c r="BM5" s="1470" t="s">
        <v>1145</v>
      </c>
      <c r="BN5" s="1471"/>
      <c r="BO5" s="1471"/>
      <c r="BP5" s="1471"/>
      <c r="BQ5" s="1472"/>
      <c r="BS5" s="1436" t="s">
        <v>303</v>
      </c>
      <c r="BT5" s="1470" t="s">
        <v>1594</v>
      </c>
      <c r="BU5" s="1471"/>
      <c r="BV5" s="1471"/>
      <c r="BW5" s="1471"/>
      <c r="BX5" s="1472"/>
      <c r="BY5" s="88"/>
      <c r="BZ5" s="1436" t="s">
        <v>303</v>
      </c>
      <c r="CA5" s="1476" t="s">
        <v>1712</v>
      </c>
      <c r="CB5" s="1471"/>
      <c r="CC5" s="1471"/>
      <c r="CD5" s="1471"/>
      <c r="CE5" s="1471"/>
      <c r="CF5" s="88"/>
    </row>
    <row r="6" spans="1:84" s="89" customFormat="1" ht="16.5" customHeight="1">
      <c r="A6" s="1437"/>
      <c r="B6" s="1473">
        <v>2008</v>
      </c>
      <c r="C6" s="1474"/>
      <c r="D6" s="1474"/>
      <c r="E6" s="1474"/>
      <c r="F6" s="1475"/>
      <c r="G6" s="88"/>
      <c r="H6" s="1437"/>
      <c r="I6" s="1473">
        <v>2009</v>
      </c>
      <c r="J6" s="1474"/>
      <c r="K6" s="1474"/>
      <c r="L6" s="1474"/>
      <c r="M6" s="1475"/>
      <c r="N6" s="130"/>
      <c r="O6" s="1437"/>
      <c r="P6" s="1473">
        <v>2010</v>
      </c>
      <c r="Q6" s="1474"/>
      <c r="R6" s="1474"/>
      <c r="S6" s="1474"/>
      <c r="T6" s="1475"/>
      <c r="U6" s="130"/>
      <c r="V6" s="1437"/>
      <c r="W6" s="1473">
        <v>2011</v>
      </c>
      <c r="X6" s="1474"/>
      <c r="Y6" s="1474"/>
      <c r="Z6" s="1474"/>
      <c r="AA6" s="1475"/>
      <c r="AB6" s="88"/>
      <c r="AC6" s="1437"/>
      <c r="AD6" s="1473">
        <v>2012</v>
      </c>
      <c r="AE6" s="1474"/>
      <c r="AF6" s="1474"/>
      <c r="AG6" s="1474"/>
      <c r="AH6" s="1475"/>
      <c r="AJ6" s="1437"/>
      <c r="AK6" s="1473">
        <v>2013</v>
      </c>
      <c r="AL6" s="1474"/>
      <c r="AM6" s="1474"/>
      <c r="AN6" s="1474"/>
      <c r="AO6" s="1475"/>
      <c r="AQ6" s="1437"/>
      <c r="AR6" s="1473">
        <v>2014</v>
      </c>
      <c r="AS6" s="1474"/>
      <c r="AT6" s="1474"/>
      <c r="AU6" s="1474"/>
      <c r="AV6" s="1475"/>
      <c r="AX6" s="1437"/>
      <c r="AY6" s="1473">
        <v>2015</v>
      </c>
      <c r="AZ6" s="1474"/>
      <c r="BA6" s="1474"/>
      <c r="BB6" s="1474"/>
      <c r="BC6" s="1475"/>
      <c r="BE6" s="1437"/>
      <c r="BF6" s="1473">
        <v>2016</v>
      </c>
      <c r="BG6" s="1474"/>
      <c r="BH6" s="1474"/>
      <c r="BI6" s="1474"/>
      <c r="BJ6" s="1475"/>
      <c r="BL6" s="1437"/>
      <c r="BM6" s="1473">
        <v>2017</v>
      </c>
      <c r="BN6" s="1474"/>
      <c r="BO6" s="1474"/>
      <c r="BP6" s="1474"/>
      <c r="BQ6" s="1475"/>
      <c r="BS6" s="1437"/>
      <c r="BT6" s="1473">
        <v>2018</v>
      </c>
      <c r="BU6" s="1474"/>
      <c r="BV6" s="1474"/>
      <c r="BW6" s="1474"/>
      <c r="BX6" s="1475"/>
      <c r="BY6" s="88"/>
      <c r="BZ6" s="1437"/>
      <c r="CA6" s="1473">
        <v>2019</v>
      </c>
      <c r="CB6" s="1474"/>
      <c r="CC6" s="1474"/>
      <c r="CD6" s="1474"/>
      <c r="CE6" s="1474"/>
      <c r="CF6" s="88"/>
    </row>
    <row r="7" spans="1:84" s="89" customFormat="1" ht="20.25" customHeight="1">
      <c r="A7" s="88"/>
      <c r="B7" s="133" t="s">
        <v>914</v>
      </c>
      <c r="C7" s="1440" t="s">
        <v>1274</v>
      </c>
      <c r="D7" s="1443" t="s">
        <v>1596</v>
      </c>
      <c r="E7" s="1444" t="s">
        <v>1485</v>
      </c>
      <c r="F7" s="1444" t="s">
        <v>1486</v>
      </c>
      <c r="G7" s="88"/>
      <c r="H7" s="88"/>
      <c r="I7" s="133" t="s">
        <v>1377</v>
      </c>
      <c r="J7" s="1440" t="s">
        <v>1378</v>
      </c>
      <c r="K7" s="1443" t="s">
        <v>1596</v>
      </c>
      <c r="L7" s="1444" t="s">
        <v>1485</v>
      </c>
      <c r="M7" s="1444" t="s">
        <v>813</v>
      </c>
      <c r="N7" s="134"/>
      <c r="O7" s="88"/>
      <c r="P7" s="133" t="s">
        <v>914</v>
      </c>
      <c r="Q7" s="1440" t="s">
        <v>1378</v>
      </c>
      <c r="R7" s="1443" t="s">
        <v>1596</v>
      </c>
      <c r="S7" s="1444" t="s">
        <v>811</v>
      </c>
      <c r="T7" s="1444" t="s">
        <v>1486</v>
      </c>
      <c r="U7" s="134"/>
      <c r="V7" s="88"/>
      <c r="W7" s="133" t="s">
        <v>1377</v>
      </c>
      <c r="X7" s="1440" t="s">
        <v>1274</v>
      </c>
      <c r="Y7" s="1443" t="s">
        <v>807</v>
      </c>
      <c r="Z7" s="1444" t="s">
        <v>1485</v>
      </c>
      <c r="AA7" s="1444" t="s">
        <v>1148</v>
      </c>
      <c r="AB7" s="88"/>
      <c r="AC7" s="88"/>
      <c r="AD7" s="133" t="s">
        <v>1147</v>
      </c>
      <c r="AE7" s="1440" t="s">
        <v>1378</v>
      </c>
      <c r="AF7" s="1443" t="s">
        <v>1150</v>
      </c>
      <c r="AG7" s="1444" t="s">
        <v>811</v>
      </c>
      <c r="AH7" s="1444" t="s">
        <v>1148</v>
      </c>
      <c r="AJ7" s="88"/>
      <c r="AK7" s="133" t="s">
        <v>1147</v>
      </c>
      <c r="AL7" s="1440" t="s">
        <v>1274</v>
      </c>
      <c r="AM7" s="1443" t="s">
        <v>807</v>
      </c>
      <c r="AN7" s="1444" t="s">
        <v>1485</v>
      </c>
      <c r="AO7" s="1444" t="s">
        <v>1148</v>
      </c>
      <c r="AQ7" s="88"/>
      <c r="AR7" s="133" t="s">
        <v>1147</v>
      </c>
      <c r="AS7" s="1440" t="s">
        <v>1274</v>
      </c>
      <c r="AT7" s="1443" t="s">
        <v>1596</v>
      </c>
      <c r="AU7" s="1444" t="s">
        <v>1485</v>
      </c>
      <c r="AV7" s="1444" t="s">
        <v>1486</v>
      </c>
      <c r="AX7" s="88"/>
      <c r="AY7" s="133" t="s">
        <v>1377</v>
      </c>
      <c r="AZ7" s="1440" t="s">
        <v>1378</v>
      </c>
      <c r="BA7" s="1443" t="s">
        <v>1596</v>
      </c>
      <c r="BB7" s="1444" t="s">
        <v>1485</v>
      </c>
      <c r="BC7" s="1444" t="s">
        <v>813</v>
      </c>
      <c r="BE7" s="88"/>
      <c r="BF7" s="133" t="s">
        <v>1377</v>
      </c>
      <c r="BG7" s="1440" t="s">
        <v>1274</v>
      </c>
      <c r="BH7" s="1443" t="s">
        <v>1596</v>
      </c>
      <c r="BI7" s="1444" t="s">
        <v>1054</v>
      </c>
      <c r="BJ7" s="1444" t="s">
        <v>1486</v>
      </c>
      <c r="BL7" s="88"/>
      <c r="BM7" s="133" t="s">
        <v>1377</v>
      </c>
      <c r="BN7" s="1440" t="s">
        <v>1597</v>
      </c>
      <c r="BO7" s="1443" t="s">
        <v>807</v>
      </c>
      <c r="BP7" s="1444" t="s">
        <v>811</v>
      </c>
      <c r="BQ7" s="1444" t="s">
        <v>1486</v>
      </c>
      <c r="BS7" s="88"/>
      <c r="BT7" s="133" t="s">
        <v>1147</v>
      </c>
      <c r="BU7" s="1440" t="s">
        <v>1378</v>
      </c>
      <c r="BV7" s="1443" t="s">
        <v>1596</v>
      </c>
      <c r="BW7" s="1444" t="s">
        <v>811</v>
      </c>
      <c r="BX7" s="1444" t="s">
        <v>1148</v>
      </c>
      <c r="BY7" s="88"/>
      <c r="BZ7" s="88"/>
      <c r="CA7" s="133" t="s">
        <v>1147</v>
      </c>
      <c r="CB7" s="1440" t="s">
        <v>1597</v>
      </c>
      <c r="CC7" s="1443" t="s">
        <v>1596</v>
      </c>
      <c r="CD7" s="1444" t="s">
        <v>1485</v>
      </c>
      <c r="CE7" s="1456" t="s">
        <v>1486</v>
      </c>
      <c r="CF7" s="88"/>
    </row>
    <row r="8" spans="1:84" s="89" customFormat="1" ht="20.25" customHeight="1">
      <c r="A8" s="134"/>
      <c r="B8" s="138" t="s">
        <v>816</v>
      </c>
      <c r="C8" s="1441"/>
      <c r="D8" s="1439"/>
      <c r="E8" s="1445"/>
      <c r="F8" s="1445"/>
      <c r="G8" s="88"/>
      <c r="H8" s="134"/>
      <c r="I8" s="138" t="s">
        <v>1599</v>
      </c>
      <c r="J8" s="1441"/>
      <c r="K8" s="1439"/>
      <c r="L8" s="1445"/>
      <c r="M8" s="1445"/>
      <c r="N8" s="134"/>
      <c r="O8" s="134"/>
      <c r="P8" s="138" t="s">
        <v>1055</v>
      </c>
      <c r="Q8" s="1441"/>
      <c r="R8" s="1439"/>
      <c r="S8" s="1445"/>
      <c r="T8" s="1445"/>
      <c r="U8" s="134"/>
      <c r="V8" s="134"/>
      <c r="W8" s="138" t="s">
        <v>1599</v>
      </c>
      <c r="X8" s="1441"/>
      <c r="Y8" s="1439"/>
      <c r="Z8" s="1445"/>
      <c r="AA8" s="1445"/>
      <c r="AB8" s="88"/>
      <c r="AC8" s="134"/>
      <c r="AD8" s="138" t="s">
        <v>1599</v>
      </c>
      <c r="AE8" s="1441"/>
      <c r="AF8" s="1439"/>
      <c r="AG8" s="1445"/>
      <c r="AH8" s="1445"/>
      <c r="AJ8" s="134"/>
      <c r="AK8" s="138" t="s">
        <v>1599</v>
      </c>
      <c r="AL8" s="1441"/>
      <c r="AM8" s="1439"/>
      <c r="AN8" s="1445"/>
      <c r="AO8" s="1445"/>
      <c r="AQ8" s="134"/>
      <c r="AR8" s="138" t="s">
        <v>1599</v>
      </c>
      <c r="AS8" s="1441"/>
      <c r="AT8" s="1439"/>
      <c r="AU8" s="1445"/>
      <c r="AV8" s="1445"/>
      <c r="AX8" s="134"/>
      <c r="AY8" s="138" t="s">
        <v>1599</v>
      </c>
      <c r="AZ8" s="1441"/>
      <c r="BA8" s="1439"/>
      <c r="BB8" s="1445"/>
      <c r="BC8" s="1445"/>
      <c r="BE8" s="134"/>
      <c r="BF8" s="138" t="s">
        <v>1599</v>
      </c>
      <c r="BG8" s="1441"/>
      <c r="BH8" s="1439"/>
      <c r="BI8" s="1445"/>
      <c r="BJ8" s="1445"/>
      <c r="BL8" s="134"/>
      <c r="BM8" s="138" t="s">
        <v>1599</v>
      </c>
      <c r="BN8" s="1441"/>
      <c r="BO8" s="1439"/>
      <c r="BP8" s="1445"/>
      <c r="BQ8" s="1445"/>
      <c r="BS8" s="134"/>
      <c r="BT8" s="138" t="s">
        <v>816</v>
      </c>
      <c r="BU8" s="1441"/>
      <c r="BV8" s="1439"/>
      <c r="BW8" s="1445"/>
      <c r="BX8" s="1445"/>
      <c r="BY8" s="88"/>
      <c r="BZ8" s="134"/>
      <c r="CA8" s="138" t="s">
        <v>1055</v>
      </c>
      <c r="CB8" s="1441"/>
      <c r="CC8" s="1439"/>
      <c r="CD8" s="1445"/>
      <c r="CE8" s="1457"/>
      <c r="CF8" s="88"/>
    </row>
    <row r="9" spans="1:84" s="89" customFormat="1" ht="37.5" customHeight="1">
      <c r="A9" s="135" t="s">
        <v>229</v>
      </c>
      <c r="B9" s="124" t="s">
        <v>228</v>
      </c>
      <c r="C9" s="1442"/>
      <c r="D9" s="452" t="s">
        <v>1493</v>
      </c>
      <c r="E9" s="453" t="s">
        <v>1489</v>
      </c>
      <c r="F9" s="136" t="s">
        <v>820</v>
      </c>
      <c r="G9" s="88"/>
      <c r="H9" s="135" t="s">
        <v>229</v>
      </c>
      <c r="I9" s="124" t="s">
        <v>228</v>
      </c>
      <c r="J9" s="1442"/>
      <c r="K9" s="452" t="s">
        <v>821</v>
      </c>
      <c r="L9" s="453" t="s">
        <v>1489</v>
      </c>
      <c r="M9" s="136" t="s">
        <v>1379</v>
      </c>
      <c r="N9" s="134"/>
      <c r="O9" s="135" t="s">
        <v>229</v>
      </c>
      <c r="P9" s="124" t="s">
        <v>228</v>
      </c>
      <c r="Q9" s="1442"/>
      <c r="R9" s="452" t="s">
        <v>1493</v>
      </c>
      <c r="S9" s="453" t="s">
        <v>1489</v>
      </c>
      <c r="T9" s="136" t="s">
        <v>1379</v>
      </c>
      <c r="U9" s="134"/>
      <c r="V9" s="135" t="s">
        <v>229</v>
      </c>
      <c r="W9" s="124" t="s">
        <v>228</v>
      </c>
      <c r="X9" s="1442"/>
      <c r="Y9" s="452" t="s">
        <v>1493</v>
      </c>
      <c r="Z9" s="453" t="s">
        <v>1151</v>
      </c>
      <c r="AA9" s="136" t="s">
        <v>1379</v>
      </c>
      <c r="AB9" s="88"/>
      <c r="AC9" s="135" t="s">
        <v>229</v>
      </c>
      <c r="AD9" s="124" t="s">
        <v>228</v>
      </c>
      <c r="AE9" s="1442"/>
      <c r="AF9" s="452" t="s">
        <v>821</v>
      </c>
      <c r="AG9" s="453" t="s">
        <v>822</v>
      </c>
      <c r="AH9" s="136" t="s">
        <v>820</v>
      </c>
      <c r="AJ9" s="135" t="s">
        <v>229</v>
      </c>
      <c r="AK9" s="124" t="s">
        <v>228</v>
      </c>
      <c r="AL9" s="1442"/>
      <c r="AM9" s="452" t="s">
        <v>1493</v>
      </c>
      <c r="AN9" s="453" t="s">
        <v>822</v>
      </c>
      <c r="AO9" s="136" t="s">
        <v>1057</v>
      </c>
      <c r="AQ9" s="135" t="s">
        <v>229</v>
      </c>
      <c r="AR9" s="124" t="s">
        <v>228</v>
      </c>
      <c r="AS9" s="1442"/>
      <c r="AT9" s="452" t="s">
        <v>1493</v>
      </c>
      <c r="AU9" s="453" t="s">
        <v>1489</v>
      </c>
      <c r="AV9" s="136" t="s">
        <v>1379</v>
      </c>
      <c r="AX9" s="135" t="s">
        <v>229</v>
      </c>
      <c r="AY9" s="124" t="s">
        <v>228</v>
      </c>
      <c r="AZ9" s="1442"/>
      <c r="BA9" s="452" t="s">
        <v>1493</v>
      </c>
      <c r="BB9" s="453" t="s">
        <v>1489</v>
      </c>
      <c r="BC9" s="136" t="s">
        <v>1379</v>
      </c>
      <c r="BE9" s="135" t="s">
        <v>229</v>
      </c>
      <c r="BF9" s="124" t="s">
        <v>228</v>
      </c>
      <c r="BG9" s="1442"/>
      <c r="BH9" s="452" t="s">
        <v>1493</v>
      </c>
      <c r="BI9" s="453" t="s">
        <v>1489</v>
      </c>
      <c r="BJ9" s="136" t="s">
        <v>820</v>
      </c>
      <c r="BL9" s="135" t="s">
        <v>229</v>
      </c>
      <c r="BM9" s="124" t="s">
        <v>228</v>
      </c>
      <c r="BN9" s="1442"/>
      <c r="BO9" s="452" t="s">
        <v>1493</v>
      </c>
      <c r="BP9" s="453" t="s">
        <v>1489</v>
      </c>
      <c r="BQ9" s="136" t="s">
        <v>820</v>
      </c>
      <c r="BS9" s="135" t="s">
        <v>229</v>
      </c>
      <c r="BT9" s="124" t="s">
        <v>228</v>
      </c>
      <c r="BU9" s="1442"/>
      <c r="BV9" s="452" t="s">
        <v>1493</v>
      </c>
      <c r="BW9" s="453" t="s">
        <v>1489</v>
      </c>
      <c r="BX9" s="136" t="s">
        <v>1379</v>
      </c>
      <c r="BY9" s="88"/>
      <c r="BZ9" s="135" t="s">
        <v>229</v>
      </c>
      <c r="CA9" s="124" t="s">
        <v>228</v>
      </c>
      <c r="CB9" s="1442"/>
      <c r="CC9" s="452" t="s">
        <v>821</v>
      </c>
      <c r="CD9" s="453" t="s">
        <v>822</v>
      </c>
      <c r="CE9" s="471" t="s">
        <v>1379</v>
      </c>
      <c r="CF9" s="88"/>
    </row>
    <row r="10" spans="1:84" s="89" customFormat="1" ht="44.1" customHeight="1">
      <c r="A10" s="110"/>
      <c r="B10" s="311" t="s">
        <v>102</v>
      </c>
      <c r="C10" s="119" t="s">
        <v>1713</v>
      </c>
      <c r="D10" s="141">
        <v>13941</v>
      </c>
      <c r="E10" s="114">
        <v>122.5</v>
      </c>
      <c r="F10" s="114">
        <v>94.385999999999996</v>
      </c>
      <c r="H10" s="110"/>
      <c r="I10" s="311" t="s">
        <v>102</v>
      </c>
      <c r="J10" s="119" t="s">
        <v>1380</v>
      </c>
      <c r="K10" s="141">
        <v>14634</v>
      </c>
      <c r="L10" s="114">
        <v>127.8</v>
      </c>
      <c r="M10" s="114">
        <v>95.1</v>
      </c>
      <c r="N10" s="88"/>
      <c r="O10" s="110"/>
      <c r="P10" s="311" t="s">
        <v>102</v>
      </c>
      <c r="Q10" s="119" t="s">
        <v>1713</v>
      </c>
      <c r="R10" s="141">
        <v>15024</v>
      </c>
      <c r="S10" s="114">
        <v>130.58706665039062</v>
      </c>
      <c r="T10" s="114">
        <v>93.8988037109375</v>
      </c>
      <c r="U10" s="88"/>
      <c r="V10" s="110"/>
      <c r="W10" s="311" t="s">
        <v>102</v>
      </c>
      <c r="X10" s="119" t="s">
        <v>1714</v>
      </c>
      <c r="Y10" s="141">
        <v>15514</v>
      </c>
      <c r="Z10" s="114">
        <v>134.28468322753906</v>
      </c>
      <c r="AA10" s="114">
        <v>93.377632141113281</v>
      </c>
      <c r="AB10" s="88"/>
      <c r="AC10" s="110"/>
      <c r="AD10" s="311" t="s">
        <v>102</v>
      </c>
      <c r="AE10" s="119" t="s">
        <v>1714</v>
      </c>
      <c r="AF10" s="141">
        <v>16395</v>
      </c>
      <c r="AG10" s="114">
        <v>141.20388302999999</v>
      </c>
      <c r="AH10" s="114">
        <v>95.115100779000002</v>
      </c>
      <c r="AI10" s="88"/>
      <c r="AJ10" s="110"/>
      <c r="AK10" s="311" t="s">
        <v>102</v>
      </c>
      <c r="AL10" s="119" t="s">
        <v>1714</v>
      </c>
      <c r="AM10" s="141">
        <v>16908</v>
      </c>
      <c r="AN10" s="114">
        <v>144.9</v>
      </c>
      <c r="AO10" s="114">
        <v>94.7</v>
      </c>
      <c r="AQ10" s="454"/>
      <c r="AR10" s="311" t="s">
        <v>102</v>
      </c>
      <c r="AS10" s="119" t="s">
        <v>1381</v>
      </c>
      <c r="AT10" s="455">
        <v>17617</v>
      </c>
      <c r="AU10" s="456">
        <v>150.4144</v>
      </c>
      <c r="AV10" s="456">
        <v>94.881360000000001</v>
      </c>
      <c r="AX10" s="454"/>
      <c r="AY10" s="311" t="s">
        <v>102</v>
      </c>
      <c r="AZ10" s="119" t="s">
        <v>1714</v>
      </c>
      <c r="BA10" s="455">
        <v>18053</v>
      </c>
      <c r="BB10" s="456">
        <v>153.5393</v>
      </c>
      <c r="BC10" s="456">
        <v>93.399190000000004</v>
      </c>
      <c r="BE10" s="110"/>
      <c r="BF10" s="311" t="s">
        <v>102</v>
      </c>
      <c r="BG10" s="119" t="s">
        <v>1381</v>
      </c>
      <c r="BH10" s="112">
        <v>18545</v>
      </c>
      <c r="BI10" s="113">
        <v>157.15719999999999</v>
      </c>
      <c r="BJ10" s="114">
        <v>92.845129999999997</v>
      </c>
      <c r="BL10" s="110"/>
      <c r="BM10" s="311" t="s">
        <v>102</v>
      </c>
      <c r="BN10" s="119" t="s">
        <v>1381</v>
      </c>
      <c r="BO10" s="112">
        <v>18691</v>
      </c>
      <c r="BP10" s="113">
        <v>157.9152</v>
      </c>
      <c r="BQ10" s="114">
        <v>90.193110000000004</v>
      </c>
      <c r="BS10" s="110"/>
      <c r="BT10" s="311" t="s">
        <v>102</v>
      </c>
      <c r="BU10" s="119" t="s">
        <v>1714</v>
      </c>
      <c r="BV10" s="112">
        <v>19160</v>
      </c>
      <c r="BW10" s="113">
        <v>161.4992</v>
      </c>
      <c r="BX10" s="114">
        <v>89.344399999999993</v>
      </c>
      <c r="BZ10" s="110"/>
      <c r="CA10" s="311" t="s">
        <v>102</v>
      </c>
      <c r="CB10" s="119" t="s">
        <v>1381</v>
      </c>
      <c r="CC10" s="112">
        <v>19689</v>
      </c>
      <c r="CD10" s="113">
        <v>165.635047497778</v>
      </c>
      <c r="CE10" s="114">
        <v>88.467766485026999</v>
      </c>
    </row>
    <row r="11" spans="1:84" s="211" customFormat="1" ht="44.1" customHeight="1">
      <c r="A11" s="90" t="s">
        <v>62</v>
      </c>
      <c r="B11" s="222" t="s">
        <v>212</v>
      </c>
      <c r="C11" s="119" t="s">
        <v>1605</v>
      </c>
      <c r="D11" s="112">
        <v>2471</v>
      </c>
      <c r="E11" s="113">
        <v>21.713000000000001</v>
      </c>
      <c r="F11" s="113">
        <v>16.504999999999999</v>
      </c>
      <c r="H11" s="90" t="s">
        <v>62</v>
      </c>
      <c r="I11" s="222" t="s">
        <v>212</v>
      </c>
      <c r="J11" s="119" t="s">
        <v>1605</v>
      </c>
      <c r="K11" s="112">
        <v>2615</v>
      </c>
      <c r="L11" s="113">
        <v>22.8</v>
      </c>
      <c r="M11" s="113">
        <v>16.899999999999999</v>
      </c>
      <c r="N11" s="223"/>
      <c r="O11" s="90" t="s">
        <v>62</v>
      </c>
      <c r="P11" s="222" t="s">
        <v>212</v>
      </c>
      <c r="Q11" s="119" t="s">
        <v>1605</v>
      </c>
      <c r="R11" s="112">
        <v>2782</v>
      </c>
      <c r="S11" s="113">
        <v>24.180858612060547</v>
      </c>
      <c r="T11" s="113">
        <v>17.08154296875</v>
      </c>
      <c r="U11" s="223"/>
      <c r="V11" s="90">
        <v>1</v>
      </c>
      <c r="W11" s="115" t="s">
        <v>212</v>
      </c>
      <c r="X11" s="119" t="s">
        <v>1605</v>
      </c>
      <c r="Y11" s="112">
        <v>2801</v>
      </c>
      <c r="Z11" s="113">
        <v>24.24464225769043</v>
      </c>
      <c r="AA11" s="113">
        <v>16.538516998291016</v>
      </c>
      <c r="AB11" s="223"/>
      <c r="AC11" s="90" t="s">
        <v>62</v>
      </c>
      <c r="AD11" s="115" t="s">
        <v>212</v>
      </c>
      <c r="AE11" s="119" t="s">
        <v>1715</v>
      </c>
      <c r="AF11" s="112">
        <v>2959</v>
      </c>
      <c r="AG11" s="113">
        <v>25.484738633999999</v>
      </c>
      <c r="AH11" s="113">
        <v>16.954415364999999</v>
      </c>
      <c r="AI11" s="223"/>
      <c r="AJ11" s="90" t="s">
        <v>62</v>
      </c>
      <c r="AK11" s="115" t="s">
        <v>212</v>
      </c>
      <c r="AL11" s="119" t="s">
        <v>1386</v>
      </c>
      <c r="AM11" s="112">
        <v>3141</v>
      </c>
      <c r="AN11" s="113">
        <v>26.9</v>
      </c>
      <c r="AO11" s="113">
        <v>17.3</v>
      </c>
      <c r="AQ11" s="457">
        <v>1</v>
      </c>
      <c r="AR11" s="115" t="s">
        <v>212</v>
      </c>
      <c r="AS11" s="458" t="s">
        <v>362</v>
      </c>
      <c r="AT11" s="472">
        <v>3274</v>
      </c>
      <c r="AU11" s="456">
        <v>27.953489999999999</v>
      </c>
      <c r="AV11" s="456">
        <v>17.284410000000001</v>
      </c>
      <c r="AX11" s="457">
        <v>1</v>
      </c>
      <c r="AY11" s="115" t="s">
        <v>212</v>
      </c>
      <c r="AZ11" s="458" t="s">
        <v>362</v>
      </c>
      <c r="BA11" s="472">
        <v>3348</v>
      </c>
      <c r="BB11" s="456">
        <v>28.474460000000001</v>
      </c>
      <c r="BC11" s="456">
        <v>17.004490000000001</v>
      </c>
      <c r="BE11" s="90" t="s">
        <v>62</v>
      </c>
      <c r="BF11" s="222" t="s">
        <v>212</v>
      </c>
      <c r="BG11" s="119" t="s">
        <v>362</v>
      </c>
      <c r="BH11" s="112">
        <v>3411</v>
      </c>
      <c r="BI11" s="113">
        <v>28.906079999999999</v>
      </c>
      <c r="BJ11" s="113">
        <v>16.724440000000001</v>
      </c>
      <c r="BL11" s="90" t="s">
        <v>62</v>
      </c>
      <c r="BM11" s="222" t="s">
        <v>212</v>
      </c>
      <c r="BN11" s="119" t="s">
        <v>362</v>
      </c>
      <c r="BO11" s="112">
        <v>3398</v>
      </c>
      <c r="BP11" s="113">
        <v>28.70879</v>
      </c>
      <c r="BQ11" s="113">
        <v>15.8912</v>
      </c>
      <c r="BS11" s="90" t="s">
        <v>62</v>
      </c>
      <c r="BT11" s="222" t="s">
        <v>212</v>
      </c>
      <c r="BU11" s="119" t="s">
        <v>362</v>
      </c>
      <c r="BV11" s="112">
        <v>3475</v>
      </c>
      <c r="BW11" s="113">
        <v>29.290700000000001</v>
      </c>
      <c r="BX11" s="113">
        <v>15.717650000000001</v>
      </c>
      <c r="BZ11" s="90" t="s">
        <v>62</v>
      </c>
      <c r="CA11" s="222" t="s">
        <v>212</v>
      </c>
      <c r="CB11" s="119" t="s">
        <v>362</v>
      </c>
      <c r="CC11" s="117">
        <v>3511</v>
      </c>
      <c r="CD11" s="118">
        <v>29.536525560704</v>
      </c>
      <c r="CE11" s="118">
        <v>15.296119449312799</v>
      </c>
    </row>
    <row r="12" spans="1:84" s="89" customFormat="1" ht="44.1" customHeight="1">
      <c r="A12" s="90" t="s">
        <v>60</v>
      </c>
      <c r="B12" s="222" t="s">
        <v>211</v>
      </c>
      <c r="C12" s="119" t="s">
        <v>1389</v>
      </c>
      <c r="D12" s="112">
        <v>2168</v>
      </c>
      <c r="E12" s="113">
        <v>19.050999999999998</v>
      </c>
      <c r="F12" s="113">
        <v>14.738</v>
      </c>
      <c r="H12" s="90" t="s">
        <v>60</v>
      </c>
      <c r="I12" s="222" t="s">
        <v>211</v>
      </c>
      <c r="J12" s="119" t="s">
        <v>1389</v>
      </c>
      <c r="K12" s="112">
        <v>2292</v>
      </c>
      <c r="L12" s="113">
        <v>20</v>
      </c>
      <c r="M12" s="113">
        <v>14.9</v>
      </c>
      <c r="N12" s="223"/>
      <c r="O12" s="90" t="s">
        <v>60</v>
      </c>
      <c r="P12" s="222" t="s">
        <v>211</v>
      </c>
      <c r="Q12" s="119" t="s">
        <v>1390</v>
      </c>
      <c r="R12" s="112">
        <v>2290</v>
      </c>
      <c r="S12" s="113">
        <v>19.904445648193359</v>
      </c>
      <c r="T12" s="113">
        <v>14.213278770446777</v>
      </c>
      <c r="U12" s="223"/>
      <c r="V12" s="90">
        <v>2</v>
      </c>
      <c r="W12" s="115" t="s">
        <v>211</v>
      </c>
      <c r="X12" s="119" t="s">
        <v>1604</v>
      </c>
      <c r="Y12" s="112">
        <v>2389</v>
      </c>
      <c r="Z12" s="113">
        <v>20.678489685058594</v>
      </c>
      <c r="AA12" s="113">
        <v>14.276236534118652</v>
      </c>
      <c r="AB12" s="223"/>
      <c r="AC12" s="90" t="s">
        <v>60</v>
      </c>
      <c r="AD12" s="115" t="s">
        <v>211</v>
      </c>
      <c r="AE12" s="119" t="s">
        <v>1389</v>
      </c>
      <c r="AF12" s="112">
        <v>2520</v>
      </c>
      <c r="AG12" s="113">
        <v>21.703799039</v>
      </c>
      <c r="AH12" s="113">
        <v>14.351107402</v>
      </c>
      <c r="AI12" s="223"/>
      <c r="AJ12" s="90" t="s">
        <v>60</v>
      </c>
      <c r="AK12" s="115" t="s">
        <v>211</v>
      </c>
      <c r="AL12" s="119" t="s">
        <v>1604</v>
      </c>
      <c r="AM12" s="112">
        <v>2568</v>
      </c>
      <c r="AN12" s="113">
        <v>22</v>
      </c>
      <c r="AO12" s="113">
        <v>14.1</v>
      </c>
      <c r="AQ12" s="457">
        <v>2</v>
      </c>
      <c r="AR12" s="115" t="s">
        <v>211</v>
      </c>
      <c r="AS12" s="458" t="s">
        <v>363</v>
      </c>
      <c r="AT12" s="472">
        <v>2624</v>
      </c>
      <c r="AU12" s="456">
        <v>22.403770000000002</v>
      </c>
      <c r="AV12" s="456">
        <v>13.791650000000001</v>
      </c>
      <c r="AX12" s="457">
        <v>2</v>
      </c>
      <c r="AY12" s="115" t="s">
        <v>211</v>
      </c>
      <c r="AZ12" s="458" t="s">
        <v>363</v>
      </c>
      <c r="BA12" s="472">
        <v>2672</v>
      </c>
      <c r="BB12" s="456">
        <v>22.72514</v>
      </c>
      <c r="BC12" s="456">
        <v>13.44004</v>
      </c>
      <c r="BE12" s="90" t="s">
        <v>60</v>
      </c>
      <c r="BF12" s="222" t="s">
        <v>211</v>
      </c>
      <c r="BG12" s="119" t="s">
        <v>363</v>
      </c>
      <c r="BH12" s="112">
        <v>2734</v>
      </c>
      <c r="BI12" s="113">
        <v>23.16893</v>
      </c>
      <c r="BJ12" s="113">
        <v>13.174329999999999</v>
      </c>
      <c r="BL12" s="90" t="s">
        <v>60</v>
      </c>
      <c r="BM12" s="222" t="s">
        <v>211</v>
      </c>
      <c r="BN12" s="119" t="s">
        <v>363</v>
      </c>
      <c r="BO12" s="112">
        <v>2653</v>
      </c>
      <c r="BP12" s="113">
        <v>22.414480000000001</v>
      </c>
      <c r="BQ12" s="113">
        <v>12.25305</v>
      </c>
      <c r="BS12" s="90" t="s">
        <v>60</v>
      </c>
      <c r="BT12" s="222" t="s">
        <v>211</v>
      </c>
      <c r="BU12" s="119" t="s">
        <v>363</v>
      </c>
      <c r="BV12" s="112">
        <v>2646</v>
      </c>
      <c r="BW12" s="113">
        <v>22.303080000000001</v>
      </c>
      <c r="BX12" s="113">
        <v>11.570180000000001</v>
      </c>
      <c r="BZ12" s="90" t="s">
        <v>60</v>
      </c>
      <c r="CA12" s="1246" t="s">
        <v>1716</v>
      </c>
      <c r="CB12" s="111" t="s">
        <v>1717</v>
      </c>
      <c r="CC12" s="112">
        <v>2775</v>
      </c>
      <c r="CD12" s="113">
        <v>23.344875656779699</v>
      </c>
      <c r="CE12" s="113">
        <v>11.7521041467114</v>
      </c>
    </row>
    <row r="13" spans="1:84" s="89" customFormat="1" ht="44.1" customHeight="1">
      <c r="A13" s="90" t="s">
        <v>58</v>
      </c>
      <c r="B13" s="222" t="s">
        <v>210</v>
      </c>
      <c r="C13" s="119" t="s">
        <v>1394</v>
      </c>
      <c r="D13" s="112">
        <v>1786</v>
      </c>
      <c r="E13" s="113">
        <v>15.694000000000001</v>
      </c>
      <c r="F13" s="113">
        <v>11.81</v>
      </c>
      <c r="H13" s="90" t="s">
        <v>58</v>
      </c>
      <c r="I13" s="222" t="s">
        <v>210</v>
      </c>
      <c r="J13" s="119" t="s">
        <v>1394</v>
      </c>
      <c r="K13" s="112">
        <v>1969</v>
      </c>
      <c r="L13" s="113">
        <v>17.2</v>
      </c>
      <c r="M13" s="113">
        <v>12.5</v>
      </c>
      <c r="N13" s="223"/>
      <c r="O13" s="90" t="s">
        <v>58</v>
      </c>
      <c r="P13" s="222" t="s">
        <v>210</v>
      </c>
      <c r="Q13" s="119" t="s">
        <v>1394</v>
      </c>
      <c r="R13" s="112">
        <v>1957</v>
      </c>
      <c r="S13" s="113">
        <v>17.010042190551758</v>
      </c>
      <c r="T13" s="113">
        <v>11.909749984741211</v>
      </c>
      <c r="U13" s="223"/>
      <c r="V13" s="90">
        <v>3</v>
      </c>
      <c r="W13" s="115" t="s">
        <v>210</v>
      </c>
      <c r="X13" s="119" t="s">
        <v>1394</v>
      </c>
      <c r="Y13" s="112">
        <v>2046</v>
      </c>
      <c r="Z13" s="113">
        <v>17.70958137512207</v>
      </c>
      <c r="AA13" s="113">
        <v>11.944833755493164</v>
      </c>
      <c r="AB13" s="223"/>
      <c r="AC13" s="90" t="s">
        <v>58</v>
      </c>
      <c r="AD13" s="115" t="s">
        <v>210</v>
      </c>
      <c r="AE13" s="119" t="s">
        <v>1394</v>
      </c>
      <c r="AF13" s="112">
        <v>2175</v>
      </c>
      <c r="AG13" s="113">
        <v>18.732445598999998</v>
      </c>
      <c r="AH13" s="113">
        <v>12.068536569000001</v>
      </c>
      <c r="AI13" s="223"/>
      <c r="AJ13" s="90" t="s">
        <v>58</v>
      </c>
      <c r="AK13" s="115" t="s">
        <v>210</v>
      </c>
      <c r="AL13" s="119" t="s">
        <v>1608</v>
      </c>
      <c r="AM13" s="112">
        <v>2196</v>
      </c>
      <c r="AN13" s="113">
        <v>18.8</v>
      </c>
      <c r="AO13" s="113">
        <v>11.9</v>
      </c>
      <c r="AQ13" s="457">
        <v>3</v>
      </c>
      <c r="AR13" s="115" t="s">
        <v>210</v>
      </c>
      <c r="AS13" s="458" t="s">
        <v>364</v>
      </c>
      <c r="AT13" s="472">
        <v>2445</v>
      </c>
      <c r="AU13" s="456">
        <v>20.87547</v>
      </c>
      <c r="AV13" s="456">
        <v>12.607570000000001</v>
      </c>
      <c r="AX13" s="457">
        <v>3</v>
      </c>
      <c r="AY13" s="115" t="s">
        <v>210</v>
      </c>
      <c r="AZ13" s="458" t="s">
        <v>364</v>
      </c>
      <c r="BA13" s="472">
        <v>2475</v>
      </c>
      <c r="BB13" s="456">
        <v>21.049669999999999</v>
      </c>
      <c r="BC13" s="456">
        <v>12.21982</v>
      </c>
      <c r="BE13" s="90" t="s">
        <v>58</v>
      </c>
      <c r="BF13" s="222" t="s">
        <v>210</v>
      </c>
      <c r="BG13" s="119" t="s">
        <v>364</v>
      </c>
      <c r="BH13" s="117">
        <v>2434</v>
      </c>
      <c r="BI13" s="118">
        <v>20.626619999999999</v>
      </c>
      <c r="BJ13" s="118">
        <v>11.586650000000001</v>
      </c>
      <c r="BL13" s="90" t="s">
        <v>58</v>
      </c>
      <c r="BM13" s="222" t="s">
        <v>210</v>
      </c>
      <c r="BN13" s="119" t="s">
        <v>364</v>
      </c>
      <c r="BO13" s="117">
        <v>2514</v>
      </c>
      <c r="BP13" s="118">
        <v>21.240110000000001</v>
      </c>
      <c r="BQ13" s="118">
        <v>11.56118</v>
      </c>
      <c r="BS13" s="90" t="s">
        <v>58</v>
      </c>
      <c r="BT13" s="222" t="s">
        <v>210</v>
      </c>
      <c r="BU13" s="119" t="s">
        <v>364</v>
      </c>
      <c r="BV13" s="117">
        <v>2483</v>
      </c>
      <c r="BW13" s="118">
        <v>20.92916</v>
      </c>
      <c r="BX13" s="118">
        <v>11.0197</v>
      </c>
      <c r="BZ13" s="90" t="s">
        <v>58</v>
      </c>
      <c r="CA13" s="115" t="s">
        <v>209</v>
      </c>
      <c r="CB13" s="111" t="s">
        <v>1718</v>
      </c>
      <c r="CC13" s="117">
        <v>2633</v>
      </c>
      <c r="CD13" s="118">
        <v>22.150291028576898</v>
      </c>
      <c r="CE13" s="118">
        <v>13.105753498147999</v>
      </c>
    </row>
    <row r="14" spans="1:84" s="89" customFormat="1" ht="44.1" customHeight="1">
      <c r="A14" s="90" t="s">
        <v>56</v>
      </c>
      <c r="B14" s="222" t="s">
        <v>209</v>
      </c>
      <c r="C14" s="119" t="s">
        <v>1396</v>
      </c>
      <c r="D14" s="117">
        <v>1541</v>
      </c>
      <c r="E14" s="118">
        <v>13.541</v>
      </c>
      <c r="F14" s="118">
        <v>10.685</v>
      </c>
      <c r="H14" s="90" t="s">
        <v>56</v>
      </c>
      <c r="I14" s="222" t="s">
        <v>209</v>
      </c>
      <c r="J14" s="119" t="s">
        <v>1396</v>
      </c>
      <c r="K14" s="117">
        <v>1589</v>
      </c>
      <c r="L14" s="118">
        <v>13.9</v>
      </c>
      <c r="M14" s="118">
        <v>10.6</v>
      </c>
      <c r="N14" s="223"/>
      <c r="O14" s="90" t="s">
        <v>56</v>
      </c>
      <c r="P14" s="222" t="s">
        <v>209</v>
      </c>
      <c r="Q14" s="119" t="s">
        <v>1396</v>
      </c>
      <c r="R14" s="117">
        <v>1706</v>
      </c>
      <c r="S14" s="118">
        <v>14.828376770019531</v>
      </c>
      <c r="T14" s="118">
        <v>11.010725021362305</v>
      </c>
      <c r="U14" s="223"/>
      <c r="V14" s="90">
        <v>4</v>
      </c>
      <c r="W14" s="115" t="s">
        <v>209</v>
      </c>
      <c r="X14" s="119" t="s">
        <v>1396</v>
      </c>
      <c r="Y14" s="117">
        <v>1852</v>
      </c>
      <c r="Z14" s="118">
        <v>16.030374526977539</v>
      </c>
      <c r="AA14" s="118">
        <v>11.618250846862793</v>
      </c>
      <c r="AB14" s="223"/>
      <c r="AC14" s="90" t="s">
        <v>56</v>
      </c>
      <c r="AD14" s="115" t="s">
        <v>209</v>
      </c>
      <c r="AE14" s="119" t="s">
        <v>1719</v>
      </c>
      <c r="AF14" s="117">
        <v>1912</v>
      </c>
      <c r="AG14" s="118">
        <v>16.467326889999999</v>
      </c>
      <c r="AH14" s="118">
        <v>11.621821615</v>
      </c>
      <c r="AI14" s="223"/>
      <c r="AJ14" s="90" t="s">
        <v>56</v>
      </c>
      <c r="AK14" s="115" t="s">
        <v>209</v>
      </c>
      <c r="AL14" s="119" t="s">
        <v>1396</v>
      </c>
      <c r="AM14" s="117">
        <v>1962</v>
      </c>
      <c r="AN14" s="118">
        <v>16.8</v>
      </c>
      <c r="AO14" s="118">
        <v>11.6</v>
      </c>
      <c r="AQ14" s="457">
        <v>4</v>
      </c>
      <c r="AR14" s="115" t="s">
        <v>209</v>
      </c>
      <c r="AS14" s="458" t="s">
        <v>390</v>
      </c>
      <c r="AT14" s="472">
        <v>2071</v>
      </c>
      <c r="AU14" s="456">
        <v>17.68225</v>
      </c>
      <c r="AV14" s="456">
        <v>11.94472</v>
      </c>
      <c r="AX14" s="457">
        <v>4</v>
      </c>
      <c r="AY14" s="115" t="s">
        <v>209</v>
      </c>
      <c r="AZ14" s="458" t="s">
        <v>390</v>
      </c>
      <c r="BA14" s="472">
        <v>2141</v>
      </c>
      <c r="BB14" s="456">
        <v>18.209029999999998</v>
      </c>
      <c r="BC14" s="456">
        <v>12.00953</v>
      </c>
      <c r="BE14" s="90" t="s">
        <v>56</v>
      </c>
      <c r="BF14" s="222" t="s">
        <v>209</v>
      </c>
      <c r="BG14" s="119" t="s">
        <v>390</v>
      </c>
      <c r="BH14" s="117">
        <v>2176</v>
      </c>
      <c r="BI14" s="118">
        <v>18.44023</v>
      </c>
      <c r="BJ14" s="118">
        <v>11.80897</v>
      </c>
      <c r="BL14" s="90" t="s">
        <v>56</v>
      </c>
      <c r="BM14" s="222" t="s">
        <v>209</v>
      </c>
      <c r="BN14" s="119" t="s">
        <v>390</v>
      </c>
      <c r="BO14" s="117">
        <v>2377</v>
      </c>
      <c r="BP14" s="118">
        <v>20.082630000000002</v>
      </c>
      <c r="BQ14" s="118">
        <v>12.55795</v>
      </c>
      <c r="BS14" s="90" t="s">
        <v>56</v>
      </c>
      <c r="BT14" s="222" t="s">
        <v>209</v>
      </c>
      <c r="BU14" s="119" t="s">
        <v>390</v>
      </c>
      <c r="BV14" s="117">
        <v>2418</v>
      </c>
      <c r="BW14" s="118">
        <v>20.381270000000001</v>
      </c>
      <c r="BX14" s="118">
        <v>12.466570000000001</v>
      </c>
      <c r="BZ14" s="90" t="s">
        <v>56</v>
      </c>
      <c r="CA14" s="115" t="s">
        <v>211</v>
      </c>
      <c r="CB14" s="111" t="s">
        <v>1720</v>
      </c>
      <c r="CC14" s="117">
        <v>2518</v>
      </c>
      <c r="CD14" s="118">
        <v>21.182845731088701</v>
      </c>
      <c r="CE14" s="118">
        <v>10.498696466082301</v>
      </c>
    </row>
    <row r="15" spans="1:84" s="89" customFormat="1" ht="44.1" customHeight="1">
      <c r="A15" s="90" t="s">
        <v>55</v>
      </c>
      <c r="B15" s="222" t="s">
        <v>206</v>
      </c>
      <c r="C15" s="119" t="s">
        <v>1407</v>
      </c>
      <c r="D15" s="117">
        <v>776</v>
      </c>
      <c r="E15" s="118">
        <v>6.8189000000000002</v>
      </c>
      <c r="F15" s="118">
        <v>5.1219999999999999</v>
      </c>
      <c r="H15" s="90" t="s">
        <v>55</v>
      </c>
      <c r="I15" s="222" t="s">
        <v>206</v>
      </c>
      <c r="J15" s="119" t="s">
        <v>1407</v>
      </c>
      <c r="K15" s="117">
        <v>825</v>
      </c>
      <c r="L15" s="118">
        <v>7.2</v>
      </c>
      <c r="M15" s="118">
        <v>5.2</v>
      </c>
      <c r="N15" s="223"/>
      <c r="O15" s="90" t="s">
        <v>55</v>
      </c>
      <c r="P15" s="222" t="s">
        <v>206</v>
      </c>
      <c r="Q15" s="119" t="s">
        <v>1407</v>
      </c>
      <c r="R15" s="117">
        <v>815</v>
      </c>
      <c r="S15" s="118">
        <v>7.0838961601257324</v>
      </c>
      <c r="T15" s="118">
        <v>4.9342117309570312</v>
      </c>
      <c r="U15" s="223"/>
      <c r="V15" s="90">
        <v>5</v>
      </c>
      <c r="W15" s="115" t="s">
        <v>206</v>
      </c>
      <c r="X15" s="119" t="s">
        <v>1721</v>
      </c>
      <c r="Y15" s="117">
        <v>806</v>
      </c>
      <c r="Z15" s="118">
        <v>6.9765019416809082</v>
      </c>
      <c r="AA15" s="118">
        <v>4.6969103813171387</v>
      </c>
      <c r="AB15" s="223"/>
      <c r="AC15" s="90" t="s">
        <v>55</v>
      </c>
      <c r="AD15" s="115" t="s">
        <v>206</v>
      </c>
      <c r="AE15" s="119" t="s">
        <v>1407</v>
      </c>
      <c r="AF15" s="117">
        <v>884</v>
      </c>
      <c r="AG15" s="118">
        <v>7.6135549009999997</v>
      </c>
      <c r="AH15" s="118">
        <v>4.9797183179999998</v>
      </c>
      <c r="AI15" s="223"/>
      <c r="AJ15" s="90" t="s">
        <v>55</v>
      </c>
      <c r="AK15" s="115" t="s">
        <v>206</v>
      </c>
      <c r="AL15" s="119" t="s">
        <v>1407</v>
      </c>
      <c r="AM15" s="117">
        <v>821</v>
      </c>
      <c r="AN15" s="118">
        <v>7</v>
      </c>
      <c r="AO15" s="118">
        <v>4.4000000000000004</v>
      </c>
      <c r="AQ15" s="457">
        <v>5</v>
      </c>
      <c r="AR15" s="115" t="s">
        <v>204</v>
      </c>
      <c r="AS15" s="458" t="s">
        <v>369</v>
      </c>
      <c r="AT15" s="472">
        <v>877</v>
      </c>
      <c r="AU15" s="473">
        <v>7.4878470000000004</v>
      </c>
      <c r="AV15" s="473">
        <v>4.6359269999999997</v>
      </c>
      <c r="AX15" s="457">
        <v>5</v>
      </c>
      <c r="AY15" s="115" t="s">
        <v>206</v>
      </c>
      <c r="AZ15" s="458" t="s">
        <v>367</v>
      </c>
      <c r="BA15" s="472">
        <v>868</v>
      </c>
      <c r="BB15" s="473">
        <v>7.3822679999999998</v>
      </c>
      <c r="BC15" s="473">
        <v>4.3174700000000001</v>
      </c>
      <c r="BE15" s="90" t="s">
        <v>55</v>
      </c>
      <c r="BF15" s="222" t="s">
        <v>206</v>
      </c>
      <c r="BG15" s="119" t="s">
        <v>367</v>
      </c>
      <c r="BH15" s="117">
        <v>894</v>
      </c>
      <c r="BI15" s="118">
        <v>7.5760870000000002</v>
      </c>
      <c r="BJ15" s="118">
        <v>4.269571</v>
      </c>
      <c r="BL15" s="90" t="s">
        <v>55</v>
      </c>
      <c r="BM15" s="222" t="s">
        <v>204</v>
      </c>
      <c r="BN15" s="119" t="s">
        <v>369</v>
      </c>
      <c r="BO15" s="117">
        <v>943</v>
      </c>
      <c r="BP15" s="118">
        <v>7.9671539999999998</v>
      </c>
      <c r="BQ15" s="118">
        <v>4.425853</v>
      </c>
      <c r="BS15" s="90" t="s">
        <v>55</v>
      </c>
      <c r="BT15" s="222" t="s">
        <v>204</v>
      </c>
      <c r="BU15" s="119" t="s">
        <v>369</v>
      </c>
      <c r="BV15" s="117">
        <v>1072</v>
      </c>
      <c r="BW15" s="118">
        <v>9.0358660000000004</v>
      </c>
      <c r="BX15" s="118">
        <v>4.8439709999999998</v>
      </c>
      <c r="BZ15" s="90" t="s">
        <v>55</v>
      </c>
      <c r="CA15" s="115" t="s">
        <v>204</v>
      </c>
      <c r="CB15" s="111" t="s">
        <v>1722</v>
      </c>
      <c r="CC15" s="117">
        <v>1137</v>
      </c>
      <c r="CD15" s="118">
        <v>9.5650895934264906</v>
      </c>
      <c r="CE15" s="118">
        <v>4.9523168760295704</v>
      </c>
    </row>
    <row r="16" spans="1:84" s="89" customFormat="1" ht="44.1" customHeight="1">
      <c r="A16" s="90" t="s">
        <v>53</v>
      </c>
      <c r="B16" s="222" t="s">
        <v>203</v>
      </c>
      <c r="C16" s="119" t="s">
        <v>1420</v>
      </c>
      <c r="D16" s="117">
        <v>710</v>
      </c>
      <c r="E16" s="118">
        <v>6.2389000000000001</v>
      </c>
      <c r="F16" s="118">
        <v>4.734</v>
      </c>
      <c r="H16" s="90" t="s">
        <v>53</v>
      </c>
      <c r="I16" s="222" t="s">
        <v>203</v>
      </c>
      <c r="J16" s="119" t="s">
        <v>1420</v>
      </c>
      <c r="K16" s="117">
        <v>657</v>
      </c>
      <c r="L16" s="118">
        <v>5.7</v>
      </c>
      <c r="M16" s="118">
        <v>4.2</v>
      </c>
      <c r="N16" s="223"/>
      <c r="O16" s="90" t="s">
        <v>53</v>
      </c>
      <c r="P16" s="222" t="s">
        <v>203</v>
      </c>
      <c r="Q16" s="119" t="s">
        <v>1420</v>
      </c>
      <c r="R16" s="117">
        <v>704</v>
      </c>
      <c r="S16" s="118">
        <v>6.1190958023071289</v>
      </c>
      <c r="T16" s="118">
        <v>4.4050149917602539</v>
      </c>
      <c r="U16" s="223"/>
      <c r="V16" s="90">
        <v>6</v>
      </c>
      <c r="W16" s="115" t="s">
        <v>204</v>
      </c>
      <c r="X16" s="119" t="s">
        <v>1413</v>
      </c>
      <c r="Y16" s="117">
        <v>700</v>
      </c>
      <c r="Z16" s="118">
        <v>6.0589966773986816</v>
      </c>
      <c r="AA16" s="118">
        <v>4.1371502876281738</v>
      </c>
      <c r="AB16" s="223"/>
      <c r="AC16" s="90" t="s">
        <v>53</v>
      </c>
      <c r="AD16" s="115" t="s">
        <v>204</v>
      </c>
      <c r="AE16" s="119" t="s">
        <v>1413</v>
      </c>
      <c r="AF16" s="117">
        <v>694</v>
      </c>
      <c r="AG16" s="118">
        <v>5.9771573544000001</v>
      </c>
      <c r="AH16" s="118">
        <v>3.9519027198000001</v>
      </c>
      <c r="AI16" s="223"/>
      <c r="AJ16" s="90" t="s">
        <v>53</v>
      </c>
      <c r="AK16" s="115" t="s">
        <v>204</v>
      </c>
      <c r="AL16" s="119" t="s">
        <v>1413</v>
      </c>
      <c r="AM16" s="117">
        <v>789</v>
      </c>
      <c r="AN16" s="118">
        <v>6.8</v>
      </c>
      <c r="AO16" s="118">
        <v>4.3</v>
      </c>
      <c r="AQ16" s="457">
        <v>6</v>
      </c>
      <c r="AR16" s="115" t="s">
        <v>206</v>
      </c>
      <c r="AS16" s="458" t="s">
        <v>367</v>
      </c>
      <c r="AT16" s="472">
        <v>814</v>
      </c>
      <c r="AU16" s="473">
        <v>6.9499510000000004</v>
      </c>
      <c r="AV16" s="473">
        <v>4.2538859999999996</v>
      </c>
      <c r="AX16" s="457">
        <v>6</v>
      </c>
      <c r="AY16" s="115" t="s">
        <v>204</v>
      </c>
      <c r="AZ16" s="458" t="s">
        <v>369</v>
      </c>
      <c r="BA16" s="472">
        <v>862</v>
      </c>
      <c r="BB16" s="473">
        <v>7.3312379999999999</v>
      </c>
      <c r="BC16" s="473">
        <v>4.3568879999999996</v>
      </c>
      <c r="BE16" s="90" t="s">
        <v>53</v>
      </c>
      <c r="BF16" s="222" t="s">
        <v>204</v>
      </c>
      <c r="BG16" s="119" t="s">
        <v>369</v>
      </c>
      <c r="BH16" s="117">
        <v>889</v>
      </c>
      <c r="BI16" s="118">
        <v>7.5337149999999999</v>
      </c>
      <c r="BJ16" s="118">
        <v>4.3264959999999997</v>
      </c>
      <c r="BL16" s="90" t="s">
        <v>53</v>
      </c>
      <c r="BM16" s="222" t="s">
        <v>206</v>
      </c>
      <c r="BN16" s="119" t="s">
        <v>367</v>
      </c>
      <c r="BO16" s="117">
        <v>847</v>
      </c>
      <c r="BP16" s="118">
        <v>7.1560750000000004</v>
      </c>
      <c r="BQ16" s="118">
        <v>3.9444849999999998</v>
      </c>
      <c r="BS16" s="90" t="s">
        <v>53</v>
      </c>
      <c r="BT16" s="222" t="s">
        <v>206</v>
      </c>
      <c r="BU16" s="119" t="s">
        <v>367</v>
      </c>
      <c r="BV16" s="117">
        <v>914</v>
      </c>
      <c r="BW16" s="118">
        <v>7.7040870000000004</v>
      </c>
      <c r="BX16" s="118">
        <v>4.1212679999999997</v>
      </c>
      <c r="BZ16" s="90" t="s">
        <v>53</v>
      </c>
      <c r="CA16" s="115" t="s">
        <v>206</v>
      </c>
      <c r="CB16" s="111" t="s">
        <v>1723</v>
      </c>
      <c r="CC16" s="117">
        <v>943</v>
      </c>
      <c r="CD16" s="118">
        <v>7.9330514394029699</v>
      </c>
      <c r="CE16" s="118">
        <v>4.0391812425234797</v>
      </c>
    </row>
    <row r="17" spans="1:83" s="89" customFormat="1" ht="44.1" customHeight="1">
      <c r="A17" s="90" t="s">
        <v>52</v>
      </c>
      <c r="B17" s="222" t="s">
        <v>204</v>
      </c>
      <c r="C17" s="119" t="s">
        <v>1413</v>
      </c>
      <c r="D17" s="117">
        <v>571</v>
      </c>
      <c r="E17" s="118">
        <v>5.0175000000000001</v>
      </c>
      <c r="F17" s="118">
        <v>3.8136999999999999</v>
      </c>
      <c r="H17" s="90" t="s">
        <v>52</v>
      </c>
      <c r="I17" s="222" t="s">
        <v>204</v>
      </c>
      <c r="J17" s="119" t="s">
        <v>1724</v>
      </c>
      <c r="K17" s="117">
        <v>609</v>
      </c>
      <c r="L17" s="118">
        <v>5.3</v>
      </c>
      <c r="M17" s="118">
        <v>3.9</v>
      </c>
      <c r="N17" s="223"/>
      <c r="O17" s="90" t="s">
        <v>52</v>
      </c>
      <c r="P17" s="222" t="s">
        <v>204</v>
      </c>
      <c r="Q17" s="119" t="s">
        <v>1413</v>
      </c>
      <c r="R17" s="117">
        <v>615</v>
      </c>
      <c r="S17" s="118">
        <v>5.3455166816711426</v>
      </c>
      <c r="T17" s="118">
        <v>3.7913327217102051</v>
      </c>
      <c r="U17" s="223"/>
      <c r="V17" s="90">
        <v>7</v>
      </c>
      <c r="W17" s="115" t="s">
        <v>203</v>
      </c>
      <c r="X17" s="119" t="s">
        <v>1420</v>
      </c>
      <c r="Y17" s="117">
        <v>681</v>
      </c>
      <c r="Z17" s="118">
        <v>5.8945379257202148</v>
      </c>
      <c r="AA17" s="118">
        <v>4.0634307861328125</v>
      </c>
      <c r="AB17" s="223"/>
      <c r="AC17" s="90" t="s">
        <v>52</v>
      </c>
      <c r="AD17" s="115" t="s">
        <v>203</v>
      </c>
      <c r="AE17" s="119" t="s">
        <v>1420</v>
      </c>
      <c r="AF17" s="117">
        <v>669</v>
      </c>
      <c r="AG17" s="118">
        <v>5.7618418877000002</v>
      </c>
      <c r="AH17" s="118">
        <v>3.9021219245999998</v>
      </c>
      <c r="AI17" s="223"/>
      <c r="AJ17" s="90" t="s">
        <v>52</v>
      </c>
      <c r="AK17" s="115" t="s">
        <v>203</v>
      </c>
      <c r="AL17" s="119" t="s">
        <v>1420</v>
      </c>
      <c r="AM17" s="117">
        <v>702</v>
      </c>
      <c r="AN17" s="118">
        <v>6</v>
      </c>
      <c r="AO17" s="118">
        <v>4</v>
      </c>
      <c r="AQ17" s="457">
        <v>7</v>
      </c>
      <c r="AR17" s="115" t="s">
        <v>203</v>
      </c>
      <c r="AS17" s="458" t="s">
        <v>391</v>
      </c>
      <c r="AT17" s="472">
        <v>640</v>
      </c>
      <c r="AU17" s="473">
        <v>5.4643350000000002</v>
      </c>
      <c r="AV17" s="473">
        <v>3.4420280000000001</v>
      </c>
      <c r="AX17" s="457">
        <v>7</v>
      </c>
      <c r="AY17" s="115" t="s">
        <v>203</v>
      </c>
      <c r="AZ17" s="458" t="s">
        <v>391</v>
      </c>
      <c r="BA17" s="472">
        <v>661</v>
      </c>
      <c r="BB17" s="473">
        <v>5.6217499999999996</v>
      </c>
      <c r="BC17" s="473">
        <v>3.4887290000000002</v>
      </c>
      <c r="BE17" s="90" t="s">
        <v>52</v>
      </c>
      <c r="BF17" s="222" t="s">
        <v>201</v>
      </c>
      <c r="BG17" s="119" t="s">
        <v>392</v>
      </c>
      <c r="BH17" s="117">
        <v>656</v>
      </c>
      <c r="BI17" s="118">
        <v>5.5591869999999997</v>
      </c>
      <c r="BJ17" s="118">
        <v>3.560578</v>
      </c>
      <c r="BL17" s="90" t="s">
        <v>52</v>
      </c>
      <c r="BM17" s="222" t="s">
        <v>203</v>
      </c>
      <c r="BN17" s="119" t="s">
        <v>391</v>
      </c>
      <c r="BO17" s="117">
        <v>651</v>
      </c>
      <c r="BP17" s="118">
        <v>5.5001239999999996</v>
      </c>
      <c r="BQ17" s="118">
        <v>3.2428859999999999</v>
      </c>
      <c r="BS17" s="90" t="s">
        <v>52</v>
      </c>
      <c r="BT17" s="222" t="s">
        <v>203</v>
      </c>
      <c r="BU17" s="119" t="s">
        <v>391</v>
      </c>
      <c r="BV17" s="117">
        <v>653</v>
      </c>
      <c r="BW17" s="118">
        <v>5.5041229999999999</v>
      </c>
      <c r="BX17" s="118">
        <v>3.2342279999999999</v>
      </c>
      <c r="BZ17" s="90" t="s">
        <v>52</v>
      </c>
      <c r="CA17" s="115" t="s">
        <v>201</v>
      </c>
      <c r="CB17" s="111" t="s">
        <v>1725</v>
      </c>
      <c r="CC17" s="117">
        <v>683</v>
      </c>
      <c r="CD17" s="118">
        <v>5.7457838102992902</v>
      </c>
      <c r="CE17" s="118">
        <v>3.4525219478331102</v>
      </c>
    </row>
    <row r="18" spans="1:83" s="89" customFormat="1" ht="44.1" customHeight="1">
      <c r="A18" s="90" t="s">
        <v>50</v>
      </c>
      <c r="B18" s="115" t="s">
        <v>201</v>
      </c>
      <c r="C18" s="119" t="s">
        <v>1423</v>
      </c>
      <c r="D18" s="117">
        <v>414</v>
      </c>
      <c r="E18" s="118">
        <v>3.6379000000000001</v>
      </c>
      <c r="F18" s="118">
        <v>2.8687</v>
      </c>
      <c r="H18" s="90" t="s">
        <v>50</v>
      </c>
      <c r="I18" s="115" t="s">
        <v>201</v>
      </c>
      <c r="J18" s="119" t="s">
        <v>1726</v>
      </c>
      <c r="K18" s="117">
        <v>438</v>
      </c>
      <c r="L18" s="118">
        <v>3.8</v>
      </c>
      <c r="M18" s="118">
        <v>2.9</v>
      </c>
      <c r="N18" s="223"/>
      <c r="O18" s="90" t="s">
        <v>50</v>
      </c>
      <c r="P18" s="115" t="s">
        <v>201</v>
      </c>
      <c r="Q18" s="119" t="s">
        <v>1423</v>
      </c>
      <c r="R18" s="117">
        <v>434</v>
      </c>
      <c r="S18" s="118">
        <v>3.7722833156585693</v>
      </c>
      <c r="T18" s="118">
        <v>2.8310706615447998</v>
      </c>
      <c r="U18" s="223"/>
      <c r="V18" s="90">
        <v>8</v>
      </c>
      <c r="W18" s="115" t="s">
        <v>201</v>
      </c>
      <c r="X18" s="119" t="s">
        <v>1423</v>
      </c>
      <c r="Y18" s="117">
        <v>445</v>
      </c>
      <c r="Z18" s="118">
        <v>3.8517906665802002</v>
      </c>
      <c r="AA18" s="118">
        <v>2.8022739887237549</v>
      </c>
      <c r="AB18" s="223"/>
      <c r="AC18" s="90" t="s">
        <v>50</v>
      </c>
      <c r="AD18" s="115" t="s">
        <v>201</v>
      </c>
      <c r="AE18" s="119" t="s">
        <v>1423</v>
      </c>
      <c r="AF18" s="117">
        <v>528</v>
      </c>
      <c r="AG18" s="118">
        <v>4.5474626558000004</v>
      </c>
      <c r="AH18" s="118">
        <v>3.2264222923000001</v>
      </c>
      <c r="AI18" s="223"/>
      <c r="AJ18" s="90" t="s">
        <v>50</v>
      </c>
      <c r="AK18" s="115" t="s">
        <v>201</v>
      </c>
      <c r="AL18" s="119" t="s">
        <v>1423</v>
      </c>
      <c r="AM18" s="117">
        <v>558</v>
      </c>
      <c r="AN18" s="118">
        <v>4.8</v>
      </c>
      <c r="AO18" s="118">
        <v>3.3</v>
      </c>
      <c r="AQ18" s="457">
        <v>8</v>
      </c>
      <c r="AR18" s="115" t="s">
        <v>201</v>
      </c>
      <c r="AS18" s="458" t="s">
        <v>392</v>
      </c>
      <c r="AT18" s="472">
        <v>548</v>
      </c>
      <c r="AU18" s="473">
        <v>4.6788369999999997</v>
      </c>
      <c r="AV18" s="473">
        <v>3.1322890000000001</v>
      </c>
      <c r="AX18" s="457">
        <v>8</v>
      </c>
      <c r="AY18" s="115" t="s">
        <v>201</v>
      </c>
      <c r="AZ18" s="458" t="s">
        <v>392</v>
      </c>
      <c r="BA18" s="472">
        <v>529</v>
      </c>
      <c r="BB18" s="473">
        <v>4.4991009999999996</v>
      </c>
      <c r="BC18" s="473">
        <v>2.9566379999999999</v>
      </c>
      <c r="BE18" s="90" t="s">
        <v>50</v>
      </c>
      <c r="BF18" s="222" t="s">
        <v>203</v>
      </c>
      <c r="BG18" s="119" t="s">
        <v>391</v>
      </c>
      <c r="BH18" s="117">
        <v>634</v>
      </c>
      <c r="BI18" s="118">
        <v>5.3727510000000001</v>
      </c>
      <c r="BJ18" s="118">
        <v>3.3003960000000001</v>
      </c>
      <c r="BL18" s="90" t="s">
        <v>50</v>
      </c>
      <c r="BM18" s="222" t="s">
        <v>201</v>
      </c>
      <c r="BN18" s="119" t="s">
        <v>392</v>
      </c>
      <c r="BO18" s="117">
        <v>644</v>
      </c>
      <c r="BP18" s="118">
        <v>5.4409830000000001</v>
      </c>
      <c r="BQ18" s="118">
        <v>3.425538</v>
      </c>
      <c r="BS18" s="90" t="s">
        <v>50</v>
      </c>
      <c r="BT18" s="222" t="s">
        <v>201</v>
      </c>
      <c r="BU18" s="119" t="s">
        <v>392</v>
      </c>
      <c r="BV18" s="117">
        <v>624</v>
      </c>
      <c r="BW18" s="118">
        <v>5.2596829999999999</v>
      </c>
      <c r="BX18" s="118">
        <v>3.2079689999999998</v>
      </c>
      <c r="BZ18" s="90" t="s">
        <v>50</v>
      </c>
      <c r="CA18" s="115" t="s">
        <v>203</v>
      </c>
      <c r="CB18" s="111" t="s">
        <v>1727</v>
      </c>
      <c r="CC18" s="117">
        <v>674</v>
      </c>
      <c r="CD18" s="118">
        <v>5.6700707000610802</v>
      </c>
      <c r="CE18" s="118">
        <v>3.2304115119929802</v>
      </c>
    </row>
    <row r="19" spans="1:83" s="89" customFormat="1" ht="44.1" customHeight="1">
      <c r="A19" s="90" t="s">
        <v>48</v>
      </c>
      <c r="B19" s="222" t="s">
        <v>200</v>
      </c>
      <c r="C19" s="119" t="s">
        <v>1429</v>
      </c>
      <c r="D19" s="117">
        <v>366</v>
      </c>
      <c r="E19" s="118">
        <v>3.2161</v>
      </c>
      <c r="F19" s="118">
        <v>2.6991999999999998</v>
      </c>
      <c r="H19" s="90" t="s">
        <v>48</v>
      </c>
      <c r="I19" s="222" t="s">
        <v>202</v>
      </c>
      <c r="J19" s="119" t="s">
        <v>1426</v>
      </c>
      <c r="K19" s="117">
        <v>372</v>
      </c>
      <c r="L19" s="118">
        <v>3.2</v>
      </c>
      <c r="M19" s="118">
        <v>2.4</v>
      </c>
      <c r="N19" s="223"/>
      <c r="O19" s="90" t="s">
        <v>48</v>
      </c>
      <c r="P19" s="222" t="s">
        <v>200</v>
      </c>
      <c r="Q19" s="119" t="s">
        <v>1429</v>
      </c>
      <c r="R19" s="117">
        <v>386</v>
      </c>
      <c r="S19" s="118">
        <v>3.3550722599029541</v>
      </c>
      <c r="T19" s="118">
        <v>2.6520481109619141</v>
      </c>
      <c r="U19" s="223"/>
      <c r="V19" s="90">
        <v>9</v>
      </c>
      <c r="W19" s="115" t="s">
        <v>202</v>
      </c>
      <c r="X19" s="119" t="s">
        <v>1426</v>
      </c>
      <c r="Y19" s="117">
        <v>358</v>
      </c>
      <c r="Z19" s="118">
        <v>3.0987439155578613</v>
      </c>
      <c r="AA19" s="118">
        <v>2.147972583770752</v>
      </c>
      <c r="AB19" s="223"/>
      <c r="AC19" s="90" t="s">
        <v>48</v>
      </c>
      <c r="AD19" s="115" t="s">
        <v>202</v>
      </c>
      <c r="AE19" s="119" t="s">
        <v>1426</v>
      </c>
      <c r="AF19" s="117">
        <v>410</v>
      </c>
      <c r="AG19" s="118">
        <v>3.5311736532000002</v>
      </c>
      <c r="AH19" s="118">
        <v>2.3891942217</v>
      </c>
      <c r="AI19" s="223"/>
      <c r="AJ19" s="90" t="s">
        <v>48</v>
      </c>
      <c r="AK19" s="115" t="s">
        <v>202</v>
      </c>
      <c r="AL19" s="119" t="s">
        <v>1426</v>
      </c>
      <c r="AM19" s="117">
        <v>449</v>
      </c>
      <c r="AN19" s="118">
        <v>3.8</v>
      </c>
      <c r="AO19" s="118">
        <v>2.5</v>
      </c>
      <c r="AQ19" s="457">
        <v>9</v>
      </c>
      <c r="AR19" s="115" t="s">
        <v>202</v>
      </c>
      <c r="AS19" s="458" t="s">
        <v>370</v>
      </c>
      <c r="AT19" s="472">
        <v>450</v>
      </c>
      <c r="AU19" s="473">
        <v>3.8421110000000001</v>
      </c>
      <c r="AV19" s="473">
        <v>2.4122460000000001</v>
      </c>
      <c r="AX19" s="457">
        <v>9</v>
      </c>
      <c r="AY19" s="115" t="s">
        <v>202</v>
      </c>
      <c r="AZ19" s="458" t="s">
        <v>370</v>
      </c>
      <c r="BA19" s="472">
        <v>473</v>
      </c>
      <c r="BB19" s="473">
        <v>4.0228260000000002</v>
      </c>
      <c r="BC19" s="473">
        <v>2.4544410000000001</v>
      </c>
      <c r="BE19" s="90" t="s">
        <v>48</v>
      </c>
      <c r="BF19" s="222" t="s">
        <v>202</v>
      </c>
      <c r="BG19" s="119" t="s">
        <v>370</v>
      </c>
      <c r="BH19" s="117">
        <v>480</v>
      </c>
      <c r="BI19" s="118">
        <v>4.067698</v>
      </c>
      <c r="BJ19" s="118">
        <v>2.3882140000000001</v>
      </c>
      <c r="BL19" s="90" t="s">
        <v>48</v>
      </c>
      <c r="BM19" s="222" t="s">
        <v>202</v>
      </c>
      <c r="BN19" s="119" t="s">
        <v>370</v>
      </c>
      <c r="BO19" s="117">
        <v>483</v>
      </c>
      <c r="BP19" s="118">
        <v>4.0807370000000001</v>
      </c>
      <c r="BQ19" s="118">
        <v>2.3596010000000001</v>
      </c>
      <c r="BS19" s="90" t="s">
        <v>48</v>
      </c>
      <c r="BT19" s="222" t="s">
        <v>202</v>
      </c>
      <c r="BU19" s="119" t="s">
        <v>370</v>
      </c>
      <c r="BV19" s="117">
        <v>478</v>
      </c>
      <c r="BW19" s="118">
        <v>4.0290520000000001</v>
      </c>
      <c r="BX19" s="118">
        <v>2.1456840000000001</v>
      </c>
      <c r="BZ19" s="90" t="s">
        <v>48</v>
      </c>
      <c r="CA19" s="115" t="s">
        <v>202</v>
      </c>
      <c r="CB19" s="111" t="s">
        <v>1728</v>
      </c>
      <c r="CC19" s="117">
        <v>540</v>
      </c>
      <c r="CD19" s="118">
        <v>4.5427866142922602</v>
      </c>
      <c r="CE19" s="118">
        <v>2.3326160168332302</v>
      </c>
    </row>
    <row r="20" spans="1:83" s="89" customFormat="1" ht="44.1" customHeight="1">
      <c r="A20" s="90" t="s">
        <v>47</v>
      </c>
      <c r="B20" s="220" t="s">
        <v>202</v>
      </c>
      <c r="C20" s="119" t="s">
        <v>1426</v>
      </c>
      <c r="D20" s="117">
        <v>342</v>
      </c>
      <c r="E20" s="118">
        <v>3.0051999999999999</v>
      </c>
      <c r="F20" s="118">
        <v>2.3064</v>
      </c>
      <c r="H20" s="90" t="s">
        <v>47</v>
      </c>
      <c r="I20" s="220" t="s">
        <v>200</v>
      </c>
      <c r="J20" s="119" t="s">
        <v>1429</v>
      </c>
      <c r="K20" s="117">
        <v>353</v>
      </c>
      <c r="L20" s="118">
        <v>3.1</v>
      </c>
      <c r="M20" s="118">
        <v>2.5</v>
      </c>
      <c r="N20" s="223"/>
      <c r="O20" s="90" t="s">
        <v>47</v>
      </c>
      <c r="P20" s="220" t="s">
        <v>202</v>
      </c>
      <c r="Q20" s="119" t="s">
        <v>1426</v>
      </c>
      <c r="R20" s="117">
        <v>363</v>
      </c>
      <c r="S20" s="118">
        <v>3.1551587581634521</v>
      </c>
      <c r="T20" s="118">
        <v>2.2281296253204346</v>
      </c>
      <c r="U20" s="223"/>
      <c r="V20" s="90">
        <v>10</v>
      </c>
      <c r="W20" s="1246" t="s">
        <v>200</v>
      </c>
      <c r="X20" s="119" t="s">
        <v>1429</v>
      </c>
      <c r="Y20" s="117">
        <v>338</v>
      </c>
      <c r="Z20" s="118">
        <v>2.9256298542022705</v>
      </c>
      <c r="AA20" s="118">
        <v>2.2439744472503662</v>
      </c>
      <c r="AB20" s="223"/>
      <c r="AC20" s="90" t="s">
        <v>47</v>
      </c>
      <c r="AD20" s="1246" t="s">
        <v>200</v>
      </c>
      <c r="AE20" s="119" t="s">
        <v>1429</v>
      </c>
      <c r="AF20" s="117">
        <v>364</v>
      </c>
      <c r="AG20" s="118">
        <v>3.1349931944999998</v>
      </c>
      <c r="AH20" s="118">
        <v>2.4047291739999999</v>
      </c>
      <c r="AI20" s="223"/>
      <c r="AJ20" s="90" t="s">
        <v>47</v>
      </c>
      <c r="AK20" s="1246" t="s">
        <v>200</v>
      </c>
      <c r="AL20" s="119" t="s">
        <v>1429</v>
      </c>
      <c r="AM20" s="117">
        <v>400</v>
      </c>
      <c r="AN20" s="118">
        <v>3.4</v>
      </c>
      <c r="AO20" s="118">
        <v>2.6</v>
      </c>
      <c r="AQ20" s="457">
        <v>10</v>
      </c>
      <c r="AR20" s="115" t="s">
        <v>200</v>
      </c>
      <c r="AS20" s="458" t="s">
        <v>372</v>
      </c>
      <c r="AT20" s="472">
        <v>430</v>
      </c>
      <c r="AU20" s="473">
        <v>3.6713499999999999</v>
      </c>
      <c r="AV20" s="473">
        <v>2.6283850000000002</v>
      </c>
      <c r="AX20" s="457">
        <v>10</v>
      </c>
      <c r="AY20" s="115" t="s">
        <v>200</v>
      </c>
      <c r="AZ20" s="458" t="s">
        <v>372</v>
      </c>
      <c r="BA20" s="472">
        <v>429</v>
      </c>
      <c r="BB20" s="473">
        <v>3.648609</v>
      </c>
      <c r="BC20" s="473">
        <v>2.4369700000000001</v>
      </c>
      <c r="BE20" s="90" t="s">
        <v>47</v>
      </c>
      <c r="BF20" s="222" t="s">
        <v>200</v>
      </c>
      <c r="BG20" s="120" t="s">
        <v>372</v>
      </c>
      <c r="BH20" s="117">
        <v>469</v>
      </c>
      <c r="BI20" s="118">
        <v>3.9744799999999998</v>
      </c>
      <c r="BJ20" s="118">
        <v>2.6985749999999999</v>
      </c>
      <c r="BL20" s="90" t="s">
        <v>47</v>
      </c>
      <c r="BM20" s="222" t="s">
        <v>200</v>
      </c>
      <c r="BN20" s="120" t="s">
        <v>372</v>
      </c>
      <c r="BO20" s="117">
        <v>414</v>
      </c>
      <c r="BP20" s="118">
        <v>3.4977749999999999</v>
      </c>
      <c r="BQ20" s="118">
        <v>2.2694190000000001</v>
      </c>
      <c r="BS20" s="90" t="s">
        <v>47</v>
      </c>
      <c r="BT20" s="222" t="s">
        <v>200</v>
      </c>
      <c r="BU20" s="120" t="s">
        <v>372</v>
      </c>
      <c r="BV20" s="117">
        <v>460</v>
      </c>
      <c r="BW20" s="118">
        <v>3.8773300000000002</v>
      </c>
      <c r="BX20" s="118">
        <v>2.3943460000000001</v>
      </c>
      <c r="BZ20" s="90" t="s">
        <v>47</v>
      </c>
      <c r="CA20" s="1246" t="s">
        <v>200</v>
      </c>
      <c r="CB20" s="111" t="s">
        <v>1729</v>
      </c>
      <c r="CC20" s="117">
        <v>470</v>
      </c>
      <c r="CD20" s="118">
        <v>3.9539068679951201</v>
      </c>
      <c r="CE20" s="118">
        <v>2.2961177050592099</v>
      </c>
    </row>
    <row r="21" spans="1:83" s="89" customFormat="1" ht="44.1" customHeight="1">
      <c r="A21" s="90" t="s">
        <v>834</v>
      </c>
      <c r="B21" s="222" t="s">
        <v>194</v>
      </c>
      <c r="C21" s="119" t="s">
        <v>1435</v>
      </c>
      <c r="D21" s="117">
        <v>248</v>
      </c>
      <c r="E21" s="118">
        <v>2.1791999999999998</v>
      </c>
      <c r="F21" s="118">
        <v>1.6528</v>
      </c>
      <c r="H21" s="90" t="s">
        <v>834</v>
      </c>
      <c r="I21" s="222" t="s">
        <v>194</v>
      </c>
      <c r="J21" s="119" t="s">
        <v>1435</v>
      </c>
      <c r="K21" s="117">
        <v>298</v>
      </c>
      <c r="L21" s="118">
        <v>2.6</v>
      </c>
      <c r="M21" s="118">
        <v>1.9</v>
      </c>
      <c r="N21" s="142"/>
      <c r="O21" s="90" t="s">
        <v>834</v>
      </c>
      <c r="P21" s="222" t="s">
        <v>194</v>
      </c>
      <c r="Q21" s="119" t="s">
        <v>1435</v>
      </c>
      <c r="R21" s="117">
        <v>246</v>
      </c>
      <c r="S21" s="118">
        <v>2.1382067203521729</v>
      </c>
      <c r="T21" s="118">
        <v>1.524724006652832</v>
      </c>
      <c r="U21" s="142"/>
      <c r="V21" s="90">
        <v>11</v>
      </c>
      <c r="W21" s="115" t="s">
        <v>199</v>
      </c>
      <c r="X21" s="119" t="s">
        <v>1430</v>
      </c>
      <c r="Y21" s="117">
        <v>267</v>
      </c>
      <c r="Z21" s="118">
        <v>2.3110744953155518</v>
      </c>
      <c r="AA21" s="118">
        <v>1.5326074361801147</v>
      </c>
      <c r="AB21" s="142"/>
      <c r="AC21" s="90" t="s">
        <v>45</v>
      </c>
      <c r="AD21" s="115" t="s">
        <v>194</v>
      </c>
      <c r="AE21" s="119" t="s">
        <v>1435</v>
      </c>
      <c r="AF21" s="117">
        <v>298</v>
      </c>
      <c r="AG21" s="118">
        <v>2.5665603625000002</v>
      </c>
      <c r="AH21" s="118">
        <v>1.6646344763000001</v>
      </c>
      <c r="AI21" s="142"/>
      <c r="AJ21" s="90" t="s">
        <v>45</v>
      </c>
      <c r="AK21" s="115" t="s">
        <v>199</v>
      </c>
      <c r="AL21" s="119" t="s">
        <v>1430</v>
      </c>
      <c r="AM21" s="117">
        <v>275</v>
      </c>
      <c r="AN21" s="118">
        <v>2.4</v>
      </c>
      <c r="AO21" s="118">
        <v>1.4</v>
      </c>
      <c r="AQ21" s="457">
        <v>11</v>
      </c>
      <c r="AR21" s="115" t="s">
        <v>197</v>
      </c>
      <c r="AS21" s="458" t="s">
        <v>393</v>
      </c>
      <c r="AT21" s="472">
        <v>287</v>
      </c>
      <c r="AU21" s="473">
        <v>2.4504130000000002</v>
      </c>
      <c r="AV21" s="473">
        <v>1.6362840000000001</v>
      </c>
      <c r="AX21" s="457">
        <v>11</v>
      </c>
      <c r="AY21" s="115" t="s">
        <v>199</v>
      </c>
      <c r="AZ21" s="458" t="s">
        <v>371</v>
      </c>
      <c r="BA21" s="472">
        <v>298</v>
      </c>
      <c r="BB21" s="473">
        <v>2.534465</v>
      </c>
      <c r="BC21" s="473">
        <v>1.3640209999999999</v>
      </c>
      <c r="BE21" s="90" t="s">
        <v>834</v>
      </c>
      <c r="BF21" s="220" t="s">
        <v>197</v>
      </c>
      <c r="BG21" s="119" t="s">
        <v>393</v>
      </c>
      <c r="BH21" s="117">
        <v>321</v>
      </c>
      <c r="BI21" s="118">
        <v>2.7202730000000002</v>
      </c>
      <c r="BJ21" s="118">
        <v>1.69147</v>
      </c>
      <c r="BL21" s="90" t="s">
        <v>834</v>
      </c>
      <c r="BM21" s="220" t="s">
        <v>199</v>
      </c>
      <c r="BN21" s="119" t="s">
        <v>371</v>
      </c>
      <c r="BO21" s="117">
        <v>336</v>
      </c>
      <c r="BP21" s="118">
        <v>2.8387739999999999</v>
      </c>
      <c r="BQ21" s="118">
        <v>1.431001</v>
      </c>
      <c r="BS21" s="90" t="s">
        <v>1672</v>
      </c>
      <c r="BT21" s="220" t="s">
        <v>197</v>
      </c>
      <c r="BU21" s="119" t="s">
        <v>393</v>
      </c>
      <c r="BV21" s="117">
        <v>395</v>
      </c>
      <c r="BW21" s="118">
        <v>3.329447</v>
      </c>
      <c r="BX21" s="118">
        <v>2.009188</v>
      </c>
      <c r="BZ21" s="90" t="s">
        <v>834</v>
      </c>
      <c r="CA21" s="115" t="s">
        <v>197</v>
      </c>
      <c r="CB21" s="111" t="s">
        <v>1730</v>
      </c>
      <c r="CC21" s="117">
        <v>392</v>
      </c>
      <c r="CD21" s="118">
        <v>3.29772657926401</v>
      </c>
      <c r="CE21" s="118">
        <v>1.92770251026983</v>
      </c>
    </row>
    <row r="22" spans="1:83" s="89" customFormat="1" ht="44.1" customHeight="1">
      <c r="A22" s="90" t="s">
        <v>837</v>
      </c>
      <c r="B22" s="222" t="s">
        <v>195</v>
      </c>
      <c r="C22" s="119" t="s">
        <v>1438</v>
      </c>
      <c r="D22" s="117">
        <v>195</v>
      </c>
      <c r="E22" s="118">
        <v>1.7135</v>
      </c>
      <c r="F22" s="118">
        <v>1.3173999999999999</v>
      </c>
      <c r="H22" s="90" t="s">
        <v>837</v>
      </c>
      <c r="I22" s="222" t="s">
        <v>199</v>
      </c>
      <c r="J22" s="119" t="s">
        <v>1430</v>
      </c>
      <c r="K22" s="117">
        <v>266</v>
      </c>
      <c r="L22" s="118">
        <v>2.2999999999999998</v>
      </c>
      <c r="M22" s="118">
        <v>1.6</v>
      </c>
      <c r="N22" s="223"/>
      <c r="O22" s="90" t="s">
        <v>837</v>
      </c>
      <c r="P22" s="222" t="s">
        <v>199</v>
      </c>
      <c r="Q22" s="119" t="s">
        <v>1430</v>
      </c>
      <c r="R22" s="117">
        <v>231</v>
      </c>
      <c r="S22" s="118">
        <v>2.0078282356262207</v>
      </c>
      <c r="T22" s="118">
        <v>1.3671786785125732</v>
      </c>
      <c r="U22" s="223"/>
      <c r="V22" s="90">
        <v>12</v>
      </c>
      <c r="W22" s="115" t="s">
        <v>194</v>
      </c>
      <c r="X22" s="119" t="s">
        <v>1435</v>
      </c>
      <c r="Y22" s="117">
        <v>251</v>
      </c>
      <c r="Z22" s="118">
        <v>2.1725831031799316</v>
      </c>
      <c r="AA22" s="118">
        <v>1.4961556196212769</v>
      </c>
      <c r="AB22" s="223"/>
      <c r="AC22" s="90" t="s">
        <v>41</v>
      </c>
      <c r="AD22" s="115" t="s">
        <v>199</v>
      </c>
      <c r="AE22" s="119" t="s">
        <v>1430</v>
      </c>
      <c r="AF22" s="117">
        <v>281</v>
      </c>
      <c r="AG22" s="118">
        <v>2.4201458452</v>
      </c>
      <c r="AH22" s="118">
        <v>1.5156440609999999</v>
      </c>
      <c r="AI22" s="223"/>
      <c r="AJ22" s="90" t="s">
        <v>41</v>
      </c>
      <c r="AK22" s="115" t="s">
        <v>194</v>
      </c>
      <c r="AL22" s="119" t="s">
        <v>1435</v>
      </c>
      <c r="AM22" s="117">
        <v>256</v>
      </c>
      <c r="AN22" s="118">
        <v>2.2000000000000002</v>
      </c>
      <c r="AO22" s="118">
        <v>1.4</v>
      </c>
      <c r="AQ22" s="457">
        <v>12</v>
      </c>
      <c r="AR22" s="115" t="s">
        <v>199</v>
      </c>
      <c r="AS22" s="458" t="s">
        <v>371</v>
      </c>
      <c r="AT22" s="472">
        <v>282</v>
      </c>
      <c r="AU22" s="473">
        <v>2.4077229999999998</v>
      </c>
      <c r="AV22" s="473">
        <v>1.385035</v>
      </c>
      <c r="AX22" s="457">
        <v>12</v>
      </c>
      <c r="AY22" s="115" t="s">
        <v>194</v>
      </c>
      <c r="AZ22" s="458" t="s">
        <v>375</v>
      </c>
      <c r="BA22" s="472">
        <v>292</v>
      </c>
      <c r="BB22" s="473">
        <v>2.4834360000000002</v>
      </c>
      <c r="BC22" s="473">
        <v>1.44079</v>
      </c>
      <c r="BE22" s="90" t="s">
        <v>837</v>
      </c>
      <c r="BF22" s="222" t="s">
        <v>199</v>
      </c>
      <c r="BG22" s="119" t="s">
        <v>371</v>
      </c>
      <c r="BH22" s="117">
        <v>300</v>
      </c>
      <c r="BI22" s="118">
        <v>2.5423110000000002</v>
      </c>
      <c r="BJ22" s="118">
        <v>1.3480890000000001</v>
      </c>
      <c r="BL22" s="90" t="s">
        <v>837</v>
      </c>
      <c r="BM22" s="222" t="s">
        <v>197</v>
      </c>
      <c r="BN22" s="119" t="s">
        <v>393</v>
      </c>
      <c r="BO22" s="117">
        <v>332</v>
      </c>
      <c r="BP22" s="118">
        <v>2.8049789999999999</v>
      </c>
      <c r="BQ22" s="118">
        <v>1.7122630000000001</v>
      </c>
      <c r="BS22" s="90" t="s">
        <v>837</v>
      </c>
      <c r="BT22" s="222" t="s">
        <v>199</v>
      </c>
      <c r="BU22" s="119" t="s">
        <v>371</v>
      </c>
      <c r="BV22" s="117">
        <v>342</v>
      </c>
      <c r="BW22" s="118">
        <v>2.882711</v>
      </c>
      <c r="BX22" s="118">
        <v>1.393753</v>
      </c>
      <c r="BZ22" s="90" t="s">
        <v>1536</v>
      </c>
      <c r="CA22" s="115" t="s">
        <v>199</v>
      </c>
      <c r="CB22" s="111" t="s">
        <v>1731</v>
      </c>
      <c r="CC22" s="117">
        <v>375</v>
      </c>
      <c r="CD22" s="118">
        <v>3.1547129265918499</v>
      </c>
      <c r="CE22" s="118">
        <v>1.4692879702785899</v>
      </c>
    </row>
    <row r="23" spans="1:83" s="89" customFormat="1" ht="44.1" customHeight="1">
      <c r="A23" s="90" t="s">
        <v>973</v>
      </c>
      <c r="B23" s="222" t="s">
        <v>199</v>
      </c>
      <c r="C23" s="119" t="s">
        <v>1430</v>
      </c>
      <c r="D23" s="117">
        <v>219</v>
      </c>
      <c r="E23" s="118">
        <v>1.9244000000000001</v>
      </c>
      <c r="F23" s="118">
        <v>1.4134</v>
      </c>
      <c r="H23" s="90" t="s">
        <v>840</v>
      </c>
      <c r="I23" s="222" t="s">
        <v>196</v>
      </c>
      <c r="J23" s="119" t="s">
        <v>1437</v>
      </c>
      <c r="K23" s="117">
        <v>197</v>
      </c>
      <c r="L23" s="118">
        <v>1.7</v>
      </c>
      <c r="M23" s="118">
        <v>1.4</v>
      </c>
      <c r="N23" s="223"/>
      <c r="O23" s="90" t="s">
        <v>1537</v>
      </c>
      <c r="P23" s="222" t="s">
        <v>196</v>
      </c>
      <c r="Q23" s="119" t="s">
        <v>1437</v>
      </c>
      <c r="R23" s="117">
        <v>215</v>
      </c>
      <c r="S23" s="118">
        <v>1.868757963180542</v>
      </c>
      <c r="T23" s="118">
        <v>1.5960184335708618</v>
      </c>
      <c r="U23" s="223"/>
      <c r="V23" s="90">
        <v>13</v>
      </c>
      <c r="W23" s="115" t="s">
        <v>196</v>
      </c>
      <c r="X23" s="119" t="s">
        <v>1437</v>
      </c>
      <c r="Y23" s="117">
        <v>220</v>
      </c>
      <c r="Z23" s="118">
        <v>1.9042561054229736</v>
      </c>
      <c r="AA23" s="118">
        <v>1.5592838525772095</v>
      </c>
      <c r="AB23" s="223"/>
      <c r="AC23" s="90" t="s">
        <v>39</v>
      </c>
      <c r="AD23" s="115" t="s">
        <v>196</v>
      </c>
      <c r="AE23" s="119" t="s">
        <v>1437</v>
      </c>
      <c r="AF23" s="117">
        <v>211</v>
      </c>
      <c r="AG23" s="118">
        <v>1.8172625386000001</v>
      </c>
      <c r="AH23" s="118">
        <v>1.5264845088000001</v>
      </c>
      <c r="AI23" s="223"/>
      <c r="AJ23" s="90" t="s">
        <v>39</v>
      </c>
      <c r="AK23" s="115" t="s">
        <v>197</v>
      </c>
      <c r="AL23" s="119" t="s">
        <v>1433</v>
      </c>
      <c r="AM23" s="117">
        <v>250</v>
      </c>
      <c r="AN23" s="118">
        <v>2.1</v>
      </c>
      <c r="AO23" s="118">
        <v>1.5</v>
      </c>
      <c r="AQ23" s="457">
        <v>13</v>
      </c>
      <c r="AR23" s="115" t="s">
        <v>194</v>
      </c>
      <c r="AS23" s="458" t="s">
        <v>375</v>
      </c>
      <c r="AT23" s="472">
        <v>274</v>
      </c>
      <c r="AU23" s="473">
        <v>2.3394180000000002</v>
      </c>
      <c r="AV23" s="473">
        <v>1.429433</v>
      </c>
      <c r="AX23" s="457">
        <v>13</v>
      </c>
      <c r="AY23" s="115" t="s">
        <v>197</v>
      </c>
      <c r="AZ23" s="458" t="s">
        <v>393</v>
      </c>
      <c r="BA23" s="472">
        <v>259</v>
      </c>
      <c r="BB23" s="473">
        <v>2.2027739999999998</v>
      </c>
      <c r="BC23" s="473">
        <v>1.4136960000000001</v>
      </c>
      <c r="BE23" s="90" t="s">
        <v>840</v>
      </c>
      <c r="BF23" s="222" t="s">
        <v>194</v>
      </c>
      <c r="BG23" s="119" t="s">
        <v>375</v>
      </c>
      <c r="BH23" s="117">
        <v>281</v>
      </c>
      <c r="BI23" s="118">
        <v>2.3812980000000001</v>
      </c>
      <c r="BJ23" s="118">
        <v>1.352956</v>
      </c>
      <c r="BL23" s="90" t="s">
        <v>840</v>
      </c>
      <c r="BM23" s="222" t="s">
        <v>194</v>
      </c>
      <c r="BN23" s="119" t="s">
        <v>375</v>
      </c>
      <c r="BO23" s="117">
        <v>288</v>
      </c>
      <c r="BP23" s="118">
        <v>2.4332349999999998</v>
      </c>
      <c r="BQ23" s="118">
        <v>1.330927</v>
      </c>
      <c r="BS23" s="90" t="s">
        <v>840</v>
      </c>
      <c r="BT23" s="222" t="s">
        <v>196</v>
      </c>
      <c r="BU23" s="119" t="s">
        <v>374</v>
      </c>
      <c r="BV23" s="117">
        <v>279</v>
      </c>
      <c r="BW23" s="118">
        <v>2.3516849999999998</v>
      </c>
      <c r="BX23" s="118">
        <v>1.5831839999999999</v>
      </c>
      <c r="BZ23" s="90" t="s">
        <v>840</v>
      </c>
      <c r="CA23" s="115" t="s">
        <v>194</v>
      </c>
      <c r="CB23" s="111" t="s">
        <v>1732</v>
      </c>
      <c r="CC23" s="117">
        <v>278</v>
      </c>
      <c r="CD23" s="118">
        <v>2.33869384958009</v>
      </c>
      <c r="CE23" s="118">
        <v>1.19957139509833</v>
      </c>
    </row>
    <row r="24" spans="1:83" s="89" customFormat="1" ht="44.1" customHeight="1">
      <c r="A24" s="90" t="s">
        <v>842</v>
      </c>
      <c r="B24" s="222" t="s">
        <v>197</v>
      </c>
      <c r="C24" s="119" t="s">
        <v>1433</v>
      </c>
      <c r="D24" s="117">
        <v>166</v>
      </c>
      <c r="E24" s="118">
        <v>1.4587000000000001</v>
      </c>
      <c r="F24" s="118">
        <v>1.1595</v>
      </c>
      <c r="H24" s="90" t="s">
        <v>842</v>
      </c>
      <c r="I24" s="222" t="s">
        <v>195</v>
      </c>
      <c r="J24" s="119" t="s">
        <v>1438</v>
      </c>
      <c r="K24" s="117">
        <v>178</v>
      </c>
      <c r="L24" s="118">
        <v>1.6</v>
      </c>
      <c r="M24" s="118">
        <v>1.1000000000000001</v>
      </c>
      <c r="N24" s="223"/>
      <c r="O24" s="90" t="s">
        <v>842</v>
      </c>
      <c r="P24" s="222" t="s">
        <v>195</v>
      </c>
      <c r="Q24" s="119" t="s">
        <v>1438</v>
      </c>
      <c r="R24" s="117">
        <v>201</v>
      </c>
      <c r="S24" s="118">
        <v>1.747071385383606</v>
      </c>
      <c r="T24" s="118">
        <v>1.2261736392974854</v>
      </c>
      <c r="U24" s="223"/>
      <c r="V24" s="90">
        <v>14</v>
      </c>
      <c r="W24" s="115" t="s">
        <v>195</v>
      </c>
      <c r="X24" s="119" t="s">
        <v>1438</v>
      </c>
      <c r="Y24" s="117">
        <v>214</v>
      </c>
      <c r="Z24" s="118">
        <v>1.8523218631744385</v>
      </c>
      <c r="AA24" s="118">
        <v>1.264987587928772</v>
      </c>
      <c r="AB24" s="223"/>
      <c r="AC24" s="90" t="s">
        <v>36</v>
      </c>
      <c r="AD24" s="115" t="s">
        <v>208</v>
      </c>
      <c r="AE24" s="119" t="s">
        <v>1401</v>
      </c>
      <c r="AF24" s="117">
        <v>207</v>
      </c>
      <c r="AG24" s="118">
        <v>1.7828120639</v>
      </c>
      <c r="AH24" s="118">
        <v>1.2364696128999999</v>
      </c>
      <c r="AI24" s="223"/>
      <c r="AJ24" s="90" t="s">
        <v>36</v>
      </c>
      <c r="AK24" s="115" t="s">
        <v>196</v>
      </c>
      <c r="AL24" s="119" t="s">
        <v>1437</v>
      </c>
      <c r="AM24" s="117">
        <v>226</v>
      </c>
      <c r="AN24" s="118">
        <v>1.9</v>
      </c>
      <c r="AO24" s="118">
        <v>1.5</v>
      </c>
      <c r="AQ24" s="457">
        <v>14</v>
      </c>
      <c r="AR24" s="115" t="s">
        <v>196</v>
      </c>
      <c r="AS24" s="458" t="s">
        <v>374</v>
      </c>
      <c r="AT24" s="472">
        <v>254</v>
      </c>
      <c r="AU24" s="473">
        <v>2.1686580000000002</v>
      </c>
      <c r="AV24" s="473">
        <v>1.6725760000000001</v>
      </c>
      <c r="AX24" s="457">
        <v>14</v>
      </c>
      <c r="AY24" s="115" t="s">
        <v>196</v>
      </c>
      <c r="AZ24" s="458" t="s">
        <v>374</v>
      </c>
      <c r="BA24" s="472">
        <v>245</v>
      </c>
      <c r="BB24" s="473">
        <v>2.0837050000000001</v>
      </c>
      <c r="BC24" s="473">
        <v>1.503695</v>
      </c>
      <c r="BE24" s="90" t="s">
        <v>842</v>
      </c>
      <c r="BF24" s="222" t="s">
        <v>195</v>
      </c>
      <c r="BG24" s="119" t="s">
        <v>376</v>
      </c>
      <c r="BH24" s="117">
        <v>248</v>
      </c>
      <c r="BI24" s="118">
        <v>2.1016439999999998</v>
      </c>
      <c r="BJ24" s="118">
        <v>1.177074</v>
      </c>
      <c r="BL24" s="90" t="s">
        <v>842</v>
      </c>
      <c r="BM24" s="222" t="s">
        <v>196</v>
      </c>
      <c r="BN24" s="119" t="s">
        <v>374</v>
      </c>
      <c r="BO24" s="117">
        <v>243</v>
      </c>
      <c r="BP24" s="118">
        <v>2.053042</v>
      </c>
      <c r="BQ24" s="118">
        <v>1.416012</v>
      </c>
      <c r="BS24" s="90" t="s">
        <v>842</v>
      </c>
      <c r="BT24" s="222" t="s">
        <v>194</v>
      </c>
      <c r="BU24" s="119" t="s">
        <v>1435</v>
      </c>
      <c r="BV24" s="117">
        <v>272</v>
      </c>
      <c r="BW24" s="118">
        <v>2.2926820000000001</v>
      </c>
      <c r="BX24" s="118">
        <v>1.1883079999999999</v>
      </c>
      <c r="BZ24" s="90" t="s">
        <v>842</v>
      </c>
      <c r="CA24" s="115" t="s">
        <v>196</v>
      </c>
      <c r="CB24" s="111" t="s">
        <v>1733</v>
      </c>
      <c r="CC24" s="117">
        <v>278</v>
      </c>
      <c r="CD24" s="118">
        <v>2.33869384958009</v>
      </c>
      <c r="CE24" s="118">
        <v>1.6590877650712501</v>
      </c>
    </row>
    <row r="25" spans="1:83" s="89" customFormat="1" ht="44.1" customHeight="1">
      <c r="A25" s="90" t="s">
        <v>844</v>
      </c>
      <c r="B25" s="222" t="s">
        <v>198</v>
      </c>
      <c r="C25" s="119" t="s">
        <v>1432</v>
      </c>
      <c r="D25" s="117">
        <v>161</v>
      </c>
      <c r="E25" s="118">
        <v>1.4147000000000001</v>
      </c>
      <c r="F25" s="118">
        <v>1.1218999999999999</v>
      </c>
      <c r="H25" s="90" t="s">
        <v>844</v>
      </c>
      <c r="I25" s="222" t="s">
        <v>197</v>
      </c>
      <c r="J25" s="119" t="s">
        <v>1433</v>
      </c>
      <c r="K25" s="117">
        <v>151</v>
      </c>
      <c r="L25" s="118">
        <v>1.3</v>
      </c>
      <c r="M25" s="118">
        <v>1</v>
      </c>
      <c r="N25" s="223"/>
      <c r="O25" s="90" t="s">
        <v>844</v>
      </c>
      <c r="P25" s="222" t="s">
        <v>197</v>
      </c>
      <c r="Q25" s="119" t="s">
        <v>1433</v>
      </c>
      <c r="R25" s="117">
        <v>189</v>
      </c>
      <c r="S25" s="118">
        <v>1.6427686214447021</v>
      </c>
      <c r="T25" s="118">
        <v>1.2270902395248413</v>
      </c>
      <c r="U25" s="223"/>
      <c r="V25" s="90">
        <v>15</v>
      </c>
      <c r="W25" s="115" t="s">
        <v>197</v>
      </c>
      <c r="X25" s="119" t="s">
        <v>1433</v>
      </c>
      <c r="Y25" s="117">
        <v>199</v>
      </c>
      <c r="Z25" s="118">
        <v>1.722486138343811</v>
      </c>
      <c r="AA25" s="118">
        <v>1.2582098245620728</v>
      </c>
      <c r="AB25" s="223"/>
      <c r="AC25" s="90" t="s">
        <v>34</v>
      </c>
      <c r="AD25" s="115" t="s">
        <v>195</v>
      </c>
      <c r="AE25" s="119" t="s">
        <v>1438</v>
      </c>
      <c r="AF25" s="117">
        <v>202</v>
      </c>
      <c r="AG25" s="118">
        <v>1.7397489706</v>
      </c>
      <c r="AH25" s="118">
        <v>1.1185385859999999</v>
      </c>
      <c r="AI25" s="223"/>
      <c r="AJ25" s="90" t="s">
        <v>34</v>
      </c>
      <c r="AK25" s="115" t="s">
        <v>195</v>
      </c>
      <c r="AL25" s="119" t="s">
        <v>1438</v>
      </c>
      <c r="AM25" s="117">
        <v>190</v>
      </c>
      <c r="AN25" s="118">
        <v>1.6</v>
      </c>
      <c r="AO25" s="118">
        <v>1</v>
      </c>
      <c r="AQ25" s="457">
        <v>15</v>
      </c>
      <c r="AR25" s="115" t="s">
        <v>195</v>
      </c>
      <c r="AS25" s="458" t="s">
        <v>376</v>
      </c>
      <c r="AT25" s="472">
        <v>229</v>
      </c>
      <c r="AU25" s="473">
        <v>1.9552069999999999</v>
      </c>
      <c r="AV25" s="473">
        <v>1.2053210000000001</v>
      </c>
      <c r="AX25" s="457">
        <v>15</v>
      </c>
      <c r="AY25" s="115" t="s">
        <v>195</v>
      </c>
      <c r="AZ25" s="458" t="s">
        <v>376</v>
      </c>
      <c r="BA25" s="472">
        <v>237</v>
      </c>
      <c r="BB25" s="473">
        <v>2.0156649999999998</v>
      </c>
      <c r="BC25" s="473">
        <v>1.1903539999999999</v>
      </c>
      <c r="BE25" s="122" t="s">
        <v>844</v>
      </c>
      <c r="BF25" s="222" t="s">
        <v>196</v>
      </c>
      <c r="BG25" s="119" t="s">
        <v>374</v>
      </c>
      <c r="BH25" s="117">
        <v>245</v>
      </c>
      <c r="BI25" s="118">
        <v>2.0762209999999999</v>
      </c>
      <c r="BJ25" s="118">
        <v>1.512535</v>
      </c>
      <c r="BL25" s="122" t="s">
        <v>844</v>
      </c>
      <c r="BM25" s="222" t="s">
        <v>193</v>
      </c>
      <c r="BN25" s="119" t="s">
        <v>378</v>
      </c>
      <c r="BO25" s="117">
        <v>208</v>
      </c>
      <c r="BP25" s="118">
        <v>1.757336</v>
      </c>
      <c r="BQ25" s="118">
        <v>1.1498029999999999</v>
      </c>
      <c r="BS25" s="122" t="s">
        <v>844</v>
      </c>
      <c r="BT25" s="222" t="s">
        <v>195</v>
      </c>
      <c r="BU25" s="119" t="s">
        <v>376</v>
      </c>
      <c r="BV25" s="117">
        <v>261</v>
      </c>
      <c r="BW25" s="118">
        <v>2.199964</v>
      </c>
      <c r="BX25" s="118">
        <v>1.169276</v>
      </c>
      <c r="BZ25" s="90" t="s">
        <v>844</v>
      </c>
      <c r="CA25" s="1246" t="s">
        <v>208</v>
      </c>
      <c r="CB25" s="111" t="s">
        <v>1734</v>
      </c>
      <c r="CC25" s="117">
        <v>271</v>
      </c>
      <c r="CD25" s="118">
        <v>2.2798058749503798</v>
      </c>
      <c r="CE25" s="118">
        <v>1.2173668994434399</v>
      </c>
    </row>
    <row r="26" spans="1:83" s="89" customFormat="1" ht="44.1" customHeight="1">
      <c r="A26" s="90" t="s">
        <v>847</v>
      </c>
      <c r="B26" s="115" t="s">
        <v>196</v>
      </c>
      <c r="C26" s="119" t="s">
        <v>1437</v>
      </c>
      <c r="D26" s="117">
        <v>150</v>
      </c>
      <c r="E26" s="118">
        <v>1.3181</v>
      </c>
      <c r="F26" s="118">
        <v>1.1677</v>
      </c>
      <c r="H26" s="90" t="s">
        <v>847</v>
      </c>
      <c r="I26" s="115" t="s">
        <v>198</v>
      </c>
      <c r="J26" s="119" t="s">
        <v>1432</v>
      </c>
      <c r="K26" s="117">
        <v>148</v>
      </c>
      <c r="L26" s="118">
        <v>1.3</v>
      </c>
      <c r="M26" s="118">
        <v>1</v>
      </c>
      <c r="N26" s="223"/>
      <c r="O26" s="90" t="s">
        <v>847</v>
      </c>
      <c r="P26" s="115" t="s">
        <v>208</v>
      </c>
      <c r="Q26" s="119" t="s">
        <v>1401</v>
      </c>
      <c r="R26" s="117">
        <v>172</v>
      </c>
      <c r="S26" s="118">
        <v>1.4950063228607178</v>
      </c>
      <c r="T26" s="118">
        <v>1.0697165727615356</v>
      </c>
      <c r="U26" s="223"/>
      <c r="V26" s="90">
        <v>16</v>
      </c>
      <c r="W26" s="115" t="s">
        <v>198</v>
      </c>
      <c r="X26" s="119" t="s">
        <v>1432</v>
      </c>
      <c r="Y26" s="117">
        <v>182</v>
      </c>
      <c r="Z26" s="118">
        <v>1.5753390789031982</v>
      </c>
      <c r="AA26" s="118">
        <v>1.1704081296920776</v>
      </c>
      <c r="AB26" s="223"/>
      <c r="AC26" s="90" t="s">
        <v>31</v>
      </c>
      <c r="AD26" s="115" t="s">
        <v>197</v>
      </c>
      <c r="AE26" s="119" t="s">
        <v>1433</v>
      </c>
      <c r="AF26" s="117">
        <v>194</v>
      </c>
      <c r="AG26" s="118">
        <v>1.6708480213000001</v>
      </c>
      <c r="AH26" s="118">
        <v>1.1695829735000001</v>
      </c>
      <c r="AI26" s="223"/>
      <c r="AJ26" s="90" t="s">
        <v>31</v>
      </c>
      <c r="AK26" s="115" t="s">
        <v>208</v>
      </c>
      <c r="AL26" s="119" t="s">
        <v>1401</v>
      </c>
      <c r="AM26" s="117">
        <v>189</v>
      </c>
      <c r="AN26" s="118">
        <v>1.6</v>
      </c>
      <c r="AO26" s="118">
        <v>1.1000000000000001</v>
      </c>
      <c r="AQ26" s="457">
        <v>16</v>
      </c>
      <c r="AR26" s="115" t="s">
        <v>208</v>
      </c>
      <c r="AS26" s="458" t="s">
        <v>365</v>
      </c>
      <c r="AT26" s="472">
        <v>214</v>
      </c>
      <c r="AU26" s="473">
        <v>1.827137</v>
      </c>
      <c r="AV26" s="473">
        <v>1.1414299999999999</v>
      </c>
      <c r="AX26" s="457">
        <v>16</v>
      </c>
      <c r="AY26" s="115" t="s">
        <v>208</v>
      </c>
      <c r="AZ26" s="458" t="s">
        <v>365</v>
      </c>
      <c r="BA26" s="472">
        <v>222</v>
      </c>
      <c r="BB26" s="473">
        <v>1.8880920000000001</v>
      </c>
      <c r="BC26" s="473">
        <v>1.137958</v>
      </c>
      <c r="BE26" s="90" t="s">
        <v>847</v>
      </c>
      <c r="BF26" s="115" t="s">
        <v>208</v>
      </c>
      <c r="BG26" s="119" t="s">
        <v>365</v>
      </c>
      <c r="BH26" s="117">
        <v>236</v>
      </c>
      <c r="BI26" s="118">
        <v>1.999951</v>
      </c>
      <c r="BJ26" s="118">
        <v>1.1750480000000001</v>
      </c>
      <c r="BL26" s="90" t="s">
        <v>847</v>
      </c>
      <c r="BM26" s="222" t="s">
        <v>195</v>
      </c>
      <c r="BN26" s="119" t="s">
        <v>376</v>
      </c>
      <c r="BO26" s="117">
        <v>203</v>
      </c>
      <c r="BP26" s="118">
        <v>1.7150920000000001</v>
      </c>
      <c r="BQ26" s="118">
        <v>0.92252369999999995</v>
      </c>
      <c r="BS26" s="90" t="s">
        <v>847</v>
      </c>
      <c r="BT26" s="115" t="s">
        <v>208</v>
      </c>
      <c r="BU26" s="119" t="s">
        <v>365</v>
      </c>
      <c r="BV26" s="117">
        <v>248</v>
      </c>
      <c r="BW26" s="118">
        <v>2.0903870000000002</v>
      </c>
      <c r="BX26" s="118">
        <v>1.1819599999999999</v>
      </c>
      <c r="BZ26" s="90" t="s">
        <v>847</v>
      </c>
      <c r="CA26" s="115" t="s">
        <v>193</v>
      </c>
      <c r="CB26" s="111" t="s">
        <v>1735</v>
      </c>
      <c r="CC26" s="117">
        <v>234</v>
      </c>
      <c r="CD26" s="118">
        <v>1.9685408661933099</v>
      </c>
      <c r="CE26" s="118">
        <v>1.17551663920195</v>
      </c>
    </row>
    <row r="27" spans="1:83" s="89" customFormat="1" ht="44.1" customHeight="1">
      <c r="A27" s="90" t="s">
        <v>849</v>
      </c>
      <c r="B27" s="222" t="s">
        <v>193</v>
      </c>
      <c r="C27" s="119" t="s">
        <v>1443</v>
      </c>
      <c r="D27" s="117">
        <v>149</v>
      </c>
      <c r="E27" s="118">
        <v>1.3092999999999999</v>
      </c>
      <c r="F27" s="118">
        <v>1.0814999999999999</v>
      </c>
      <c r="H27" s="90" t="s">
        <v>849</v>
      </c>
      <c r="I27" s="222" t="s">
        <v>208</v>
      </c>
      <c r="J27" s="119" t="s">
        <v>1401</v>
      </c>
      <c r="K27" s="117">
        <v>146</v>
      </c>
      <c r="L27" s="118">
        <v>1.3</v>
      </c>
      <c r="M27" s="118">
        <v>0.9</v>
      </c>
      <c r="N27" s="223"/>
      <c r="O27" s="90" t="s">
        <v>849</v>
      </c>
      <c r="P27" s="222" t="s">
        <v>198</v>
      </c>
      <c r="Q27" s="119" t="s">
        <v>1432</v>
      </c>
      <c r="R27" s="117">
        <v>153</v>
      </c>
      <c r="S27" s="118">
        <v>1.3298603296279907</v>
      </c>
      <c r="T27" s="118">
        <v>1.0005571842193604</v>
      </c>
      <c r="U27" s="223"/>
      <c r="V27" s="90">
        <v>17</v>
      </c>
      <c r="W27" s="115" t="s">
        <v>208</v>
      </c>
      <c r="X27" s="119" t="s">
        <v>1401</v>
      </c>
      <c r="Y27" s="117">
        <v>155</v>
      </c>
      <c r="Z27" s="118">
        <v>1.34163498878479</v>
      </c>
      <c r="AA27" s="118">
        <v>0.91507595777511597</v>
      </c>
      <c r="AB27" s="223"/>
      <c r="AC27" s="90" t="s">
        <v>29</v>
      </c>
      <c r="AD27" s="115" t="s">
        <v>193</v>
      </c>
      <c r="AE27" s="119" t="s">
        <v>1443</v>
      </c>
      <c r="AF27" s="117">
        <v>155</v>
      </c>
      <c r="AG27" s="118">
        <v>1.3349558933000001</v>
      </c>
      <c r="AH27" s="118">
        <v>0.99976013949999998</v>
      </c>
      <c r="AI27" s="223"/>
      <c r="AJ27" s="90" t="s">
        <v>29</v>
      </c>
      <c r="AK27" s="115" t="s">
        <v>193</v>
      </c>
      <c r="AL27" s="119" t="s">
        <v>1443</v>
      </c>
      <c r="AM27" s="117">
        <v>159</v>
      </c>
      <c r="AN27" s="118">
        <v>1.4</v>
      </c>
      <c r="AO27" s="118">
        <v>0.9</v>
      </c>
      <c r="AQ27" s="457">
        <v>17</v>
      </c>
      <c r="AR27" s="115" t="s">
        <v>193</v>
      </c>
      <c r="AS27" s="458" t="s">
        <v>378</v>
      </c>
      <c r="AT27" s="472">
        <v>192</v>
      </c>
      <c r="AU27" s="473">
        <v>1.6393</v>
      </c>
      <c r="AV27" s="473">
        <v>1.142641</v>
      </c>
      <c r="AX27" s="457">
        <v>17</v>
      </c>
      <c r="AY27" s="115" t="s">
        <v>193</v>
      </c>
      <c r="AZ27" s="458" t="s">
        <v>378</v>
      </c>
      <c r="BA27" s="472">
        <v>190</v>
      </c>
      <c r="BB27" s="473">
        <v>1.615934</v>
      </c>
      <c r="BC27" s="473">
        <v>1.0785670000000001</v>
      </c>
      <c r="BE27" s="90" t="s">
        <v>849</v>
      </c>
      <c r="BF27" s="222" t="s">
        <v>193</v>
      </c>
      <c r="BG27" s="119" t="s">
        <v>378</v>
      </c>
      <c r="BH27" s="117">
        <v>189</v>
      </c>
      <c r="BI27" s="118">
        <v>1.601656</v>
      </c>
      <c r="BJ27" s="118">
        <v>1.0550189999999999</v>
      </c>
      <c r="BL27" s="90" t="s">
        <v>849</v>
      </c>
      <c r="BM27" s="115" t="s">
        <v>208</v>
      </c>
      <c r="BN27" s="119" t="s">
        <v>365</v>
      </c>
      <c r="BO27" s="117">
        <v>199</v>
      </c>
      <c r="BP27" s="118">
        <v>1.681298</v>
      </c>
      <c r="BQ27" s="118">
        <v>0.9803944</v>
      </c>
      <c r="BS27" s="90" t="s">
        <v>849</v>
      </c>
      <c r="BT27" s="222" t="s">
        <v>193</v>
      </c>
      <c r="BU27" s="119" t="s">
        <v>378</v>
      </c>
      <c r="BV27" s="117">
        <v>219</v>
      </c>
      <c r="BW27" s="118">
        <v>1.8459460000000001</v>
      </c>
      <c r="BX27" s="118">
        <v>1.1281209999999999</v>
      </c>
      <c r="BZ27" s="90" t="s">
        <v>849</v>
      </c>
      <c r="CA27" s="115" t="s">
        <v>195</v>
      </c>
      <c r="CB27" s="111" t="s">
        <v>1736</v>
      </c>
      <c r="CC27" s="117">
        <v>220</v>
      </c>
      <c r="CD27" s="118">
        <v>1.85076491693388</v>
      </c>
      <c r="CE27" s="118">
        <v>0.940021168592725</v>
      </c>
    </row>
    <row r="28" spans="1:83" s="89" customFormat="1" ht="44.1" customHeight="1">
      <c r="A28" s="90" t="s">
        <v>852</v>
      </c>
      <c r="B28" s="115" t="s">
        <v>208</v>
      </c>
      <c r="C28" s="119" t="s">
        <v>1401</v>
      </c>
      <c r="D28" s="117">
        <v>139</v>
      </c>
      <c r="E28" s="118">
        <v>1.2214</v>
      </c>
      <c r="F28" s="118">
        <v>0.9446</v>
      </c>
      <c r="H28" s="90" t="s">
        <v>852</v>
      </c>
      <c r="I28" s="115" t="s">
        <v>193</v>
      </c>
      <c r="J28" s="119" t="s">
        <v>1443</v>
      </c>
      <c r="K28" s="117">
        <v>127</v>
      </c>
      <c r="L28" s="118">
        <v>1.1000000000000001</v>
      </c>
      <c r="M28" s="118">
        <v>0.9</v>
      </c>
      <c r="N28" s="223"/>
      <c r="O28" s="90" t="s">
        <v>852</v>
      </c>
      <c r="P28" s="222" t="s">
        <v>193</v>
      </c>
      <c r="Q28" s="119" t="s">
        <v>1443</v>
      </c>
      <c r="R28" s="117">
        <v>119</v>
      </c>
      <c r="S28" s="118">
        <v>1.034335732460022</v>
      </c>
      <c r="T28" s="118">
        <v>0.79599106311798096</v>
      </c>
      <c r="U28" s="223"/>
      <c r="V28" s="90">
        <v>18</v>
      </c>
      <c r="W28" s="115" t="s">
        <v>193</v>
      </c>
      <c r="X28" s="119" t="s">
        <v>1443</v>
      </c>
      <c r="Y28" s="117">
        <v>152</v>
      </c>
      <c r="Z28" s="118">
        <v>1.3156678676605225</v>
      </c>
      <c r="AA28" s="118">
        <v>0.97934305667877197</v>
      </c>
      <c r="AB28" s="223"/>
      <c r="AC28" s="90" t="s">
        <v>27</v>
      </c>
      <c r="AD28" s="115" t="s">
        <v>198</v>
      </c>
      <c r="AE28" s="119" t="s">
        <v>1432</v>
      </c>
      <c r="AF28" s="117">
        <v>152</v>
      </c>
      <c r="AG28" s="118">
        <v>1.3091180373</v>
      </c>
      <c r="AH28" s="118">
        <v>0.96576353550000005</v>
      </c>
      <c r="AI28" s="223"/>
      <c r="AJ28" s="90" t="s">
        <v>27</v>
      </c>
      <c r="AK28" s="115" t="s">
        <v>198</v>
      </c>
      <c r="AL28" s="119" t="s">
        <v>1432</v>
      </c>
      <c r="AM28" s="117">
        <v>128</v>
      </c>
      <c r="AN28" s="118">
        <v>1.1000000000000001</v>
      </c>
      <c r="AO28" s="118">
        <v>0.8</v>
      </c>
      <c r="AQ28" s="457">
        <v>18</v>
      </c>
      <c r="AR28" s="115" t="s">
        <v>198</v>
      </c>
      <c r="AS28" s="458" t="s">
        <v>373</v>
      </c>
      <c r="AT28" s="472">
        <v>145</v>
      </c>
      <c r="AU28" s="473">
        <v>1.238013</v>
      </c>
      <c r="AV28" s="473">
        <v>0.84626849999999998</v>
      </c>
      <c r="AX28" s="457">
        <v>18</v>
      </c>
      <c r="AY28" s="115" t="s">
        <v>198</v>
      </c>
      <c r="AZ28" s="458" t="s">
        <v>373</v>
      </c>
      <c r="BA28" s="472">
        <v>141</v>
      </c>
      <c r="BB28" s="473">
        <v>1.199193</v>
      </c>
      <c r="BC28" s="473">
        <v>0.81268589999999996</v>
      </c>
      <c r="BE28" s="90" t="s">
        <v>852</v>
      </c>
      <c r="BF28" s="115" t="s">
        <v>198</v>
      </c>
      <c r="BG28" s="119" t="s">
        <v>373</v>
      </c>
      <c r="BH28" s="117">
        <v>146</v>
      </c>
      <c r="BI28" s="118">
        <v>1.237258</v>
      </c>
      <c r="BJ28" s="118">
        <v>0.80419010000000002</v>
      </c>
      <c r="BL28" s="90" t="s">
        <v>852</v>
      </c>
      <c r="BM28" s="115" t="s">
        <v>205</v>
      </c>
      <c r="BN28" s="119" t="s">
        <v>366</v>
      </c>
      <c r="BO28" s="117">
        <v>138</v>
      </c>
      <c r="BP28" s="118">
        <v>1.1659250000000001</v>
      </c>
      <c r="BQ28" s="118">
        <v>0.67342590000000002</v>
      </c>
      <c r="BS28" s="90" t="s">
        <v>852</v>
      </c>
      <c r="BT28" s="115" t="s">
        <v>205</v>
      </c>
      <c r="BU28" s="119" t="s">
        <v>366</v>
      </c>
      <c r="BV28" s="117">
        <v>137</v>
      </c>
      <c r="BW28" s="118">
        <v>1.1547700000000001</v>
      </c>
      <c r="BX28" s="118">
        <v>0.66501739999999998</v>
      </c>
      <c r="BZ28" s="90" t="s">
        <v>852</v>
      </c>
      <c r="CA28" s="115" t="s">
        <v>198</v>
      </c>
      <c r="CB28" s="111" t="s">
        <v>1737</v>
      </c>
      <c r="CC28" s="117">
        <v>153</v>
      </c>
      <c r="CD28" s="118">
        <v>1.28712287404947</v>
      </c>
      <c r="CE28" s="118">
        <v>0.76098367556589497</v>
      </c>
    </row>
    <row r="29" spans="1:83" s="89" customFormat="1" ht="44.1" customHeight="1">
      <c r="A29" s="90" t="s">
        <v>855</v>
      </c>
      <c r="B29" s="222" t="s">
        <v>205</v>
      </c>
      <c r="C29" s="119" t="s">
        <v>1415</v>
      </c>
      <c r="D29" s="117">
        <v>113</v>
      </c>
      <c r="E29" s="118">
        <v>0.99299999999999999</v>
      </c>
      <c r="F29" s="118">
        <v>0.74739999999999995</v>
      </c>
      <c r="H29" s="90" t="s">
        <v>855</v>
      </c>
      <c r="I29" s="222" t="s">
        <v>205</v>
      </c>
      <c r="J29" s="119" t="s">
        <v>1415</v>
      </c>
      <c r="K29" s="117">
        <v>120</v>
      </c>
      <c r="L29" s="118">
        <v>1</v>
      </c>
      <c r="M29" s="118">
        <v>0.8</v>
      </c>
      <c r="N29" s="223"/>
      <c r="O29" s="90" t="s">
        <v>855</v>
      </c>
      <c r="P29" s="222" t="s">
        <v>205</v>
      </c>
      <c r="Q29" s="119" t="s">
        <v>1415</v>
      </c>
      <c r="R29" s="117">
        <v>106</v>
      </c>
      <c r="S29" s="118">
        <v>0.92134112119674683</v>
      </c>
      <c r="T29" s="118">
        <v>0.62821841239929199</v>
      </c>
      <c r="U29" s="223"/>
      <c r="V29" s="90">
        <v>19</v>
      </c>
      <c r="W29" s="115" t="s">
        <v>192</v>
      </c>
      <c r="X29" s="119" t="s">
        <v>1445</v>
      </c>
      <c r="Y29" s="117">
        <v>103</v>
      </c>
      <c r="Z29" s="118">
        <v>0.89153808355331421</v>
      </c>
      <c r="AA29" s="118">
        <v>0.58997869491577148</v>
      </c>
      <c r="AB29" s="223"/>
      <c r="AC29" s="90" t="s">
        <v>24</v>
      </c>
      <c r="AD29" s="115" t="s">
        <v>205</v>
      </c>
      <c r="AE29" s="119" t="s">
        <v>1415</v>
      </c>
      <c r="AF29" s="117">
        <v>104</v>
      </c>
      <c r="AG29" s="118">
        <v>0.89571234129999999</v>
      </c>
      <c r="AH29" s="118">
        <v>0.57417902330000004</v>
      </c>
      <c r="AI29" s="223"/>
      <c r="AJ29" s="90" t="s">
        <v>24</v>
      </c>
      <c r="AK29" s="115" t="s">
        <v>205</v>
      </c>
      <c r="AL29" s="119" t="s">
        <v>1415</v>
      </c>
      <c r="AM29" s="117">
        <v>122</v>
      </c>
      <c r="AN29" s="118">
        <v>1</v>
      </c>
      <c r="AO29" s="118">
        <v>0.7</v>
      </c>
      <c r="AQ29" s="457">
        <v>19</v>
      </c>
      <c r="AR29" s="115" t="s">
        <v>205</v>
      </c>
      <c r="AS29" s="461" t="s">
        <v>366</v>
      </c>
      <c r="AT29" s="472">
        <v>114</v>
      </c>
      <c r="AU29" s="473">
        <v>0.9733347</v>
      </c>
      <c r="AV29" s="473">
        <v>0.60539299999999996</v>
      </c>
      <c r="AX29" s="457">
        <v>19</v>
      </c>
      <c r="AY29" s="115" t="s">
        <v>205</v>
      </c>
      <c r="AZ29" s="461" t="s">
        <v>366</v>
      </c>
      <c r="BA29" s="472">
        <v>127</v>
      </c>
      <c r="BB29" s="473">
        <v>1.0801240000000001</v>
      </c>
      <c r="BC29" s="473">
        <v>0.64122259999999998</v>
      </c>
      <c r="BE29" s="90" t="s">
        <v>855</v>
      </c>
      <c r="BF29" s="222" t="s">
        <v>205</v>
      </c>
      <c r="BG29" s="119" t="s">
        <v>366</v>
      </c>
      <c r="BH29" s="117">
        <v>111</v>
      </c>
      <c r="BI29" s="118">
        <v>0.94065509999999997</v>
      </c>
      <c r="BJ29" s="118">
        <v>0.56663569999999996</v>
      </c>
      <c r="BL29" s="90" t="s">
        <v>855</v>
      </c>
      <c r="BM29" s="222" t="s">
        <v>198</v>
      </c>
      <c r="BN29" s="119" t="s">
        <v>373</v>
      </c>
      <c r="BO29" s="117">
        <v>130</v>
      </c>
      <c r="BP29" s="118">
        <v>1.0983350000000001</v>
      </c>
      <c r="BQ29" s="118">
        <v>0.67538569999999998</v>
      </c>
      <c r="BS29" s="90" t="s">
        <v>855</v>
      </c>
      <c r="BT29" s="222" t="s">
        <v>198</v>
      </c>
      <c r="BU29" s="119" t="s">
        <v>373</v>
      </c>
      <c r="BV29" s="117">
        <v>136</v>
      </c>
      <c r="BW29" s="118">
        <v>1.1463410000000001</v>
      </c>
      <c r="BX29" s="118">
        <v>0.69503499999999996</v>
      </c>
      <c r="BZ29" s="90" t="s">
        <v>855</v>
      </c>
      <c r="CA29" s="115" t="s">
        <v>205</v>
      </c>
      <c r="CB29" s="111" t="s">
        <v>1738</v>
      </c>
      <c r="CC29" s="117">
        <v>142</v>
      </c>
      <c r="CD29" s="118">
        <v>1.1945846282027801</v>
      </c>
      <c r="CE29" s="118">
        <v>0.616170712271221</v>
      </c>
    </row>
    <row r="30" spans="1:83" s="89" customFormat="1" ht="44.1" customHeight="1">
      <c r="A30" s="90" t="s">
        <v>857</v>
      </c>
      <c r="B30" s="222" t="s">
        <v>192</v>
      </c>
      <c r="C30" s="119" t="s">
        <v>1445</v>
      </c>
      <c r="D30" s="117">
        <v>100</v>
      </c>
      <c r="E30" s="118">
        <v>0.87870000000000004</v>
      </c>
      <c r="F30" s="118">
        <v>0.64510000000000001</v>
      </c>
      <c r="H30" s="90" t="s">
        <v>857</v>
      </c>
      <c r="I30" s="222" t="s">
        <v>192</v>
      </c>
      <c r="J30" s="119" t="s">
        <v>1445</v>
      </c>
      <c r="K30" s="117">
        <v>91</v>
      </c>
      <c r="L30" s="118">
        <v>0.8</v>
      </c>
      <c r="M30" s="118">
        <v>0.6</v>
      </c>
      <c r="N30" s="223"/>
      <c r="O30" s="90" t="s">
        <v>857</v>
      </c>
      <c r="P30" s="222" t="s">
        <v>192</v>
      </c>
      <c r="Q30" s="119" t="s">
        <v>1445</v>
      </c>
      <c r="R30" s="117">
        <v>93</v>
      </c>
      <c r="S30" s="118">
        <v>0.8083464503288269</v>
      </c>
      <c r="T30" s="118">
        <v>0.55463886260986328</v>
      </c>
      <c r="U30" s="223"/>
      <c r="V30" s="90">
        <v>20</v>
      </c>
      <c r="W30" s="115" t="s">
        <v>205</v>
      </c>
      <c r="X30" s="119" t="s">
        <v>1415</v>
      </c>
      <c r="Y30" s="117">
        <v>92</v>
      </c>
      <c r="Z30" s="118">
        <v>0.79632526636123657</v>
      </c>
      <c r="AA30" s="118">
        <v>0.52833825349807739</v>
      </c>
      <c r="AB30" s="223"/>
      <c r="AC30" s="90" t="s">
        <v>23</v>
      </c>
      <c r="AD30" s="115" t="s">
        <v>192</v>
      </c>
      <c r="AE30" s="119" t="s">
        <v>1445</v>
      </c>
      <c r="AF30" s="117">
        <v>96</v>
      </c>
      <c r="AG30" s="118">
        <v>0.82681139199999998</v>
      </c>
      <c r="AH30" s="118">
        <v>0.51596807730000005</v>
      </c>
      <c r="AI30" s="223"/>
      <c r="AJ30" s="90" t="s">
        <v>23</v>
      </c>
      <c r="AK30" s="115" t="s">
        <v>192</v>
      </c>
      <c r="AL30" s="119" t="s">
        <v>1445</v>
      </c>
      <c r="AM30" s="117">
        <v>109</v>
      </c>
      <c r="AN30" s="118">
        <v>0.9</v>
      </c>
      <c r="AO30" s="118">
        <v>0.6</v>
      </c>
      <c r="AQ30" s="457">
        <v>20</v>
      </c>
      <c r="AR30" s="115" t="s">
        <v>190</v>
      </c>
      <c r="AS30" s="458" t="s">
        <v>381</v>
      </c>
      <c r="AT30" s="472">
        <v>101</v>
      </c>
      <c r="AU30" s="473">
        <v>0.86234040000000001</v>
      </c>
      <c r="AV30" s="473">
        <v>0.53444979999999997</v>
      </c>
      <c r="AX30" s="457">
        <v>20</v>
      </c>
      <c r="AY30" s="115" t="s">
        <v>192</v>
      </c>
      <c r="AZ30" s="458" t="s">
        <v>379</v>
      </c>
      <c r="BA30" s="472">
        <v>100</v>
      </c>
      <c r="BB30" s="473">
        <v>0.85049169999999996</v>
      </c>
      <c r="BC30" s="473">
        <v>0.51053559999999998</v>
      </c>
      <c r="BE30" s="90" t="s">
        <v>857</v>
      </c>
      <c r="BF30" s="222" t="s">
        <v>190</v>
      </c>
      <c r="BG30" s="120" t="s">
        <v>381</v>
      </c>
      <c r="BH30" s="117">
        <v>108</v>
      </c>
      <c r="BI30" s="118">
        <v>0.91523200000000005</v>
      </c>
      <c r="BJ30" s="118">
        <v>0.52327999999999997</v>
      </c>
      <c r="BL30" s="90" t="s">
        <v>857</v>
      </c>
      <c r="BM30" s="222" t="s">
        <v>190</v>
      </c>
      <c r="BN30" s="120" t="s">
        <v>381</v>
      </c>
      <c r="BO30" s="117">
        <v>119</v>
      </c>
      <c r="BP30" s="118">
        <v>1.0053989999999999</v>
      </c>
      <c r="BQ30" s="118">
        <v>0.53801540000000003</v>
      </c>
      <c r="BS30" s="90" t="s">
        <v>857</v>
      </c>
      <c r="BT30" s="222" t="s">
        <v>190</v>
      </c>
      <c r="BU30" s="120" t="s">
        <v>381</v>
      </c>
      <c r="BV30" s="117">
        <v>119</v>
      </c>
      <c r="BW30" s="118">
        <v>1.0030490000000001</v>
      </c>
      <c r="BX30" s="118">
        <v>0.53077580000000002</v>
      </c>
      <c r="BZ30" s="90" t="s">
        <v>857</v>
      </c>
      <c r="CA30" s="115" t="s">
        <v>192</v>
      </c>
      <c r="CB30" s="111" t="s">
        <v>1739</v>
      </c>
      <c r="CC30" s="117">
        <v>124</v>
      </c>
      <c r="CD30" s="118">
        <v>1.04315840772637</v>
      </c>
      <c r="CE30" s="118">
        <v>0.49700846499234902</v>
      </c>
    </row>
    <row r="31" spans="1:83" s="89" customFormat="1" ht="44.1" customHeight="1">
      <c r="A31" s="122" t="s">
        <v>860</v>
      </c>
      <c r="B31" s="222" t="s">
        <v>190</v>
      </c>
      <c r="C31" s="119" t="s">
        <v>1450</v>
      </c>
      <c r="D31" s="117">
        <v>91</v>
      </c>
      <c r="E31" s="118">
        <v>0.79959999999999998</v>
      </c>
      <c r="F31" s="118">
        <v>0.61539999999999995</v>
      </c>
      <c r="H31" s="122" t="s">
        <v>860</v>
      </c>
      <c r="I31" s="222" t="s">
        <v>190</v>
      </c>
      <c r="J31" s="119" t="s">
        <v>1450</v>
      </c>
      <c r="K31" s="117">
        <v>82</v>
      </c>
      <c r="L31" s="118">
        <v>0.7</v>
      </c>
      <c r="M31" s="118">
        <v>0.5</v>
      </c>
      <c r="N31" s="223"/>
      <c r="O31" s="122" t="s">
        <v>860</v>
      </c>
      <c r="P31" s="222" t="s">
        <v>190</v>
      </c>
      <c r="Q31" s="119" t="s">
        <v>1450</v>
      </c>
      <c r="R31" s="117">
        <v>79</v>
      </c>
      <c r="S31" s="118">
        <v>0.68665987253189087</v>
      </c>
      <c r="T31" s="118">
        <v>0.48933860659599304</v>
      </c>
      <c r="U31" s="223"/>
      <c r="V31" s="122">
        <v>21</v>
      </c>
      <c r="W31" s="115" t="s">
        <v>190</v>
      </c>
      <c r="X31" s="119" t="s">
        <v>1450</v>
      </c>
      <c r="Y31" s="117">
        <v>82</v>
      </c>
      <c r="Z31" s="118">
        <v>0.70976817607879639</v>
      </c>
      <c r="AA31" s="118">
        <v>0.47254621982574463</v>
      </c>
      <c r="AB31" s="223"/>
      <c r="AC31" s="122" t="s">
        <v>22</v>
      </c>
      <c r="AD31" s="115" t="s">
        <v>190</v>
      </c>
      <c r="AE31" s="119" t="s">
        <v>1450</v>
      </c>
      <c r="AF31" s="117">
        <v>95</v>
      </c>
      <c r="AG31" s="118">
        <v>0.81819877330000002</v>
      </c>
      <c r="AH31" s="118">
        <v>0.5330940998</v>
      </c>
      <c r="AI31" s="223"/>
      <c r="AJ31" s="122" t="s">
        <v>22</v>
      </c>
      <c r="AK31" s="115" t="s">
        <v>190</v>
      </c>
      <c r="AL31" s="119" t="s">
        <v>1450</v>
      </c>
      <c r="AM31" s="117">
        <v>91</v>
      </c>
      <c r="AN31" s="118">
        <v>0.8</v>
      </c>
      <c r="AO31" s="118">
        <v>0.5</v>
      </c>
      <c r="AQ31" s="462">
        <v>21</v>
      </c>
      <c r="AR31" s="115" t="s">
        <v>192</v>
      </c>
      <c r="AS31" s="461" t="s">
        <v>379</v>
      </c>
      <c r="AT31" s="472">
        <v>86</v>
      </c>
      <c r="AU31" s="473">
        <v>0.73426999999999998</v>
      </c>
      <c r="AV31" s="473">
        <v>0.42351139999999998</v>
      </c>
      <c r="AX31" s="462">
        <v>21</v>
      </c>
      <c r="AY31" s="115" t="s">
        <v>190</v>
      </c>
      <c r="AZ31" s="461" t="s">
        <v>381</v>
      </c>
      <c r="BA31" s="472">
        <v>89</v>
      </c>
      <c r="BB31" s="473">
        <v>0.75693759999999999</v>
      </c>
      <c r="BC31" s="473">
        <v>0.43780340000000001</v>
      </c>
      <c r="BE31" s="122" t="s">
        <v>860</v>
      </c>
      <c r="BF31" s="222" t="s">
        <v>192</v>
      </c>
      <c r="BG31" s="120" t="s">
        <v>379</v>
      </c>
      <c r="BH31" s="117">
        <v>101</v>
      </c>
      <c r="BI31" s="118">
        <v>0.85591139999999999</v>
      </c>
      <c r="BJ31" s="118">
        <v>0.45575700000000002</v>
      </c>
      <c r="BL31" s="122" t="s">
        <v>860</v>
      </c>
      <c r="BM31" s="222" t="s">
        <v>192</v>
      </c>
      <c r="BN31" s="120" t="s">
        <v>379</v>
      </c>
      <c r="BO31" s="117">
        <v>98</v>
      </c>
      <c r="BP31" s="118">
        <v>0.82797569999999998</v>
      </c>
      <c r="BQ31" s="118">
        <v>0.45662910000000001</v>
      </c>
      <c r="BS31" s="122" t="s">
        <v>860</v>
      </c>
      <c r="BT31" s="222" t="s">
        <v>192</v>
      </c>
      <c r="BU31" s="120" t="s">
        <v>379</v>
      </c>
      <c r="BV31" s="117">
        <v>114</v>
      </c>
      <c r="BW31" s="118">
        <v>0.96090359999999997</v>
      </c>
      <c r="BX31" s="118">
        <v>0.52522190000000002</v>
      </c>
      <c r="BZ31" s="122" t="s">
        <v>860</v>
      </c>
      <c r="CA31" s="115" t="s">
        <v>190</v>
      </c>
      <c r="CB31" s="111" t="s">
        <v>1740</v>
      </c>
      <c r="CC31" s="117">
        <v>106</v>
      </c>
      <c r="CD31" s="118">
        <v>0.89173218724996295</v>
      </c>
      <c r="CE31" s="118">
        <v>0.46097199345478801</v>
      </c>
    </row>
    <row r="32" spans="1:83" s="89" customFormat="1" ht="44.1" customHeight="1">
      <c r="A32" s="122" t="s">
        <v>862</v>
      </c>
      <c r="B32" s="222" t="s">
        <v>189</v>
      </c>
      <c r="C32" s="119" t="s">
        <v>1449</v>
      </c>
      <c r="D32" s="117">
        <v>44</v>
      </c>
      <c r="E32" s="118">
        <v>0.3866</v>
      </c>
      <c r="F32" s="118">
        <v>0.28899999999999998</v>
      </c>
      <c r="H32" s="122" t="s">
        <v>862</v>
      </c>
      <c r="I32" s="222" t="s">
        <v>189</v>
      </c>
      <c r="J32" s="119" t="s">
        <v>1449</v>
      </c>
      <c r="K32" s="117">
        <v>46</v>
      </c>
      <c r="L32" s="118">
        <v>0.4</v>
      </c>
      <c r="M32" s="118">
        <v>0.3</v>
      </c>
      <c r="N32" s="223"/>
      <c r="O32" s="122" t="s">
        <v>862</v>
      </c>
      <c r="P32" s="222" t="s">
        <v>187</v>
      </c>
      <c r="Q32" s="119" t="s">
        <v>1454</v>
      </c>
      <c r="R32" s="117">
        <v>50</v>
      </c>
      <c r="S32" s="118">
        <v>0.43459486961364746</v>
      </c>
      <c r="T32" s="118">
        <v>0.39220911264419556</v>
      </c>
      <c r="U32" s="223"/>
      <c r="V32" s="122">
        <v>22</v>
      </c>
      <c r="W32" s="115" t="s">
        <v>189</v>
      </c>
      <c r="X32" s="119" t="s">
        <v>1449</v>
      </c>
      <c r="Y32" s="117">
        <v>58</v>
      </c>
      <c r="Z32" s="118">
        <v>0.50203114748001099</v>
      </c>
      <c r="AA32" s="118">
        <v>0.33910247683525085</v>
      </c>
      <c r="AB32" s="223"/>
      <c r="AC32" s="122" t="s">
        <v>19</v>
      </c>
      <c r="AD32" s="115" t="s">
        <v>189</v>
      </c>
      <c r="AE32" s="119" t="s">
        <v>1449</v>
      </c>
      <c r="AF32" s="117">
        <v>47</v>
      </c>
      <c r="AG32" s="118">
        <v>0.40479307730000003</v>
      </c>
      <c r="AH32" s="118">
        <v>0.25813273310000001</v>
      </c>
      <c r="AI32" s="223"/>
      <c r="AJ32" s="122" t="s">
        <v>19</v>
      </c>
      <c r="AK32" s="115" t="s">
        <v>188</v>
      </c>
      <c r="AL32" s="119" t="s">
        <v>1455</v>
      </c>
      <c r="AM32" s="117">
        <v>49</v>
      </c>
      <c r="AN32" s="118">
        <v>0.4</v>
      </c>
      <c r="AO32" s="118">
        <v>0.3</v>
      </c>
      <c r="AQ32" s="462">
        <v>22</v>
      </c>
      <c r="AR32" s="115" t="s">
        <v>189</v>
      </c>
      <c r="AS32" s="461" t="s">
        <v>380</v>
      </c>
      <c r="AT32" s="472">
        <v>49</v>
      </c>
      <c r="AU32" s="473">
        <v>0.41836319999999999</v>
      </c>
      <c r="AV32" s="473">
        <v>0.25526799999999999</v>
      </c>
      <c r="AX32" s="462">
        <v>22</v>
      </c>
      <c r="AY32" s="115" t="s">
        <v>189</v>
      </c>
      <c r="AZ32" s="461" t="s">
        <v>380</v>
      </c>
      <c r="BA32" s="472">
        <v>66</v>
      </c>
      <c r="BB32" s="473">
        <v>0.5613245</v>
      </c>
      <c r="BC32" s="473">
        <v>0.32645930000000001</v>
      </c>
      <c r="BE32" s="122" t="s">
        <v>862</v>
      </c>
      <c r="BF32" s="222" t="s">
        <v>189</v>
      </c>
      <c r="BG32" s="120" t="s">
        <v>380</v>
      </c>
      <c r="BH32" s="117">
        <v>53</v>
      </c>
      <c r="BI32" s="118">
        <v>0.44914169999999998</v>
      </c>
      <c r="BJ32" s="118">
        <v>0.2544825</v>
      </c>
      <c r="BL32" s="122" t="s">
        <v>862</v>
      </c>
      <c r="BM32" s="222" t="s">
        <v>189</v>
      </c>
      <c r="BN32" s="120" t="s">
        <v>380</v>
      </c>
      <c r="BO32" s="117">
        <v>53</v>
      </c>
      <c r="BP32" s="118">
        <v>0.44778279999999998</v>
      </c>
      <c r="BQ32" s="118">
        <v>0.24935689999999999</v>
      </c>
      <c r="BS32" s="122" t="s">
        <v>862</v>
      </c>
      <c r="BT32" s="222" t="s">
        <v>189</v>
      </c>
      <c r="BU32" s="120" t="s">
        <v>380</v>
      </c>
      <c r="BV32" s="117">
        <v>53</v>
      </c>
      <c r="BW32" s="118">
        <v>0.44673590000000002</v>
      </c>
      <c r="BX32" s="118">
        <v>0.24761259999999999</v>
      </c>
      <c r="BZ32" s="122" t="s">
        <v>862</v>
      </c>
      <c r="CA32" s="115" t="s">
        <v>189</v>
      </c>
      <c r="CB32" s="111" t="s">
        <v>1741</v>
      </c>
      <c r="CC32" s="117">
        <v>58</v>
      </c>
      <c r="CD32" s="118">
        <v>0.48792893264620602</v>
      </c>
      <c r="CE32" s="118">
        <v>0.249312842970115</v>
      </c>
    </row>
    <row r="33" spans="1:84" s="89" customFormat="1" ht="44.1" customHeight="1">
      <c r="A33" s="122" t="s">
        <v>865</v>
      </c>
      <c r="B33" s="222" t="s">
        <v>188</v>
      </c>
      <c r="C33" s="119" t="s">
        <v>1455</v>
      </c>
      <c r="D33" s="117">
        <v>34</v>
      </c>
      <c r="E33" s="118">
        <v>0.29880000000000001</v>
      </c>
      <c r="F33" s="118">
        <v>0.23100000000000001</v>
      </c>
      <c r="H33" s="122" t="s">
        <v>865</v>
      </c>
      <c r="I33" s="222" t="s">
        <v>187</v>
      </c>
      <c r="J33" s="119" t="s">
        <v>1454</v>
      </c>
      <c r="K33" s="117">
        <v>33</v>
      </c>
      <c r="L33" s="118">
        <v>0.3</v>
      </c>
      <c r="M33" s="118">
        <v>0.2</v>
      </c>
      <c r="N33" s="223"/>
      <c r="O33" s="122" t="s">
        <v>865</v>
      </c>
      <c r="P33" s="222" t="s">
        <v>189</v>
      </c>
      <c r="Q33" s="119" t="s">
        <v>1449</v>
      </c>
      <c r="R33" s="117">
        <v>44</v>
      </c>
      <c r="S33" s="118">
        <v>0.38244348764419556</v>
      </c>
      <c r="T33" s="118">
        <v>0.26778432726860046</v>
      </c>
      <c r="U33" s="223"/>
      <c r="V33" s="122">
        <v>23</v>
      </c>
      <c r="W33" s="115" t="s">
        <v>187</v>
      </c>
      <c r="X33" s="119" t="s">
        <v>1454</v>
      </c>
      <c r="Y33" s="117">
        <v>41</v>
      </c>
      <c r="Z33" s="118">
        <v>0.35488408803939819</v>
      </c>
      <c r="AA33" s="118">
        <v>0.32353353500366211</v>
      </c>
      <c r="AB33" s="223"/>
      <c r="AC33" s="122" t="s">
        <v>17</v>
      </c>
      <c r="AD33" s="115" t="s">
        <v>187</v>
      </c>
      <c r="AE33" s="119" t="s">
        <v>1454</v>
      </c>
      <c r="AF33" s="117">
        <v>35</v>
      </c>
      <c r="AG33" s="118">
        <v>0.3014416533</v>
      </c>
      <c r="AH33" s="118">
        <v>0.2564229703</v>
      </c>
      <c r="AI33" s="223"/>
      <c r="AJ33" s="122" t="s">
        <v>17</v>
      </c>
      <c r="AK33" s="115" t="s">
        <v>189</v>
      </c>
      <c r="AL33" s="119" t="s">
        <v>1449</v>
      </c>
      <c r="AM33" s="117">
        <v>47</v>
      </c>
      <c r="AN33" s="118">
        <v>0.4</v>
      </c>
      <c r="AO33" s="118">
        <v>0.3</v>
      </c>
      <c r="AQ33" s="462">
        <v>23</v>
      </c>
      <c r="AR33" s="115" t="s">
        <v>188</v>
      </c>
      <c r="AS33" s="461" t="s">
        <v>382</v>
      </c>
      <c r="AT33" s="472">
        <v>36</v>
      </c>
      <c r="AU33" s="473">
        <v>0.3073688</v>
      </c>
      <c r="AV33" s="473">
        <v>0.22428989999999999</v>
      </c>
      <c r="AX33" s="462">
        <v>23</v>
      </c>
      <c r="AY33" s="115" t="s">
        <v>187</v>
      </c>
      <c r="AZ33" s="461" t="s">
        <v>384</v>
      </c>
      <c r="BA33" s="472">
        <v>41</v>
      </c>
      <c r="BB33" s="473">
        <v>0.3487016</v>
      </c>
      <c r="BC33" s="473">
        <v>0.30646649999999998</v>
      </c>
      <c r="BE33" s="122" t="s">
        <v>865</v>
      </c>
      <c r="BF33" s="222" t="s">
        <v>187</v>
      </c>
      <c r="BG33" s="120" t="s">
        <v>384</v>
      </c>
      <c r="BH33" s="117">
        <v>36</v>
      </c>
      <c r="BI33" s="118">
        <v>0.3050773</v>
      </c>
      <c r="BJ33" s="118">
        <v>0.23777119999999999</v>
      </c>
      <c r="BL33" s="122" t="s">
        <v>865</v>
      </c>
      <c r="BM33" s="222" t="s">
        <v>188</v>
      </c>
      <c r="BN33" s="120" t="s">
        <v>382</v>
      </c>
      <c r="BO33" s="117">
        <v>46</v>
      </c>
      <c r="BP33" s="118">
        <v>0.38864169999999998</v>
      </c>
      <c r="BQ33" s="118">
        <v>0.2408235</v>
      </c>
      <c r="BS33" s="122" t="s">
        <v>865</v>
      </c>
      <c r="BT33" s="222" t="s">
        <v>188</v>
      </c>
      <c r="BU33" s="120" t="s">
        <v>382</v>
      </c>
      <c r="BV33" s="117">
        <v>48</v>
      </c>
      <c r="BW33" s="118">
        <v>0.40459099999999998</v>
      </c>
      <c r="BX33" s="118">
        <v>0.24451500000000001</v>
      </c>
      <c r="BZ33" s="122" t="s">
        <v>865</v>
      </c>
      <c r="CA33" s="115" t="s">
        <v>188</v>
      </c>
      <c r="CB33" s="111" t="s">
        <v>1742</v>
      </c>
      <c r="CC33" s="117">
        <v>47</v>
      </c>
      <c r="CD33" s="118">
        <v>0.395390686799512</v>
      </c>
      <c r="CE33" s="118">
        <v>0.225515589748472</v>
      </c>
    </row>
    <row r="34" spans="1:84" s="89" customFormat="1" ht="44.1" customHeight="1">
      <c r="A34" s="122" t="s">
        <v>868</v>
      </c>
      <c r="B34" s="222" t="s">
        <v>187</v>
      </c>
      <c r="C34" s="119" t="s">
        <v>1454</v>
      </c>
      <c r="D34" s="117">
        <v>31</v>
      </c>
      <c r="E34" s="118">
        <v>0.27239999999999998</v>
      </c>
      <c r="F34" s="118">
        <v>0.21970000000000001</v>
      </c>
      <c r="H34" s="122" t="s">
        <v>868</v>
      </c>
      <c r="I34" s="222" t="s">
        <v>188</v>
      </c>
      <c r="J34" s="119" t="s">
        <v>1455</v>
      </c>
      <c r="K34" s="117">
        <v>32</v>
      </c>
      <c r="L34" s="118">
        <v>0.3</v>
      </c>
      <c r="M34" s="118">
        <v>0.2</v>
      </c>
      <c r="N34" s="223"/>
      <c r="O34" s="122" t="s">
        <v>868</v>
      </c>
      <c r="P34" s="222" t="s">
        <v>188</v>
      </c>
      <c r="Q34" s="119" t="s">
        <v>1455</v>
      </c>
      <c r="R34" s="117">
        <v>34</v>
      </c>
      <c r="S34" s="118">
        <v>0.29552450776100159</v>
      </c>
      <c r="T34" s="118">
        <v>0.23009926080703735</v>
      </c>
      <c r="U34" s="223"/>
      <c r="V34" s="122">
        <v>24</v>
      </c>
      <c r="W34" s="115" t="s">
        <v>188</v>
      </c>
      <c r="X34" s="119" t="s">
        <v>1455</v>
      </c>
      <c r="Y34" s="117">
        <v>33</v>
      </c>
      <c r="Z34" s="118">
        <v>0.28563842177391052</v>
      </c>
      <c r="AA34" s="118">
        <v>0.212299644947052</v>
      </c>
      <c r="AB34" s="223"/>
      <c r="AC34" s="122" t="s">
        <v>15</v>
      </c>
      <c r="AD34" s="115" t="s">
        <v>188</v>
      </c>
      <c r="AE34" s="119" t="s">
        <v>1455</v>
      </c>
      <c r="AF34" s="117">
        <v>34</v>
      </c>
      <c r="AG34" s="118">
        <v>0.29282903469999999</v>
      </c>
      <c r="AH34" s="118">
        <v>0.2091387888</v>
      </c>
      <c r="AI34" s="223"/>
      <c r="AJ34" s="122" t="s">
        <v>15</v>
      </c>
      <c r="AK34" s="115" t="s">
        <v>187</v>
      </c>
      <c r="AL34" s="119" t="s">
        <v>1454</v>
      </c>
      <c r="AM34" s="117">
        <v>37</v>
      </c>
      <c r="AN34" s="118">
        <v>0.3</v>
      </c>
      <c r="AO34" s="118">
        <v>0.3</v>
      </c>
      <c r="AQ34" s="462">
        <v>24</v>
      </c>
      <c r="AR34" s="115" t="s">
        <v>187</v>
      </c>
      <c r="AS34" s="461" t="s">
        <v>384</v>
      </c>
      <c r="AT34" s="472">
        <v>29</v>
      </c>
      <c r="AU34" s="473">
        <v>0.24760270000000001</v>
      </c>
      <c r="AV34" s="473">
        <v>0.22813530000000001</v>
      </c>
      <c r="AX34" s="462">
        <v>24</v>
      </c>
      <c r="AY34" s="115" t="s">
        <v>188</v>
      </c>
      <c r="AZ34" s="461" t="s">
        <v>382</v>
      </c>
      <c r="BA34" s="472">
        <v>39</v>
      </c>
      <c r="BB34" s="473">
        <v>0.33169169999999998</v>
      </c>
      <c r="BC34" s="473">
        <v>0.2116741</v>
      </c>
      <c r="BE34" s="122" t="s">
        <v>868</v>
      </c>
      <c r="BF34" s="222" t="s">
        <v>188</v>
      </c>
      <c r="BG34" s="119" t="s">
        <v>382</v>
      </c>
      <c r="BH34" s="117">
        <v>33</v>
      </c>
      <c r="BI34" s="118">
        <v>0.27965420000000002</v>
      </c>
      <c r="BJ34" s="118">
        <v>0.18717909999999999</v>
      </c>
      <c r="BL34" s="122" t="s">
        <v>868</v>
      </c>
      <c r="BM34" s="222" t="s">
        <v>187</v>
      </c>
      <c r="BN34" s="119" t="s">
        <v>384</v>
      </c>
      <c r="BO34" s="117">
        <v>41</v>
      </c>
      <c r="BP34" s="118">
        <v>0.34639799999999998</v>
      </c>
      <c r="BQ34" s="118">
        <v>0.28219420000000001</v>
      </c>
      <c r="BS34" s="122" t="s">
        <v>868</v>
      </c>
      <c r="BT34" s="222" t="s">
        <v>187</v>
      </c>
      <c r="BU34" s="119" t="s">
        <v>384</v>
      </c>
      <c r="BV34" s="117">
        <v>26</v>
      </c>
      <c r="BW34" s="118">
        <v>0.2191534</v>
      </c>
      <c r="BX34" s="118">
        <v>0.1681241</v>
      </c>
      <c r="BZ34" s="122" t="s">
        <v>868</v>
      </c>
      <c r="CA34" s="115" t="s">
        <v>187</v>
      </c>
      <c r="CB34" s="111" t="s">
        <v>1743</v>
      </c>
      <c r="CC34" s="117">
        <v>35</v>
      </c>
      <c r="CD34" s="118">
        <v>0.29443987314857301</v>
      </c>
      <c r="CE34" s="118">
        <v>0.248177883307487</v>
      </c>
    </row>
    <row r="35" spans="1:84" s="89" customFormat="1" ht="44.1" customHeight="1">
      <c r="A35" s="122" t="s">
        <v>869</v>
      </c>
      <c r="B35" s="222" t="s">
        <v>185</v>
      </c>
      <c r="C35" s="119" t="s">
        <v>1458</v>
      </c>
      <c r="D35" s="117">
        <v>17</v>
      </c>
      <c r="E35" s="118">
        <v>0.14940000000000001</v>
      </c>
      <c r="F35" s="118">
        <v>0.1168</v>
      </c>
      <c r="H35" s="122" t="s">
        <v>869</v>
      </c>
      <c r="I35" s="222" t="s">
        <v>185</v>
      </c>
      <c r="J35" s="119" t="s">
        <v>1458</v>
      </c>
      <c r="K35" s="117">
        <v>18</v>
      </c>
      <c r="L35" s="118">
        <v>0.2</v>
      </c>
      <c r="M35" s="118">
        <v>0.1</v>
      </c>
      <c r="N35" s="223"/>
      <c r="O35" s="122" t="s">
        <v>869</v>
      </c>
      <c r="P35" s="222" t="s">
        <v>183</v>
      </c>
      <c r="Q35" s="119" t="s">
        <v>1460</v>
      </c>
      <c r="R35" s="117">
        <v>25</v>
      </c>
      <c r="S35" s="118">
        <v>0.21729743480682373</v>
      </c>
      <c r="T35" s="118">
        <v>0.15316520631313324</v>
      </c>
      <c r="U35" s="223"/>
      <c r="V35" s="122">
        <v>25</v>
      </c>
      <c r="W35" s="115" t="s">
        <v>185</v>
      </c>
      <c r="X35" s="119" t="s">
        <v>1458</v>
      </c>
      <c r="Y35" s="117">
        <v>22</v>
      </c>
      <c r="Z35" s="118">
        <v>0.19042560458183289</v>
      </c>
      <c r="AA35" s="118">
        <v>0.13474413752555847</v>
      </c>
      <c r="AB35" s="223"/>
      <c r="AC35" s="122" t="s">
        <v>14</v>
      </c>
      <c r="AD35" s="115" t="s">
        <v>185</v>
      </c>
      <c r="AE35" s="119" t="s">
        <v>1458</v>
      </c>
      <c r="AF35" s="117">
        <v>21</v>
      </c>
      <c r="AG35" s="118">
        <v>0.180864992</v>
      </c>
      <c r="AH35" s="118">
        <v>0.11757383640000001</v>
      </c>
      <c r="AI35" s="223"/>
      <c r="AJ35" s="122" t="s">
        <v>14</v>
      </c>
      <c r="AK35" s="115" t="s">
        <v>184</v>
      </c>
      <c r="AL35" s="119" t="s">
        <v>1461</v>
      </c>
      <c r="AM35" s="117">
        <v>27</v>
      </c>
      <c r="AN35" s="118">
        <v>0.2</v>
      </c>
      <c r="AO35" s="118">
        <v>0.2</v>
      </c>
      <c r="AQ35" s="462">
        <v>25</v>
      </c>
      <c r="AR35" s="115" t="s">
        <v>185</v>
      </c>
      <c r="AS35" s="461" t="s">
        <v>383</v>
      </c>
      <c r="AT35" s="472">
        <v>26</v>
      </c>
      <c r="AU35" s="473">
        <v>0.22198860000000001</v>
      </c>
      <c r="AV35" s="473">
        <v>0.1468739</v>
      </c>
      <c r="AX35" s="462">
        <v>25</v>
      </c>
      <c r="AY35" s="115" t="s">
        <v>185</v>
      </c>
      <c r="AZ35" s="461" t="s">
        <v>383</v>
      </c>
      <c r="BA35" s="472">
        <v>28</v>
      </c>
      <c r="BB35" s="473">
        <v>0.23813770000000001</v>
      </c>
      <c r="BC35" s="473">
        <v>0.15053430000000001</v>
      </c>
      <c r="BE35" s="122" t="s">
        <v>869</v>
      </c>
      <c r="BF35" s="222" t="s">
        <v>185</v>
      </c>
      <c r="BG35" s="120" t="s">
        <v>383</v>
      </c>
      <c r="BH35" s="117">
        <v>32</v>
      </c>
      <c r="BI35" s="118">
        <v>0.27117989999999997</v>
      </c>
      <c r="BJ35" s="118">
        <v>0.17521249999999999</v>
      </c>
      <c r="BL35" s="122" t="s">
        <v>869</v>
      </c>
      <c r="BM35" s="222" t="s">
        <v>185</v>
      </c>
      <c r="BN35" s="120" t="s">
        <v>383</v>
      </c>
      <c r="BO35" s="117">
        <v>31</v>
      </c>
      <c r="BP35" s="118">
        <v>0.2619107</v>
      </c>
      <c r="BQ35" s="118">
        <v>0.156947</v>
      </c>
      <c r="BS35" s="122" t="s">
        <v>869</v>
      </c>
      <c r="BT35" s="222" t="s">
        <v>184</v>
      </c>
      <c r="BU35" s="120" t="s">
        <v>387</v>
      </c>
      <c r="BV35" s="117">
        <v>18</v>
      </c>
      <c r="BW35" s="118">
        <v>0.15172160000000001</v>
      </c>
      <c r="BX35" s="118">
        <v>8.1910979999999994E-2</v>
      </c>
      <c r="BZ35" s="122" t="s">
        <v>869</v>
      </c>
      <c r="CA35" s="115" t="s">
        <v>185</v>
      </c>
      <c r="CB35" s="111" t="s">
        <v>1744</v>
      </c>
      <c r="CC35" s="117">
        <v>26</v>
      </c>
      <c r="CD35" s="118">
        <v>0.21872676291036799</v>
      </c>
      <c r="CE35" s="118">
        <v>0.13614309081322601</v>
      </c>
    </row>
    <row r="36" spans="1:84" s="89" customFormat="1" ht="44.1" customHeight="1">
      <c r="A36" s="122" t="s">
        <v>871</v>
      </c>
      <c r="B36" s="222" t="s">
        <v>184</v>
      </c>
      <c r="C36" s="119" t="s">
        <v>1461</v>
      </c>
      <c r="D36" s="117">
        <v>13</v>
      </c>
      <c r="E36" s="118">
        <v>0.1142</v>
      </c>
      <c r="F36" s="118">
        <v>8.7999999999999995E-2</v>
      </c>
      <c r="H36" s="122" t="s">
        <v>871</v>
      </c>
      <c r="I36" s="222" t="s">
        <v>184</v>
      </c>
      <c r="J36" s="119" t="s">
        <v>1461</v>
      </c>
      <c r="K36" s="117">
        <v>13</v>
      </c>
      <c r="L36" s="118">
        <v>0.1</v>
      </c>
      <c r="M36" s="118">
        <v>0.1</v>
      </c>
      <c r="N36" s="223"/>
      <c r="O36" s="122" t="s">
        <v>871</v>
      </c>
      <c r="P36" s="222" t="s">
        <v>185</v>
      </c>
      <c r="Q36" s="119" t="s">
        <v>1458</v>
      </c>
      <c r="R36" s="117">
        <v>22</v>
      </c>
      <c r="S36" s="118">
        <v>0.19122174382209778</v>
      </c>
      <c r="T36" s="118">
        <v>0.13475759327411652</v>
      </c>
      <c r="U36" s="223"/>
      <c r="V36" s="122">
        <v>26</v>
      </c>
      <c r="W36" s="115" t="s">
        <v>184</v>
      </c>
      <c r="X36" s="119" t="s">
        <v>1461</v>
      </c>
      <c r="Y36" s="117">
        <v>12</v>
      </c>
      <c r="Z36" s="118">
        <v>0.1038685142993927</v>
      </c>
      <c r="AA36" s="118">
        <v>8.0630749464035034E-2</v>
      </c>
      <c r="AB36" s="223"/>
      <c r="AC36" s="122" t="s">
        <v>11</v>
      </c>
      <c r="AD36" s="115" t="s">
        <v>183</v>
      </c>
      <c r="AE36" s="119" t="s">
        <v>1460</v>
      </c>
      <c r="AF36" s="117">
        <v>17</v>
      </c>
      <c r="AG36" s="118">
        <v>0.14641451729999999</v>
      </c>
      <c r="AH36" s="118">
        <v>0.104377711</v>
      </c>
      <c r="AI36" s="223"/>
      <c r="AJ36" s="122" t="s">
        <v>11</v>
      </c>
      <c r="AK36" s="115" t="s">
        <v>185</v>
      </c>
      <c r="AL36" s="119" t="s">
        <v>1458</v>
      </c>
      <c r="AM36" s="117">
        <v>17</v>
      </c>
      <c r="AN36" s="118">
        <v>0.1</v>
      </c>
      <c r="AO36" s="118">
        <v>0.1</v>
      </c>
      <c r="AQ36" s="462">
        <v>26</v>
      </c>
      <c r="AR36" s="115" t="s">
        <v>184</v>
      </c>
      <c r="AS36" s="461" t="s">
        <v>387</v>
      </c>
      <c r="AT36" s="472">
        <v>25</v>
      </c>
      <c r="AU36" s="473">
        <v>0.21345059999999999</v>
      </c>
      <c r="AV36" s="473">
        <v>0.1411637</v>
      </c>
      <c r="AX36" s="462">
        <v>26</v>
      </c>
      <c r="AY36" s="115" t="s">
        <v>184</v>
      </c>
      <c r="AZ36" s="461" t="s">
        <v>387</v>
      </c>
      <c r="BA36" s="472">
        <v>21</v>
      </c>
      <c r="BB36" s="473">
        <v>0.17860319999999999</v>
      </c>
      <c r="BC36" s="473">
        <v>0.10100480000000001</v>
      </c>
      <c r="BE36" s="122" t="s">
        <v>871</v>
      </c>
      <c r="BF36" s="222" t="s">
        <v>184</v>
      </c>
      <c r="BG36" s="120" t="s">
        <v>387</v>
      </c>
      <c r="BH36" s="117">
        <v>19</v>
      </c>
      <c r="BI36" s="118">
        <v>0.16101299999999999</v>
      </c>
      <c r="BJ36" s="118">
        <v>0.1113903</v>
      </c>
      <c r="BL36" s="122" t="s">
        <v>871</v>
      </c>
      <c r="BM36" s="222" t="s">
        <v>183</v>
      </c>
      <c r="BN36" s="120" t="s">
        <v>386</v>
      </c>
      <c r="BO36" s="117">
        <v>13</v>
      </c>
      <c r="BP36" s="118">
        <v>0.1098335</v>
      </c>
      <c r="BQ36" s="118">
        <v>6.9604769999999996E-2</v>
      </c>
      <c r="BS36" s="122" t="s">
        <v>871</v>
      </c>
      <c r="BT36" s="222" t="s">
        <v>185</v>
      </c>
      <c r="BU36" s="120" t="s">
        <v>383</v>
      </c>
      <c r="BV36" s="117">
        <v>16</v>
      </c>
      <c r="BW36" s="118">
        <v>0.1348637</v>
      </c>
      <c r="BX36" s="118">
        <v>9.0064469999999994E-2</v>
      </c>
      <c r="BZ36" s="122" t="s">
        <v>871</v>
      </c>
      <c r="CA36" s="115" t="s">
        <v>183</v>
      </c>
      <c r="CB36" s="111" t="s">
        <v>1745</v>
      </c>
      <c r="CC36" s="117">
        <v>15</v>
      </c>
      <c r="CD36" s="118">
        <v>0.12618851706367401</v>
      </c>
      <c r="CE36" s="118">
        <v>7.8643335655259494E-2</v>
      </c>
    </row>
    <row r="37" spans="1:84" s="88" customFormat="1" ht="44.1" customHeight="1">
      <c r="A37" s="122" t="s">
        <v>874</v>
      </c>
      <c r="B37" s="222" t="s">
        <v>183</v>
      </c>
      <c r="C37" s="119" t="s">
        <v>1460</v>
      </c>
      <c r="D37" s="117">
        <v>10</v>
      </c>
      <c r="E37" s="118">
        <v>8.7900000000000006E-2</v>
      </c>
      <c r="F37" s="118">
        <v>7.8100000000000003E-2</v>
      </c>
      <c r="H37" s="122" t="s">
        <v>874</v>
      </c>
      <c r="I37" s="222" t="s">
        <v>183</v>
      </c>
      <c r="J37" s="119" t="s">
        <v>1460</v>
      </c>
      <c r="K37" s="117">
        <v>12</v>
      </c>
      <c r="L37" s="118">
        <v>0.1</v>
      </c>
      <c r="M37" s="118">
        <v>0.1</v>
      </c>
      <c r="N37" s="223"/>
      <c r="O37" s="122" t="s">
        <v>874</v>
      </c>
      <c r="P37" s="222" t="s">
        <v>184</v>
      </c>
      <c r="Q37" s="119" t="s">
        <v>1461</v>
      </c>
      <c r="R37" s="117">
        <v>14</v>
      </c>
      <c r="S37" s="118">
        <v>0.12168656289577484</v>
      </c>
      <c r="T37" s="118">
        <v>9.1583132743835449E-2</v>
      </c>
      <c r="U37" s="223"/>
      <c r="V37" s="122">
        <v>27</v>
      </c>
      <c r="W37" s="115" t="s">
        <v>191</v>
      </c>
      <c r="X37" s="119" t="s">
        <v>1447</v>
      </c>
      <c r="Y37" s="117">
        <v>12</v>
      </c>
      <c r="Z37" s="118">
        <v>0.1038685142993927</v>
      </c>
      <c r="AA37" s="118">
        <v>6.7166507244110107E-2</v>
      </c>
      <c r="AB37" s="223"/>
      <c r="AC37" s="122" t="s">
        <v>8</v>
      </c>
      <c r="AD37" s="115" t="s">
        <v>184</v>
      </c>
      <c r="AE37" s="119" t="s">
        <v>1461</v>
      </c>
      <c r="AF37" s="117">
        <v>14</v>
      </c>
      <c r="AG37" s="118">
        <v>0.1205766613</v>
      </c>
      <c r="AH37" s="118">
        <v>8.9319709999999997E-2</v>
      </c>
      <c r="AI37" s="223"/>
      <c r="AJ37" s="122" t="s">
        <v>8</v>
      </c>
      <c r="AK37" s="115" t="s">
        <v>183</v>
      </c>
      <c r="AL37" s="119" t="s">
        <v>1460</v>
      </c>
      <c r="AM37" s="117">
        <v>16</v>
      </c>
      <c r="AN37" s="118">
        <v>0.1</v>
      </c>
      <c r="AO37" s="118">
        <v>0.1</v>
      </c>
      <c r="AQ37" s="462">
        <v>27</v>
      </c>
      <c r="AR37" s="115" t="s">
        <v>183</v>
      </c>
      <c r="AS37" s="461" t="s">
        <v>386</v>
      </c>
      <c r="AT37" s="472">
        <v>18</v>
      </c>
      <c r="AU37" s="456">
        <v>0.1536844</v>
      </c>
      <c r="AV37" s="456">
        <v>0.1029573</v>
      </c>
      <c r="AX37" s="462">
        <v>27</v>
      </c>
      <c r="AY37" s="115" t="s">
        <v>183</v>
      </c>
      <c r="AZ37" s="461" t="s">
        <v>386</v>
      </c>
      <c r="BA37" s="472">
        <v>19</v>
      </c>
      <c r="BB37" s="456">
        <v>0.1615934</v>
      </c>
      <c r="BC37" s="456">
        <v>9.188019E-2</v>
      </c>
      <c r="BE37" s="122" t="s">
        <v>874</v>
      </c>
      <c r="BF37" s="222" t="s">
        <v>183</v>
      </c>
      <c r="BG37" s="120" t="s">
        <v>386</v>
      </c>
      <c r="BH37" s="117">
        <v>19</v>
      </c>
      <c r="BI37" s="118">
        <v>0.16101299999999999</v>
      </c>
      <c r="BJ37" s="118">
        <v>9.9452990000000005E-2</v>
      </c>
      <c r="BL37" s="122" t="s">
        <v>874</v>
      </c>
      <c r="BM37" s="222" t="s">
        <v>184</v>
      </c>
      <c r="BN37" s="120" t="s">
        <v>387</v>
      </c>
      <c r="BO37" s="117">
        <v>12</v>
      </c>
      <c r="BP37" s="118">
        <v>0.1013848</v>
      </c>
      <c r="BQ37" s="118">
        <v>5.5194849999999997E-2</v>
      </c>
      <c r="BS37" s="122" t="s">
        <v>874</v>
      </c>
      <c r="BT37" s="222" t="s">
        <v>183</v>
      </c>
      <c r="BU37" s="120" t="s">
        <v>386</v>
      </c>
      <c r="BV37" s="117">
        <v>14</v>
      </c>
      <c r="BW37" s="118">
        <v>0.11800570000000001</v>
      </c>
      <c r="BX37" s="118">
        <v>7.4764049999999999E-2</v>
      </c>
      <c r="BZ37" s="122" t="s">
        <v>874</v>
      </c>
      <c r="CA37" s="115" t="s">
        <v>191</v>
      </c>
      <c r="CB37" s="111" t="s">
        <v>1746</v>
      </c>
      <c r="CC37" s="117">
        <v>14</v>
      </c>
      <c r="CD37" s="118">
        <v>0.117775949259429</v>
      </c>
      <c r="CE37" s="118">
        <v>6.1689362833610997E-2</v>
      </c>
    </row>
    <row r="38" spans="1:84" s="89" customFormat="1" ht="44.1" customHeight="1">
      <c r="A38" s="122" t="s">
        <v>876</v>
      </c>
      <c r="B38" s="222" t="s">
        <v>191</v>
      </c>
      <c r="C38" s="119" t="s">
        <v>1447</v>
      </c>
      <c r="D38" s="117">
        <v>7</v>
      </c>
      <c r="E38" s="118">
        <v>6.1499999999999999E-2</v>
      </c>
      <c r="F38" s="118">
        <v>4.9700000000000001E-2</v>
      </c>
      <c r="H38" s="122" t="s">
        <v>876</v>
      </c>
      <c r="I38" s="222" t="s">
        <v>180</v>
      </c>
      <c r="J38" s="119" t="s">
        <v>1465</v>
      </c>
      <c r="K38" s="117">
        <v>11</v>
      </c>
      <c r="L38" s="118">
        <v>0.1</v>
      </c>
      <c r="M38" s="118">
        <v>0.1</v>
      </c>
      <c r="N38" s="223"/>
      <c r="O38" s="122" t="s">
        <v>876</v>
      </c>
      <c r="P38" s="222" t="s">
        <v>180</v>
      </c>
      <c r="Q38" s="119" t="s">
        <v>1465</v>
      </c>
      <c r="R38" s="117">
        <v>13</v>
      </c>
      <c r="S38" s="118">
        <v>0.11299466341733932</v>
      </c>
      <c r="T38" s="118">
        <v>9.0625584125518799E-2</v>
      </c>
      <c r="U38" s="223"/>
      <c r="V38" s="122">
        <v>28</v>
      </c>
      <c r="W38" s="115" t="s">
        <v>183</v>
      </c>
      <c r="X38" s="119" t="s">
        <v>1460</v>
      </c>
      <c r="Y38" s="117">
        <v>12</v>
      </c>
      <c r="Z38" s="118">
        <v>0.1038685142993927</v>
      </c>
      <c r="AA38" s="118">
        <v>6.8624436855316162E-2</v>
      </c>
      <c r="AB38" s="223"/>
      <c r="AC38" s="122" t="s">
        <v>5</v>
      </c>
      <c r="AD38" s="115" t="s">
        <v>191</v>
      </c>
      <c r="AE38" s="119" t="s">
        <v>1447</v>
      </c>
      <c r="AF38" s="117">
        <v>9</v>
      </c>
      <c r="AG38" s="118">
        <v>7.7513568000000005E-2</v>
      </c>
      <c r="AH38" s="118">
        <v>5.7743985300000002E-2</v>
      </c>
      <c r="AI38" s="223"/>
      <c r="AJ38" s="122" t="s">
        <v>5</v>
      </c>
      <c r="AK38" s="115" t="s">
        <v>180</v>
      </c>
      <c r="AL38" s="119" t="s">
        <v>1465</v>
      </c>
      <c r="AM38" s="117">
        <v>12</v>
      </c>
      <c r="AN38" s="118">
        <v>0.1</v>
      </c>
      <c r="AO38" s="118">
        <v>0.1</v>
      </c>
      <c r="AQ38" s="462">
        <v>28</v>
      </c>
      <c r="AR38" s="115" t="s">
        <v>180</v>
      </c>
      <c r="AS38" s="461" t="s">
        <v>389</v>
      </c>
      <c r="AT38" s="472">
        <v>13</v>
      </c>
      <c r="AU38" s="473">
        <v>0.1109943</v>
      </c>
      <c r="AV38" s="473">
        <v>7.3924790000000004E-2</v>
      </c>
      <c r="AX38" s="462">
        <v>28</v>
      </c>
      <c r="AY38" s="115" t="s">
        <v>180</v>
      </c>
      <c r="AZ38" s="461" t="s">
        <v>389</v>
      </c>
      <c r="BA38" s="472">
        <v>10</v>
      </c>
      <c r="BB38" s="473">
        <v>8.5049169999999993E-2</v>
      </c>
      <c r="BC38" s="473">
        <v>6.7188570000000003E-2</v>
      </c>
      <c r="BE38" s="122" t="s">
        <v>876</v>
      </c>
      <c r="BF38" s="222" t="s">
        <v>180</v>
      </c>
      <c r="BG38" s="120" t="s">
        <v>389</v>
      </c>
      <c r="BH38" s="117">
        <v>13</v>
      </c>
      <c r="BI38" s="118">
        <v>0.1101668</v>
      </c>
      <c r="BJ38" s="118">
        <v>7.1308860000000002E-2</v>
      </c>
      <c r="BL38" s="122" t="s">
        <v>876</v>
      </c>
      <c r="BM38" s="222" t="s">
        <v>180</v>
      </c>
      <c r="BN38" s="120" t="s">
        <v>389</v>
      </c>
      <c r="BO38" s="117">
        <v>11</v>
      </c>
      <c r="BP38" s="118">
        <v>9.2936050000000006E-2</v>
      </c>
      <c r="BQ38" s="118">
        <v>6.7039029999999999E-2</v>
      </c>
      <c r="BS38" s="122" t="s">
        <v>876</v>
      </c>
      <c r="BT38" s="222" t="s">
        <v>180</v>
      </c>
      <c r="BU38" s="120" t="s">
        <v>389</v>
      </c>
      <c r="BV38" s="117">
        <v>12</v>
      </c>
      <c r="BW38" s="118">
        <v>0.10114769999999999</v>
      </c>
      <c r="BX38" s="118">
        <v>6.0776070000000001E-2</v>
      </c>
      <c r="BZ38" s="122" t="s">
        <v>876</v>
      </c>
      <c r="CA38" s="115" t="s">
        <v>180</v>
      </c>
      <c r="CB38" s="111" t="s">
        <v>1747</v>
      </c>
      <c r="CC38" s="117">
        <v>13</v>
      </c>
      <c r="CD38" s="118">
        <v>0.109363381455184</v>
      </c>
      <c r="CE38" s="118">
        <v>5.7681116369500497E-2</v>
      </c>
    </row>
    <row r="39" spans="1:84" s="89" customFormat="1" ht="44.1" customHeight="1">
      <c r="A39" s="122" t="s">
        <v>881</v>
      </c>
      <c r="B39" s="222" t="s">
        <v>180</v>
      </c>
      <c r="C39" s="119" t="s">
        <v>1465</v>
      </c>
      <c r="D39" s="117">
        <v>6</v>
      </c>
      <c r="E39" s="118">
        <v>5.2699999999999997E-2</v>
      </c>
      <c r="F39" s="118">
        <v>5.9700000000000003E-2</v>
      </c>
      <c r="H39" s="122" t="s">
        <v>881</v>
      </c>
      <c r="I39" s="222" t="s">
        <v>191</v>
      </c>
      <c r="J39" s="119" t="s">
        <v>1447</v>
      </c>
      <c r="K39" s="117">
        <v>8</v>
      </c>
      <c r="L39" s="118">
        <v>0.1</v>
      </c>
      <c r="M39" s="118">
        <v>0.1</v>
      </c>
      <c r="N39" s="223"/>
      <c r="O39" s="122" t="s">
        <v>881</v>
      </c>
      <c r="P39" s="222" t="s">
        <v>191</v>
      </c>
      <c r="Q39" s="119" t="s">
        <v>1447</v>
      </c>
      <c r="R39" s="117">
        <v>8</v>
      </c>
      <c r="S39" s="118">
        <v>6.9535180926322937E-2</v>
      </c>
      <c r="T39" s="118">
        <v>5.1778938621282578E-2</v>
      </c>
      <c r="U39" s="223"/>
      <c r="V39" s="122">
        <v>29</v>
      </c>
      <c r="W39" s="115" t="s">
        <v>180</v>
      </c>
      <c r="X39" s="119" t="s">
        <v>1465</v>
      </c>
      <c r="Y39" s="117">
        <v>11</v>
      </c>
      <c r="Z39" s="118">
        <v>9.5212802290916443E-2</v>
      </c>
      <c r="AA39" s="118">
        <v>7.3083989322185516E-2</v>
      </c>
      <c r="AB39" s="223"/>
      <c r="AC39" s="122" t="s">
        <v>2</v>
      </c>
      <c r="AD39" s="115" t="s">
        <v>180</v>
      </c>
      <c r="AE39" s="119" t="s">
        <v>1465</v>
      </c>
      <c r="AF39" s="117">
        <v>9</v>
      </c>
      <c r="AG39" s="118">
        <v>7.7513568000000005E-2</v>
      </c>
      <c r="AH39" s="118">
        <v>5.9001446999999999E-2</v>
      </c>
      <c r="AI39" s="223"/>
      <c r="AJ39" s="122" t="s">
        <v>2</v>
      </c>
      <c r="AK39" s="115" t="s">
        <v>191</v>
      </c>
      <c r="AL39" s="119" t="s">
        <v>1447</v>
      </c>
      <c r="AM39" s="117">
        <v>9</v>
      </c>
      <c r="AN39" s="118">
        <v>7.0000000000000007E-2</v>
      </c>
      <c r="AO39" s="118">
        <v>4.9000000000000002E-2</v>
      </c>
      <c r="AQ39" s="462">
        <v>29</v>
      </c>
      <c r="AR39" s="115" t="s">
        <v>191</v>
      </c>
      <c r="AS39" s="461" t="s">
        <v>377</v>
      </c>
      <c r="AT39" s="472">
        <v>12</v>
      </c>
      <c r="AU39" s="473">
        <v>0.1024563</v>
      </c>
      <c r="AV39" s="473">
        <v>6.0451560000000001E-2</v>
      </c>
      <c r="AX39" s="462">
        <v>29</v>
      </c>
      <c r="AY39" s="115" t="s">
        <v>179</v>
      </c>
      <c r="AZ39" s="461" t="s">
        <v>388</v>
      </c>
      <c r="BA39" s="472">
        <v>6</v>
      </c>
      <c r="BB39" s="473">
        <v>5.1029499999999998E-2</v>
      </c>
      <c r="BC39" s="473">
        <v>5.9129760000000003E-2</v>
      </c>
      <c r="BE39" s="122" t="s">
        <v>881</v>
      </c>
      <c r="BF39" s="222" t="s">
        <v>191</v>
      </c>
      <c r="BG39" s="120" t="s">
        <v>377</v>
      </c>
      <c r="BH39" s="117">
        <v>10</v>
      </c>
      <c r="BI39" s="118">
        <v>8.474371E-2</v>
      </c>
      <c r="BJ39" s="118">
        <v>4.7255770000000002E-2</v>
      </c>
      <c r="BL39" s="122" t="s">
        <v>881</v>
      </c>
      <c r="BM39" s="222" t="s">
        <v>191</v>
      </c>
      <c r="BN39" s="120" t="s">
        <v>377</v>
      </c>
      <c r="BO39" s="117">
        <v>8</v>
      </c>
      <c r="BP39" s="118">
        <v>6.7589850000000007E-2</v>
      </c>
      <c r="BQ39" s="118">
        <v>3.5121220000000002E-2</v>
      </c>
      <c r="BS39" s="122" t="s">
        <v>881</v>
      </c>
      <c r="BT39" s="222" t="s">
        <v>191</v>
      </c>
      <c r="BU39" s="120" t="s">
        <v>377</v>
      </c>
      <c r="BV39" s="117">
        <v>9</v>
      </c>
      <c r="BW39" s="118">
        <v>7.5860810000000001E-2</v>
      </c>
      <c r="BX39" s="118">
        <v>3.4710409999999997E-2</v>
      </c>
      <c r="BZ39" s="122" t="s">
        <v>881</v>
      </c>
      <c r="CA39" s="115" t="s">
        <v>184</v>
      </c>
      <c r="CB39" s="111" t="s">
        <v>1748</v>
      </c>
      <c r="CC39" s="117">
        <v>12</v>
      </c>
      <c r="CD39" s="118">
        <v>0.100950813650939</v>
      </c>
      <c r="CE39" s="118">
        <v>6.7375520498220307E-2</v>
      </c>
    </row>
    <row r="40" spans="1:84" s="89" customFormat="1" ht="44.1" customHeight="1">
      <c r="A40" s="122" t="s">
        <v>1087</v>
      </c>
      <c r="B40" s="222" t="s">
        <v>179</v>
      </c>
      <c r="C40" s="119" t="s">
        <v>1468</v>
      </c>
      <c r="D40" s="117">
        <v>3</v>
      </c>
      <c r="E40" s="118">
        <v>2.64E-2</v>
      </c>
      <c r="F40" s="118">
        <v>2.1399999999999999E-2</v>
      </c>
      <c r="H40" s="122" t="s">
        <v>1087</v>
      </c>
      <c r="I40" s="222" t="s">
        <v>179</v>
      </c>
      <c r="J40" s="119" t="s">
        <v>1468</v>
      </c>
      <c r="K40" s="117">
        <v>5</v>
      </c>
      <c r="L40" s="118">
        <v>4.3679999999999997E-2</v>
      </c>
      <c r="M40" s="118">
        <v>3.4634999999999999E-2</v>
      </c>
      <c r="N40" s="223"/>
      <c r="O40" s="122" t="s">
        <v>1087</v>
      </c>
      <c r="P40" s="222" t="s">
        <v>179</v>
      </c>
      <c r="Q40" s="119" t="s">
        <v>1468</v>
      </c>
      <c r="R40" s="117">
        <v>8</v>
      </c>
      <c r="S40" s="118">
        <v>6.9535180926322937E-2</v>
      </c>
      <c r="T40" s="118">
        <v>6.3936851918697357E-2</v>
      </c>
      <c r="U40" s="223"/>
      <c r="V40" s="122">
        <v>30</v>
      </c>
      <c r="W40" s="115" t="s">
        <v>179</v>
      </c>
      <c r="X40" s="119" t="s">
        <v>1468</v>
      </c>
      <c r="Y40" s="117">
        <v>7</v>
      </c>
      <c r="Z40" s="118">
        <v>6.0589965432882309E-2</v>
      </c>
      <c r="AA40" s="118">
        <v>5.9441052377223969E-2</v>
      </c>
      <c r="AB40" s="223"/>
      <c r="AC40" s="122" t="s">
        <v>72</v>
      </c>
      <c r="AD40" s="115" t="s">
        <v>179</v>
      </c>
      <c r="AE40" s="119" t="s">
        <v>1468</v>
      </c>
      <c r="AF40" s="117">
        <v>5</v>
      </c>
      <c r="AG40" s="118">
        <v>4.3063093300000001E-2</v>
      </c>
      <c r="AH40" s="118">
        <v>3.0619836599999999E-2</v>
      </c>
      <c r="AI40" s="223"/>
      <c r="AJ40" s="122" t="s">
        <v>72</v>
      </c>
      <c r="AK40" s="115" t="s">
        <v>179</v>
      </c>
      <c r="AL40" s="119" t="s">
        <v>1468</v>
      </c>
      <c r="AM40" s="117">
        <v>4</v>
      </c>
      <c r="AN40" s="118">
        <v>0.03</v>
      </c>
      <c r="AO40" s="118">
        <v>0.02</v>
      </c>
      <c r="AQ40" s="462">
        <v>30</v>
      </c>
      <c r="AR40" s="115" t="s">
        <v>179</v>
      </c>
      <c r="AS40" s="461" t="s">
        <v>388</v>
      </c>
      <c r="AT40" s="472">
        <v>6</v>
      </c>
      <c r="AU40" s="473">
        <v>5.1228139999999998E-2</v>
      </c>
      <c r="AV40" s="473">
        <v>3.2442409999999998E-2</v>
      </c>
      <c r="AX40" s="462">
        <v>30</v>
      </c>
      <c r="AY40" s="115" t="s">
        <v>191</v>
      </c>
      <c r="AZ40" s="461" t="s">
        <v>377</v>
      </c>
      <c r="BA40" s="472">
        <v>4</v>
      </c>
      <c r="BB40" s="473">
        <v>3.4019670000000002E-2</v>
      </c>
      <c r="BC40" s="473">
        <v>2.0560419999999999E-2</v>
      </c>
      <c r="BE40" s="122" t="s">
        <v>1087</v>
      </c>
      <c r="BF40" s="222" t="s">
        <v>179</v>
      </c>
      <c r="BG40" s="120" t="s">
        <v>388</v>
      </c>
      <c r="BH40" s="117">
        <v>5</v>
      </c>
      <c r="BI40" s="118">
        <v>4.2371850000000003E-2</v>
      </c>
      <c r="BJ40" s="118">
        <v>3.7610360000000002E-2</v>
      </c>
      <c r="BL40" s="122" t="s">
        <v>1087</v>
      </c>
      <c r="BM40" s="222" t="s">
        <v>179</v>
      </c>
      <c r="BN40" s="120" t="s">
        <v>388</v>
      </c>
      <c r="BO40" s="117">
        <v>7</v>
      </c>
      <c r="BP40" s="118">
        <v>5.9141119999999998E-2</v>
      </c>
      <c r="BQ40" s="118">
        <v>3.6752350000000003E-2</v>
      </c>
      <c r="BS40" s="122"/>
      <c r="BT40" s="222"/>
      <c r="BU40" s="146"/>
      <c r="BV40" s="117"/>
      <c r="BW40" s="118"/>
      <c r="BX40" s="118"/>
      <c r="BZ40" s="122" t="s">
        <v>1087</v>
      </c>
      <c r="CA40" s="115" t="s">
        <v>179</v>
      </c>
      <c r="CB40" s="111" t="s">
        <v>1749</v>
      </c>
      <c r="CC40" s="117">
        <v>2</v>
      </c>
      <c r="CD40" s="118">
        <v>1.6825135608489899E-2</v>
      </c>
      <c r="CE40" s="118">
        <v>9.4674985075565692E-3</v>
      </c>
    </row>
    <row r="41" spans="1:84" s="89" customFormat="1" ht="44.1" customHeight="1">
      <c r="A41" s="123"/>
      <c r="B41" s="123" t="s">
        <v>68</v>
      </c>
      <c r="C41" s="267" t="s">
        <v>1032</v>
      </c>
      <c r="D41" s="260">
        <v>900</v>
      </c>
      <c r="E41" s="261">
        <v>7.9085000000000001</v>
      </c>
      <c r="F41" s="261">
        <v>6.0848000000000004</v>
      </c>
      <c r="H41" s="123"/>
      <c r="I41" s="123" t="s">
        <v>68</v>
      </c>
      <c r="J41" s="267" t="s">
        <v>1032</v>
      </c>
      <c r="K41" s="260">
        <v>933</v>
      </c>
      <c r="L41" s="261">
        <v>8.1999999999999993</v>
      </c>
      <c r="M41" s="261">
        <v>6.1</v>
      </c>
      <c r="N41" s="223"/>
      <c r="O41" s="123"/>
      <c r="P41" s="123" t="s">
        <v>68</v>
      </c>
      <c r="Q41" s="267" t="s">
        <v>1032</v>
      </c>
      <c r="R41" s="260">
        <v>950</v>
      </c>
      <c r="S41" s="261">
        <v>8.2573040649298548</v>
      </c>
      <c r="T41" s="261">
        <v>5.886113416403532</v>
      </c>
      <c r="U41" s="223"/>
      <c r="V41" s="123"/>
      <c r="W41" s="263" t="s">
        <v>68</v>
      </c>
      <c r="X41" s="267" t="s">
        <v>1637</v>
      </c>
      <c r="Y41" s="260">
        <v>973</v>
      </c>
      <c r="Z41" s="261">
        <v>8.4220116622745422</v>
      </c>
      <c r="AA41" s="261">
        <v>5.7825203686952733</v>
      </c>
      <c r="AB41" s="223"/>
      <c r="AC41" s="123"/>
      <c r="AD41" s="123"/>
      <c r="AE41" s="267" t="s">
        <v>1637</v>
      </c>
      <c r="AF41" s="260">
        <v>1094</v>
      </c>
      <c r="AG41" s="261">
        <v>9.4222048208999993</v>
      </c>
      <c r="AH41" s="261">
        <v>6.2626810655999998</v>
      </c>
      <c r="AI41" s="223"/>
      <c r="AJ41" s="123"/>
      <c r="AK41" s="123"/>
      <c r="AL41" s="267" t="s">
        <v>1637</v>
      </c>
      <c r="AM41" s="260">
        <v>1109</v>
      </c>
      <c r="AN41" s="261">
        <v>9.5</v>
      </c>
      <c r="AO41" s="261">
        <v>6.2</v>
      </c>
      <c r="AQ41" s="464"/>
      <c r="AR41" s="464"/>
      <c r="AS41" s="267" t="s">
        <v>1637</v>
      </c>
      <c r="AT41" s="465">
        <v>1052</v>
      </c>
      <c r="AU41" s="466">
        <v>8.9819999999999993</v>
      </c>
      <c r="AV41" s="466">
        <v>5.4603970000000004</v>
      </c>
      <c r="AX41" s="464"/>
      <c r="AY41" s="464"/>
      <c r="AZ41" s="267" t="s">
        <v>1637</v>
      </c>
      <c r="BA41" s="465">
        <v>1161</v>
      </c>
      <c r="BB41" s="466">
        <v>9.8742079999999994</v>
      </c>
      <c r="BC41" s="466">
        <v>5.8479520000000003</v>
      </c>
      <c r="BE41" s="123"/>
      <c r="BF41" s="123"/>
      <c r="BG41" s="267" t="s">
        <v>1637</v>
      </c>
      <c r="BH41" s="260">
        <v>1262</v>
      </c>
      <c r="BI41" s="261">
        <v>10.694660000000001</v>
      </c>
      <c r="BJ41" s="261">
        <v>6.1231989999999996</v>
      </c>
      <c r="BL41" s="123"/>
      <c r="BM41" s="123"/>
      <c r="BN41" s="267" t="s">
        <v>1637</v>
      </c>
      <c r="BO41" s="260">
        <v>1251</v>
      </c>
      <c r="BP41" s="261">
        <v>10.56936</v>
      </c>
      <c r="BQ41" s="261">
        <v>5.7825280000000001</v>
      </c>
      <c r="BS41" s="123"/>
      <c r="BT41" s="123"/>
      <c r="BU41" s="267" t="s">
        <v>1637</v>
      </c>
      <c r="BV41" s="260">
        <v>1219</v>
      </c>
      <c r="BW41" s="261">
        <v>10.274929999999999</v>
      </c>
      <c r="BX41" s="261">
        <v>5.5505190000000004</v>
      </c>
      <c r="BZ41" s="123"/>
      <c r="CA41" s="123"/>
      <c r="CB41" s="267" t="s">
        <v>1637</v>
      </c>
      <c r="CC41" s="260">
        <v>1010</v>
      </c>
      <c r="CD41" s="261">
        <v>8.4966934822873803</v>
      </c>
      <c r="CE41" s="261">
        <v>4.4542321895570396</v>
      </c>
    </row>
    <row r="42" spans="1:84" s="89" customFormat="1" ht="6" customHeight="1">
      <c r="A42" s="90"/>
      <c r="B42" s="204"/>
      <c r="C42" s="121"/>
      <c r="D42" s="1232"/>
      <c r="E42" s="113"/>
      <c r="F42" s="113"/>
      <c r="G42" s="88"/>
      <c r="H42" s="90"/>
      <c r="I42" s="204"/>
      <c r="J42" s="121"/>
      <c r="K42" s="1232"/>
      <c r="L42" s="113"/>
      <c r="M42" s="113"/>
      <c r="N42" s="144"/>
      <c r="O42" s="90"/>
      <c r="P42" s="204"/>
      <c r="Q42" s="121"/>
      <c r="R42" s="1232"/>
      <c r="S42" s="113"/>
      <c r="T42" s="289"/>
      <c r="U42" s="144"/>
      <c r="V42" s="90"/>
      <c r="W42" s="204"/>
      <c r="X42" s="121"/>
      <c r="Y42" s="1232"/>
      <c r="Z42" s="113"/>
      <c r="AA42" s="289"/>
      <c r="AB42" s="88"/>
      <c r="AC42" s="1233"/>
      <c r="AD42" s="1233"/>
      <c r="AE42" s="121"/>
      <c r="AF42" s="1234"/>
      <c r="AG42" s="206"/>
      <c r="AH42" s="289"/>
      <c r="AJ42" s="1233"/>
      <c r="AK42" s="1233"/>
      <c r="AL42" s="121"/>
      <c r="AM42" s="1234"/>
      <c r="AN42" s="206"/>
      <c r="AO42" s="206"/>
      <c r="AQ42" s="207"/>
      <c r="AR42" s="207"/>
      <c r="AS42" s="121"/>
      <c r="AT42" s="321"/>
      <c r="AU42" s="209"/>
      <c r="AV42" s="289"/>
      <c r="AX42" s="207"/>
      <c r="AY42" s="207"/>
      <c r="AZ42" s="121"/>
      <c r="BA42" s="321"/>
      <c r="BB42" s="209"/>
      <c r="BC42" s="289"/>
      <c r="BE42" s="90"/>
      <c r="BF42" s="204"/>
      <c r="BG42" s="121"/>
      <c r="BH42" s="1232"/>
      <c r="BI42" s="113"/>
      <c r="BJ42" s="289"/>
      <c r="BL42" s="90"/>
      <c r="BM42" s="204"/>
      <c r="BN42" s="121"/>
      <c r="BO42" s="1232"/>
      <c r="BP42" s="113"/>
      <c r="BQ42" s="289"/>
      <c r="BS42" s="90"/>
      <c r="BT42" s="204"/>
      <c r="BU42" s="121"/>
      <c r="BV42" s="1232"/>
      <c r="BW42" s="113"/>
      <c r="BX42" s="289"/>
      <c r="BY42" s="88"/>
      <c r="BZ42" s="1235"/>
      <c r="CA42" s="1236"/>
      <c r="CB42" s="121"/>
      <c r="CC42" s="1237"/>
      <c r="CD42" s="1238"/>
      <c r="CE42" s="1239"/>
      <c r="CF42" s="88"/>
    </row>
    <row r="43" spans="1:84" s="36" customFormat="1" ht="18.75" customHeight="1">
      <c r="A43" s="13"/>
      <c r="B43" s="237"/>
      <c r="C43" s="237"/>
      <c r="D43" s="137"/>
      <c r="E43" s="48"/>
      <c r="F43" s="48"/>
      <c r="H43" s="13"/>
      <c r="I43" s="237"/>
      <c r="J43" s="237"/>
      <c r="K43" s="137"/>
      <c r="L43" s="48"/>
      <c r="M43" s="48"/>
      <c r="N43" s="13"/>
      <c r="O43" s="13"/>
      <c r="P43" s="237"/>
      <c r="Q43" s="237"/>
      <c r="R43" s="137"/>
      <c r="S43" s="48"/>
      <c r="T43" s="48"/>
      <c r="V43" s="13"/>
      <c r="W43" s="237"/>
      <c r="X43" s="237"/>
      <c r="Y43" s="137"/>
      <c r="Z43" s="48"/>
      <c r="AA43" s="48"/>
      <c r="AF43" s="196"/>
      <c r="AG43" s="196"/>
      <c r="AH43" s="196"/>
      <c r="AM43" s="196"/>
      <c r="AN43" s="196"/>
      <c r="AO43" s="1244"/>
      <c r="AQ43" s="239"/>
      <c r="AR43" s="228"/>
      <c r="AS43" s="228"/>
      <c r="AT43" s="240"/>
      <c r="AU43" s="241"/>
      <c r="AV43" s="241"/>
      <c r="AX43" s="239"/>
      <c r="AY43" s="228"/>
      <c r="AZ43" s="228"/>
      <c r="BA43" s="240"/>
      <c r="BB43" s="241"/>
      <c r="BC43" s="241"/>
      <c r="BS43" s="229"/>
      <c r="BT43" s="229"/>
      <c r="BU43" s="229"/>
      <c r="BV43" s="137"/>
      <c r="BW43" s="48"/>
      <c r="BX43" s="48"/>
      <c r="BY43" s="13"/>
      <c r="BZ43" s="1231" t="s">
        <v>1033</v>
      </c>
      <c r="CF43" s="13"/>
    </row>
    <row r="44" spans="1:84" s="36" customFormat="1" ht="18.75" customHeight="1">
      <c r="A44" s="13"/>
      <c r="B44" s="76"/>
      <c r="C44" s="76"/>
      <c r="D44" s="194"/>
      <c r="E44" s="52"/>
      <c r="F44" s="52"/>
      <c r="I44" s="76"/>
      <c r="J44" s="76"/>
      <c r="K44" s="194"/>
      <c r="L44" s="52"/>
      <c r="M44" s="52"/>
      <c r="N44" s="13"/>
      <c r="P44" s="76"/>
      <c r="Q44" s="76"/>
      <c r="R44" s="194"/>
      <c r="S44" s="52"/>
      <c r="T44" s="52"/>
      <c r="U44" s="13"/>
      <c r="W44" s="76"/>
      <c r="X44" s="76"/>
      <c r="Y44" s="194"/>
      <c r="Z44" s="52"/>
      <c r="AA44" s="52"/>
      <c r="AF44" s="196"/>
      <c r="AG44" s="196"/>
      <c r="AH44" s="196"/>
      <c r="AM44" s="196"/>
      <c r="AN44" s="196"/>
      <c r="AO44" s="196"/>
      <c r="AQ44" s="243"/>
      <c r="AR44" s="228"/>
      <c r="AS44" s="228"/>
      <c r="AT44" s="240"/>
      <c r="AU44" s="241"/>
      <c r="AV44" s="241"/>
      <c r="AX44" s="243"/>
      <c r="AY44" s="228"/>
      <c r="AZ44" s="228"/>
      <c r="BA44" s="240"/>
      <c r="BB44" s="241"/>
      <c r="BC44" s="241"/>
      <c r="BS44" s="13"/>
      <c r="BT44" s="237"/>
      <c r="BU44" s="237"/>
      <c r="BV44" s="137"/>
      <c r="BW44" s="48"/>
      <c r="BX44" s="92"/>
      <c r="BY44" s="13"/>
      <c r="BZ44" s="1231" t="s">
        <v>1034</v>
      </c>
      <c r="CA44" s="5"/>
      <c r="CB44" s="5"/>
      <c r="CC44" s="5"/>
      <c r="CD44" s="5"/>
      <c r="CE44" s="5"/>
      <c r="CF44" s="13"/>
    </row>
    <row r="45" spans="1:84" ht="15.75">
      <c r="AP45" s="35"/>
      <c r="AW45" s="35"/>
      <c r="BD45" s="35"/>
      <c r="BE45" s="36"/>
      <c r="BF45" s="36"/>
      <c r="BG45" s="36"/>
      <c r="BH45" s="36"/>
      <c r="BI45" s="36"/>
      <c r="BJ45" s="36"/>
      <c r="BK45" s="35"/>
      <c r="BR45" s="35"/>
    </row>
    <row r="46" spans="1:84" ht="15.75">
      <c r="AP46" s="35"/>
      <c r="AW46" s="35"/>
      <c r="BD46" s="35"/>
      <c r="BE46" s="36"/>
      <c r="BF46" s="36"/>
      <c r="BG46" s="36"/>
      <c r="BH46" s="36"/>
      <c r="BI46" s="36"/>
      <c r="BJ46" s="36"/>
      <c r="BK46" s="35"/>
      <c r="BR46" s="35"/>
    </row>
    <row r="47" spans="1:84" ht="15.75">
      <c r="AP47" s="35"/>
      <c r="AW47" s="35"/>
      <c r="BD47" s="35"/>
      <c r="BE47" s="36"/>
      <c r="BF47" s="36"/>
      <c r="BG47" s="36"/>
      <c r="BH47" s="36"/>
      <c r="BI47" s="36"/>
      <c r="BJ47" s="36"/>
      <c r="BK47" s="35"/>
      <c r="BR47" s="35"/>
    </row>
    <row r="48" spans="1:84" ht="15.75">
      <c r="BE48" s="36"/>
      <c r="BF48" s="36"/>
      <c r="BG48" s="36"/>
      <c r="BH48" s="36"/>
      <c r="BI48" s="36"/>
      <c r="BJ48" s="36"/>
    </row>
    <row r="49" spans="42:70" ht="15.75">
      <c r="BE49" s="36"/>
      <c r="BF49" s="36"/>
      <c r="BG49" s="36"/>
      <c r="BH49" s="36"/>
      <c r="BI49" s="36"/>
      <c r="BJ49" s="36"/>
    </row>
    <row r="50" spans="42:70" ht="15.75">
      <c r="AP50" s="1"/>
      <c r="AW50" s="1"/>
      <c r="BD50" s="1"/>
      <c r="BE50" s="37"/>
      <c r="BF50" s="37"/>
      <c r="BG50" s="37"/>
      <c r="BH50" s="37"/>
      <c r="BI50" s="37"/>
      <c r="BJ50" s="37"/>
      <c r="BK50" s="1"/>
      <c r="BR50" s="1"/>
    </row>
    <row r="51" spans="42:70" ht="20.25">
      <c r="AP51" s="30"/>
      <c r="AW51" s="30"/>
      <c r="BD51" s="30"/>
      <c r="BE51" s="36"/>
      <c r="BF51" s="36"/>
      <c r="BG51" s="36"/>
      <c r="BH51" s="36"/>
      <c r="BI51" s="36"/>
      <c r="BJ51" s="36"/>
      <c r="BK51" s="30"/>
      <c r="BR51" s="30"/>
    </row>
    <row r="52" spans="42:70" ht="20.25">
      <c r="AP52" s="30"/>
      <c r="AW52" s="30"/>
      <c r="BD52" s="30"/>
      <c r="BE52" s="36"/>
      <c r="BF52" s="36"/>
      <c r="BG52" s="36"/>
      <c r="BH52" s="36"/>
      <c r="BI52" s="36"/>
      <c r="BJ52" s="36"/>
      <c r="BK52" s="30"/>
      <c r="BR52" s="30"/>
    </row>
    <row r="53" spans="42:70" ht="15.75">
      <c r="AP53" s="1"/>
      <c r="AW53" s="1"/>
      <c r="BD53" s="1"/>
      <c r="BE53" s="36"/>
      <c r="BF53" s="36"/>
      <c r="BG53" s="36"/>
      <c r="BH53" s="36"/>
      <c r="BI53" s="36"/>
      <c r="BJ53" s="36"/>
      <c r="BK53" s="1"/>
      <c r="BR53" s="1"/>
    </row>
    <row r="54" spans="42:70" ht="15.75">
      <c r="AP54" s="1"/>
      <c r="AW54" s="1"/>
      <c r="BD54" s="1"/>
      <c r="BE54" s="36"/>
      <c r="BF54" s="36"/>
      <c r="BG54" s="36"/>
      <c r="BH54" s="36"/>
      <c r="BI54" s="36"/>
      <c r="BJ54" s="36"/>
      <c r="BK54" s="1"/>
      <c r="BR54" s="1"/>
    </row>
    <row r="55" spans="42:70" ht="15.75">
      <c r="AP55" s="1"/>
      <c r="AW55" s="1"/>
      <c r="BD55" s="1"/>
      <c r="BE55" s="36"/>
      <c r="BF55" s="36"/>
      <c r="BG55" s="36"/>
      <c r="BH55" s="36"/>
      <c r="BI55" s="36"/>
      <c r="BJ55" s="36"/>
      <c r="BK55" s="1"/>
      <c r="BR55" s="1"/>
    </row>
    <row r="56" spans="42:70" ht="15.75">
      <c r="AP56" s="1"/>
      <c r="AW56" s="1"/>
      <c r="BD56" s="1"/>
      <c r="BE56" s="36"/>
      <c r="BF56" s="36"/>
      <c r="BG56" s="36"/>
      <c r="BH56" s="36"/>
      <c r="BI56" s="36"/>
      <c r="BJ56" s="36"/>
      <c r="BK56" s="1"/>
      <c r="BR56" s="1"/>
    </row>
    <row r="57" spans="42:70" ht="15.75">
      <c r="AP57" s="1"/>
      <c r="AW57" s="1"/>
      <c r="BD57" s="1"/>
      <c r="BE57" s="36"/>
      <c r="BF57" s="36"/>
      <c r="BG57" s="36"/>
      <c r="BH57" s="36"/>
      <c r="BI57" s="36"/>
      <c r="BJ57" s="36"/>
      <c r="BK57" s="1"/>
      <c r="BR57" s="1"/>
    </row>
    <row r="58" spans="42:70" ht="15.75">
      <c r="AP58" s="1"/>
      <c r="AW58" s="1"/>
      <c r="BD58" s="1"/>
      <c r="BE58" s="36"/>
      <c r="BF58" s="36"/>
      <c r="BG58" s="36"/>
      <c r="BH58" s="36"/>
      <c r="BI58" s="36"/>
      <c r="BJ58" s="36"/>
      <c r="BK58" s="1"/>
      <c r="BR58" s="1"/>
    </row>
    <row r="59" spans="42:70" ht="15.75">
      <c r="AP59" s="1"/>
      <c r="AW59" s="1"/>
      <c r="BD59" s="1"/>
      <c r="BE59" s="36"/>
      <c r="BF59" s="36"/>
      <c r="BG59" s="36"/>
      <c r="BH59" s="36"/>
      <c r="BI59" s="36"/>
      <c r="BJ59" s="36"/>
      <c r="BK59" s="1"/>
      <c r="BR59" s="1"/>
    </row>
    <row r="60" spans="42:70" ht="15.75">
      <c r="AP60" s="1"/>
      <c r="AW60" s="1"/>
      <c r="BD60" s="1"/>
      <c r="BE60" s="36"/>
      <c r="BF60" s="36"/>
      <c r="BG60" s="36"/>
      <c r="BH60" s="36"/>
      <c r="BI60" s="36"/>
      <c r="BJ60" s="36"/>
      <c r="BK60" s="1"/>
      <c r="BR60" s="1"/>
    </row>
    <row r="61" spans="42:70" ht="15.75">
      <c r="BE61" s="36"/>
      <c r="BF61" s="36"/>
      <c r="BG61" s="36"/>
      <c r="BH61" s="36"/>
      <c r="BI61" s="36"/>
      <c r="BJ61" s="36"/>
    </row>
    <row r="62" spans="42:70" ht="15.75">
      <c r="BE62" s="36"/>
      <c r="BF62" s="36"/>
      <c r="BG62" s="36"/>
      <c r="BH62" s="36"/>
      <c r="BI62" s="36"/>
      <c r="BJ62" s="36"/>
    </row>
    <row r="63" spans="42:70" ht="15.75">
      <c r="BE63" s="36"/>
      <c r="BF63" s="36"/>
      <c r="BG63" s="36"/>
      <c r="BH63" s="36"/>
      <c r="BI63" s="36"/>
      <c r="BJ63" s="36"/>
    </row>
    <row r="64" spans="42:70" ht="15.75">
      <c r="BE64" s="36"/>
      <c r="BF64" s="36"/>
      <c r="BG64" s="36"/>
      <c r="BH64" s="36"/>
      <c r="BI64" s="36"/>
      <c r="BJ64" s="36"/>
    </row>
    <row r="65" spans="57:62" ht="15.75">
      <c r="BE65" s="36"/>
      <c r="BF65" s="36"/>
      <c r="BG65" s="36"/>
      <c r="BH65" s="36"/>
      <c r="BI65" s="36"/>
      <c r="BJ65" s="36"/>
    </row>
    <row r="66" spans="57:62" ht="15.75">
      <c r="BE66" s="36"/>
      <c r="BF66" s="36"/>
      <c r="BG66" s="36"/>
      <c r="BH66" s="36"/>
      <c r="BI66" s="36"/>
      <c r="BJ66" s="36"/>
    </row>
    <row r="67" spans="57:62" ht="15.75">
      <c r="BE67" s="36"/>
      <c r="BF67" s="36"/>
      <c r="BG67" s="36"/>
      <c r="BH67" s="36"/>
      <c r="BI67" s="36"/>
      <c r="BJ67" s="36"/>
    </row>
    <row r="68" spans="57:62" ht="15.75">
      <c r="BE68" s="36"/>
      <c r="BF68" s="36"/>
      <c r="BG68" s="36"/>
      <c r="BH68" s="36"/>
      <c r="BI68" s="36"/>
      <c r="BJ68" s="36"/>
    </row>
    <row r="69" spans="57:62" ht="15.75">
      <c r="BE69" s="36"/>
      <c r="BF69" s="36"/>
      <c r="BG69" s="36"/>
      <c r="BH69" s="36"/>
      <c r="BI69" s="36"/>
      <c r="BJ69" s="36"/>
    </row>
    <row r="70" spans="57:62" ht="15.75">
      <c r="BE70" s="36"/>
      <c r="BF70" s="36"/>
      <c r="BG70" s="36"/>
      <c r="BH70" s="36"/>
      <c r="BI70" s="36"/>
      <c r="BJ70" s="36"/>
    </row>
    <row r="71" spans="57:62" ht="15.75">
      <c r="BE71" s="36"/>
      <c r="BF71" s="36"/>
      <c r="BG71" s="36"/>
      <c r="BH71" s="36"/>
      <c r="BI71" s="36"/>
      <c r="BJ71" s="36"/>
    </row>
    <row r="72" spans="57:62" ht="15.75">
      <c r="BE72" s="36"/>
      <c r="BF72" s="36"/>
      <c r="BG72" s="36"/>
      <c r="BH72" s="36"/>
      <c r="BI72" s="36"/>
      <c r="BJ72" s="36"/>
    </row>
    <row r="73" spans="57:62" ht="15.75">
      <c r="BE73" s="36"/>
      <c r="BF73" s="36"/>
      <c r="BG73" s="36"/>
      <c r="BH73" s="36"/>
      <c r="BI73" s="36"/>
      <c r="BJ73" s="36"/>
    </row>
    <row r="74" spans="57:62" ht="15.75">
      <c r="BE74" s="36"/>
      <c r="BF74" s="36"/>
      <c r="BG74" s="36"/>
      <c r="BH74" s="36"/>
      <c r="BI74" s="36"/>
      <c r="BJ74" s="36"/>
    </row>
    <row r="75" spans="57:62" ht="15.75">
      <c r="BE75" s="36"/>
      <c r="BF75" s="36"/>
      <c r="BG75" s="36"/>
      <c r="BH75" s="36"/>
      <c r="BI75" s="36"/>
      <c r="BJ75" s="36"/>
    </row>
    <row r="76" spans="57:62" ht="15.75">
      <c r="BE76" s="13"/>
      <c r="BF76" s="13"/>
      <c r="BG76" s="13"/>
      <c r="BH76" s="13"/>
      <c r="BI76" s="13"/>
      <c r="BJ76" s="13"/>
    </row>
    <row r="77" spans="57:62" ht="15.75">
      <c r="BE77" s="36"/>
      <c r="BF77" s="36"/>
      <c r="BG77" s="36"/>
      <c r="BH77" s="36"/>
      <c r="BI77" s="36"/>
      <c r="BJ77" s="36"/>
    </row>
    <row r="78" spans="57:62" ht="15.75">
      <c r="BE78" s="36"/>
      <c r="BF78" s="36"/>
      <c r="BG78" s="36"/>
      <c r="BH78" s="36"/>
      <c r="BI78" s="36"/>
      <c r="BJ78" s="36"/>
    </row>
    <row r="79" spans="57:62" ht="15.75">
      <c r="BE79" s="36"/>
      <c r="BF79" s="36"/>
      <c r="BG79" s="36"/>
      <c r="BH79" s="36"/>
      <c r="BI79" s="36"/>
      <c r="BJ79" s="36"/>
    </row>
    <row r="80" spans="57:62" ht="15.75">
      <c r="BE80" s="36"/>
      <c r="BF80" s="36"/>
      <c r="BG80" s="36"/>
      <c r="BH80" s="36"/>
      <c r="BI80" s="36"/>
      <c r="BJ80" s="36"/>
    </row>
    <row r="81" spans="57:62" ht="15">
      <c r="BE81" s="35"/>
      <c r="BF81" s="35"/>
      <c r="BG81" s="35"/>
      <c r="BH81" s="35"/>
      <c r="BI81" s="35"/>
      <c r="BJ81" s="35"/>
    </row>
    <row r="82" spans="57:62" ht="15">
      <c r="BE82" s="35"/>
      <c r="BF82" s="35"/>
      <c r="BG82" s="35"/>
      <c r="BH82" s="35"/>
      <c r="BI82" s="35"/>
      <c r="BJ82" s="35"/>
    </row>
    <row r="83" spans="57:62" ht="15">
      <c r="BE83" s="35"/>
      <c r="BF83" s="35"/>
      <c r="BG83" s="35"/>
      <c r="BH83" s="35"/>
      <c r="BI83" s="35"/>
      <c r="BJ83" s="35"/>
    </row>
    <row r="84" spans="57:62" ht="15">
      <c r="BE84" s="35"/>
      <c r="BF84" s="35"/>
      <c r="BG84" s="35"/>
      <c r="BH84" s="35"/>
      <c r="BI84" s="35"/>
      <c r="BJ84" s="35"/>
    </row>
  </sheetData>
  <mergeCells count="108">
    <mergeCell ref="BW7:BW8"/>
    <mergeCell ref="BX7:BX8"/>
    <mergeCell ref="CB7:CB9"/>
    <mergeCell ref="CC7:CC8"/>
    <mergeCell ref="CD7:CD8"/>
    <mergeCell ref="CE7:CE8"/>
    <mergeCell ref="BN7:BN9"/>
    <mergeCell ref="BO7:BO8"/>
    <mergeCell ref="BP7:BP8"/>
    <mergeCell ref="BQ7:BQ8"/>
    <mergeCell ref="BU7:BU9"/>
    <mergeCell ref="BV7:BV8"/>
    <mergeCell ref="BB7:BB8"/>
    <mergeCell ref="BC7:BC8"/>
    <mergeCell ref="BG7:BG9"/>
    <mergeCell ref="BH7:BH8"/>
    <mergeCell ref="BI7:BI8"/>
    <mergeCell ref="BJ7:BJ8"/>
    <mergeCell ref="AS7:AS9"/>
    <mergeCell ref="AT7:AT8"/>
    <mergeCell ref="AU7:AU8"/>
    <mergeCell ref="AV7:AV8"/>
    <mergeCell ref="AZ7:AZ9"/>
    <mergeCell ref="BA7:BA8"/>
    <mergeCell ref="AG7:AG8"/>
    <mergeCell ref="AH7:AH8"/>
    <mergeCell ref="AL7:AL9"/>
    <mergeCell ref="AM7:AM8"/>
    <mergeCell ref="AN7:AN8"/>
    <mergeCell ref="AO7:AO8"/>
    <mergeCell ref="X7:X9"/>
    <mergeCell ref="Y7:Y8"/>
    <mergeCell ref="Z7:Z8"/>
    <mergeCell ref="AA7:AA8"/>
    <mergeCell ref="AE7:AE9"/>
    <mergeCell ref="AF7:AF8"/>
    <mergeCell ref="L7:L8"/>
    <mergeCell ref="M7:M8"/>
    <mergeCell ref="Q7:Q9"/>
    <mergeCell ref="R7:R8"/>
    <mergeCell ref="S7:S8"/>
    <mergeCell ref="T7:T8"/>
    <mergeCell ref="C7:C9"/>
    <mergeCell ref="D7:D8"/>
    <mergeCell ref="E7:E8"/>
    <mergeCell ref="F7:F8"/>
    <mergeCell ref="J7:J9"/>
    <mergeCell ref="K7:K8"/>
    <mergeCell ref="BL5:BL6"/>
    <mergeCell ref="BM5:BQ5"/>
    <mergeCell ref="BS5:BS6"/>
    <mergeCell ref="BT5:BX5"/>
    <mergeCell ref="BZ5:BZ6"/>
    <mergeCell ref="CA5:CE5"/>
    <mergeCell ref="BM6:BQ6"/>
    <mergeCell ref="BT6:BX6"/>
    <mergeCell ref="CA6:CE6"/>
    <mergeCell ref="AQ5:AQ6"/>
    <mergeCell ref="AR5:AV5"/>
    <mergeCell ref="AX5:AX6"/>
    <mergeCell ref="AY5:BC5"/>
    <mergeCell ref="BE5:BE6"/>
    <mergeCell ref="BF5:BJ5"/>
    <mergeCell ref="AR6:AV6"/>
    <mergeCell ref="AY6:BC6"/>
    <mergeCell ref="BF6:BJ6"/>
    <mergeCell ref="V5:V6"/>
    <mergeCell ref="W5:AA5"/>
    <mergeCell ref="AC5:AC6"/>
    <mergeCell ref="AD5:AH5"/>
    <mergeCell ref="AJ5:AJ6"/>
    <mergeCell ref="AK5:AO5"/>
    <mergeCell ref="W6:AA6"/>
    <mergeCell ref="AD6:AH6"/>
    <mergeCell ref="AK6:AO6"/>
    <mergeCell ref="A5:A6"/>
    <mergeCell ref="B5:F5"/>
    <mergeCell ref="H5:H6"/>
    <mergeCell ref="I5:M5"/>
    <mergeCell ref="O5:O6"/>
    <mergeCell ref="P5:T5"/>
    <mergeCell ref="B6:F6"/>
    <mergeCell ref="I6:M6"/>
    <mergeCell ref="P6:T6"/>
    <mergeCell ref="AQ2:AV2"/>
    <mergeCell ref="AX2:BC2"/>
    <mergeCell ref="BE2:BJ2"/>
    <mergeCell ref="BL2:BQ2"/>
    <mergeCell ref="BS2:BX2"/>
    <mergeCell ref="BZ2:CE2"/>
    <mergeCell ref="A2:F2"/>
    <mergeCell ref="H2:M2"/>
    <mergeCell ref="O2:T2"/>
    <mergeCell ref="V2:AA2"/>
    <mergeCell ref="AC2:AH2"/>
    <mergeCell ref="AJ2:AO2"/>
    <mergeCell ref="AQ1:AV1"/>
    <mergeCell ref="AX1:BC1"/>
    <mergeCell ref="BE1:BJ1"/>
    <mergeCell ref="BL1:BQ1"/>
    <mergeCell ref="BS1:BX1"/>
    <mergeCell ref="BZ1:CE1"/>
    <mergeCell ref="A1:F1"/>
    <mergeCell ref="H1:M1"/>
    <mergeCell ref="N1:T1"/>
    <mergeCell ref="U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1" manualBreakCount="11">
    <brk id="7" max="43" man="1"/>
    <brk id="14" max="43" man="1"/>
    <brk id="21" max="43" man="1"/>
    <brk id="28" max="43" man="1"/>
    <brk id="35" max="43" man="1"/>
    <brk id="42" max="43" man="1"/>
    <brk id="49" max="43" man="1"/>
    <brk id="56" max="43" man="1"/>
    <brk id="63" max="43" man="1"/>
    <brk id="70" max="43" man="1"/>
    <brk id="7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0"/>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81" customWidth="1"/>
    <col min="3" max="6" width="18.7109375" style="81" customWidth="1"/>
    <col min="7" max="7" width="1.42578125" style="82" customWidth="1"/>
    <col min="8" max="12" width="18.7109375" style="81" customWidth="1"/>
    <col min="13" max="13" width="18.7109375" style="82" customWidth="1"/>
    <col min="14" max="14" width="1.42578125" style="82" customWidth="1"/>
    <col min="15" max="15" width="18.7109375" style="56" customWidth="1"/>
    <col min="16" max="16" width="19.85546875" style="81" customWidth="1"/>
    <col min="17" max="20" width="18.7109375" style="81" customWidth="1"/>
    <col min="21" max="21" width="1.42578125" style="82" customWidth="1"/>
    <col min="22" max="26" width="18.7109375" style="81" customWidth="1"/>
    <col min="27" max="27" width="18.7109375" style="82" customWidth="1"/>
    <col min="28" max="28" width="1.42578125" style="82" customWidth="1"/>
    <col min="29" max="29" width="18.7109375" style="56" customWidth="1"/>
    <col min="30" max="30" width="19.85546875" style="81" customWidth="1"/>
    <col min="31" max="34" width="18.7109375" style="81" customWidth="1"/>
    <col min="35" max="35" width="1.42578125" style="82" customWidth="1"/>
    <col min="36" max="41" width="18.7109375" style="81" customWidth="1"/>
    <col min="42" max="42" width="1.42578125" style="82" customWidth="1"/>
    <col min="43" max="16384" width="10.140625" style="81"/>
  </cols>
  <sheetData>
    <row r="1" spans="1:42" s="332" customFormat="1" ht="27.95" customHeight="1">
      <c r="A1" s="329"/>
      <c r="C1" s="84"/>
      <c r="D1" s="84"/>
      <c r="E1" s="84"/>
      <c r="F1" s="83" t="s">
        <v>225</v>
      </c>
      <c r="G1" s="83"/>
      <c r="H1" s="84" t="s">
        <v>1750</v>
      </c>
      <c r="J1" s="84"/>
      <c r="K1" s="84"/>
      <c r="L1" s="84"/>
      <c r="M1" s="84"/>
      <c r="N1" s="84"/>
      <c r="O1" s="329"/>
      <c r="Q1" s="84"/>
      <c r="R1" s="84"/>
      <c r="S1" s="84"/>
      <c r="T1" s="83" t="s">
        <v>224</v>
      </c>
      <c r="U1" s="83"/>
      <c r="V1" s="1477" t="s">
        <v>1751</v>
      </c>
      <c r="W1" s="1477"/>
      <c r="X1" s="1477"/>
      <c r="Y1" s="1477"/>
      <c r="Z1" s="1477"/>
      <c r="AA1" s="1477"/>
      <c r="AB1" s="1260"/>
      <c r="AC1" s="329"/>
      <c r="AE1" s="84"/>
      <c r="AF1" s="84"/>
      <c r="AG1" s="84"/>
      <c r="AH1" s="83" t="s">
        <v>1752</v>
      </c>
      <c r="AI1" s="83"/>
      <c r="AJ1" s="1477" t="s">
        <v>129</v>
      </c>
      <c r="AK1" s="1477"/>
      <c r="AL1" s="1477"/>
      <c r="AM1" s="1477"/>
      <c r="AN1" s="1477"/>
      <c r="AO1" s="1477"/>
      <c r="AP1" s="362"/>
    </row>
    <row r="2" spans="1:42" s="55" customFormat="1" ht="20.25" customHeight="1">
      <c r="A2" s="56"/>
      <c r="B2" s="334"/>
      <c r="D2" s="334"/>
      <c r="E2" s="334"/>
      <c r="F2" s="394" t="s">
        <v>128</v>
      </c>
      <c r="G2" s="394"/>
      <c r="H2" s="446" t="s">
        <v>1163</v>
      </c>
      <c r="J2" s="334"/>
      <c r="K2" s="334"/>
      <c r="L2" s="334"/>
      <c r="M2" s="334"/>
      <c r="N2" s="334"/>
      <c r="O2" s="56"/>
      <c r="P2" s="334"/>
      <c r="Q2" s="334"/>
      <c r="R2" s="334"/>
      <c r="S2" s="334"/>
      <c r="T2" s="394" t="s">
        <v>128</v>
      </c>
      <c r="U2" s="394"/>
      <c r="V2" s="446" t="s">
        <v>1753</v>
      </c>
      <c r="W2" s="334"/>
      <c r="X2" s="334"/>
      <c r="Y2" s="334"/>
      <c r="Z2" s="334"/>
      <c r="AA2" s="334"/>
      <c r="AB2" s="334"/>
      <c r="AC2" s="56"/>
      <c r="AD2" s="334"/>
      <c r="AE2" s="334"/>
      <c r="AF2" s="334"/>
      <c r="AG2" s="334"/>
      <c r="AH2" s="394" t="s">
        <v>128</v>
      </c>
      <c r="AI2" s="394"/>
      <c r="AJ2" s="446" t="s">
        <v>1163</v>
      </c>
      <c r="AK2" s="334"/>
      <c r="AL2" s="334"/>
      <c r="AM2" s="334"/>
      <c r="AN2" s="334"/>
      <c r="AO2" s="334"/>
      <c r="AP2" s="56"/>
    </row>
    <row r="3" spans="1:42" s="330" customFormat="1" ht="27.95" customHeight="1">
      <c r="A3" s="329"/>
      <c r="B3" s="60"/>
      <c r="D3" s="60"/>
      <c r="E3" s="60"/>
      <c r="F3" s="474" t="s">
        <v>1754</v>
      </c>
      <c r="G3" s="83"/>
      <c r="H3" s="475" t="s">
        <v>1755</v>
      </c>
      <c r="J3" s="60"/>
      <c r="K3" s="60"/>
      <c r="L3" s="60"/>
      <c r="M3" s="60"/>
      <c r="N3" s="60"/>
      <c r="O3" s="329"/>
      <c r="P3" s="60"/>
      <c r="Q3" s="60"/>
      <c r="R3" s="60"/>
      <c r="S3" s="60"/>
      <c r="T3" s="474" t="s">
        <v>1756</v>
      </c>
      <c r="U3" s="83"/>
      <c r="V3" s="475" t="s">
        <v>1757</v>
      </c>
      <c r="W3" s="60"/>
      <c r="X3" s="60"/>
      <c r="Y3" s="60"/>
      <c r="Z3" s="60"/>
      <c r="AA3" s="60"/>
      <c r="AB3" s="60"/>
      <c r="AC3" s="329"/>
      <c r="AD3" s="60"/>
      <c r="AE3" s="60"/>
      <c r="AF3" s="60"/>
      <c r="AG3" s="60"/>
      <c r="AH3" s="474" t="s">
        <v>1756</v>
      </c>
      <c r="AI3" s="83"/>
      <c r="AJ3" s="475" t="s">
        <v>1758</v>
      </c>
      <c r="AK3" s="60"/>
      <c r="AL3" s="60"/>
      <c r="AM3" s="60"/>
      <c r="AN3" s="60"/>
      <c r="AO3" s="60"/>
      <c r="AP3" s="329"/>
    </row>
    <row r="4" spans="1:42" s="56" customFormat="1" ht="18" customHeight="1">
      <c r="A4" s="103" t="s">
        <v>1168</v>
      </c>
      <c r="D4" s="59"/>
      <c r="E4" s="59"/>
      <c r="F4" s="476" t="s">
        <v>1169</v>
      </c>
      <c r="G4" s="477"/>
      <c r="H4" s="478">
        <v>-2019</v>
      </c>
      <c r="J4" s="59"/>
      <c r="K4" s="59"/>
      <c r="L4" s="59"/>
      <c r="M4" s="479" t="s">
        <v>281</v>
      </c>
      <c r="N4" s="480"/>
      <c r="O4" s="103" t="s">
        <v>1168</v>
      </c>
      <c r="Q4" s="59"/>
      <c r="R4" s="59"/>
      <c r="S4" s="59"/>
      <c r="T4" s="476" t="s">
        <v>1169</v>
      </c>
      <c r="U4" s="477"/>
      <c r="V4" s="478">
        <v>-2019</v>
      </c>
      <c r="W4" s="59"/>
      <c r="X4" s="59"/>
      <c r="Y4" s="59"/>
      <c r="Z4" s="59"/>
      <c r="AA4" s="479" t="s">
        <v>281</v>
      </c>
      <c r="AB4" s="480"/>
      <c r="AC4" s="103" t="s">
        <v>1168</v>
      </c>
      <c r="AE4" s="59"/>
      <c r="AF4" s="59"/>
      <c r="AG4" s="59"/>
      <c r="AH4" s="476" t="s">
        <v>1169</v>
      </c>
      <c r="AI4" s="477"/>
      <c r="AJ4" s="478">
        <v>-2019</v>
      </c>
      <c r="AK4" s="59"/>
      <c r="AL4" s="59"/>
      <c r="AM4" s="59"/>
      <c r="AN4" s="59"/>
      <c r="AO4" s="479" t="s">
        <v>281</v>
      </c>
    </row>
    <row r="5" spans="1:42" s="98" customFormat="1" ht="106.5" customHeight="1">
      <c r="A5" s="188" t="s">
        <v>1759</v>
      </c>
      <c r="B5" s="188" t="s">
        <v>1760</v>
      </c>
      <c r="C5" s="183" t="s">
        <v>1761</v>
      </c>
      <c r="D5" s="183" t="s">
        <v>1762</v>
      </c>
      <c r="E5" s="183" t="s">
        <v>1763</v>
      </c>
      <c r="F5" s="183" t="s">
        <v>1764</v>
      </c>
      <c r="G5" s="185"/>
      <c r="H5" s="188" t="s">
        <v>1765</v>
      </c>
      <c r="I5" s="188" t="s">
        <v>1766</v>
      </c>
      <c r="J5" s="183" t="s">
        <v>1767</v>
      </c>
      <c r="K5" s="353" t="s">
        <v>1768</v>
      </c>
      <c r="L5" s="183" t="s">
        <v>1769</v>
      </c>
      <c r="M5" s="183" t="s">
        <v>1770</v>
      </c>
      <c r="N5" s="185"/>
      <c r="O5" s="188" t="s">
        <v>1172</v>
      </c>
      <c r="P5" s="188" t="s">
        <v>1771</v>
      </c>
      <c r="Q5" s="183" t="s">
        <v>1772</v>
      </c>
      <c r="R5" s="183" t="s">
        <v>1773</v>
      </c>
      <c r="S5" s="183" t="s">
        <v>1774</v>
      </c>
      <c r="T5" s="183" t="s">
        <v>1775</v>
      </c>
      <c r="U5" s="185"/>
      <c r="V5" s="188" t="s">
        <v>1776</v>
      </c>
      <c r="W5" s="353" t="s">
        <v>1766</v>
      </c>
      <c r="X5" s="353" t="s">
        <v>1777</v>
      </c>
      <c r="Y5" s="183" t="s">
        <v>1767</v>
      </c>
      <c r="Z5" s="353" t="s">
        <v>1778</v>
      </c>
      <c r="AA5" s="183" t="s">
        <v>1779</v>
      </c>
      <c r="AB5" s="185"/>
      <c r="AC5" s="188" t="s">
        <v>1172</v>
      </c>
      <c r="AD5" s="188" t="s">
        <v>1780</v>
      </c>
      <c r="AE5" s="183" t="s">
        <v>1772</v>
      </c>
      <c r="AF5" s="183" t="s">
        <v>1763</v>
      </c>
      <c r="AG5" s="183" t="s">
        <v>1781</v>
      </c>
      <c r="AH5" s="183" t="s">
        <v>1782</v>
      </c>
      <c r="AI5" s="185"/>
      <c r="AJ5" s="188" t="s">
        <v>1767</v>
      </c>
      <c r="AK5" s="353" t="s">
        <v>1783</v>
      </c>
      <c r="AL5" s="183" t="s">
        <v>1784</v>
      </c>
      <c r="AM5" s="183" t="s">
        <v>1785</v>
      </c>
      <c r="AN5" s="353" t="s">
        <v>1786</v>
      </c>
      <c r="AO5" s="354" t="s">
        <v>1787</v>
      </c>
    </row>
    <row r="6" spans="1:42" s="339" customFormat="1" ht="21" customHeight="1">
      <c r="A6" s="157" t="s">
        <v>1205</v>
      </c>
      <c r="B6" s="335">
        <v>60.08</v>
      </c>
      <c r="C6" s="335">
        <v>63.99</v>
      </c>
      <c r="D6" s="335">
        <v>58.39</v>
      </c>
      <c r="E6" s="335">
        <v>63.6</v>
      </c>
      <c r="F6" s="336">
        <v>54.82</v>
      </c>
      <c r="G6" s="336"/>
      <c r="H6" s="335">
        <v>59.59</v>
      </c>
      <c r="I6" s="335">
        <v>71.819999999999993</v>
      </c>
      <c r="J6" s="336">
        <v>63.36</v>
      </c>
      <c r="K6" s="335">
        <v>64.849999999999994</v>
      </c>
      <c r="L6" s="335">
        <v>65.84</v>
      </c>
      <c r="M6" s="335">
        <v>53.914893617021299</v>
      </c>
      <c r="N6" s="336"/>
      <c r="O6" s="157" t="s">
        <v>1788</v>
      </c>
      <c r="P6" s="335">
        <v>60.28</v>
      </c>
      <c r="Q6" s="335">
        <v>64.36</v>
      </c>
      <c r="R6" s="335">
        <v>57.49</v>
      </c>
      <c r="S6" s="335">
        <v>64.06</v>
      </c>
      <c r="T6" s="336">
        <v>58.72</v>
      </c>
      <c r="U6" s="336"/>
      <c r="V6" s="335">
        <v>65.430000000000007</v>
      </c>
      <c r="W6" s="335">
        <v>71.819999999999993</v>
      </c>
      <c r="X6" s="335">
        <v>65.3</v>
      </c>
      <c r="Y6" s="335">
        <v>62.96</v>
      </c>
      <c r="Z6" s="335">
        <v>51.3</v>
      </c>
      <c r="AA6" s="338">
        <v>68</v>
      </c>
      <c r="AB6" s="338"/>
      <c r="AC6" s="157" t="s">
        <v>1205</v>
      </c>
      <c r="AD6" s="335">
        <v>59.7</v>
      </c>
      <c r="AE6" s="335">
        <v>63.12</v>
      </c>
      <c r="AF6" s="335">
        <v>62.98</v>
      </c>
      <c r="AG6" s="336">
        <v>54.82</v>
      </c>
      <c r="AH6" s="335">
        <v>61.99</v>
      </c>
      <c r="AI6" s="336"/>
      <c r="AJ6" s="335">
        <v>64.09</v>
      </c>
      <c r="AK6" s="335">
        <v>63.83</v>
      </c>
      <c r="AL6" s="336">
        <v>53.91</v>
      </c>
      <c r="AM6" s="335">
        <v>60</v>
      </c>
      <c r="AN6" s="335">
        <v>52.47</v>
      </c>
      <c r="AO6" s="335">
        <v>38.865079365079367</v>
      </c>
      <c r="AP6" s="363"/>
    </row>
    <row r="7" spans="1:42" s="339" customFormat="1" ht="21" customHeight="1">
      <c r="A7" s="157" t="s">
        <v>1206</v>
      </c>
      <c r="B7" s="335">
        <v>60.28</v>
      </c>
      <c r="C7" s="335">
        <v>64.5</v>
      </c>
      <c r="D7" s="335">
        <v>58.47</v>
      </c>
      <c r="E7" s="335">
        <v>63.54</v>
      </c>
      <c r="F7" s="336">
        <v>53.71</v>
      </c>
      <c r="G7" s="336"/>
      <c r="H7" s="335">
        <v>57.77</v>
      </c>
      <c r="I7" s="335">
        <v>72.11</v>
      </c>
      <c r="J7" s="336">
        <v>63.93</v>
      </c>
      <c r="K7" s="335">
        <v>64.290000000000006</v>
      </c>
      <c r="L7" s="335">
        <v>65.45</v>
      </c>
      <c r="M7" s="335">
        <v>54.612903225806498</v>
      </c>
      <c r="N7" s="336"/>
      <c r="O7" s="157" t="s">
        <v>1206</v>
      </c>
      <c r="P7" s="335">
        <v>60.59</v>
      </c>
      <c r="Q7" s="335">
        <v>64.77</v>
      </c>
      <c r="R7" s="335">
        <v>57.66</v>
      </c>
      <c r="S7" s="335">
        <v>63.6</v>
      </c>
      <c r="T7" s="336">
        <v>57.24</v>
      </c>
      <c r="U7" s="336"/>
      <c r="V7" s="335">
        <v>65.12</v>
      </c>
      <c r="W7" s="335">
        <v>72.11</v>
      </c>
      <c r="X7" s="335">
        <v>65.12</v>
      </c>
      <c r="Y7" s="335">
        <v>63.09</v>
      </c>
      <c r="Z7" s="335">
        <v>53.89</v>
      </c>
      <c r="AA7" s="338">
        <v>68.099999999999994</v>
      </c>
      <c r="AB7" s="338"/>
      <c r="AC7" s="157" t="s">
        <v>1206</v>
      </c>
      <c r="AD7" s="335">
        <v>59.71</v>
      </c>
      <c r="AE7" s="335">
        <v>63.85</v>
      </c>
      <c r="AF7" s="335">
        <v>63.47</v>
      </c>
      <c r="AG7" s="336">
        <v>53.71</v>
      </c>
      <c r="AH7" s="335">
        <v>61.61</v>
      </c>
      <c r="AI7" s="336"/>
      <c r="AJ7" s="335">
        <v>65.41</v>
      </c>
      <c r="AK7" s="335">
        <v>62.42</v>
      </c>
      <c r="AL7" s="336">
        <v>54.61</v>
      </c>
      <c r="AM7" s="335">
        <v>59.72</v>
      </c>
      <c r="AN7" s="335">
        <v>51.74</v>
      </c>
      <c r="AO7" s="335">
        <v>39.34765625</v>
      </c>
      <c r="AP7" s="363"/>
    </row>
    <row r="8" spans="1:42" s="339" customFormat="1" ht="21" customHeight="1">
      <c r="A8" s="157" t="s">
        <v>1207</v>
      </c>
      <c r="B8" s="335">
        <v>60.6</v>
      </c>
      <c r="C8" s="335">
        <v>65.11</v>
      </c>
      <c r="D8" s="335">
        <v>58.57</v>
      </c>
      <c r="E8" s="335">
        <v>64.03</v>
      </c>
      <c r="F8" s="336">
        <v>54.21</v>
      </c>
      <c r="G8" s="336"/>
      <c r="H8" s="335">
        <v>58.24</v>
      </c>
      <c r="I8" s="335">
        <v>71.39</v>
      </c>
      <c r="J8" s="336">
        <v>64.099999999999994</v>
      </c>
      <c r="K8" s="335">
        <v>64.56</v>
      </c>
      <c r="L8" s="335">
        <v>66.3</v>
      </c>
      <c r="M8" s="335">
        <v>53.017964071856298</v>
      </c>
      <c r="N8" s="336"/>
      <c r="O8" s="157" t="s">
        <v>1207</v>
      </c>
      <c r="P8" s="335">
        <v>60.94</v>
      </c>
      <c r="Q8" s="335">
        <v>65.66</v>
      </c>
      <c r="R8" s="335">
        <v>57.72</v>
      </c>
      <c r="S8" s="335">
        <v>63.5</v>
      </c>
      <c r="T8" s="336">
        <v>57.89</v>
      </c>
      <c r="U8" s="336"/>
      <c r="V8" s="335">
        <v>65.81</v>
      </c>
      <c r="W8" s="335">
        <v>71.39</v>
      </c>
      <c r="X8" s="335">
        <v>65.33</v>
      </c>
      <c r="Y8" s="335">
        <v>64.3</v>
      </c>
      <c r="Z8" s="335">
        <v>53.79</v>
      </c>
      <c r="AA8" s="338">
        <v>67.8</v>
      </c>
      <c r="AB8" s="338"/>
      <c r="AC8" s="157" t="s">
        <v>1207</v>
      </c>
      <c r="AD8" s="335">
        <v>59.99</v>
      </c>
      <c r="AE8" s="335">
        <v>63.78</v>
      </c>
      <c r="AF8" s="335">
        <v>64.7</v>
      </c>
      <c r="AG8" s="336">
        <v>54.21</v>
      </c>
      <c r="AH8" s="335">
        <v>61.86</v>
      </c>
      <c r="AI8" s="336"/>
      <c r="AJ8" s="335">
        <v>63.77</v>
      </c>
      <c r="AK8" s="335">
        <v>62.9</v>
      </c>
      <c r="AL8" s="336">
        <v>53.02</v>
      </c>
      <c r="AM8" s="335">
        <v>59.91</v>
      </c>
      <c r="AN8" s="335">
        <v>54.19</v>
      </c>
      <c r="AO8" s="335">
        <v>39.335877862595417</v>
      </c>
      <c r="AP8" s="363"/>
    </row>
    <row r="9" spans="1:42" s="339" customFormat="1" ht="21" customHeight="1">
      <c r="A9" s="157" t="s">
        <v>334</v>
      </c>
      <c r="B9" s="335">
        <v>60.85</v>
      </c>
      <c r="C9" s="335">
        <v>65.099999999999994</v>
      </c>
      <c r="D9" s="335">
        <v>59.09</v>
      </c>
      <c r="E9" s="335">
        <v>63.61</v>
      </c>
      <c r="F9" s="336">
        <v>53.69</v>
      </c>
      <c r="G9" s="336"/>
      <c r="H9" s="335">
        <v>57.5</v>
      </c>
      <c r="I9" s="335">
        <v>72.459999999999994</v>
      </c>
      <c r="J9" s="336">
        <v>64.209999999999994</v>
      </c>
      <c r="K9" s="335">
        <v>65.349999999999994</v>
      </c>
      <c r="L9" s="335">
        <v>65.319999999999993</v>
      </c>
      <c r="M9" s="335">
        <v>54.575581395348799</v>
      </c>
      <c r="N9" s="336"/>
      <c r="O9" s="157" t="s">
        <v>334</v>
      </c>
      <c r="P9" s="335">
        <v>61.19</v>
      </c>
      <c r="Q9" s="335">
        <v>65.31</v>
      </c>
      <c r="R9" s="335">
        <v>58.1</v>
      </c>
      <c r="S9" s="335">
        <v>63.75</v>
      </c>
      <c r="T9" s="336">
        <v>56.98</v>
      </c>
      <c r="U9" s="336"/>
      <c r="V9" s="335">
        <v>64.900000000000006</v>
      </c>
      <c r="W9" s="335">
        <v>72.459999999999994</v>
      </c>
      <c r="X9" s="335">
        <v>66.069999999999993</v>
      </c>
      <c r="Y9" s="335">
        <v>63.72</v>
      </c>
      <c r="Z9" s="335">
        <v>54.19</v>
      </c>
      <c r="AA9" s="338">
        <v>69.099999999999994</v>
      </c>
      <c r="AB9" s="338"/>
      <c r="AC9" s="157" t="s">
        <v>334</v>
      </c>
      <c r="AD9" s="335">
        <v>60.22</v>
      </c>
      <c r="AE9" s="335">
        <v>64.61</v>
      </c>
      <c r="AF9" s="335">
        <v>63.42</v>
      </c>
      <c r="AG9" s="336">
        <v>53.69</v>
      </c>
      <c r="AH9" s="335">
        <v>62.94</v>
      </c>
      <c r="AI9" s="336"/>
      <c r="AJ9" s="335">
        <v>65.11</v>
      </c>
      <c r="AK9" s="335">
        <v>63.8</v>
      </c>
      <c r="AL9" s="336">
        <v>54.58</v>
      </c>
      <c r="AM9" s="335">
        <v>60.54</v>
      </c>
      <c r="AN9" s="335">
        <v>54.45</v>
      </c>
      <c r="AO9" s="335">
        <v>40.763440860215056</v>
      </c>
      <c r="AP9" s="363"/>
    </row>
    <row r="10" spans="1:42" s="339" customFormat="1" ht="21" customHeight="1">
      <c r="A10" s="157" t="s">
        <v>335</v>
      </c>
      <c r="B10" s="335">
        <v>61.13</v>
      </c>
      <c r="C10" s="335">
        <v>65.23</v>
      </c>
      <c r="D10" s="335">
        <v>58.99</v>
      </c>
      <c r="E10" s="335">
        <v>64.209999999999994</v>
      </c>
      <c r="F10" s="336">
        <v>53.77</v>
      </c>
      <c r="G10" s="336"/>
      <c r="H10" s="335">
        <v>58.44</v>
      </c>
      <c r="I10" s="335">
        <v>74.19</v>
      </c>
      <c r="J10" s="336">
        <v>64.55</v>
      </c>
      <c r="K10" s="335">
        <v>64.849999999999994</v>
      </c>
      <c r="L10" s="335">
        <v>64.73</v>
      </c>
      <c r="M10" s="335">
        <v>55.586666666666702</v>
      </c>
      <c r="N10" s="336"/>
      <c r="O10" s="157" t="s">
        <v>335</v>
      </c>
      <c r="P10" s="335">
        <v>61.63</v>
      </c>
      <c r="Q10" s="335">
        <v>65.58</v>
      </c>
      <c r="R10" s="335">
        <v>58.3</v>
      </c>
      <c r="S10" s="335">
        <v>64.23</v>
      </c>
      <c r="T10" s="336">
        <v>57.4</v>
      </c>
      <c r="U10" s="336"/>
      <c r="V10" s="335">
        <v>64.069999999999993</v>
      </c>
      <c r="W10" s="335">
        <v>74.19</v>
      </c>
      <c r="X10" s="335">
        <v>65.819999999999993</v>
      </c>
      <c r="Y10" s="335">
        <v>64.62</v>
      </c>
      <c r="Z10" s="335">
        <v>56.3</v>
      </c>
      <c r="AA10" s="338">
        <v>69.900000000000006</v>
      </c>
      <c r="AB10" s="338"/>
      <c r="AC10" s="157" t="s">
        <v>335</v>
      </c>
      <c r="AD10" s="335">
        <v>60.22</v>
      </c>
      <c r="AE10" s="335">
        <v>64.37</v>
      </c>
      <c r="AF10" s="335">
        <v>64.19</v>
      </c>
      <c r="AG10" s="336">
        <v>53.77</v>
      </c>
      <c r="AH10" s="335">
        <v>61.86</v>
      </c>
      <c r="AI10" s="336"/>
      <c r="AJ10" s="335">
        <v>64.430000000000007</v>
      </c>
      <c r="AK10" s="335">
        <v>62.58</v>
      </c>
      <c r="AL10" s="336">
        <v>55.59</v>
      </c>
      <c r="AM10" s="335">
        <v>59.51</v>
      </c>
      <c r="AN10" s="335">
        <v>55.88</v>
      </c>
      <c r="AO10" s="335">
        <v>41.521235521235518</v>
      </c>
      <c r="AP10" s="363"/>
    </row>
    <row r="11" spans="1:42" s="339" customFormat="1" ht="21" customHeight="1">
      <c r="A11" s="157" t="s">
        <v>336</v>
      </c>
      <c r="B11" s="335">
        <v>61.48</v>
      </c>
      <c r="C11" s="335">
        <v>65.48</v>
      </c>
      <c r="D11" s="335">
        <v>59.62</v>
      </c>
      <c r="E11" s="335">
        <v>64.400000000000006</v>
      </c>
      <c r="F11" s="336">
        <v>54.15</v>
      </c>
      <c r="G11" s="336"/>
      <c r="H11" s="335">
        <v>56.81</v>
      </c>
      <c r="I11" s="335">
        <v>74</v>
      </c>
      <c r="J11" s="336">
        <v>64.66</v>
      </c>
      <c r="K11" s="335">
        <v>65.98</v>
      </c>
      <c r="L11" s="335">
        <v>65.150000000000006</v>
      </c>
      <c r="M11" s="335">
        <v>54.7870967741936</v>
      </c>
      <c r="N11" s="336"/>
      <c r="O11" s="157" t="s">
        <v>336</v>
      </c>
      <c r="P11" s="335">
        <v>62.05</v>
      </c>
      <c r="Q11" s="335">
        <v>66.14</v>
      </c>
      <c r="R11" s="335">
        <v>58.92</v>
      </c>
      <c r="S11" s="335">
        <v>64.66</v>
      </c>
      <c r="T11" s="336">
        <v>56.07</v>
      </c>
      <c r="U11" s="336"/>
      <c r="V11" s="335">
        <v>64.92</v>
      </c>
      <c r="W11" s="335">
        <v>74</v>
      </c>
      <c r="X11" s="335">
        <v>66.84</v>
      </c>
      <c r="Y11" s="335">
        <v>64.760000000000005</v>
      </c>
      <c r="Z11" s="335">
        <v>58.22</v>
      </c>
      <c r="AA11" s="338">
        <v>69.599999999999994</v>
      </c>
      <c r="AB11" s="338"/>
      <c r="AC11" s="157" t="s">
        <v>336</v>
      </c>
      <c r="AD11" s="335">
        <v>60.42</v>
      </c>
      <c r="AE11" s="335">
        <v>63.81</v>
      </c>
      <c r="AF11" s="335">
        <v>64.09</v>
      </c>
      <c r="AG11" s="336">
        <v>54.15</v>
      </c>
      <c r="AH11" s="335">
        <v>62.46</v>
      </c>
      <c r="AI11" s="336"/>
      <c r="AJ11" s="335">
        <v>64.489999999999995</v>
      </c>
      <c r="AK11" s="335">
        <v>64.09</v>
      </c>
      <c r="AL11" s="336">
        <v>54.79</v>
      </c>
      <c r="AM11" s="335">
        <v>60.16</v>
      </c>
      <c r="AN11" s="335">
        <v>55.91</v>
      </c>
      <c r="AO11" s="335">
        <v>43.664179104477611</v>
      </c>
      <c r="AP11" s="363"/>
    </row>
    <row r="12" spans="1:42" s="339" customFormat="1" ht="21" customHeight="1">
      <c r="A12" s="157" t="s">
        <v>337</v>
      </c>
      <c r="B12" s="335">
        <v>62.14</v>
      </c>
      <c r="C12" s="335">
        <v>66.349999999999994</v>
      </c>
      <c r="D12" s="335">
        <v>60.41</v>
      </c>
      <c r="E12" s="335">
        <v>64.75</v>
      </c>
      <c r="F12" s="336">
        <v>54.19</v>
      </c>
      <c r="G12" s="336"/>
      <c r="H12" s="335">
        <v>56.32</v>
      </c>
      <c r="I12" s="335">
        <v>73.77</v>
      </c>
      <c r="J12" s="336">
        <v>65.16</v>
      </c>
      <c r="K12" s="335">
        <v>66.5</v>
      </c>
      <c r="L12" s="335">
        <v>65.010000000000005</v>
      </c>
      <c r="M12" s="335">
        <v>56.517045454545503</v>
      </c>
      <c r="N12" s="336"/>
      <c r="O12" s="157" t="s">
        <v>337</v>
      </c>
      <c r="P12" s="335">
        <v>62.51</v>
      </c>
      <c r="Q12" s="335">
        <v>66.790000000000006</v>
      </c>
      <c r="R12" s="335">
        <v>59.55</v>
      </c>
      <c r="S12" s="335">
        <v>64.62</v>
      </c>
      <c r="T12" s="336">
        <v>54.9</v>
      </c>
      <c r="U12" s="336"/>
      <c r="V12" s="335">
        <v>64.64</v>
      </c>
      <c r="W12" s="335">
        <v>73.77</v>
      </c>
      <c r="X12" s="335">
        <v>67.61</v>
      </c>
      <c r="Y12" s="335">
        <v>64.39</v>
      </c>
      <c r="Z12" s="335">
        <v>57.18</v>
      </c>
      <c r="AA12" s="338">
        <v>69</v>
      </c>
      <c r="AB12" s="338"/>
      <c r="AC12" s="157" t="s">
        <v>337</v>
      </c>
      <c r="AD12" s="335">
        <v>61.46</v>
      </c>
      <c r="AE12" s="335">
        <v>65.209999999999994</v>
      </c>
      <c r="AF12" s="335">
        <v>64.92</v>
      </c>
      <c r="AG12" s="336">
        <v>54.19</v>
      </c>
      <c r="AH12" s="335">
        <v>63.44</v>
      </c>
      <c r="AI12" s="336"/>
      <c r="AJ12" s="335">
        <v>66.39</v>
      </c>
      <c r="AK12" s="335">
        <v>64.17</v>
      </c>
      <c r="AL12" s="336">
        <v>56.52</v>
      </c>
      <c r="AM12" s="335">
        <v>60.77</v>
      </c>
      <c r="AN12" s="335">
        <v>54.6</v>
      </c>
      <c r="AO12" s="335">
        <v>43.557939914163093</v>
      </c>
      <c r="AP12" s="363"/>
    </row>
    <row r="13" spans="1:42" s="339" customFormat="1" ht="21" customHeight="1">
      <c r="A13" s="157" t="s">
        <v>338</v>
      </c>
      <c r="B13" s="335">
        <v>62.16</v>
      </c>
      <c r="C13" s="335">
        <v>66.75</v>
      </c>
      <c r="D13" s="335">
        <v>60.96</v>
      </c>
      <c r="E13" s="335">
        <v>64.45</v>
      </c>
      <c r="F13" s="336">
        <v>54.09</v>
      </c>
      <c r="G13" s="336"/>
      <c r="H13" s="335">
        <v>55.91</v>
      </c>
      <c r="I13" s="335">
        <v>74.63</v>
      </c>
      <c r="J13" s="336">
        <v>65.959999999999994</v>
      </c>
      <c r="K13" s="335">
        <v>66.25</v>
      </c>
      <c r="L13" s="335">
        <v>64.98</v>
      </c>
      <c r="M13" s="335">
        <v>55.347826086956502</v>
      </c>
      <c r="N13" s="336"/>
      <c r="O13" s="157" t="s">
        <v>338</v>
      </c>
      <c r="P13" s="335">
        <v>62.66</v>
      </c>
      <c r="Q13" s="335">
        <v>67.209999999999994</v>
      </c>
      <c r="R13" s="335">
        <v>60.23</v>
      </c>
      <c r="S13" s="335">
        <v>64.41</v>
      </c>
      <c r="T13" s="336">
        <v>55.38</v>
      </c>
      <c r="U13" s="336"/>
      <c r="V13" s="335">
        <v>64.73</v>
      </c>
      <c r="W13" s="335">
        <v>74.63</v>
      </c>
      <c r="X13" s="335">
        <v>67.67</v>
      </c>
      <c r="Y13" s="335">
        <v>65.52</v>
      </c>
      <c r="Z13" s="335">
        <v>58.39</v>
      </c>
      <c r="AA13" s="338">
        <v>69.900000000000006</v>
      </c>
      <c r="AB13" s="338"/>
      <c r="AC13" s="157" t="s">
        <v>338</v>
      </c>
      <c r="AD13" s="335">
        <v>61.27</v>
      </c>
      <c r="AE13" s="335">
        <v>65.599999999999994</v>
      </c>
      <c r="AF13" s="335">
        <v>64.5</v>
      </c>
      <c r="AG13" s="336">
        <v>54.09</v>
      </c>
      <c r="AH13" s="335">
        <v>63.4</v>
      </c>
      <c r="AI13" s="336"/>
      <c r="AJ13" s="335">
        <v>66.63</v>
      </c>
      <c r="AK13" s="335">
        <v>63.15</v>
      </c>
      <c r="AL13" s="336">
        <v>55.35</v>
      </c>
      <c r="AM13" s="335">
        <v>60.74</v>
      </c>
      <c r="AN13" s="335">
        <v>54.27</v>
      </c>
      <c r="AO13" s="335">
        <v>45.264840182648399</v>
      </c>
      <c r="AP13" s="363"/>
    </row>
    <row r="14" spans="1:42" s="339" customFormat="1" ht="21" customHeight="1">
      <c r="A14" s="157" t="s">
        <v>339</v>
      </c>
      <c r="B14" s="335">
        <v>62.49</v>
      </c>
      <c r="C14" s="335">
        <v>66.650000000000006</v>
      </c>
      <c r="D14" s="335">
        <v>60.81</v>
      </c>
      <c r="E14" s="335">
        <v>65.180000000000007</v>
      </c>
      <c r="F14" s="336">
        <v>54.1</v>
      </c>
      <c r="G14" s="336"/>
      <c r="H14" s="335">
        <v>56.54</v>
      </c>
      <c r="I14" s="335">
        <v>74.09</v>
      </c>
      <c r="J14" s="336">
        <v>65.989999999999995</v>
      </c>
      <c r="K14" s="335">
        <v>66.36</v>
      </c>
      <c r="L14" s="335">
        <v>65.099999999999994</v>
      </c>
      <c r="M14" s="335">
        <v>56.420512820512798</v>
      </c>
      <c r="N14" s="336"/>
      <c r="O14" s="157" t="s">
        <v>339</v>
      </c>
      <c r="P14" s="335">
        <v>62.96</v>
      </c>
      <c r="Q14" s="335">
        <v>67.2</v>
      </c>
      <c r="R14" s="335">
        <v>59.87</v>
      </c>
      <c r="S14" s="335">
        <v>64.95</v>
      </c>
      <c r="T14" s="336">
        <v>55.42</v>
      </c>
      <c r="U14" s="336"/>
      <c r="V14" s="335">
        <v>64.63</v>
      </c>
      <c r="W14" s="335">
        <v>74.09</v>
      </c>
      <c r="X14" s="335">
        <v>67.739999999999995</v>
      </c>
      <c r="Y14" s="335">
        <v>65.5</v>
      </c>
      <c r="Z14" s="335">
        <v>57.73</v>
      </c>
      <c r="AA14" s="338">
        <v>71.3</v>
      </c>
      <c r="AB14" s="338"/>
      <c r="AC14" s="157" t="s">
        <v>339</v>
      </c>
      <c r="AD14" s="335">
        <v>61.61</v>
      </c>
      <c r="AE14" s="335">
        <v>65.25</v>
      </c>
      <c r="AF14" s="335">
        <v>65.510000000000005</v>
      </c>
      <c r="AG14" s="336">
        <v>54.1</v>
      </c>
      <c r="AH14" s="335">
        <v>64.180000000000007</v>
      </c>
      <c r="AI14" s="336"/>
      <c r="AJ14" s="335">
        <v>66.73</v>
      </c>
      <c r="AK14" s="335">
        <v>63.4</v>
      </c>
      <c r="AL14" s="336">
        <v>56.42</v>
      </c>
      <c r="AM14" s="335">
        <v>60.32</v>
      </c>
      <c r="AN14" s="335">
        <v>58.07</v>
      </c>
      <c r="AO14" s="335">
        <v>45.931451612903224</v>
      </c>
      <c r="AP14" s="363"/>
    </row>
    <row r="15" spans="1:42" s="339" customFormat="1" ht="21" customHeight="1">
      <c r="A15" s="157" t="s">
        <v>340</v>
      </c>
      <c r="B15" s="335">
        <v>63.17</v>
      </c>
      <c r="C15" s="335">
        <v>67.349999999999994</v>
      </c>
      <c r="D15" s="335">
        <v>61.44</v>
      </c>
      <c r="E15" s="335">
        <v>66.55</v>
      </c>
      <c r="F15" s="336">
        <v>54.12</v>
      </c>
      <c r="G15" s="336"/>
      <c r="H15" s="335">
        <v>55.83</v>
      </c>
      <c r="I15" s="335">
        <v>75.22</v>
      </c>
      <c r="J15" s="336">
        <v>66.599999999999994</v>
      </c>
      <c r="K15" s="335">
        <v>66.77</v>
      </c>
      <c r="L15" s="335">
        <v>65.290000000000006</v>
      </c>
      <c r="M15" s="335">
        <v>57.026905829596402</v>
      </c>
      <c r="N15" s="336"/>
      <c r="O15" s="157" t="s">
        <v>340</v>
      </c>
      <c r="P15" s="335">
        <v>63.38</v>
      </c>
      <c r="Q15" s="335">
        <v>67.81</v>
      </c>
      <c r="R15" s="335">
        <v>60.32</v>
      </c>
      <c r="S15" s="335">
        <v>66.33</v>
      </c>
      <c r="T15" s="336">
        <v>54.85</v>
      </c>
      <c r="U15" s="336"/>
      <c r="V15" s="335">
        <v>64.53</v>
      </c>
      <c r="W15" s="335">
        <v>75.22</v>
      </c>
      <c r="X15" s="335">
        <v>67.87</v>
      </c>
      <c r="Y15" s="335">
        <v>65.5</v>
      </c>
      <c r="Z15" s="335">
        <v>58.69</v>
      </c>
      <c r="AA15" s="338">
        <v>70.400000000000006</v>
      </c>
      <c r="AB15" s="338"/>
      <c r="AC15" s="157" t="s">
        <v>340</v>
      </c>
      <c r="AD15" s="335">
        <v>62.78</v>
      </c>
      <c r="AE15" s="335">
        <v>66.239999999999995</v>
      </c>
      <c r="AF15" s="335">
        <v>66.84</v>
      </c>
      <c r="AG15" s="336">
        <v>54.12</v>
      </c>
      <c r="AH15" s="335">
        <v>65.33</v>
      </c>
      <c r="AI15" s="336"/>
      <c r="AJ15" s="335">
        <v>68.66</v>
      </c>
      <c r="AK15" s="335">
        <v>64.510000000000005</v>
      </c>
      <c r="AL15" s="336">
        <v>57.03</v>
      </c>
      <c r="AM15" s="335">
        <v>60.77</v>
      </c>
      <c r="AN15" s="335">
        <v>56.63</v>
      </c>
      <c r="AO15" s="335">
        <v>51.276752767527675</v>
      </c>
      <c r="AP15" s="363"/>
    </row>
    <row r="16" spans="1:42" s="339" customFormat="1" ht="21" customHeight="1">
      <c r="A16" s="157" t="s">
        <v>341</v>
      </c>
      <c r="B16" s="335">
        <v>63.66</v>
      </c>
      <c r="C16" s="335">
        <v>67.58</v>
      </c>
      <c r="D16" s="335">
        <v>62.11</v>
      </c>
      <c r="E16" s="335">
        <v>67.069999999999993</v>
      </c>
      <c r="F16" s="336">
        <v>54.17</v>
      </c>
      <c r="G16" s="336"/>
      <c r="H16" s="335">
        <v>56.31</v>
      </c>
      <c r="I16" s="335">
        <v>75.75</v>
      </c>
      <c r="J16" s="336">
        <v>67.349999999999994</v>
      </c>
      <c r="K16" s="335">
        <v>67.510000000000005</v>
      </c>
      <c r="L16" s="335">
        <v>65.06</v>
      </c>
      <c r="M16" s="335">
        <v>59.368888888888897</v>
      </c>
      <c r="N16" s="336"/>
      <c r="O16" s="157" t="s">
        <v>341</v>
      </c>
      <c r="P16" s="335">
        <v>64.150000000000006</v>
      </c>
      <c r="Q16" s="335">
        <v>68.3</v>
      </c>
      <c r="R16" s="335">
        <v>61.04</v>
      </c>
      <c r="S16" s="335">
        <v>67.569999999999993</v>
      </c>
      <c r="T16" s="336">
        <v>55.49</v>
      </c>
      <c r="U16" s="336"/>
      <c r="V16" s="335">
        <v>64.22</v>
      </c>
      <c r="W16" s="335">
        <v>75.75</v>
      </c>
      <c r="X16" s="335">
        <v>68.569999999999993</v>
      </c>
      <c r="Y16" s="335">
        <v>67.459999999999994</v>
      </c>
      <c r="Z16" s="335">
        <v>58.67</v>
      </c>
      <c r="AA16" s="338">
        <v>71.8</v>
      </c>
      <c r="AB16" s="338"/>
      <c r="AC16" s="157" t="s">
        <v>341</v>
      </c>
      <c r="AD16" s="335">
        <v>62.78</v>
      </c>
      <c r="AE16" s="335">
        <v>65.86</v>
      </c>
      <c r="AF16" s="335">
        <v>66.37</v>
      </c>
      <c r="AG16" s="336">
        <v>54.17</v>
      </c>
      <c r="AH16" s="335">
        <v>65.73</v>
      </c>
      <c r="AI16" s="336"/>
      <c r="AJ16" s="335">
        <v>67.16</v>
      </c>
      <c r="AK16" s="335">
        <v>65.260000000000005</v>
      </c>
      <c r="AL16" s="336">
        <v>59.37</v>
      </c>
      <c r="AM16" s="335">
        <v>61.86</v>
      </c>
      <c r="AN16" s="335">
        <v>58.66</v>
      </c>
      <c r="AO16" s="335">
        <v>47.346153846153847</v>
      </c>
      <c r="AP16" s="363"/>
    </row>
    <row r="17" spans="1:42" s="339" customFormat="1" ht="21" customHeight="1">
      <c r="A17" s="157" t="s">
        <v>342</v>
      </c>
      <c r="B17" s="335">
        <v>63.84</v>
      </c>
      <c r="C17" s="335">
        <v>68.19</v>
      </c>
      <c r="D17" s="335">
        <v>62.1</v>
      </c>
      <c r="E17" s="335">
        <v>67.099999999999994</v>
      </c>
      <c r="F17" s="336">
        <v>54.74</v>
      </c>
      <c r="G17" s="336"/>
      <c r="H17" s="335">
        <v>55.81</v>
      </c>
      <c r="I17" s="335">
        <v>75.86</v>
      </c>
      <c r="J17" s="336">
        <v>67.78</v>
      </c>
      <c r="K17" s="335">
        <v>67.73</v>
      </c>
      <c r="L17" s="335">
        <v>64.27</v>
      </c>
      <c r="M17" s="335">
        <v>59.977186311787101</v>
      </c>
      <c r="N17" s="336"/>
      <c r="O17" s="157" t="s">
        <v>342</v>
      </c>
      <c r="P17" s="335">
        <v>64.06</v>
      </c>
      <c r="Q17" s="335">
        <v>68.77</v>
      </c>
      <c r="R17" s="335">
        <v>60.82</v>
      </c>
      <c r="S17" s="335">
        <v>66.87</v>
      </c>
      <c r="T17" s="336">
        <v>54.94</v>
      </c>
      <c r="U17" s="336"/>
      <c r="V17" s="335">
        <v>63.67</v>
      </c>
      <c r="W17" s="335">
        <v>75.86</v>
      </c>
      <c r="X17" s="335">
        <v>68.89</v>
      </c>
      <c r="Y17" s="335">
        <v>66.92</v>
      </c>
      <c r="Z17" s="335">
        <v>60.26</v>
      </c>
      <c r="AA17" s="338">
        <v>71.2</v>
      </c>
      <c r="AB17" s="338"/>
      <c r="AC17" s="157" t="s">
        <v>342</v>
      </c>
      <c r="AD17" s="335">
        <v>63.45</v>
      </c>
      <c r="AE17" s="335">
        <v>66.819999999999993</v>
      </c>
      <c r="AF17" s="335">
        <v>67.42</v>
      </c>
      <c r="AG17" s="336">
        <v>54.74</v>
      </c>
      <c r="AH17" s="335">
        <v>66.14</v>
      </c>
      <c r="AI17" s="336"/>
      <c r="AJ17" s="335">
        <v>69.09</v>
      </c>
      <c r="AK17" s="335">
        <v>65.36</v>
      </c>
      <c r="AL17" s="336">
        <v>59.98</v>
      </c>
      <c r="AM17" s="335">
        <v>62.6</v>
      </c>
      <c r="AN17" s="335">
        <v>58.55</v>
      </c>
      <c r="AO17" s="335">
        <v>50.236842105263158</v>
      </c>
      <c r="AP17" s="363"/>
    </row>
    <row r="18" spans="1:42" s="339" customFormat="1" ht="21" customHeight="1">
      <c r="A18" s="157" t="s">
        <v>343</v>
      </c>
      <c r="B18" s="335">
        <v>64.319999999999993</v>
      </c>
      <c r="C18" s="335">
        <v>68.56</v>
      </c>
      <c r="D18" s="335">
        <v>62.44</v>
      </c>
      <c r="E18" s="335">
        <v>67.430000000000007</v>
      </c>
      <c r="F18" s="336">
        <v>54.69</v>
      </c>
      <c r="G18" s="336"/>
      <c r="H18" s="335">
        <v>55.1</v>
      </c>
      <c r="I18" s="335">
        <v>76.11</v>
      </c>
      <c r="J18" s="336">
        <v>67.45</v>
      </c>
      <c r="K18" s="335">
        <v>68.819999999999993</v>
      </c>
      <c r="L18" s="335">
        <v>64.84</v>
      </c>
      <c r="M18" s="335">
        <v>58.626373626373599</v>
      </c>
      <c r="N18" s="336"/>
      <c r="O18" s="157" t="s">
        <v>343</v>
      </c>
      <c r="P18" s="335">
        <v>64.52</v>
      </c>
      <c r="Q18" s="335">
        <v>69.05</v>
      </c>
      <c r="R18" s="335">
        <v>61.04</v>
      </c>
      <c r="S18" s="335">
        <v>67.52</v>
      </c>
      <c r="T18" s="336">
        <v>54.3</v>
      </c>
      <c r="U18" s="336"/>
      <c r="V18" s="335">
        <v>63.94</v>
      </c>
      <c r="W18" s="335">
        <v>76.11</v>
      </c>
      <c r="X18" s="335">
        <v>69.55</v>
      </c>
      <c r="Y18" s="335">
        <v>67.180000000000007</v>
      </c>
      <c r="Z18" s="335">
        <v>61.39</v>
      </c>
      <c r="AA18" s="338">
        <v>72.599999999999994</v>
      </c>
      <c r="AB18" s="338"/>
      <c r="AC18" s="157" t="s">
        <v>343</v>
      </c>
      <c r="AD18" s="335">
        <v>63.95</v>
      </c>
      <c r="AE18" s="335">
        <v>67.39</v>
      </c>
      <c r="AF18" s="335">
        <v>67.3</v>
      </c>
      <c r="AG18" s="336">
        <v>54.69</v>
      </c>
      <c r="AH18" s="335">
        <v>67</v>
      </c>
      <c r="AI18" s="336"/>
      <c r="AJ18" s="335">
        <v>67.84</v>
      </c>
      <c r="AK18" s="335">
        <v>67.36</v>
      </c>
      <c r="AL18" s="336">
        <v>58.63</v>
      </c>
      <c r="AM18" s="335">
        <v>62.05</v>
      </c>
      <c r="AN18" s="335">
        <v>61.15</v>
      </c>
      <c r="AO18" s="335">
        <v>48.765079365079366</v>
      </c>
      <c r="AP18" s="363"/>
    </row>
    <row r="19" spans="1:42" s="339" customFormat="1" ht="21" customHeight="1">
      <c r="A19" s="157" t="s">
        <v>344</v>
      </c>
      <c r="B19" s="335">
        <v>64.569999999999993</v>
      </c>
      <c r="C19" s="335">
        <v>68.87</v>
      </c>
      <c r="D19" s="335">
        <v>62.61</v>
      </c>
      <c r="E19" s="335">
        <v>68.02</v>
      </c>
      <c r="F19" s="336">
        <v>55.52</v>
      </c>
      <c r="G19" s="336"/>
      <c r="H19" s="335">
        <v>54.85</v>
      </c>
      <c r="I19" s="335">
        <v>76.98</v>
      </c>
      <c r="J19" s="336">
        <v>67.510000000000005</v>
      </c>
      <c r="K19" s="335">
        <v>68.099999999999994</v>
      </c>
      <c r="L19" s="335">
        <v>64.489999999999995</v>
      </c>
      <c r="M19" s="335">
        <v>58.300353356890497</v>
      </c>
      <c r="N19" s="336"/>
      <c r="O19" s="157" t="s">
        <v>344</v>
      </c>
      <c r="P19" s="335">
        <v>64.72</v>
      </c>
      <c r="Q19" s="335">
        <v>69.25</v>
      </c>
      <c r="R19" s="335">
        <v>61.18</v>
      </c>
      <c r="S19" s="335">
        <v>68.52</v>
      </c>
      <c r="T19" s="336">
        <v>54.05</v>
      </c>
      <c r="U19" s="336"/>
      <c r="V19" s="335">
        <v>63.74</v>
      </c>
      <c r="W19" s="335">
        <v>76.98</v>
      </c>
      <c r="X19" s="335">
        <v>69.2</v>
      </c>
      <c r="Y19" s="335">
        <v>67.31</v>
      </c>
      <c r="Z19" s="335">
        <v>61.37</v>
      </c>
      <c r="AA19" s="338">
        <v>72.8</v>
      </c>
      <c r="AB19" s="338"/>
      <c r="AC19" s="157" t="s">
        <v>344</v>
      </c>
      <c r="AD19" s="335">
        <v>64.31</v>
      </c>
      <c r="AE19" s="335">
        <v>67.94</v>
      </c>
      <c r="AF19" s="335">
        <v>67.349999999999994</v>
      </c>
      <c r="AG19" s="336">
        <v>55.52</v>
      </c>
      <c r="AH19" s="335">
        <v>67.03</v>
      </c>
      <c r="AI19" s="336"/>
      <c r="AJ19" s="335">
        <v>67.81</v>
      </c>
      <c r="AK19" s="335">
        <v>65.930000000000007</v>
      </c>
      <c r="AL19" s="336">
        <v>58.3</v>
      </c>
      <c r="AM19" s="335">
        <v>62.18</v>
      </c>
      <c r="AN19" s="335">
        <v>61.73</v>
      </c>
      <c r="AO19" s="335">
        <v>51.723905723905723</v>
      </c>
      <c r="AP19" s="363"/>
    </row>
    <row r="20" spans="1:42" s="339" customFormat="1" ht="21" customHeight="1">
      <c r="A20" s="157" t="s">
        <v>345</v>
      </c>
      <c r="B20" s="335">
        <v>64.900000000000006</v>
      </c>
      <c r="C20" s="335">
        <v>69.23</v>
      </c>
      <c r="D20" s="335">
        <v>63.01</v>
      </c>
      <c r="E20" s="335">
        <v>68.23</v>
      </c>
      <c r="F20" s="336">
        <v>54.99</v>
      </c>
      <c r="G20" s="336"/>
      <c r="H20" s="335">
        <v>55.71</v>
      </c>
      <c r="I20" s="335">
        <v>76.349999999999994</v>
      </c>
      <c r="J20" s="336">
        <v>68.069999999999993</v>
      </c>
      <c r="K20" s="335">
        <v>68.819999999999993</v>
      </c>
      <c r="L20" s="335">
        <v>62.92</v>
      </c>
      <c r="M20" s="335">
        <v>58.977917981072601</v>
      </c>
      <c r="N20" s="336"/>
      <c r="O20" s="157" t="s">
        <v>345</v>
      </c>
      <c r="P20" s="335">
        <v>65.150000000000006</v>
      </c>
      <c r="Q20" s="335">
        <v>69.88</v>
      </c>
      <c r="R20" s="335">
        <v>61.68</v>
      </c>
      <c r="S20" s="335">
        <v>68.28</v>
      </c>
      <c r="T20" s="336">
        <v>54.82</v>
      </c>
      <c r="U20" s="336"/>
      <c r="V20" s="335">
        <v>61.95</v>
      </c>
      <c r="W20" s="335">
        <v>76.349999999999994</v>
      </c>
      <c r="X20" s="335">
        <v>70</v>
      </c>
      <c r="Y20" s="335">
        <v>67.540000000000006</v>
      </c>
      <c r="Z20" s="335">
        <v>62.76</v>
      </c>
      <c r="AA20" s="338">
        <v>73.099999999999994</v>
      </c>
      <c r="AB20" s="338"/>
      <c r="AC20" s="157" t="s">
        <v>345</v>
      </c>
      <c r="AD20" s="335">
        <v>64.44</v>
      </c>
      <c r="AE20" s="335">
        <v>67.680000000000007</v>
      </c>
      <c r="AF20" s="335">
        <v>68.180000000000007</v>
      </c>
      <c r="AG20" s="336">
        <v>54.99</v>
      </c>
      <c r="AH20" s="335">
        <v>67.25</v>
      </c>
      <c r="AI20" s="336"/>
      <c r="AJ20" s="335">
        <v>68.89</v>
      </c>
      <c r="AK20" s="335">
        <v>66.400000000000006</v>
      </c>
      <c r="AL20" s="336">
        <v>58.98</v>
      </c>
      <c r="AM20" s="335">
        <v>62.67</v>
      </c>
      <c r="AN20" s="335">
        <v>62.04</v>
      </c>
      <c r="AO20" s="335">
        <v>51.103448275862071</v>
      </c>
      <c r="AP20" s="363"/>
    </row>
    <row r="21" spans="1:42" s="339" customFormat="1" ht="21" customHeight="1">
      <c r="A21" s="157" t="s">
        <v>346</v>
      </c>
      <c r="B21" s="335">
        <v>65.25</v>
      </c>
      <c r="C21" s="335">
        <v>69.2</v>
      </c>
      <c r="D21" s="335">
        <v>63.65</v>
      </c>
      <c r="E21" s="335">
        <v>68.23</v>
      </c>
      <c r="F21" s="336">
        <v>55.36</v>
      </c>
      <c r="G21" s="336"/>
      <c r="H21" s="335">
        <v>55.88</v>
      </c>
      <c r="I21" s="335">
        <v>76.75</v>
      </c>
      <c r="J21" s="336">
        <v>69.400000000000006</v>
      </c>
      <c r="K21" s="335">
        <v>69.7</v>
      </c>
      <c r="L21" s="335">
        <v>63.52</v>
      </c>
      <c r="M21" s="335">
        <v>58.801346801346803</v>
      </c>
      <c r="N21" s="336"/>
      <c r="O21" s="157" t="s">
        <v>346</v>
      </c>
      <c r="P21" s="335">
        <v>65.37</v>
      </c>
      <c r="Q21" s="335">
        <v>69.86</v>
      </c>
      <c r="R21" s="335">
        <v>61.93</v>
      </c>
      <c r="S21" s="335">
        <v>68.31</v>
      </c>
      <c r="T21" s="336">
        <v>54.99</v>
      </c>
      <c r="U21" s="336"/>
      <c r="V21" s="335">
        <v>62.77</v>
      </c>
      <c r="W21" s="335">
        <v>76.75</v>
      </c>
      <c r="X21" s="335">
        <v>70.739999999999995</v>
      </c>
      <c r="Y21" s="335">
        <v>68.900000000000006</v>
      </c>
      <c r="Z21" s="335">
        <v>63.47</v>
      </c>
      <c r="AA21" s="338">
        <v>73.900000000000006</v>
      </c>
      <c r="AB21" s="338"/>
      <c r="AC21" s="157" t="s">
        <v>346</v>
      </c>
      <c r="AD21" s="335">
        <v>65.010000000000005</v>
      </c>
      <c r="AE21" s="335">
        <v>67.67</v>
      </c>
      <c r="AF21" s="335">
        <v>68.12</v>
      </c>
      <c r="AG21" s="336">
        <v>55.36</v>
      </c>
      <c r="AH21" s="335">
        <v>68.58</v>
      </c>
      <c r="AI21" s="336"/>
      <c r="AJ21" s="335">
        <v>70.28</v>
      </c>
      <c r="AK21" s="335">
        <v>67.540000000000006</v>
      </c>
      <c r="AL21" s="336">
        <v>58.8</v>
      </c>
      <c r="AM21" s="335">
        <v>63.07</v>
      </c>
      <c r="AN21" s="335">
        <v>62.69</v>
      </c>
      <c r="AO21" s="335">
        <v>52.911184210526315</v>
      </c>
      <c r="AP21" s="363"/>
    </row>
    <row r="22" spans="1:42" s="339" customFormat="1" ht="21" customHeight="1">
      <c r="A22" s="157" t="s">
        <v>347</v>
      </c>
      <c r="B22" s="335">
        <v>65.45</v>
      </c>
      <c r="C22" s="335">
        <v>69.27</v>
      </c>
      <c r="D22" s="335">
        <v>63.68</v>
      </c>
      <c r="E22" s="335">
        <v>68.64</v>
      </c>
      <c r="F22" s="336">
        <v>56.68</v>
      </c>
      <c r="G22" s="336"/>
      <c r="H22" s="335">
        <v>55.43</v>
      </c>
      <c r="I22" s="335">
        <v>77.66</v>
      </c>
      <c r="J22" s="336">
        <v>68.11</v>
      </c>
      <c r="K22" s="335">
        <v>69.430000000000007</v>
      </c>
      <c r="L22" s="335">
        <v>62.47</v>
      </c>
      <c r="M22" s="335">
        <v>59.788961038961098</v>
      </c>
      <c r="N22" s="336"/>
      <c r="O22" s="157" t="s">
        <v>347</v>
      </c>
      <c r="P22" s="335">
        <v>65.42</v>
      </c>
      <c r="Q22" s="335">
        <v>69.87</v>
      </c>
      <c r="R22" s="335">
        <v>62.11</v>
      </c>
      <c r="S22" s="335">
        <v>68.510000000000005</v>
      </c>
      <c r="T22" s="336">
        <v>54.86</v>
      </c>
      <c r="U22" s="336"/>
      <c r="V22" s="335">
        <v>61.8</v>
      </c>
      <c r="W22" s="335">
        <v>77.66</v>
      </c>
      <c r="X22" s="335">
        <v>70.58</v>
      </c>
      <c r="Y22" s="335">
        <v>67.53</v>
      </c>
      <c r="Z22" s="335">
        <v>64.3</v>
      </c>
      <c r="AA22" s="338">
        <v>73.599999999999994</v>
      </c>
      <c r="AB22" s="338"/>
      <c r="AC22" s="157" t="s">
        <v>347</v>
      </c>
      <c r="AD22" s="335">
        <v>65.5</v>
      </c>
      <c r="AE22" s="335">
        <v>67.95</v>
      </c>
      <c r="AF22" s="335">
        <v>68.83</v>
      </c>
      <c r="AG22" s="336">
        <v>56.68</v>
      </c>
      <c r="AH22" s="335">
        <v>68.040000000000006</v>
      </c>
      <c r="AI22" s="336"/>
      <c r="AJ22" s="335">
        <v>69.010000000000005</v>
      </c>
      <c r="AK22" s="335">
        <v>67.040000000000006</v>
      </c>
      <c r="AL22" s="336">
        <v>59.79</v>
      </c>
      <c r="AM22" s="335">
        <v>64.22</v>
      </c>
      <c r="AN22" s="335">
        <v>64.64</v>
      </c>
      <c r="AO22" s="335">
        <v>51.46875</v>
      </c>
      <c r="AP22" s="363"/>
    </row>
    <row r="23" spans="1:42" s="339" customFormat="1" ht="21" customHeight="1">
      <c r="A23" s="157" t="s">
        <v>348</v>
      </c>
      <c r="B23" s="335">
        <v>65.819999999999993</v>
      </c>
      <c r="C23" s="335">
        <v>69.650000000000006</v>
      </c>
      <c r="D23" s="335">
        <v>64.12</v>
      </c>
      <c r="E23" s="335">
        <v>69.58</v>
      </c>
      <c r="F23" s="336">
        <v>56.86</v>
      </c>
      <c r="G23" s="336"/>
      <c r="H23" s="335">
        <v>56.76</v>
      </c>
      <c r="I23" s="335">
        <v>78.08</v>
      </c>
      <c r="J23" s="336">
        <v>67.98</v>
      </c>
      <c r="K23" s="335">
        <v>69.540000000000006</v>
      </c>
      <c r="L23" s="335">
        <v>62.34</v>
      </c>
      <c r="M23" s="335">
        <v>59.797619047619101</v>
      </c>
      <c r="N23" s="336"/>
      <c r="O23" s="157" t="s">
        <v>348</v>
      </c>
      <c r="P23" s="335">
        <v>65.69</v>
      </c>
      <c r="Q23" s="335">
        <v>70.27</v>
      </c>
      <c r="R23" s="335">
        <v>62.26</v>
      </c>
      <c r="S23" s="335">
        <v>69.87</v>
      </c>
      <c r="T23" s="336">
        <v>55.88</v>
      </c>
      <c r="U23" s="336"/>
      <c r="V23" s="335">
        <v>61.58</v>
      </c>
      <c r="W23" s="335">
        <v>78.08</v>
      </c>
      <c r="X23" s="335">
        <v>70.349999999999994</v>
      </c>
      <c r="Y23" s="335">
        <v>67.650000000000006</v>
      </c>
      <c r="Z23" s="335">
        <v>64.87</v>
      </c>
      <c r="AA23" s="338">
        <v>74.099999999999994</v>
      </c>
      <c r="AB23" s="338"/>
      <c r="AC23" s="157" t="s">
        <v>348</v>
      </c>
      <c r="AD23" s="335">
        <v>66.069999999999993</v>
      </c>
      <c r="AE23" s="335">
        <v>68.3</v>
      </c>
      <c r="AF23" s="335">
        <v>69.180000000000007</v>
      </c>
      <c r="AG23" s="336">
        <v>56.86</v>
      </c>
      <c r="AH23" s="335">
        <v>69.040000000000006</v>
      </c>
      <c r="AI23" s="336"/>
      <c r="AJ23" s="335">
        <v>68.47</v>
      </c>
      <c r="AK23" s="335">
        <v>67.849999999999994</v>
      </c>
      <c r="AL23" s="336">
        <v>59.8</v>
      </c>
      <c r="AM23" s="335">
        <v>64.540000000000006</v>
      </c>
      <c r="AN23" s="335">
        <v>65.650000000000006</v>
      </c>
      <c r="AO23" s="335">
        <v>54.546052631578945</v>
      </c>
      <c r="AP23" s="363"/>
    </row>
    <row r="24" spans="1:42" s="339" customFormat="1" ht="21" customHeight="1">
      <c r="A24" s="157" t="s">
        <v>349</v>
      </c>
      <c r="B24" s="335">
        <v>65.92</v>
      </c>
      <c r="C24" s="335">
        <v>70.09</v>
      </c>
      <c r="D24" s="335">
        <v>64.31</v>
      </c>
      <c r="E24" s="335">
        <v>69.22</v>
      </c>
      <c r="F24" s="336">
        <v>56.6</v>
      </c>
      <c r="G24" s="336"/>
      <c r="H24" s="335">
        <v>55.98</v>
      </c>
      <c r="I24" s="335">
        <v>78.41</v>
      </c>
      <c r="J24" s="336">
        <v>68.64</v>
      </c>
      <c r="K24" s="335">
        <v>69.92</v>
      </c>
      <c r="L24" s="335">
        <v>62.63</v>
      </c>
      <c r="M24" s="335">
        <v>59.471124620060799</v>
      </c>
      <c r="N24" s="336"/>
      <c r="O24" s="157" t="s">
        <v>349</v>
      </c>
      <c r="P24" s="335">
        <v>65.959999999999994</v>
      </c>
      <c r="Q24" s="335">
        <v>70.849999999999994</v>
      </c>
      <c r="R24" s="335">
        <v>62.6</v>
      </c>
      <c r="S24" s="335">
        <v>69.7</v>
      </c>
      <c r="T24" s="336">
        <v>55.3</v>
      </c>
      <c r="U24" s="336"/>
      <c r="V24" s="335">
        <v>61.76</v>
      </c>
      <c r="W24" s="335">
        <v>78.41</v>
      </c>
      <c r="X24" s="335">
        <v>70.930000000000007</v>
      </c>
      <c r="Y24" s="335">
        <v>68.42</v>
      </c>
      <c r="Z24" s="335">
        <v>64.66</v>
      </c>
      <c r="AA24" s="338">
        <v>74.599999999999994</v>
      </c>
      <c r="AB24" s="338"/>
      <c r="AC24" s="157" t="s">
        <v>349</v>
      </c>
      <c r="AD24" s="335">
        <v>65.849999999999994</v>
      </c>
      <c r="AE24" s="335">
        <v>68.349999999999994</v>
      </c>
      <c r="AF24" s="335">
        <v>68.55</v>
      </c>
      <c r="AG24" s="336">
        <v>56.6</v>
      </c>
      <c r="AH24" s="335">
        <v>69.010000000000005</v>
      </c>
      <c r="AI24" s="336"/>
      <c r="AJ24" s="335">
        <v>68.95</v>
      </c>
      <c r="AK24" s="335">
        <v>68.02</v>
      </c>
      <c r="AL24" s="336">
        <v>59.47</v>
      </c>
      <c r="AM24" s="335">
        <v>64.89</v>
      </c>
      <c r="AN24" s="335">
        <v>65.09</v>
      </c>
      <c r="AO24" s="335">
        <v>55.08383233532934</v>
      </c>
      <c r="AP24" s="363"/>
    </row>
    <row r="25" spans="1:42" s="339" customFormat="1" ht="21" customHeight="1">
      <c r="A25" s="157" t="s">
        <v>350</v>
      </c>
      <c r="B25" s="335">
        <v>66.33</v>
      </c>
      <c r="C25" s="335">
        <v>70.34</v>
      </c>
      <c r="D25" s="335">
        <v>64.709999999999994</v>
      </c>
      <c r="E25" s="335">
        <v>69.83</v>
      </c>
      <c r="F25" s="336">
        <v>57.42</v>
      </c>
      <c r="G25" s="336"/>
      <c r="H25" s="335">
        <v>56.6</v>
      </c>
      <c r="I25" s="335">
        <v>78.23</v>
      </c>
      <c r="J25" s="336">
        <v>68.66</v>
      </c>
      <c r="K25" s="335">
        <v>70.11</v>
      </c>
      <c r="L25" s="335">
        <v>61.37</v>
      </c>
      <c r="M25" s="335">
        <v>59.829131652661097</v>
      </c>
      <c r="N25" s="336"/>
      <c r="O25" s="157" t="s">
        <v>350</v>
      </c>
      <c r="P25" s="335">
        <v>66.27</v>
      </c>
      <c r="Q25" s="335">
        <v>70.87</v>
      </c>
      <c r="R25" s="335">
        <v>62.85</v>
      </c>
      <c r="S25" s="335">
        <v>69.95</v>
      </c>
      <c r="T25" s="336">
        <v>55.91</v>
      </c>
      <c r="U25" s="336"/>
      <c r="V25" s="335">
        <v>60.6</v>
      </c>
      <c r="W25" s="335">
        <v>78.23</v>
      </c>
      <c r="X25" s="335">
        <v>71.13</v>
      </c>
      <c r="Y25" s="335">
        <v>67.7</v>
      </c>
      <c r="Z25" s="335">
        <v>65.959999999999994</v>
      </c>
      <c r="AA25" s="338">
        <v>74.5</v>
      </c>
      <c r="AB25" s="338"/>
      <c r="AC25" s="157" t="s">
        <v>350</v>
      </c>
      <c r="AD25" s="335">
        <v>66.44</v>
      </c>
      <c r="AE25" s="335">
        <v>69.13</v>
      </c>
      <c r="AF25" s="335">
        <v>69.67</v>
      </c>
      <c r="AG25" s="336">
        <v>57.42</v>
      </c>
      <c r="AH25" s="335">
        <v>69.84</v>
      </c>
      <c r="AI25" s="336"/>
      <c r="AJ25" s="335">
        <v>69.87</v>
      </c>
      <c r="AK25" s="335">
        <v>68.02</v>
      </c>
      <c r="AL25" s="336">
        <v>59.83</v>
      </c>
      <c r="AM25" s="335">
        <v>64.94</v>
      </c>
      <c r="AN25" s="335">
        <v>65.63</v>
      </c>
      <c r="AO25" s="335">
        <v>55.80792682926829</v>
      </c>
      <c r="AP25" s="363"/>
    </row>
    <row r="26" spans="1:42" s="339" customFormat="1" ht="21" customHeight="1">
      <c r="A26" s="157" t="s">
        <v>351</v>
      </c>
      <c r="B26" s="335">
        <v>66.34</v>
      </c>
      <c r="C26" s="335">
        <v>70.239999999999995</v>
      </c>
      <c r="D26" s="335">
        <v>65.06</v>
      </c>
      <c r="E26" s="335">
        <v>69.37</v>
      </c>
      <c r="F26" s="336">
        <v>57.13</v>
      </c>
      <c r="G26" s="336"/>
      <c r="H26" s="335">
        <v>56.24</v>
      </c>
      <c r="I26" s="335">
        <v>77.95</v>
      </c>
      <c r="J26" s="336">
        <v>69.010000000000005</v>
      </c>
      <c r="K26" s="335">
        <v>70.36</v>
      </c>
      <c r="L26" s="335">
        <v>60.82</v>
      </c>
      <c r="M26" s="335">
        <v>59.310526315789502</v>
      </c>
      <c r="N26" s="336"/>
      <c r="O26" s="157" t="s">
        <v>351</v>
      </c>
      <c r="P26" s="335">
        <v>66.28</v>
      </c>
      <c r="Q26" s="335">
        <v>70.8</v>
      </c>
      <c r="R26" s="335">
        <v>63.3</v>
      </c>
      <c r="S26" s="335">
        <v>69.38</v>
      </c>
      <c r="T26" s="336">
        <v>55.58</v>
      </c>
      <c r="U26" s="336"/>
      <c r="V26" s="335">
        <v>60.39</v>
      </c>
      <c r="W26" s="335">
        <v>77.95</v>
      </c>
      <c r="X26" s="335">
        <v>71.489999999999995</v>
      </c>
      <c r="Y26" s="335">
        <v>68.19</v>
      </c>
      <c r="Z26" s="335">
        <v>66.92</v>
      </c>
      <c r="AA26" s="338">
        <v>74.900000000000006</v>
      </c>
      <c r="AB26" s="338"/>
      <c r="AC26" s="157" t="s">
        <v>351</v>
      </c>
      <c r="AD26" s="335">
        <v>66.45</v>
      </c>
      <c r="AE26" s="335">
        <v>69.02</v>
      </c>
      <c r="AF26" s="335">
        <v>69.349999999999994</v>
      </c>
      <c r="AG26" s="336">
        <v>57.13</v>
      </c>
      <c r="AH26" s="335">
        <v>69.72</v>
      </c>
      <c r="AI26" s="336"/>
      <c r="AJ26" s="335">
        <v>70.25</v>
      </c>
      <c r="AK26" s="335">
        <v>68.22</v>
      </c>
      <c r="AL26" s="336">
        <v>59.31</v>
      </c>
      <c r="AM26" s="335">
        <v>64.64</v>
      </c>
      <c r="AN26" s="335">
        <v>65.92</v>
      </c>
      <c r="AO26" s="335">
        <v>56.802197802197803</v>
      </c>
      <c r="AP26" s="363"/>
    </row>
    <row r="27" spans="1:42" s="339" customFormat="1" ht="21" customHeight="1">
      <c r="A27" s="157" t="s">
        <v>352</v>
      </c>
      <c r="B27" s="336">
        <v>66.849999999999994</v>
      </c>
      <c r="C27" s="336">
        <v>70.48</v>
      </c>
      <c r="D27" s="336">
        <v>65.87</v>
      </c>
      <c r="E27" s="336">
        <v>70.290000000000006</v>
      </c>
      <c r="F27" s="337">
        <v>58.33</v>
      </c>
      <c r="G27" s="336"/>
      <c r="H27" s="336">
        <v>56.28</v>
      </c>
      <c r="I27" s="336">
        <v>78.290000000000006</v>
      </c>
      <c r="J27" s="336">
        <v>68.930000000000007</v>
      </c>
      <c r="K27" s="336">
        <v>70.45</v>
      </c>
      <c r="L27" s="336">
        <v>61.28</v>
      </c>
      <c r="M27" s="336">
        <v>60.688888888888897</v>
      </c>
      <c r="N27" s="336"/>
      <c r="O27" s="157" t="s">
        <v>352</v>
      </c>
      <c r="P27" s="336">
        <v>66.59</v>
      </c>
      <c r="Q27" s="336">
        <v>71.12</v>
      </c>
      <c r="R27" s="336">
        <v>63.88</v>
      </c>
      <c r="S27" s="336">
        <v>70.13</v>
      </c>
      <c r="T27" s="337">
        <v>55.41</v>
      </c>
      <c r="U27" s="336"/>
      <c r="V27" s="336">
        <v>60.5</v>
      </c>
      <c r="W27" s="336">
        <v>78.290000000000006</v>
      </c>
      <c r="X27" s="336">
        <v>71.39</v>
      </c>
      <c r="Y27" s="336">
        <v>67.97</v>
      </c>
      <c r="Z27" s="336">
        <v>67.59</v>
      </c>
      <c r="AA27" s="338">
        <v>75.2</v>
      </c>
      <c r="AB27" s="338"/>
      <c r="AC27" s="157" t="s">
        <v>352</v>
      </c>
      <c r="AD27" s="336">
        <v>67.319999999999993</v>
      </c>
      <c r="AE27" s="336">
        <v>69.09</v>
      </c>
      <c r="AF27" s="336">
        <v>70.52</v>
      </c>
      <c r="AG27" s="337">
        <v>58.33</v>
      </c>
      <c r="AH27" s="336">
        <v>71.08</v>
      </c>
      <c r="AI27" s="336"/>
      <c r="AJ27" s="336">
        <v>70.22</v>
      </c>
      <c r="AK27" s="336">
        <v>68.63</v>
      </c>
      <c r="AL27" s="336">
        <v>60.69</v>
      </c>
      <c r="AM27" s="336">
        <v>65.05</v>
      </c>
      <c r="AN27" s="336">
        <v>65.92</v>
      </c>
      <c r="AO27" s="336">
        <v>59.155063291139243</v>
      </c>
      <c r="AP27" s="363"/>
    </row>
    <row r="28" spans="1:42" s="98" customFormat="1" ht="107.25" customHeight="1">
      <c r="A28" s="188" t="s">
        <v>1209</v>
      </c>
      <c r="B28" s="188" t="s">
        <v>1789</v>
      </c>
      <c r="C28" s="183" t="s">
        <v>1790</v>
      </c>
      <c r="D28" s="183" t="s">
        <v>1791</v>
      </c>
      <c r="E28" s="183" t="s">
        <v>1792</v>
      </c>
      <c r="F28" s="183" t="s">
        <v>1793</v>
      </c>
      <c r="G28" s="185"/>
      <c r="H28" s="188" t="s">
        <v>1794</v>
      </c>
      <c r="I28" s="188" t="s">
        <v>1795</v>
      </c>
      <c r="J28" s="183" t="s">
        <v>1796</v>
      </c>
      <c r="K28" s="353" t="s">
        <v>1797</v>
      </c>
      <c r="L28" s="183" t="s">
        <v>1798</v>
      </c>
      <c r="M28" s="183" t="s">
        <v>1799</v>
      </c>
      <c r="N28" s="185"/>
      <c r="O28" s="188" t="s">
        <v>1209</v>
      </c>
      <c r="P28" s="188" t="s">
        <v>1800</v>
      </c>
      <c r="Q28" s="183" t="s">
        <v>1801</v>
      </c>
      <c r="R28" s="183" t="s">
        <v>1791</v>
      </c>
      <c r="S28" s="183" t="s">
        <v>1802</v>
      </c>
      <c r="T28" s="183" t="s">
        <v>1803</v>
      </c>
      <c r="U28" s="185"/>
      <c r="V28" s="188" t="s">
        <v>1804</v>
      </c>
      <c r="W28" s="353" t="s">
        <v>1795</v>
      </c>
      <c r="X28" s="353" t="s">
        <v>1797</v>
      </c>
      <c r="Y28" s="183" t="s">
        <v>1796</v>
      </c>
      <c r="Z28" s="183" t="s">
        <v>1805</v>
      </c>
      <c r="AA28" s="183" t="s">
        <v>1806</v>
      </c>
      <c r="AB28" s="185"/>
      <c r="AC28" s="188" t="s">
        <v>1209</v>
      </c>
      <c r="AD28" s="188" t="s">
        <v>1807</v>
      </c>
      <c r="AE28" s="183" t="s">
        <v>1808</v>
      </c>
      <c r="AF28" s="183" t="s">
        <v>1792</v>
      </c>
      <c r="AG28" s="183" t="s">
        <v>1809</v>
      </c>
      <c r="AH28" s="183" t="s">
        <v>1810</v>
      </c>
      <c r="AI28" s="185"/>
      <c r="AJ28" s="188" t="s">
        <v>1796</v>
      </c>
      <c r="AK28" s="353" t="s">
        <v>1797</v>
      </c>
      <c r="AL28" s="183" t="s">
        <v>1811</v>
      </c>
      <c r="AM28" s="183" t="s">
        <v>1812</v>
      </c>
      <c r="AN28" s="353" t="s">
        <v>1805</v>
      </c>
      <c r="AO28" s="354" t="s">
        <v>1813</v>
      </c>
    </row>
    <row r="29" spans="1:42" s="163" customFormat="1" ht="21" customHeight="1">
      <c r="A29" s="1248" t="s">
        <v>1230</v>
      </c>
      <c r="B29" s="118">
        <v>66.669236502000004</v>
      </c>
      <c r="C29" s="118">
        <v>70.363250610999998</v>
      </c>
      <c r="D29" s="118">
        <v>65.828649850000005</v>
      </c>
      <c r="E29" s="118">
        <v>69.605485232000007</v>
      </c>
      <c r="F29" s="118">
        <v>57.665152497999998</v>
      </c>
      <c r="G29" s="118"/>
      <c r="H29" s="118">
        <v>56.587466186</v>
      </c>
      <c r="I29" s="118">
        <v>78.762331838999998</v>
      </c>
      <c r="J29" s="118">
        <v>69.373900293000005</v>
      </c>
      <c r="K29" s="118">
        <v>70.530977312000005</v>
      </c>
      <c r="L29" s="118">
        <v>60.621074669000002</v>
      </c>
      <c r="M29" s="118">
        <v>60.115942028985501</v>
      </c>
      <c r="N29" s="118"/>
      <c r="O29" s="1249" t="s">
        <v>1230</v>
      </c>
      <c r="P29" s="118">
        <v>66.513174755999998</v>
      </c>
      <c r="Q29" s="118">
        <v>71.049378063000006</v>
      </c>
      <c r="R29" s="118">
        <v>64.057997447000005</v>
      </c>
      <c r="S29" s="118">
        <v>69.820967741999993</v>
      </c>
      <c r="T29" s="118">
        <v>56.091390091000001</v>
      </c>
      <c r="U29" s="118"/>
      <c r="V29" s="118">
        <v>59.847727272999997</v>
      </c>
      <c r="W29" s="118">
        <v>78.762331838999998</v>
      </c>
      <c r="X29" s="118">
        <v>71.215699208000004</v>
      </c>
      <c r="Y29" s="118">
        <v>68.187894072999995</v>
      </c>
      <c r="Z29" s="118">
        <v>67.055555556000002</v>
      </c>
      <c r="AA29" s="118">
        <v>75.099999999999994</v>
      </c>
      <c r="AB29" s="118"/>
      <c r="AC29" s="1249" t="s">
        <v>1230</v>
      </c>
      <c r="AD29" s="118">
        <v>66.948784161999995</v>
      </c>
      <c r="AE29" s="118">
        <v>68.889923108000005</v>
      </c>
      <c r="AF29" s="118">
        <v>69.306270996999999</v>
      </c>
      <c r="AG29" s="118">
        <v>57.665152497999998</v>
      </c>
      <c r="AH29" s="118">
        <v>70.306734316999993</v>
      </c>
      <c r="AI29" s="118"/>
      <c r="AJ29" s="118">
        <v>71.021015762000005</v>
      </c>
      <c r="AK29" s="118">
        <v>69.193298968999997</v>
      </c>
      <c r="AL29" s="118">
        <v>60.115942029000003</v>
      </c>
      <c r="AM29" s="118">
        <v>64.411267605999996</v>
      </c>
      <c r="AN29" s="118">
        <v>68.269005848000006</v>
      </c>
      <c r="AO29" s="118">
        <v>59.18579235</v>
      </c>
    </row>
    <row r="30" spans="1:42" s="163" customFormat="1" ht="21" customHeight="1">
      <c r="A30" s="1249" t="s">
        <v>1231</v>
      </c>
      <c r="B30" s="118">
        <v>67.007665715000002</v>
      </c>
      <c r="C30" s="118">
        <v>70.554521444000002</v>
      </c>
      <c r="D30" s="118">
        <v>66.175666966999998</v>
      </c>
      <c r="E30" s="118">
        <v>69.833149414999994</v>
      </c>
      <c r="F30" s="118">
        <v>57.938955317999998</v>
      </c>
      <c r="G30" s="118"/>
      <c r="H30" s="118">
        <v>57.048021343000002</v>
      </c>
      <c r="I30" s="118">
        <v>78.751068376000006</v>
      </c>
      <c r="J30" s="118">
        <v>69.692567568000001</v>
      </c>
      <c r="K30" s="118">
        <v>71.120946537999998</v>
      </c>
      <c r="L30" s="118">
        <v>60.535258562999999</v>
      </c>
      <c r="M30" s="118">
        <v>60.438356164383599</v>
      </c>
      <c r="N30" s="118"/>
      <c r="O30" s="1249" t="s">
        <v>1231</v>
      </c>
      <c r="P30" s="118">
        <v>66.821033064000005</v>
      </c>
      <c r="Q30" s="118">
        <v>71.357571214000004</v>
      </c>
      <c r="R30" s="118">
        <v>64.163160782999995</v>
      </c>
      <c r="S30" s="118">
        <v>69.778298204999999</v>
      </c>
      <c r="T30" s="118">
        <v>56.358535426000003</v>
      </c>
      <c r="U30" s="118"/>
      <c r="V30" s="118">
        <v>59.677867055999997</v>
      </c>
      <c r="W30" s="118">
        <v>78.751068376000006</v>
      </c>
      <c r="X30" s="118">
        <v>72.185312285999998</v>
      </c>
      <c r="Y30" s="118">
        <v>69.332950631000003</v>
      </c>
      <c r="Z30" s="118">
        <v>68.066420664000006</v>
      </c>
      <c r="AA30" s="118">
        <v>75.400000000000006</v>
      </c>
      <c r="AB30" s="118"/>
      <c r="AC30" s="1249" t="s">
        <v>1231</v>
      </c>
      <c r="AD30" s="118">
        <v>67.330121634999998</v>
      </c>
      <c r="AE30" s="118">
        <v>68.915869981</v>
      </c>
      <c r="AF30" s="118">
        <v>69.904520060999999</v>
      </c>
      <c r="AG30" s="118">
        <v>57.938955317999998</v>
      </c>
      <c r="AH30" s="118">
        <v>70.976003489999997</v>
      </c>
      <c r="AI30" s="118"/>
      <c r="AJ30" s="118">
        <v>70.206896552000003</v>
      </c>
      <c r="AK30" s="118">
        <v>69.241212121000004</v>
      </c>
      <c r="AL30" s="118">
        <v>60.438356163999998</v>
      </c>
      <c r="AM30" s="118">
        <v>65.126331811</v>
      </c>
      <c r="AN30" s="118">
        <v>68.153225805999995</v>
      </c>
      <c r="AO30" s="118">
        <v>59.509915014000001</v>
      </c>
    </row>
    <row r="31" spans="1:42" s="163" customFormat="1" ht="21" customHeight="1">
      <c r="A31" s="1249" t="s">
        <v>1232</v>
      </c>
      <c r="B31" s="118">
        <v>67.344126102000004</v>
      </c>
      <c r="C31" s="118">
        <v>71.007444472000003</v>
      </c>
      <c r="D31" s="118">
        <v>66.603564050000003</v>
      </c>
      <c r="E31" s="118">
        <v>70.285928143999996</v>
      </c>
      <c r="F31" s="118">
        <v>58.439624852999998</v>
      </c>
      <c r="G31" s="118"/>
      <c r="H31" s="118">
        <v>58.256962025</v>
      </c>
      <c r="I31" s="118">
        <v>79.186092067000004</v>
      </c>
      <c r="J31" s="118">
        <v>69.757823129000002</v>
      </c>
      <c r="K31" s="118">
        <v>71.000884564000003</v>
      </c>
      <c r="L31" s="118">
        <v>60.773512476000001</v>
      </c>
      <c r="M31" s="118">
        <v>60.184331797234996</v>
      </c>
      <c r="N31" s="118"/>
      <c r="O31" s="1249" t="s">
        <v>1232</v>
      </c>
      <c r="P31" s="118">
        <v>67.183882867999998</v>
      </c>
      <c r="Q31" s="118">
        <v>71.580192166000003</v>
      </c>
      <c r="R31" s="118">
        <v>64.666666667000001</v>
      </c>
      <c r="S31" s="118">
        <v>70.321441707000005</v>
      </c>
      <c r="T31" s="118">
        <v>57.551410373000003</v>
      </c>
      <c r="U31" s="118"/>
      <c r="V31" s="118">
        <v>59.980096088000003</v>
      </c>
      <c r="W31" s="118">
        <v>79.186092067000004</v>
      </c>
      <c r="X31" s="118">
        <v>71.610650069000002</v>
      </c>
      <c r="Y31" s="118">
        <v>68.835087719000001</v>
      </c>
      <c r="Z31" s="118">
        <v>67.901273884999995</v>
      </c>
      <c r="AA31" s="118">
        <v>76.599999999999994</v>
      </c>
      <c r="AB31" s="118"/>
      <c r="AC31" s="1249" t="s">
        <v>1232</v>
      </c>
      <c r="AD31" s="118">
        <v>67.621671990999999</v>
      </c>
      <c r="AE31" s="118">
        <v>69.893242271999995</v>
      </c>
      <c r="AF31" s="118">
        <v>70.236586611999996</v>
      </c>
      <c r="AG31" s="118">
        <v>58.439624852999998</v>
      </c>
      <c r="AH31" s="118">
        <v>71.216593885999998</v>
      </c>
      <c r="AI31" s="118"/>
      <c r="AJ31" s="118">
        <v>71.040650407000001</v>
      </c>
      <c r="AK31" s="118">
        <v>69.919018405000003</v>
      </c>
      <c r="AL31" s="118">
        <v>60.184331796999999</v>
      </c>
      <c r="AM31" s="118">
        <v>64.433238635999999</v>
      </c>
      <c r="AN31" s="118">
        <v>69.446280991999998</v>
      </c>
      <c r="AO31" s="118">
        <v>61.051813471999999</v>
      </c>
    </row>
    <row r="32" spans="1:42" s="163" customFormat="1" ht="21" customHeight="1">
      <c r="A32" s="1249" t="s">
        <v>1814</v>
      </c>
      <c r="B32" s="118">
        <v>67.510538311999994</v>
      </c>
      <c r="C32" s="118">
        <v>71.131951762</v>
      </c>
      <c r="D32" s="118">
        <v>67.111318873000002</v>
      </c>
      <c r="E32" s="118">
        <v>70.340377971999999</v>
      </c>
      <c r="F32" s="118">
        <v>58.339092872999998</v>
      </c>
      <c r="G32" s="118"/>
      <c r="H32" s="154">
        <v>58.265123832999997</v>
      </c>
      <c r="I32" s="118">
        <v>79.223540146000005</v>
      </c>
      <c r="J32" s="118">
        <v>69.215930305000001</v>
      </c>
      <c r="K32" s="118">
        <v>70.874125874000001</v>
      </c>
      <c r="L32" s="118">
        <v>60.887193099000001</v>
      </c>
      <c r="M32" s="118">
        <v>60.074157303370797</v>
      </c>
      <c r="N32" s="118"/>
      <c r="O32" s="1249" t="s">
        <v>353</v>
      </c>
      <c r="P32" s="118">
        <v>67.267332224</v>
      </c>
      <c r="Q32" s="118">
        <v>71.609233449000001</v>
      </c>
      <c r="R32" s="118">
        <v>65.066927036999999</v>
      </c>
      <c r="S32" s="118">
        <v>70.139130434999998</v>
      </c>
      <c r="T32" s="118">
        <v>57.509098786999999</v>
      </c>
      <c r="U32" s="118"/>
      <c r="V32" s="118">
        <v>60.249469965000003</v>
      </c>
      <c r="W32" s="118">
        <v>79.223540146000005</v>
      </c>
      <c r="X32" s="118">
        <v>71.639001350000001</v>
      </c>
      <c r="Y32" s="118">
        <v>68.228224917000006</v>
      </c>
      <c r="Z32" s="118">
        <v>67.373572593999995</v>
      </c>
      <c r="AA32" s="118">
        <v>75.3</v>
      </c>
      <c r="AB32" s="118"/>
      <c r="AC32" s="1249" t="s">
        <v>353</v>
      </c>
      <c r="AD32" s="118">
        <v>67.934510763999995</v>
      </c>
      <c r="AE32" s="118">
        <v>70.153873617000002</v>
      </c>
      <c r="AF32" s="118">
        <v>70.623167155000004</v>
      </c>
      <c r="AG32" s="118">
        <v>58.339092872999998</v>
      </c>
      <c r="AH32" s="118">
        <v>71.931770615000005</v>
      </c>
      <c r="AI32" s="118"/>
      <c r="AJ32" s="118">
        <v>70.495714285999995</v>
      </c>
      <c r="AK32" s="118">
        <v>69.467741935000006</v>
      </c>
      <c r="AL32" s="118">
        <v>60.074157303</v>
      </c>
      <c r="AM32" s="118">
        <v>65.170337739000004</v>
      </c>
      <c r="AN32" s="118">
        <v>69.622905028000005</v>
      </c>
      <c r="AO32" s="118">
        <v>62.127218935000002</v>
      </c>
    </row>
    <row r="33" spans="1:43" s="163" customFormat="1" ht="21" customHeight="1">
      <c r="A33" s="1249" t="s">
        <v>354</v>
      </c>
      <c r="B33" s="350">
        <v>67.728249169999998</v>
      </c>
      <c r="C33" s="350">
        <v>70.673692790999993</v>
      </c>
      <c r="D33" s="350">
        <v>67.513923114999997</v>
      </c>
      <c r="E33" s="350">
        <v>70.979731047000001</v>
      </c>
      <c r="F33" s="350">
        <v>59.269874477000002</v>
      </c>
      <c r="G33" s="350"/>
      <c r="H33" s="350">
        <v>57.954793453000001</v>
      </c>
      <c r="I33" s="350">
        <v>79.240101095</v>
      </c>
      <c r="J33" s="350">
        <v>69.569674646999999</v>
      </c>
      <c r="K33" s="350">
        <v>71.025565800999999</v>
      </c>
      <c r="L33" s="350">
        <v>60.294750157999999</v>
      </c>
      <c r="M33" s="350">
        <v>60.215909090909101</v>
      </c>
      <c r="N33" s="350"/>
      <c r="O33" s="1249" t="s">
        <v>354</v>
      </c>
      <c r="P33" s="350">
        <v>67.508544188000002</v>
      </c>
      <c r="Q33" s="350">
        <v>71.342217484000003</v>
      </c>
      <c r="R33" s="350">
        <v>65.313080772000006</v>
      </c>
      <c r="S33" s="350">
        <v>70.797023003999996</v>
      </c>
      <c r="T33" s="350">
        <v>57.297159813</v>
      </c>
      <c r="U33" s="350"/>
      <c r="V33" s="350">
        <v>59.629654705</v>
      </c>
      <c r="W33" s="350">
        <v>79.240101095</v>
      </c>
      <c r="X33" s="350">
        <v>71.838881490999995</v>
      </c>
      <c r="Y33" s="350">
        <v>68.689839571999997</v>
      </c>
      <c r="Z33" s="350">
        <v>69.416528925999998</v>
      </c>
      <c r="AA33" s="351">
        <v>76.2</v>
      </c>
      <c r="AB33" s="351"/>
      <c r="AC33" s="1249" t="s">
        <v>354</v>
      </c>
      <c r="AD33" s="350">
        <v>68.093687099999997</v>
      </c>
      <c r="AE33" s="350">
        <v>69.402162892999996</v>
      </c>
      <c r="AF33" s="350">
        <v>71.228045976999994</v>
      </c>
      <c r="AG33" s="350">
        <v>59.269874477000002</v>
      </c>
      <c r="AH33" s="350">
        <v>72.401190475999996</v>
      </c>
      <c r="AI33" s="350"/>
      <c r="AJ33" s="350">
        <v>70.755043228000005</v>
      </c>
      <c r="AK33" s="350">
        <v>69.643665158000005</v>
      </c>
      <c r="AL33" s="350">
        <v>60.215909091</v>
      </c>
      <c r="AM33" s="350">
        <v>64.877428999000003</v>
      </c>
      <c r="AN33" s="350">
        <v>69.253658537000007</v>
      </c>
      <c r="AO33" s="350">
        <v>60.593406592999997</v>
      </c>
      <c r="AP33" s="352"/>
    </row>
    <row r="34" spans="1:43" s="163" customFormat="1" ht="21" customHeight="1">
      <c r="A34" s="1249" t="s">
        <v>355</v>
      </c>
      <c r="B34" s="350">
        <v>67.875867920000005</v>
      </c>
      <c r="C34" s="350">
        <v>70.772871018999993</v>
      </c>
      <c r="D34" s="350">
        <v>67.948764756000003</v>
      </c>
      <c r="E34" s="350">
        <v>70.592782525999993</v>
      </c>
      <c r="F34" s="350">
        <v>59.555045872000001</v>
      </c>
      <c r="G34" s="350"/>
      <c r="H34" s="350">
        <v>58.587602079</v>
      </c>
      <c r="I34" s="350">
        <v>79.674399336999997</v>
      </c>
      <c r="J34" s="350">
        <v>69.225250278000004</v>
      </c>
      <c r="K34" s="350">
        <v>72.142793396000002</v>
      </c>
      <c r="L34" s="350">
        <v>60.560240964000002</v>
      </c>
      <c r="M34" s="350">
        <v>60.926523297491102</v>
      </c>
      <c r="N34" s="350"/>
      <c r="O34" s="1249" t="s">
        <v>355</v>
      </c>
      <c r="P34" s="350">
        <v>67.627586702000002</v>
      </c>
      <c r="Q34" s="350">
        <v>71.251706634000001</v>
      </c>
      <c r="R34" s="350">
        <v>65.874314037999994</v>
      </c>
      <c r="S34" s="350">
        <v>70.549364613999998</v>
      </c>
      <c r="T34" s="350">
        <v>58.195608782000001</v>
      </c>
      <c r="U34" s="350"/>
      <c r="V34" s="350">
        <v>59.964239272</v>
      </c>
      <c r="W34" s="350">
        <v>79.674399336999997</v>
      </c>
      <c r="X34" s="350">
        <v>72.692253520999998</v>
      </c>
      <c r="Y34" s="350">
        <v>67.996035679000002</v>
      </c>
      <c r="Z34" s="350">
        <v>69.647342995000002</v>
      </c>
      <c r="AA34" s="351">
        <v>75.7</v>
      </c>
      <c r="AB34" s="351"/>
      <c r="AC34" s="1249" t="s">
        <v>355</v>
      </c>
      <c r="AD34" s="350">
        <v>68.285308729999997</v>
      </c>
      <c r="AE34" s="350">
        <v>69.901942056999999</v>
      </c>
      <c r="AF34" s="350">
        <v>70.653460838000001</v>
      </c>
      <c r="AG34" s="350">
        <v>59.555045872000001</v>
      </c>
      <c r="AH34" s="350">
        <v>72.512071650999999</v>
      </c>
      <c r="AI34" s="350"/>
      <c r="AJ34" s="350">
        <v>70.797211660000002</v>
      </c>
      <c r="AK34" s="350">
        <v>71.192448233999997</v>
      </c>
      <c r="AL34" s="350">
        <v>60.926523297000003</v>
      </c>
      <c r="AM34" s="350">
        <v>66.038461538000007</v>
      </c>
      <c r="AN34" s="350">
        <v>69.766146993000007</v>
      </c>
      <c r="AO34" s="350">
        <v>61.557499999999997</v>
      </c>
      <c r="AP34" s="352"/>
    </row>
    <row r="35" spans="1:43" s="163" customFormat="1" ht="21" customHeight="1">
      <c r="A35" s="1249" t="s">
        <v>356</v>
      </c>
      <c r="B35" s="342">
        <v>68.062482372594502</v>
      </c>
      <c r="C35" s="342">
        <v>70.739609468746593</v>
      </c>
      <c r="D35" s="342">
        <v>67.903277084861799</v>
      </c>
      <c r="E35" s="342">
        <v>70.954131715152599</v>
      </c>
      <c r="F35" s="342">
        <v>59.429261226460603</v>
      </c>
      <c r="G35" s="342"/>
      <c r="H35" s="342">
        <v>59.167832167832202</v>
      </c>
      <c r="I35" s="342">
        <v>79.837438423645295</v>
      </c>
      <c r="J35" s="342">
        <v>69.521693121693104</v>
      </c>
      <c r="K35" s="342">
        <v>71.853617021276605</v>
      </c>
      <c r="L35" s="342">
        <v>60.935790061418203</v>
      </c>
      <c r="M35" s="342">
        <v>60.598540145985403</v>
      </c>
      <c r="N35" s="342"/>
      <c r="O35" s="1249" t="s">
        <v>356</v>
      </c>
      <c r="P35" s="342">
        <v>67.766540244416305</v>
      </c>
      <c r="Q35" s="342">
        <v>71.152893263193604</v>
      </c>
      <c r="R35" s="342">
        <v>65.718041051494396</v>
      </c>
      <c r="S35" s="342">
        <v>70.775174160861297</v>
      </c>
      <c r="T35" s="342">
        <v>58.371154614462597</v>
      </c>
      <c r="U35" s="342"/>
      <c r="V35" s="342">
        <v>60.446630888491399</v>
      </c>
      <c r="W35" s="342">
        <v>79.837438423645295</v>
      </c>
      <c r="X35" s="342">
        <v>72.7805989583333</v>
      </c>
      <c r="Y35" s="342">
        <v>68.145113524185604</v>
      </c>
      <c r="Z35" s="342">
        <v>69.007598784194499</v>
      </c>
      <c r="AA35" s="342">
        <v>76.3</v>
      </c>
      <c r="AB35" s="342"/>
      <c r="AC35" s="1249" t="s">
        <v>356</v>
      </c>
      <c r="AD35" s="342">
        <v>68.540841232899993</v>
      </c>
      <c r="AE35" s="342">
        <v>69.995723885155797</v>
      </c>
      <c r="AF35" s="342">
        <v>71.185276073619605</v>
      </c>
      <c r="AG35" s="342">
        <v>59.429261226460603</v>
      </c>
      <c r="AH35" s="342">
        <v>72.528582317073202</v>
      </c>
      <c r="AI35" s="342"/>
      <c r="AJ35" s="342">
        <v>71.111744583808402</v>
      </c>
      <c r="AK35" s="342">
        <v>70.104422604422595</v>
      </c>
      <c r="AL35" s="342">
        <v>60.598540145985403</v>
      </c>
      <c r="AM35" s="342">
        <v>67.017187500000006</v>
      </c>
      <c r="AN35" s="342">
        <v>70.72</v>
      </c>
      <c r="AO35" s="342">
        <v>62.8674418604651</v>
      </c>
      <c r="AP35" s="352"/>
    </row>
    <row r="36" spans="1:43" s="177" customFormat="1" ht="21" customHeight="1">
      <c r="A36" s="157" t="s">
        <v>357</v>
      </c>
      <c r="B36" s="347">
        <v>68.358602575327296</v>
      </c>
      <c r="C36" s="344">
        <v>70.886915077989599</v>
      </c>
      <c r="D36" s="344">
        <v>68.590699927343195</v>
      </c>
      <c r="E36" s="344">
        <v>71.356778617900503</v>
      </c>
      <c r="F36" s="344">
        <v>60.339560952825799</v>
      </c>
      <c r="G36" s="175"/>
      <c r="H36" s="344">
        <v>59.6400449943757</v>
      </c>
      <c r="I36" s="344">
        <v>79.782290820471204</v>
      </c>
      <c r="J36" s="344">
        <v>69.387577002053405</v>
      </c>
      <c r="K36" s="344">
        <v>71.777730008598496</v>
      </c>
      <c r="L36" s="344">
        <v>61.016048699501901</v>
      </c>
      <c r="M36" s="344">
        <v>61.156899810964099</v>
      </c>
      <c r="N36" s="344"/>
      <c r="O36" s="157" t="s">
        <v>357</v>
      </c>
      <c r="P36" s="347">
        <v>67.939915207116996</v>
      </c>
      <c r="Q36" s="347">
        <v>71.3487423521414</v>
      </c>
      <c r="R36" s="344">
        <v>66.403329752953795</v>
      </c>
      <c r="S36" s="344">
        <v>71.113325031133201</v>
      </c>
      <c r="T36" s="344">
        <v>58.779959100204501</v>
      </c>
      <c r="U36" s="175"/>
      <c r="V36" s="344">
        <v>60.413095238095202</v>
      </c>
      <c r="W36" s="344">
        <v>79.782290820471204</v>
      </c>
      <c r="X36" s="344">
        <v>72.086419753086403</v>
      </c>
      <c r="Y36" s="344">
        <v>67.888581952117903</v>
      </c>
      <c r="Z36" s="344">
        <v>69.547486033519505</v>
      </c>
      <c r="AA36" s="344">
        <v>77</v>
      </c>
      <c r="AB36" s="344"/>
      <c r="AC36" s="157" t="s">
        <v>357</v>
      </c>
      <c r="AD36" s="347">
        <v>69.025979061651796</v>
      </c>
      <c r="AE36" s="344">
        <v>70.075268817204304</v>
      </c>
      <c r="AF36" s="344">
        <v>71.6727272727273</v>
      </c>
      <c r="AG36" s="344">
        <v>60.339560952825799</v>
      </c>
      <c r="AH36" s="347">
        <v>73.163547904191603</v>
      </c>
      <c r="AI36" s="175"/>
      <c r="AJ36" s="344">
        <v>71.276102088167093</v>
      </c>
      <c r="AK36" s="344">
        <v>71.259216589861794</v>
      </c>
      <c r="AL36" s="344">
        <v>61.156899810964099</v>
      </c>
      <c r="AM36" s="344">
        <v>65.586989409984895</v>
      </c>
      <c r="AN36" s="344">
        <v>70.076109936575094</v>
      </c>
      <c r="AO36" s="344">
        <v>65.034965034964998</v>
      </c>
      <c r="AP36" s="175"/>
      <c r="AQ36" s="175"/>
    </row>
    <row r="37" spans="1:43" s="177" customFormat="1" ht="21" customHeight="1">
      <c r="A37" s="157" t="s">
        <v>358</v>
      </c>
      <c r="B37" s="347">
        <v>68.615556951423798</v>
      </c>
      <c r="C37" s="344">
        <v>71.123879641485303</v>
      </c>
      <c r="D37" s="344">
        <v>68.996049323596296</v>
      </c>
      <c r="E37" s="344">
        <v>71.211464522894104</v>
      </c>
      <c r="F37" s="344">
        <v>61.098345588235297</v>
      </c>
      <c r="G37" s="175"/>
      <c r="H37" s="344">
        <v>59.914168937329698</v>
      </c>
      <c r="I37" s="344">
        <v>80.337045285820295</v>
      </c>
      <c r="J37" s="344">
        <v>69.640781563126296</v>
      </c>
      <c r="K37" s="344">
        <v>71.945572354211706</v>
      </c>
      <c r="L37" s="344">
        <v>61.3552859618718</v>
      </c>
      <c r="M37" s="344">
        <v>61.8125</v>
      </c>
      <c r="N37" s="344"/>
      <c r="O37" s="157" t="s">
        <v>358</v>
      </c>
      <c r="P37" s="347">
        <v>68.144514804039005</v>
      </c>
      <c r="Q37" s="347">
        <v>71.316222110384203</v>
      </c>
      <c r="R37" s="344">
        <v>66.815269620929001</v>
      </c>
      <c r="S37" s="344">
        <v>70.436435523114397</v>
      </c>
      <c r="T37" s="344">
        <v>59.137777777777799</v>
      </c>
      <c r="U37" s="175"/>
      <c r="V37" s="344">
        <v>60.962345679012302</v>
      </c>
      <c r="W37" s="344">
        <v>80.337045285820295</v>
      </c>
      <c r="X37" s="344">
        <v>72.174524982406794</v>
      </c>
      <c r="Y37" s="344">
        <v>67.738030713640498</v>
      </c>
      <c r="Z37" s="344">
        <v>70.727930535455897</v>
      </c>
      <c r="AA37" s="344">
        <v>75.3</v>
      </c>
      <c r="AB37" s="344"/>
      <c r="AC37" s="157" t="s">
        <v>358</v>
      </c>
      <c r="AD37" s="347">
        <v>69.357616608250197</v>
      </c>
      <c r="AE37" s="344">
        <v>70.787745529170294</v>
      </c>
      <c r="AF37" s="344">
        <v>72.258422350041101</v>
      </c>
      <c r="AG37" s="344">
        <v>61.098345588235297</v>
      </c>
      <c r="AH37" s="347">
        <v>73.478054133138301</v>
      </c>
      <c r="AI37" s="175"/>
      <c r="AJ37" s="344">
        <v>72.010123734533195</v>
      </c>
      <c r="AK37" s="344">
        <v>71.581655480984296</v>
      </c>
      <c r="AL37" s="344">
        <v>61.8</v>
      </c>
      <c r="AM37" s="344">
        <v>65.5</v>
      </c>
      <c r="AN37" s="344">
        <v>71.214583333333294</v>
      </c>
      <c r="AO37" s="344">
        <v>63.462686567164198</v>
      </c>
      <c r="AP37" s="175"/>
      <c r="AQ37" s="175"/>
    </row>
    <row r="38" spans="1:43" s="177" customFormat="1" ht="21" customHeight="1">
      <c r="A38" s="157" t="s">
        <v>359</v>
      </c>
      <c r="B38" s="347">
        <v>68.877511085205199</v>
      </c>
      <c r="C38" s="344">
        <v>71.356361667569004</v>
      </c>
      <c r="D38" s="344">
        <v>69.197333968102797</v>
      </c>
      <c r="E38" s="344">
        <v>71.525292498279399</v>
      </c>
      <c r="F38" s="344">
        <v>61.1114850652082</v>
      </c>
      <c r="G38" s="175"/>
      <c r="H38" s="344">
        <v>60.4109781843772</v>
      </c>
      <c r="I38" s="344">
        <v>79.713362068965495</v>
      </c>
      <c r="J38" s="344">
        <v>69.889529298751199</v>
      </c>
      <c r="K38" s="344">
        <v>72.1293402777778</v>
      </c>
      <c r="L38" s="344">
        <v>61.638842515303303</v>
      </c>
      <c r="M38" s="344">
        <v>61.118012422360302</v>
      </c>
      <c r="N38" s="344"/>
      <c r="O38" s="157" t="s">
        <v>359</v>
      </c>
      <c r="P38" s="347">
        <v>68.365807946568495</v>
      </c>
      <c r="Q38" s="347">
        <v>71.194963166009899</v>
      </c>
      <c r="R38" s="344">
        <v>66.936336754218104</v>
      </c>
      <c r="S38" s="344">
        <v>70.950879320800496</v>
      </c>
      <c r="T38" s="344">
        <v>59.873628452516101</v>
      </c>
      <c r="U38" s="175"/>
      <c r="V38" s="344">
        <v>61.1910789632309</v>
      </c>
      <c r="W38" s="344">
        <v>79.713362068965495</v>
      </c>
      <c r="X38" s="344">
        <v>72.490048043925896</v>
      </c>
      <c r="Y38" s="344">
        <v>68.281826163301105</v>
      </c>
      <c r="Z38" s="344">
        <v>69.551480959097304</v>
      </c>
      <c r="AA38" s="344">
        <v>77.099999999999994</v>
      </c>
      <c r="AB38" s="344"/>
      <c r="AC38" s="157" t="s">
        <v>359</v>
      </c>
      <c r="AD38" s="347">
        <v>69.680915948852402</v>
      </c>
      <c r="AE38" s="344">
        <v>71.633608004708606</v>
      </c>
      <c r="AF38" s="344">
        <v>72.2788385043755</v>
      </c>
      <c r="AG38" s="344">
        <v>61.1114850652082</v>
      </c>
      <c r="AH38" s="347">
        <v>74.096871466264602</v>
      </c>
      <c r="AI38" s="175"/>
      <c r="AJ38" s="344">
        <v>71.8</v>
      </c>
      <c r="AK38" s="344">
        <v>71.5</v>
      </c>
      <c r="AL38" s="344">
        <v>61.118012422360302</v>
      </c>
      <c r="AM38" s="344">
        <v>66.505376344086002</v>
      </c>
      <c r="AN38" s="344">
        <v>70.741200828157304</v>
      </c>
      <c r="AO38" s="344">
        <v>65.405797101449295</v>
      </c>
      <c r="AP38" s="175"/>
      <c r="AQ38" s="175"/>
    </row>
    <row r="39" spans="1:43" s="363" customFormat="1" ht="21" customHeight="1">
      <c r="A39" s="157" t="s">
        <v>360</v>
      </c>
      <c r="B39" s="347">
        <v>69.0113151853067</v>
      </c>
      <c r="C39" s="344">
        <v>71.293992330634893</v>
      </c>
      <c r="D39" s="344">
        <v>69.755412308440796</v>
      </c>
      <c r="E39" s="344">
        <v>71.824317362184402</v>
      </c>
      <c r="F39" s="344">
        <v>61.519437551695603</v>
      </c>
      <c r="G39" s="175"/>
      <c r="H39" s="344">
        <v>60.671622068054198</v>
      </c>
      <c r="I39" s="344">
        <v>80.146695715323204</v>
      </c>
      <c r="J39" s="344">
        <v>70.024432809773103</v>
      </c>
      <c r="K39" s="344">
        <v>71.936494127881701</v>
      </c>
      <c r="L39" s="344">
        <v>61.4453084499741</v>
      </c>
      <c r="M39" s="344">
        <v>62.206730769230802</v>
      </c>
      <c r="N39" s="344"/>
      <c r="O39" s="157" t="s">
        <v>360</v>
      </c>
      <c r="P39" s="347">
        <v>68.505097218471505</v>
      </c>
      <c r="Q39" s="347">
        <v>71.194486724167106</v>
      </c>
      <c r="R39" s="344">
        <v>67.516499282639899</v>
      </c>
      <c r="S39" s="344">
        <v>71.287125748503001</v>
      </c>
      <c r="T39" s="344">
        <v>60.011874775099002</v>
      </c>
      <c r="U39" s="175"/>
      <c r="V39" s="344">
        <v>61.008370535714299</v>
      </c>
      <c r="W39" s="344">
        <v>80.146695715323204</v>
      </c>
      <c r="X39" s="344">
        <v>72.2736462093863</v>
      </c>
      <c r="Y39" s="344">
        <v>68.459836065573796</v>
      </c>
      <c r="Z39" s="344">
        <v>69.121951219512198</v>
      </c>
      <c r="AA39" s="344">
        <v>76.742033383915</v>
      </c>
      <c r="AB39" s="344"/>
      <c r="AC39" s="157" t="s">
        <v>360</v>
      </c>
      <c r="AD39" s="347">
        <v>69.793997912317295</v>
      </c>
      <c r="AE39" s="344">
        <v>71.463309352517996</v>
      </c>
      <c r="AF39" s="344">
        <v>72.546919049536896</v>
      </c>
      <c r="AG39" s="344">
        <v>61.519437551695603</v>
      </c>
      <c r="AH39" s="347">
        <v>74.473544973545003</v>
      </c>
      <c r="AI39" s="175"/>
      <c r="AJ39" s="344">
        <v>71.805037313432805</v>
      </c>
      <c r="AK39" s="344">
        <v>71.425601750547003</v>
      </c>
      <c r="AL39" s="344">
        <v>62.206730769230802</v>
      </c>
      <c r="AM39" s="344">
        <v>64.698315467075005</v>
      </c>
      <c r="AN39" s="344">
        <v>73.004184100418399</v>
      </c>
      <c r="AO39" s="344">
        <v>65.726086956521698</v>
      </c>
    </row>
    <row r="40" spans="1:43" s="339" customFormat="1" ht="19.5">
      <c r="A40" s="181" t="s">
        <v>1815</v>
      </c>
      <c r="B40" s="440">
        <v>69.275402134097803</v>
      </c>
      <c r="C40" s="440">
        <v>71.159468096072601</v>
      </c>
      <c r="D40" s="440">
        <v>69.963837076513101</v>
      </c>
      <c r="E40" s="440">
        <v>72.126009944064606</v>
      </c>
      <c r="F40" s="440">
        <v>62.630459551842002</v>
      </c>
      <c r="G40" s="363"/>
      <c r="H40" s="440">
        <v>61.5275912408759</v>
      </c>
      <c r="I40" s="440">
        <v>80.678803641092301</v>
      </c>
      <c r="J40" s="440">
        <v>70.162194633560304</v>
      </c>
      <c r="K40" s="440">
        <v>72.372005044136202</v>
      </c>
      <c r="L40" s="440">
        <v>62.420574886535597</v>
      </c>
      <c r="M40" s="440">
        <v>62.045387994143503</v>
      </c>
      <c r="N40" s="363"/>
      <c r="O40" s="181" t="s">
        <v>1815</v>
      </c>
      <c r="P40" s="440">
        <v>68.681105326916196</v>
      </c>
      <c r="Q40" s="440">
        <v>70.815993537964502</v>
      </c>
      <c r="R40" s="440">
        <v>67.639567406302405</v>
      </c>
      <c r="S40" s="440">
        <v>71.251024310297694</v>
      </c>
      <c r="T40" s="440">
        <v>60.829105897273301</v>
      </c>
      <c r="U40" s="363"/>
      <c r="V40" s="440">
        <v>61.803910917979401</v>
      </c>
      <c r="W40" s="440">
        <v>80.678803641092301</v>
      </c>
      <c r="X40" s="440">
        <v>72.193593314763206</v>
      </c>
      <c r="Y40" s="440">
        <v>68.697794117647106</v>
      </c>
      <c r="Z40" s="440">
        <v>70.487074829931998</v>
      </c>
      <c r="AA40" s="440">
        <v>77.329113924050603</v>
      </c>
      <c r="AB40" s="363"/>
      <c r="AC40" s="181" t="s">
        <v>1815</v>
      </c>
      <c r="AD40" s="440">
        <v>70.197318299558106</v>
      </c>
      <c r="AE40" s="440">
        <v>71.765024209626901</v>
      </c>
      <c r="AF40" s="440">
        <v>73.280360360360405</v>
      </c>
      <c r="AG40" s="440">
        <v>62.630459551842002</v>
      </c>
      <c r="AH40" s="440">
        <v>74.914217633042099</v>
      </c>
      <c r="AI40" s="363"/>
      <c r="AJ40" s="440">
        <v>71.9138082673703</v>
      </c>
      <c r="AK40" s="440">
        <v>72.643690349946993</v>
      </c>
      <c r="AL40" s="440">
        <v>62.045387994143503</v>
      </c>
      <c r="AM40" s="440">
        <v>65.369436201780402</v>
      </c>
      <c r="AN40" s="440">
        <v>72.733333333333306</v>
      </c>
      <c r="AO40" s="440">
        <v>67.782978723404298</v>
      </c>
      <c r="AP40" s="363"/>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39" man="1"/>
    <brk id="14" max="39" man="1"/>
    <brk id="21" max="39" man="1"/>
    <brk id="28" max="39" man="1"/>
    <brk id="35" max="39"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0"/>
  <sheetViews>
    <sheetView showGridLines="0" view="pageBreakPreview" zoomScale="70" zoomScaleSheetLayoutView="70" workbookViewId="0">
      <selection activeCell="E32" sqref="E32"/>
    </sheetView>
  </sheetViews>
  <sheetFormatPr defaultColWidth="10.140625" defaultRowHeight="15.75"/>
  <cols>
    <col min="1" max="1" width="18.7109375" style="56" customWidth="1"/>
    <col min="2" max="2" width="19.85546875" style="57" customWidth="1"/>
    <col min="3" max="6" width="18.7109375" style="57" customWidth="1"/>
    <col min="7" max="7" width="1.42578125" style="58" customWidth="1"/>
    <col min="8" max="12" width="18.7109375" style="57" customWidth="1"/>
    <col min="13" max="13" width="18.7109375" style="58" customWidth="1"/>
    <col min="14" max="14" width="1.42578125" style="58" customWidth="1"/>
    <col min="15" max="15" width="18.7109375" style="56" customWidth="1"/>
    <col min="16" max="16" width="19.85546875" style="57" customWidth="1"/>
    <col min="17" max="20" width="18.7109375" style="57" customWidth="1"/>
    <col min="21" max="21" width="1.42578125" style="58" customWidth="1"/>
    <col min="22" max="26" width="18.7109375" style="57" customWidth="1"/>
    <col min="27" max="27" width="18.7109375" style="58" customWidth="1"/>
    <col min="28" max="28" width="1.42578125" style="58" customWidth="1"/>
    <col min="29" max="29" width="18.7109375" style="56" customWidth="1"/>
    <col min="30" max="30" width="19.85546875" style="57" customWidth="1"/>
    <col min="31" max="34" width="18.7109375" style="57" customWidth="1"/>
    <col min="35" max="35" width="1.42578125" style="58" customWidth="1"/>
    <col min="36" max="41" width="18.7109375" style="57" customWidth="1"/>
    <col min="42" max="42" width="1.42578125" style="58" customWidth="1"/>
    <col min="43" max="16384" width="10.140625" style="57"/>
  </cols>
  <sheetData>
    <row r="1" spans="1:42" s="331" customFormat="1" ht="27.95" customHeight="1">
      <c r="A1" s="329"/>
      <c r="C1" s="85"/>
      <c r="D1" s="85"/>
      <c r="E1" s="85"/>
      <c r="F1" s="86" t="s">
        <v>1816</v>
      </c>
      <c r="G1" s="86"/>
      <c r="H1" s="1478" t="s">
        <v>227</v>
      </c>
      <c r="I1" s="1478"/>
      <c r="J1" s="1478"/>
      <c r="K1" s="1478"/>
      <c r="L1" s="1478"/>
      <c r="M1" s="1478"/>
      <c r="N1" s="1261"/>
      <c r="O1" s="329"/>
      <c r="Q1" s="85"/>
      <c r="R1" s="85"/>
      <c r="S1" s="85"/>
      <c r="T1" s="86" t="s">
        <v>226</v>
      </c>
      <c r="U1" s="86"/>
      <c r="V1" s="1261" t="s">
        <v>1817</v>
      </c>
      <c r="X1" s="85"/>
      <c r="Y1" s="85"/>
      <c r="Z1" s="85"/>
      <c r="AA1" s="85"/>
      <c r="AB1" s="85"/>
      <c r="AC1" s="329"/>
      <c r="AE1" s="85"/>
      <c r="AF1" s="85"/>
      <c r="AG1" s="85"/>
      <c r="AH1" s="86" t="s">
        <v>226</v>
      </c>
      <c r="AI1" s="86"/>
      <c r="AJ1" s="85" t="s">
        <v>130</v>
      </c>
      <c r="AN1" s="85"/>
      <c r="AO1" s="85"/>
      <c r="AP1" s="364"/>
    </row>
    <row r="2" spans="1:42" s="55" customFormat="1" ht="20.25" customHeight="1">
      <c r="A2" s="56"/>
      <c r="B2" s="334"/>
      <c r="D2" s="334"/>
      <c r="E2" s="334"/>
      <c r="F2" s="394" t="s">
        <v>128</v>
      </c>
      <c r="G2" s="394"/>
      <c r="H2" s="446" t="s">
        <v>1163</v>
      </c>
      <c r="J2" s="334"/>
      <c r="K2" s="334"/>
      <c r="L2" s="334"/>
      <c r="M2" s="334"/>
      <c r="N2" s="334"/>
      <c r="O2" s="56"/>
      <c r="P2" s="334"/>
      <c r="Q2" s="334"/>
      <c r="R2" s="334"/>
      <c r="S2" s="334"/>
      <c r="T2" s="394" t="s">
        <v>128</v>
      </c>
      <c r="U2" s="394"/>
      <c r="V2" s="446" t="s">
        <v>1163</v>
      </c>
      <c r="W2" s="334"/>
      <c r="X2" s="334"/>
      <c r="Y2" s="334"/>
      <c r="Z2" s="334"/>
      <c r="AA2" s="334"/>
      <c r="AB2" s="334"/>
      <c r="AC2" s="56"/>
      <c r="AD2" s="334"/>
      <c r="AE2" s="334"/>
      <c r="AF2" s="334"/>
      <c r="AG2" s="334"/>
      <c r="AH2" s="394" t="s">
        <v>128</v>
      </c>
      <c r="AI2" s="394"/>
      <c r="AJ2" s="446" t="s">
        <v>1163</v>
      </c>
      <c r="AK2" s="334"/>
      <c r="AL2" s="334"/>
      <c r="AM2" s="334"/>
      <c r="AN2" s="334"/>
      <c r="AO2" s="334"/>
      <c r="AP2" s="56"/>
    </row>
    <row r="3" spans="1:42" s="330" customFormat="1" ht="27.95" customHeight="1">
      <c r="A3" s="329"/>
      <c r="B3" s="60"/>
      <c r="D3" s="60"/>
      <c r="E3" s="60"/>
      <c r="F3" s="474" t="s">
        <v>1818</v>
      </c>
      <c r="G3" s="83"/>
      <c r="H3" s="475" t="s">
        <v>1755</v>
      </c>
      <c r="J3" s="60"/>
      <c r="K3" s="60"/>
      <c r="L3" s="60"/>
      <c r="M3" s="60"/>
      <c r="N3" s="60"/>
      <c r="O3" s="329"/>
      <c r="P3" s="60"/>
      <c r="Q3" s="60"/>
      <c r="R3" s="60"/>
      <c r="S3" s="60"/>
      <c r="T3" s="474" t="s">
        <v>1818</v>
      </c>
      <c r="U3" s="83"/>
      <c r="V3" s="475" t="s">
        <v>1819</v>
      </c>
      <c r="W3" s="60"/>
      <c r="X3" s="60"/>
      <c r="Y3" s="60"/>
      <c r="Z3" s="60"/>
      <c r="AA3" s="60"/>
      <c r="AB3" s="60"/>
      <c r="AC3" s="329"/>
      <c r="AD3" s="60"/>
      <c r="AE3" s="60"/>
      <c r="AF3" s="60"/>
      <c r="AG3" s="60"/>
      <c r="AH3" s="474" t="s">
        <v>1820</v>
      </c>
      <c r="AI3" s="83"/>
      <c r="AJ3" s="475" t="s">
        <v>1758</v>
      </c>
      <c r="AK3" s="60"/>
      <c r="AL3" s="60"/>
      <c r="AM3" s="60"/>
      <c r="AN3" s="60"/>
      <c r="AO3" s="60"/>
      <c r="AP3" s="329"/>
    </row>
    <row r="4" spans="1:42" s="56" customFormat="1" ht="18" customHeight="1">
      <c r="A4" s="103" t="s">
        <v>1170</v>
      </c>
      <c r="D4" s="59"/>
      <c r="E4" s="59"/>
      <c r="F4" s="476" t="s">
        <v>1171</v>
      </c>
      <c r="G4" s="477"/>
      <c r="H4" s="478">
        <v>-2019</v>
      </c>
      <c r="J4" s="59"/>
      <c r="K4" s="59"/>
      <c r="L4" s="59"/>
      <c r="M4" s="479" t="s">
        <v>281</v>
      </c>
      <c r="N4" s="480"/>
      <c r="O4" s="103" t="s">
        <v>1243</v>
      </c>
      <c r="Q4" s="59"/>
      <c r="R4" s="59"/>
      <c r="S4" s="59"/>
      <c r="T4" s="476" t="s">
        <v>1171</v>
      </c>
      <c r="U4" s="477"/>
      <c r="V4" s="478">
        <v>-2019</v>
      </c>
      <c r="W4" s="59"/>
      <c r="X4" s="59"/>
      <c r="Y4" s="59"/>
      <c r="Z4" s="59"/>
      <c r="AA4" s="479" t="s">
        <v>281</v>
      </c>
      <c r="AB4" s="480"/>
      <c r="AC4" s="103" t="s">
        <v>1170</v>
      </c>
      <c r="AE4" s="59"/>
      <c r="AF4" s="59"/>
      <c r="AG4" s="59"/>
      <c r="AH4" s="476" t="s">
        <v>1171</v>
      </c>
      <c r="AI4" s="477"/>
      <c r="AJ4" s="478">
        <v>-2019</v>
      </c>
      <c r="AK4" s="59"/>
      <c r="AL4" s="59"/>
      <c r="AM4" s="59"/>
      <c r="AN4" s="59"/>
      <c r="AO4" s="479" t="s">
        <v>281</v>
      </c>
    </row>
    <row r="5" spans="1:42" s="98" customFormat="1" ht="106.5" customHeight="1">
      <c r="A5" s="188" t="s">
        <v>1259</v>
      </c>
      <c r="B5" s="188" t="s">
        <v>1821</v>
      </c>
      <c r="C5" s="183" t="s">
        <v>1822</v>
      </c>
      <c r="D5" s="183" t="s">
        <v>1782</v>
      </c>
      <c r="E5" s="183" t="s">
        <v>1823</v>
      </c>
      <c r="F5" s="183" t="s">
        <v>1824</v>
      </c>
      <c r="G5" s="185"/>
      <c r="H5" s="188" t="s">
        <v>1825</v>
      </c>
      <c r="I5" s="188" t="s">
        <v>1766</v>
      </c>
      <c r="J5" s="183" t="s">
        <v>1826</v>
      </c>
      <c r="K5" s="353" t="s">
        <v>1768</v>
      </c>
      <c r="L5" s="183" t="s">
        <v>1776</v>
      </c>
      <c r="M5" s="183" t="s">
        <v>1827</v>
      </c>
      <c r="N5" s="185"/>
      <c r="O5" s="188" t="s">
        <v>1259</v>
      </c>
      <c r="P5" s="188" t="s">
        <v>1828</v>
      </c>
      <c r="Q5" s="183" t="s">
        <v>1772</v>
      </c>
      <c r="R5" s="183" t="s">
        <v>1782</v>
      </c>
      <c r="S5" s="183" t="s">
        <v>1774</v>
      </c>
      <c r="T5" s="183" t="s">
        <v>1829</v>
      </c>
      <c r="U5" s="185"/>
      <c r="V5" s="188" t="s">
        <v>1830</v>
      </c>
      <c r="W5" s="353" t="s">
        <v>1831</v>
      </c>
      <c r="X5" s="353" t="s">
        <v>1832</v>
      </c>
      <c r="Y5" s="183" t="s">
        <v>1767</v>
      </c>
      <c r="Z5" s="353" t="s">
        <v>1833</v>
      </c>
      <c r="AA5" s="183" t="s">
        <v>1834</v>
      </c>
      <c r="AB5" s="185"/>
      <c r="AC5" s="188" t="s">
        <v>1172</v>
      </c>
      <c r="AD5" s="188" t="s">
        <v>1807</v>
      </c>
      <c r="AE5" s="183" t="s">
        <v>1761</v>
      </c>
      <c r="AF5" s="183" t="s">
        <v>1823</v>
      </c>
      <c r="AG5" s="183" t="s">
        <v>1835</v>
      </c>
      <c r="AH5" s="183" t="s">
        <v>1782</v>
      </c>
      <c r="AI5" s="185"/>
      <c r="AJ5" s="188" t="s">
        <v>1836</v>
      </c>
      <c r="AK5" s="353" t="s">
        <v>1832</v>
      </c>
      <c r="AL5" s="183" t="s">
        <v>1837</v>
      </c>
      <c r="AM5" s="183" t="s">
        <v>1838</v>
      </c>
      <c r="AN5" s="353" t="s">
        <v>1786</v>
      </c>
      <c r="AO5" s="354" t="s">
        <v>1839</v>
      </c>
    </row>
    <row r="6" spans="1:42" s="177" customFormat="1" ht="21" customHeight="1">
      <c r="A6" s="157" t="s">
        <v>1205</v>
      </c>
      <c r="B6" s="335">
        <v>62</v>
      </c>
      <c r="C6" s="335">
        <v>65</v>
      </c>
      <c r="D6" s="335">
        <v>59</v>
      </c>
      <c r="E6" s="335">
        <v>66</v>
      </c>
      <c r="F6" s="336">
        <v>53</v>
      </c>
      <c r="G6" s="336"/>
      <c r="H6" s="335">
        <v>61</v>
      </c>
      <c r="I6" s="335">
        <v>72</v>
      </c>
      <c r="J6" s="336">
        <v>64</v>
      </c>
      <c r="K6" s="335">
        <v>66</v>
      </c>
      <c r="L6" s="335">
        <v>66</v>
      </c>
      <c r="M6" s="335">
        <v>55</v>
      </c>
      <c r="N6" s="336"/>
      <c r="O6" s="157" t="s">
        <v>1205</v>
      </c>
      <c r="P6" s="335">
        <v>63</v>
      </c>
      <c r="Q6" s="335">
        <v>65</v>
      </c>
      <c r="R6" s="335">
        <v>59</v>
      </c>
      <c r="S6" s="335">
        <v>66</v>
      </c>
      <c r="T6" s="336">
        <v>59</v>
      </c>
      <c r="U6" s="336"/>
      <c r="V6" s="335">
        <v>66</v>
      </c>
      <c r="W6" s="335">
        <v>72</v>
      </c>
      <c r="X6" s="335">
        <v>66</v>
      </c>
      <c r="Y6" s="335">
        <v>63</v>
      </c>
      <c r="Z6" s="335">
        <v>57</v>
      </c>
      <c r="AA6" s="336">
        <v>70</v>
      </c>
      <c r="AB6" s="336"/>
      <c r="AC6" s="157" t="s">
        <v>1205</v>
      </c>
      <c r="AD6" s="335">
        <v>62</v>
      </c>
      <c r="AE6" s="335">
        <v>65</v>
      </c>
      <c r="AF6" s="335">
        <v>66</v>
      </c>
      <c r="AG6" s="336">
        <v>53</v>
      </c>
      <c r="AH6" s="335">
        <v>64</v>
      </c>
      <c r="AI6" s="336"/>
      <c r="AJ6" s="335">
        <v>65</v>
      </c>
      <c r="AK6" s="335">
        <v>67</v>
      </c>
      <c r="AL6" s="336">
        <v>55</v>
      </c>
      <c r="AM6" s="335">
        <v>60</v>
      </c>
      <c r="AN6" s="335">
        <v>56</v>
      </c>
      <c r="AO6" s="335">
        <v>39</v>
      </c>
      <c r="AP6" s="175"/>
    </row>
    <row r="7" spans="1:42" s="177" customFormat="1" ht="21" customHeight="1">
      <c r="A7" s="157" t="s">
        <v>1206</v>
      </c>
      <c r="B7" s="335">
        <v>63</v>
      </c>
      <c r="C7" s="335">
        <v>65</v>
      </c>
      <c r="D7" s="335">
        <v>60</v>
      </c>
      <c r="E7" s="335">
        <v>65</v>
      </c>
      <c r="F7" s="336">
        <v>53</v>
      </c>
      <c r="G7" s="336"/>
      <c r="H7" s="335">
        <v>58</v>
      </c>
      <c r="I7" s="335">
        <v>72</v>
      </c>
      <c r="J7" s="336">
        <v>65</v>
      </c>
      <c r="K7" s="335">
        <v>66</v>
      </c>
      <c r="L7" s="335">
        <v>66</v>
      </c>
      <c r="M7" s="335">
        <v>57</v>
      </c>
      <c r="N7" s="336"/>
      <c r="O7" s="157" t="s">
        <v>1206</v>
      </c>
      <c r="P7" s="335">
        <v>63</v>
      </c>
      <c r="Q7" s="335">
        <v>65</v>
      </c>
      <c r="R7" s="335">
        <v>59</v>
      </c>
      <c r="S7" s="335">
        <v>65</v>
      </c>
      <c r="T7" s="336">
        <v>57</v>
      </c>
      <c r="U7" s="336"/>
      <c r="V7" s="335">
        <v>66</v>
      </c>
      <c r="W7" s="335">
        <v>72</v>
      </c>
      <c r="X7" s="335">
        <v>66</v>
      </c>
      <c r="Y7" s="335">
        <v>65</v>
      </c>
      <c r="Z7" s="335">
        <v>59</v>
      </c>
      <c r="AA7" s="336">
        <v>70</v>
      </c>
      <c r="AB7" s="336"/>
      <c r="AC7" s="157" t="s">
        <v>1206</v>
      </c>
      <c r="AD7" s="335">
        <v>62</v>
      </c>
      <c r="AE7" s="335">
        <v>65</v>
      </c>
      <c r="AF7" s="335">
        <v>65</v>
      </c>
      <c r="AG7" s="336">
        <v>53</v>
      </c>
      <c r="AH7" s="335">
        <v>63</v>
      </c>
      <c r="AI7" s="336"/>
      <c r="AJ7" s="335">
        <v>68</v>
      </c>
      <c r="AK7" s="335">
        <v>65</v>
      </c>
      <c r="AL7" s="336">
        <v>57</v>
      </c>
      <c r="AM7" s="335">
        <v>60</v>
      </c>
      <c r="AN7" s="335">
        <v>56</v>
      </c>
      <c r="AO7" s="335">
        <v>37</v>
      </c>
      <c r="AP7" s="175"/>
    </row>
    <row r="8" spans="1:42" s="177" customFormat="1" ht="21" customHeight="1">
      <c r="A8" s="157" t="s">
        <v>1207</v>
      </c>
      <c r="B8" s="335">
        <v>63</v>
      </c>
      <c r="C8" s="335">
        <v>66</v>
      </c>
      <c r="D8" s="335">
        <v>60</v>
      </c>
      <c r="E8" s="335">
        <v>66</v>
      </c>
      <c r="F8" s="336">
        <v>54</v>
      </c>
      <c r="G8" s="336"/>
      <c r="H8" s="335">
        <v>58</v>
      </c>
      <c r="I8" s="335">
        <v>73</v>
      </c>
      <c r="J8" s="336">
        <v>65</v>
      </c>
      <c r="K8" s="335">
        <v>66</v>
      </c>
      <c r="L8" s="335">
        <v>67</v>
      </c>
      <c r="M8" s="335">
        <v>55</v>
      </c>
      <c r="N8" s="336"/>
      <c r="O8" s="157" t="s">
        <v>1207</v>
      </c>
      <c r="P8" s="335">
        <v>63</v>
      </c>
      <c r="Q8" s="335">
        <v>67</v>
      </c>
      <c r="R8" s="335">
        <v>59</v>
      </c>
      <c r="S8" s="335">
        <v>65</v>
      </c>
      <c r="T8" s="336">
        <v>57.5</v>
      </c>
      <c r="U8" s="336"/>
      <c r="V8" s="335">
        <v>66</v>
      </c>
      <c r="W8" s="335">
        <v>73</v>
      </c>
      <c r="X8" s="335">
        <v>66</v>
      </c>
      <c r="Y8" s="335">
        <v>65</v>
      </c>
      <c r="Z8" s="335">
        <v>59</v>
      </c>
      <c r="AA8" s="336">
        <v>69</v>
      </c>
      <c r="AB8" s="336"/>
      <c r="AC8" s="157" t="s">
        <v>1207</v>
      </c>
      <c r="AD8" s="335">
        <v>62</v>
      </c>
      <c r="AE8" s="335">
        <v>65</v>
      </c>
      <c r="AF8" s="335">
        <v>67</v>
      </c>
      <c r="AG8" s="336">
        <v>54</v>
      </c>
      <c r="AH8" s="335">
        <v>64</v>
      </c>
      <c r="AI8" s="336"/>
      <c r="AJ8" s="335">
        <v>65</v>
      </c>
      <c r="AK8" s="335">
        <v>65</v>
      </c>
      <c r="AL8" s="336">
        <v>55</v>
      </c>
      <c r="AM8" s="335">
        <v>60</v>
      </c>
      <c r="AN8" s="335">
        <v>59</v>
      </c>
      <c r="AO8" s="335">
        <v>40</v>
      </c>
      <c r="AP8" s="175"/>
    </row>
    <row r="9" spans="1:42" s="177" customFormat="1" ht="21" customHeight="1">
      <c r="A9" s="157" t="s">
        <v>334</v>
      </c>
      <c r="B9" s="335">
        <v>63</v>
      </c>
      <c r="C9" s="335">
        <v>66</v>
      </c>
      <c r="D9" s="335">
        <v>61</v>
      </c>
      <c r="E9" s="335">
        <v>66</v>
      </c>
      <c r="F9" s="336">
        <v>52</v>
      </c>
      <c r="G9" s="336"/>
      <c r="H9" s="335">
        <v>57</v>
      </c>
      <c r="I9" s="335">
        <v>74</v>
      </c>
      <c r="J9" s="336">
        <v>66</v>
      </c>
      <c r="K9" s="335">
        <v>67</v>
      </c>
      <c r="L9" s="335">
        <v>65</v>
      </c>
      <c r="M9" s="335">
        <v>55</v>
      </c>
      <c r="N9" s="336"/>
      <c r="O9" s="157" t="s">
        <v>334</v>
      </c>
      <c r="P9" s="335">
        <v>63</v>
      </c>
      <c r="Q9" s="335">
        <v>66</v>
      </c>
      <c r="R9" s="335">
        <v>60</v>
      </c>
      <c r="S9" s="335">
        <v>66</v>
      </c>
      <c r="T9" s="336">
        <v>57</v>
      </c>
      <c r="U9" s="336"/>
      <c r="V9" s="335">
        <v>65</v>
      </c>
      <c r="W9" s="335">
        <v>74</v>
      </c>
      <c r="X9" s="335">
        <v>67</v>
      </c>
      <c r="Y9" s="335">
        <v>66</v>
      </c>
      <c r="Z9" s="335">
        <v>60</v>
      </c>
      <c r="AA9" s="336">
        <v>70</v>
      </c>
      <c r="AB9" s="336"/>
      <c r="AC9" s="157" t="s">
        <v>334</v>
      </c>
      <c r="AD9" s="335">
        <v>63</v>
      </c>
      <c r="AE9" s="335">
        <v>67</v>
      </c>
      <c r="AF9" s="335">
        <v>66</v>
      </c>
      <c r="AG9" s="336">
        <v>52</v>
      </c>
      <c r="AH9" s="335">
        <v>65</v>
      </c>
      <c r="AI9" s="336"/>
      <c r="AJ9" s="335">
        <v>67</v>
      </c>
      <c r="AK9" s="335">
        <v>67</v>
      </c>
      <c r="AL9" s="336">
        <v>55</v>
      </c>
      <c r="AM9" s="335">
        <v>61</v>
      </c>
      <c r="AN9" s="335">
        <v>58</v>
      </c>
      <c r="AO9" s="335">
        <v>41</v>
      </c>
      <c r="AP9" s="175"/>
    </row>
    <row r="10" spans="1:42" s="177" customFormat="1" ht="21" customHeight="1">
      <c r="A10" s="157" t="s">
        <v>335</v>
      </c>
      <c r="B10" s="335">
        <v>63</v>
      </c>
      <c r="C10" s="335">
        <v>66</v>
      </c>
      <c r="D10" s="335">
        <v>61</v>
      </c>
      <c r="E10" s="335">
        <v>66</v>
      </c>
      <c r="F10" s="336">
        <v>54</v>
      </c>
      <c r="G10" s="336"/>
      <c r="H10" s="335">
        <v>59</v>
      </c>
      <c r="I10" s="335">
        <v>75</v>
      </c>
      <c r="J10" s="336">
        <v>66</v>
      </c>
      <c r="K10" s="335">
        <v>67</v>
      </c>
      <c r="L10" s="335">
        <v>65</v>
      </c>
      <c r="M10" s="335">
        <v>55.5</v>
      </c>
      <c r="N10" s="336"/>
      <c r="O10" s="157" t="s">
        <v>335</v>
      </c>
      <c r="P10" s="335">
        <v>64</v>
      </c>
      <c r="Q10" s="335">
        <v>67</v>
      </c>
      <c r="R10" s="335">
        <v>60</v>
      </c>
      <c r="S10" s="335">
        <v>66</v>
      </c>
      <c r="T10" s="336">
        <v>58</v>
      </c>
      <c r="U10" s="336"/>
      <c r="V10" s="335">
        <v>64</v>
      </c>
      <c r="W10" s="335">
        <v>75</v>
      </c>
      <c r="X10" s="335">
        <v>67</v>
      </c>
      <c r="Y10" s="335">
        <v>66</v>
      </c>
      <c r="Z10" s="335">
        <v>61</v>
      </c>
      <c r="AA10" s="336">
        <v>72</v>
      </c>
      <c r="AB10" s="336"/>
      <c r="AC10" s="157" t="s">
        <v>335</v>
      </c>
      <c r="AD10" s="335">
        <v>63</v>
      </c>
      <c r="AE10" s="335">
        <v>66</v>
      </c>
      <c r="AF10" s="335">
        <v>66</v>
      </c>
      <c r="AG10" s="336">
        <v>54</v>
      </c>
      <c r="AH10" s="335">
        <v>64</v>
      </c>
      <c r="AI10" s="336"/>
      <c r="AJ10" s="335">
        <v>66</v>
      </c>
      <c r="AK10" s="335">
        <v>66</v>
      </c>
      <c r="AL10" s="336">
        <v>55.5</v>
      </c>
      <c r="AM10" s="335">
        <v>60</v>
      </c>
      <c r="AN10" s="335">
        <v>60</v>
      </c>
      <c r="AO10" s="335">
        <v>40</v>
      </c>
      <c r="AP10" s="175"/>
    </row>
    <row r="11" spans="1:42" s="177" customFormat="1" ht="21" customHeight="1">
      <c r="A11" s="157" t="s">
        <v>336</v>
      </c>
      <c r="B11" s="335">
        <v>64</v>
      </c>
      <c r="C11" s="335">
        <v>67</v>
      </c>
      <c r="D11" s="335">
        <v>61</v>
      </c>
      <c r="E11" s="335">
        <v>67</v>
      </c>
      <c r="F11" s="336">
        <v>53</v>
      </c>
      <c r="G11" s="336"/>
      <c r="H11" s="335">
        <v>57</v>
      </c>
      <c r="I11" s="335">
        <v>75</v>
      </c>
      <c r="J11" s="336">
        <v>66</v>
      </c>
      <c r="K11" s="335">
        <v>68</v>
      </c>
      <c r="L11" s="335">
        <v>66</v>
      </c>
      <c r="M11" s="335">
        <v>56</v>
      </c>
      <c r="N11" s="336"/>
      <c r="O11" s="157" t="s">
        <v>336</v>
      </c>
      <c r="P11" s="335">
        <v>64</v>
      </c>
      <c r="Q11" s="335">
        <v>67</v>
      </c>
      <c r="R11" s="335">
        <v>61</v>
      </c>
      <c r="S11" s="335">
        <v>67</v>
      </c>
      <c r="T11" s="336">
        <v>56</v>
      </c>
      <c r="U11" s="336"/>
      <c r="V11" s="335">
        <v>66</v>
      </c>
      <c r="W11" s="335">
        <v>75</v>
      </c>
      <c r="X11" s="335">
        <v>68</v>
      </c>
      <c r="Y11" s="335">
        <v>66</v>
      </c>
      <c r="Z11" s="335">
        <v>63</v>
      </c>
      <c r="AA11" s="336">
        <v>71</v>
      </c>
      <c r="AB11" s="336"/>
      <c r="AC11" s="157" t="s">
        <v>336</v>
      </c>
      <c r="AD11" s="335">
        <v>63</v>
      </c>
      <c r="AE11" s="335">
        <v>65</v>
      </c>
      <c r="AF11" s="335">
        <v>66.5</v>
      </c>
      <c r="AG11" s="336">
        <v>53</v>
      </c>
      <c r="AH11" s="335">
        <v>65</v>
      </c>
      <c r="AI11" s="336"/>
      <c r="AJ11" s="335">
        <v>66</v>
      </c>
      <c r="AK11" s="335">
        <v>67</v>
      </c>
      <c r="AL11" s="336">
        <v>56</v>
      </c>
      <c r="AM11" s="335">
        <v>61</v>
      </c>
      <c r="AN11" s="335">
        <v>60</v>
      </c>
      <c r="AO11" s="335">
        <v>46</v>
      </c>
      <c r="AP11" s="175"/>
    </row>
    <row r="12" spans="1:42" s="177" customFormat="1" ht="21" customHeight="1">
      <c r="A12" s="157" t="s">
        <v>337</v>
      </c>
      <c r="B12" s="335">
        <v>65</v>
      </c>
      <c r="C12" s="335">
        <v>67.5</v>
      </c>
      <c r="D12" s="335">
        <v>62</v>
      </c>
      <c r="E12" s="335">
        <v>67</v>
      </c>
      <c r="F12" s="336">
        <v>53</v>
      </c>
      <c r="G12" s="336"/>
      <c r="H12" s="335">
        <v>56</v>
      </c>
      <c r="I12" s="335">
        <v>74</v>
      </c>
      <c r="J12" s="336">
        <v>66</v>
      </c>
      <c r="K12" s="335">
        <v>69</v>
      </c>
      <c r="L12" s="335">
        <v>66</v>
      </c>
      <c r="M12" s="335">
        <v>58.5</v>
      </c>
      <c r="N12" s="336"/>
      <c r="O12" s="157" t="s">
        <v>337</v>
      </c>
      <c r="P12" s="335">
        <v>65</v>
      </c>
      <c r="Q12" s="335">
        <v>68</v>
      </c>
      <c r="R12" s="335">
        <v>61</v>
      </c>
      <c r="S12" s="335">
        <v>67</v>
      </c>
      <c r="T12" s="336">
        <v>54</v>
      </c>
      <c r="U12" s="336"/>
      <c r="V12" s="335">
        <v>66</v>
      </c>
      <c r="W12" s="335">
        <v>74</v>
      </c>
      <c r="X12" s="335">
        <v>69</v>
      </c>
      <c r="Y12" s="335">
        <v>65</v>
      </c>
      <c r="Z12" s="335">
        <v>63</v>
      </c>
      <c r="AA12" s="336">
        <v>70</v>
      </c>
      <c r="AB12" s="336"/>
      <c r="AC12" s="157" t="s">
        <v>337</v>
      </c>
      <c r="AD12" s="335">
        <v>64</v>
      </c>
      <c r="AE12" s="335">
        <v>67</v>
      </c>
      <c r="AF12" s="335">
        <v>67</v>
      </c>
      <c r="AG12" s="336">
        <v>53</v>
      </c>
      <c r="AH12" s="335">
        <v>65</v>
      </c>
      <c r="AI12" s="336"/>
      <c r="AJ12" s="335">
        <v>68</v>
      </c>
      <c r="AK12" s="335">
        <v>68</v>
      </c>
      <c r="AL12" s="336">
        <v>58.5</v>
      </c>
      <c r="AM12" s="335">
        <v>61</v>
      </c>
      <c r="AN12" s="335">
        <v>61</v>
      </c>
      <c r="AO12" s="335">
        <v>46</v>
      </c>
      <c r="AP12" s="175"/>
    </row>
    <row r="13" spans="1:42" s="177" customFormat="1" ht="21" customHeight="1">
      <c r="A13" s="157" t="s">
        <v>338</v>
      </c>
      <c r="B13" s="335">
        <v>65</v>
      </c>
      <c r="C13" s="335">
        <v>68</v>
      </c>
      <c r="D13" s="335">
        <v>63</v>
      </c>
      <c r="E13" s="335">
        <v>66</v>
      </c>
      <c r="F13" s="336">
        <v>53</v>
      </c>
      <c r="G13" s="336"/>
      <c r="H13" s="335">
        <v>55.5</v>
      </c>
      <c r="I13" s="335">
        <v>75</v>
      </c>
      <c r="J13" s="336">
        <v>67</v>
      </c>
      <c r="K13" s="335">
        <v>68</v>
      </c>
      <c r="L13" s="335">
        <v>66</v>
      </c>
      <c r="M13" s="335">
        <v>54.5</v>
      </c>
      <c r="N13" s="336"/>
      <c r="O13" s="157" t="s">
        <v>338</v>
      </c>
      <c r="P13" s="335">
        <v>65</v>
      </c>
      <c r="Q13" s="335">
        <v>68</v>
      </c>
      <c r="R13" s="335">
        <v>62</v>
      </c>
      <c r="S13" s="335">
        <v>67</v>
      </c>
      <c r="T13" s="336">
        <v>55</v>
      </c>
      <c r="U13" s="336"/>
      <c r="V13" s="335">
        <v>66</v>
      </c>
      <c r="W13" s="335">
        <v>75</v>
      </c>
      <c r="X13" s="335">
        <v>69</v>
      </c>
      <c r="Y13" s="335">
        <v>67</v>
      </c>
      <c r="Z13" s="335">
        <v>62</v>
      </c>
      <c r="AA13" s="336">
        <v>71</v>
      </c>
      <c r="AB13" s="336"/>
      <c r="AC13" s="157" t="s">
        <v>338</v>
      </c>
      <c r="AD13" s="335">
        <v>64</v>
      </c>
      <c r="AE13" s="335">
        <v>67</v>
      </c>
      <c r="AF13" s="335">
        <v>66</v>
      </c>
      <c r="AG13" s="336">
        <v>53</v>
      </c>
      <c r="AH13" s="335">
        <v>66</v>
      </c>
      <c r="AI13" s="336"/>
      <c r="AJ13" s="335">
        <v>68</v>
      </c>
      <c r="AK13" s="335">
        <v>66</v>
      </c>
      <c r="AL13" s="336">
        <v>54.5</v>
      </c>
      <c r="AM13" s="335">
        <v>61</v>
      </c>
      <c r="AN13" s="335">
        <v>57</v>
      </c>
      <c r="AO13" s="335">
        <v>51</v>
      </c>
      <c r="AP13" s="175"/>
    </row>
    <row r="14" spans="1:42" s="177" customFormat="1" ht="21" customHeight="1">
      <c r="A14" s="157" t="s">
        <v>339</v>
      </c>
      <c r="B14" s="335">
        <v>65</v>
      </c>
      <c r="C14" s="335">
        <v>68</v>
      </c>
      <c r="D14" s="335">
        <v>63</v>
      </c>
      <c r="E14" s="335">
        <v>68</v>
      </c>
      <c r="F14" s="336">
        <v>53</v>
      </c>
      <c r="G14" s="336"/>
      <c r="H14" s="335">
        <v>57</v>
      </c>
      <c r="I14" s="335">
        <v>75</v>
      </c>
      <c r="J14" s="336">
        <v>67</v>
      </c>
      <c r="K14" s="335">
        <v>68</v>
      </c>
      <c r="L14" s="335">
        <v>66</v>
      </c>
      <c r="M14" s="335">
        <v>58</v>
      </c>
      <c r="N14" s="336"/>
      <c r="O14" s="157" t="s">
        <v>339</v>
      </c>
      <c r="P14" s="335">
        <v>65</v>
      </c>
      <c r="Q14" s="335">
        <v>68</v>
      </c>
      <c r="R14" s="335">
        <v>62</v>
      </c>
      <c r="S14" s="335">
        <v>67</v>
      </c>
      <c r="T14" s="336">
        <v>55</v>
      </c>
      <c r="U14" s="336"/>
      <c r="V14" s="335">
        <v>65</v>
      </c>
      <c r="W14" s="335">
        <v>75</v>
      </c>
      <c r="X14" s="335">
        <v>69</v>
      </c>
      <c r="Y14" s="335">
        <v>67</v>
      </c>
      <c r="Z14" s="335">
        <v>63</v>
      </c>
      <c r="AA14" s="336">
        <v>72</v>
      </c>
      <c r="AB14" s="336"/>
      <c r="AC14" s="157" t="s">
        <v>339</v>
      </c>
      <c r="AD14" s="335">
        <v>64</v>
      </c>
      <c r="AE14" s="335">
        <v>67</v>
      </c>
      <c r="AF14" s="335">
        <v>68</v>
      </c>
      <c r="AG14" s="336">
        <v>53</v>
      </c>
      <c r="AH14" s="335">
        <v>66</v>
      </c>
      <c r="AI14" s="336"/>
      <c r="AJ14" s="335">
        <v>68</v>
      </c>
      <c r="AK14" s="335">
        <v>66</v>
      </c>
      <c r="AL14" s="336">
        <v>58</v>
      </c>
      <c r="AM14" s="335">
        <v>61</v>
      </c>
      <c r="AN14" s="335">
        <v>64</v>
      </c>
      <c r="AO14" s="335">
        <v>47.5</v>
      </c>
      <c r="AP14" s="175"/>
    </row>
    <row r="15" spans="1:42" s="177" customFormat="1" ht="21" customHeight="1">
      <c r="A15" s="157" t="s">
        <v>340</v>
      </c>
      <c r="B15" s="335">
        <v>66</v>
      </c>
      <c r="C15" s="335">
        <v>69</v>
      </c>
      <c r="D15" s="335">
        <v>63</v>
      </c>
      <c r="E15" s="335">
        <v>69</v>
      </c>
      <c r="F15" s="336">
        <v>53</v>
      </c>
      <c r="G15" s="336"/>
      <c r="H15" s="335">
        <v>55</v>
      </c>
      <c r="I15" s="335">
        <v>76</v>
      </c>
      <c r="J15" s="336">
        <v>68</v>
      </c>
      <c r="K15" s="335">
        <v>69</v>
      </c>
      <c r="L15" s="335">
        <v>66</v>
      </c>
      <c r="M15" s="335">
        <v>57</v>
      </c>
      <c r="N15" s="336"/>
      <c r="O15" s="157" t="s">
        <v>340</v>
      </c>
      <c r="P15" s="335">
        <v>66</v>
      </c>
      <c r="Q15" s="335">
        <v>69</v>
      </c>
      <c r="R15" s="335">
        <v>62</v>
      </c>
      <c r="S15" s="335">
        <v>69</v>
      </c>
      <c r="T15" s="336">
        <v>54</v>
      </c>
      <c r="U15" s="336"/>
      <c r="V15" s="335">
        <v>66</v>
      </c>
      <c r="W15" s="335">
        <v>76</v>
      </c>
      <c r="X15" s="335">
        <v>69</v>
      </c>
      <c r="Y15" s="335">
        <v>67.5</v>
      </c>
      <c r="Z15" s="335">
        <v>64</v>
      </c>
      <c r="AA15" s="336">
        <v>72</v>
      </c>
      <c r="AB15" s="336"/>
      <c r="AC15" s="157" t="s">
        <v>340</v>
      </c>
      <c r="AD15" s="335">
        <v>65</v>
      </c>
      <c r="AE15" s="335">
        <v>68</v>
      </c>
      <c r="AF15" s="335">
        <v>70</v>
      </c>
      <c r="AG15" s="336">
        <v>53</v>
      </c>
      <c r="AH15" s="335">
        <v>67</v>
      </c>
      <c r="AI15" s="336"/>
      <c r="AJ15" s="335">
        <v>70</v>
      </c>
      <c r="AK15" s="335">
        <v>67</v>
      </c>
      <c r="AL15" s="336">
        <v>57</v>
      </c>
      <c r="AM15" s="335">
        <v>61.5</v>
      </c>
      <c r="AN15" s="335">
        <v>63</v>
      </c>
      <c r="AO15" s="335">
        <v>59</v>
      </c>
      <c r="AP15" s="175"/>
    </row>
    <row r="16" spans="1:42" s="177" customFormat="1" ht="21" customHeight="1">
      <c r="A16" s="157" t="s">
        <v>341</v>
      </c>
      <c r="B16" s="335">
        <v>66</v>
      </c>
      <c r="C16" s="335">
        <v>69</v>
      </c>
      <c r="D16" s="335">
        <v>64</v>
      </c>
      <c r="E16" s="335">
        <v>69</v>
      </c>
      <c r="F16" s="336">
        <v>54</v>
      </c>
      <c r="G16" s="336"/>
      <c r="H16" s="335">
        <v>55</v>
      </c>
      <c r="I16" s="335">
        <v>76</v>
      </c>
      <c r="J16" s="336">
        <v>69</v>
      </c>
      <c r="K16" s="335">
        <v>70</v>
      </c>
      <c r="L16" s="335">
        <v>66</v>
      </c>
      <c r="M16" s="335">
        <v>61</v>
      </c>
      <c r="N16" s="336"/>
      <c r="O16" s="157" t="s">
        <v>341</v>
      </c>
      <c r="P16" s="335">
        <v>67</v>
      </c>
      <c r="Q16" s="335">
        <v>70</v>
      </c>
      <c r="R16" s="335">
        <v>63</v>
      </c>
      <c r="S16" s="335">
        <v>69</v>
      </c>
      <c r="T16" s="336">
        <v>55</v>
      </c>
      <c r="U16" s="336"/>
      <c r="V16" s="335">
        <v>65</v>
      </c>
      <c r="W16" s="335">
        <v>76</v>
      </c>
      <c r="X16" s="335">
        <v>70</v>
      </c>
      <c r="Y16" s="335">
        <v>69</v>
      </c>
      <c r="Z16" s="335">
        <v>65</v>
      </c>
      <c r="AA16" s="336">
        <v>73.5</v>
      </c>
      <c r="AB16" s="336"/>
      <c r="AC16" s="157" t="s">
        <v>341</v>
      </c>
      <c r="AD16" s="335">
        <v>65</v>
      </c>
      <c r="AE16" s="335">
        <v>68</v>
      </c>
      <c r="AF16" s="335">
        <v>68</v>
      </c>
      <c r="AG16" s="336">
        <v>54</v>
      </c>
      <c r="AH16" s="335">
        <v>67</v>
      </c>
      <c r="AI16" s="336"/>
      <c r="AJ16" s="335">
        <v>68</v>
      </c>
      <c r="AK16" s="335">
        <v>69</v>
      </c>
      <c r="AL16" s="336">
        <v>61</v>
      </c>
      <c r="AM16" s="335">
        <v>63</v>
      </c>
      <c r="AN16" s="335">
        <v>64</v>
      </c>
      <c r="AO16" s="335">
        <v>50</v>
      </c>
      <c r="AP16" s="175"/>
    </row>
    <row r="17" spans="1:42" s="177" customFormat="1" ht="21" customHeight="1">
      <c r="A17" s="157" t="s">
        <v>342</v>
      </c>
      <c r="B17" s="335">
        <v>67</v>
      </c>
      <c r="C17" s="335">
        <v>70</v>
      </c>
      <c r="D17" s="335">
        <v>64</v>
      </c>
      <c r="E17" s="335">
        <v>69</v>
      </c>
      <c r="F17" s="336">
        <v>54</v>
      </c>
      <c r="G17" s="336"/>
      <c r="H17" s="335">
        <v>55</v>
      </c>
      <c r="I17" s="335">
        <v>76</v>
      </c>
      <c r="J17" s="336">
        <v>69</v>
      </c>
      <c r="K17" s="335">
        <v>70</v>
      </c>
      <c r="L17" s="335">
        <v>66</v>
      </c>
      <c r="M17" s="335">
        <v>60</v>
      </c>
      <c r="N17" s="336"/>
      <c r="O17" s="157" t="s">
        <v>342</v>
      </c>
      <c r="P17" s="335">
        <v>67</v>
      </c>
      <c r="Q17" s="335">
        <v>70</v>
      </c>
      <c r="R17" s="335">
        <v>62</v>
      </c>
      <c r="S17" s="335">
        <v>69</v>
      </c>
      <c r="T17" s="336">
        <v>54</v>
      </c>
      <c r="U17" s="336"/>
      <c r="V17" s="335">
        <v>65</v>
      </c>
      <c r="W17" s="335">
        <v>76</v>
      </c>
      <c r="X17" s="335">
        <v>70</v>
      </c>
      <c r="Y17" s="335">
        <v>68</v>
      </c>
      <c r="Z17" s="335">
        <v>65</v>
      </c>
      <c r="AA17" s="336">
        <v>72</v>
      </c>
      <c r="AB17" s="336"/>
      <c r="AC17" s="157" t="s">
        <v>342</v>
      </c>
      <c r="AD17" s="335">
        <v>66</v>
      </c>
      <c r="AE17" s="335">
        <v>68</v>
      </c>
      <c r="AF17" s="335">
        <v>70</v>
      </c>
      <c r="AG17" s="336">
        <v>54</v>
      </c>
      <c r="AH17" s="335">
        <v>68</v>
      </c>
      <c r="AI17" s="336"/>
      <c r="AJ17" s="335">
        <v>71</v>
      </c>
      <c r="AK17" s="335">
        <v>68</v>
      </c>
      <c r="AL17" s="336">
        <v>60</v>
      </c>
      <c r="AM17" s="335">
        <v>64</v>
      </c>
      <c r="AN17" s="335">
        <v>66</v>
      </c>
      <c r="AO17" s="335">
        <v>55</v>
      </c>
      <c r="AP17" s="175"/>
    </row>
    <row r="18" spans="1:42" s="177" customFormat="1" ht="21" customHeight="1">
      <c r="A18" s="157" t="s">
        <v>343</v>
      </c>
      <c r="B18" s="335">
        <v>67</v>
      </c>
      <c r="C18" s="335">
        <v>70</v>
      </c>
      <c r="D18" s="335">
        <v>64</v>
      </c>
      <c r="E18" s="335">
        <v>70</v>
      </c>
      <c r="F18" s="336">
        <v>54</v>
      </c>
      <c r="G18" s="336"/>
      <c r="H18" s="335">
        <v>54</v>
      </c>
      <c r="I18" s="335">
        <v>76</v>
      </c>
      <c r="J18" s="336">
        <v>69</v>
      </c>
      <c r="K18" s="335">
        <v>71</v>
      </c>
      <c r="L18" s="335">
        <v>66</v>
      </c>
      <c r="M18" s="335">
        <v>61</v>
      </c>
      <c r="N18" s="336"/>
      <c r="O18" s="157" t="s">
        <v>343</v>
      </c>
      <c r="P18" s="335">
        <v>67</v>
      </c>
      <c r="Q18" s="335">
        <v>70</v>
      </c>
      <c r="R18" s="335">
        <v>62</v>
      </c>
      <c r="S18" s="335">
        <v>70</v>
      </c>
      <c r="T18" s="336">
        <v>53</v>
      </c>
      <c r="U18" s="336"/>
      <c r="V18" s="335">
        <v>65</v>
      </c>
      <c r="W18" s="335">
        <v>76</v>
      </c>
      <c r="X18" s="335">
        <v>71</v>
      </c>
      <c r="Y18" s="335">
        <v>69</v>
      </c>
      <c r="Z18" s="335">
        <v>67</v>
      </c>
      <c r="AA18" s="336">
        <v>74</v>
      </c>
      <c r="AB18" s="336"/>
      <c r="AC18" s="157" t="s">
        <v>343</v>
      </c>
      <c r="AD18" s="335">
        <v>66</v>
      </c>
      <c r="AE18" s="335">
        <v>69</v>
      </c>
      <c r="AF18" s="335">
        <v>69</v>
      </c>
      <c r="AG18" s="336">
        <v>54</v>
      </c>
      <c r="AH18" s="335">
        <v>68</v>
      </c>
      <c r="AI18" s="336"/>
      <c r="AJ18" s="335">
        <v>69</v>
      </c>
      <c r="AK18" s="335">
        <v>70</v>
      </c>
      <c r="AL18" s="336">
        <v>61</v>
      </c>
      <c r="AM18" s="335">
        <v>63</v>
      </c>
      <c r="AN18" s="335">
        <v>65</v>
      </c>
      <c r="AO18" s="335">
        <v>53</v>
      </c>
      <c r="AP18" s="175"/>
    </row>
    <row r="19" spans="1:42" s="177" customFormat="1" ht="21" customHeight="1">
      <c r="A19" s="157" t="s">
        <v>344</v>
      </c>
      <c r="B19" s="335">
        <v>67</v>
      </c>
      <c r="C19" s="335">
        <v>71</v>
      </c>
      <c r="D19" s="335">
        <v>64</v>
      </c>
      <c r="E19" s="335">
        <v>71</v>
      </c>
      <c r="F19" s="336">
        <v>54</v>
      </c>
      <c r="G19" s="336"/>
      <c r="H19" s="335">
        <v>53.5</v>
      </c>
      <c r="I19" s="335">
        <v>77</v>
      </c>
      <c r="J19" s="336">
        <v>69</v>
      </c>
      <c r="K19" s="335">
        <v>71</v>
      </c>
      <c r="L19" s="335">
        <v>66</v>
      </c>
      <c r="M19" s="335">
        <v>61</v>
      </c>
      <c r="N19" s="336"/>
      <c r="O19" s="157" t="s">
        <v>344</v>
      </c>
      <c r="P19" s="335">
        <v>68</v>
      </c>
      <c r="Q19" s="335">
        <v>71</v>
      </c>
      <c r="R19" s="335">
        <v>63</v>
      </c>
      <c r="S19" s="335">
        <v>71</v>
      </c>
      <c r="T19" s="336">
        <v>52</v>
      </c>
      <c r="U19" s="336"/>
      <c r="V19" s="335">
        <v>64</v>
      </c>
      <c r="W19" s="335">
        <v>77</v>
      </c>
      <c r="X19" s="335">
        <v>72</v>
      </c>
      <c r="Y19" s="335">
        <v>69</v>
      </c>
      <c r="Z19" s="335">
        <v>66</v>
      </c>
      <c r="AA19" s="336">
        <v>74</v>
      </c>
      <c r="AB19" s="336"/>
      <c r="AC19" s="157" t="s">
        <v>344</v>
      </c>
      <c r="AD19" s="335">
        <v>67</v>
      </c>
      <c r="AE19" s="335">
        <v>70</v>
      </c>
      <c r="AF19" s="335">
        <v>70</v>
      </c>
      <c r="AG19" s="336">
        <v>54</v>
      </c>
      <c r="AH19" s="335">
        <v>68.5</v>
      </c>
      <c r="AI19" s="336"/>
      <c r="AJ19" s="335">
        <v>69</v>
      </c>
      <c r="AK19" s="335">
        <v>69</v>
      </c>
      <c r="AL19" s="336">
        <v>61</v>
      </c>
      <c r="AM19" s="335">
        <v>64</v>
      </c>
      <c r="AN19" s="335">
        <v>66</v>
      </c>
      <c r="AO19" s="335">
        <v>58</v>
      </c>
      <c r="AP19" s="175"/>
    </row>
    <row r="20" spans="1:42" s="177" customFormat="1" ht="21" customHeight="1">
      <c r="A20" s="157" t="s">
        <v>345</v>
      </c>
      <c r="B20" s="335">
        <v>68</v>
      </c>
      <c r="C20" s="335">
        <v>71</v>
      </c>
      <c r="D20" s="335">
        <v>65</v>
      </c>
      <c r="E20" s="335">
        <v>71</v>
      </c>
      <c r="F20" s="336">
        <v>53</v>
      </c>
      <c r="G20" s="336"/>
      <c r="H20" s="335">
        <v>54</v>
      </c>
      <c r="I20" s="335">
        <v>77</v>
      </c>
      <c r="J20" s="336">
        <v>69</v>
      </c>
      <c r="K20" s="335">
        <v>71</v>
      </c>
      <c r="L20" s="335">
        <v>64</v>
      </c>
      <c r="M20" s="335">
        <v>60</v>
      </c>
      <c r="N20" s="336"/>
      <c r="O20" s="157" t="s">
        <v>345</v>
      </c>
      <c r="P20" s="335">
        <v>68</v>
      </c>
      <c r="Q20" s="335">
        <v>72</v>
      </c>
      <c r="R20" s="335">
        <v>63</v>
      </c>
      <c r="S20" s="335">
        <v>71</v>
      </c>
      <c r="T20" s="336">
        <v>52</v>
      </c>
      <c r="U20" s="336"/>
      <c r="V20" s="335">
        <v>63</v>
      </c>
      <c r="W20" s="335">
        <v>77</v>
      </c>
      <c r="X20" s="335">
        <v>72</v>
      </c>
      <c r="Y20" s="335">
        <v>69</v>
      </c>
      <c r="Z20" s="335">
        <v>68</v>
      </c>
      <c r="AA20" s="336">
        <v>75</v>
      </c>
      <c r="AB20" s="336"/>
      <c r="AC20" s="157" t="s">
        <v>345</v>
      </c>
      <c r="AD20" s="335">
        <v>67</v>
      </c>
      <c r="AE20" s="335">
        <v>69</v>
      </c>
      <c r="AF20" s="335">
        <v>71</v>
      </c>
      <c r="AG20" s="336">
        <v>53</v>
      </c>
      <c r="AH20" s="335">
        <v>69</v>
      </c>
      <c r="AI20" s="336"/>
      <c r="AJ20" s="335">
        <v>70</v>
      </c>
      <c r="AK20" s="335">
        <v>70</v>
      </c>
      <c r="AL20" s="336">
        <v>60</v>
      </c>
      <c r="AM20" s="335">
        <v>64</v>
      </c>
      <c r="AN20" s="335">
        <v>66</v>
      </c>
      <c r="AO20" s="335">
        <v>55</v>
      </c>
      <c r="AP20" s="175"/>
    </row>
    <row r="21" spans="1:42" s="177" customFormat="1" ht="21" customHeight="1">
      <c r="A21" s="157" t="s">
        <v>346</v>
      </c>
      <c r="B21" s="335">
        <v>68</v>
      </c>
      <c r="C21" s="335">
        <v>71</v>
      </c>
      <c r="D21" s="335">
        <v>65</v>
      </c>
      <c r="E21" s="335">
        <v>71</v>
      </c>
      <c r="F21" s="336">
        <v>53</v>
      </c>
      <c r="G21" s="336"/>
      <c r="H21" s="335">
        <v>54</v>
      </c>
      <c r="I21" s="335">
        <v>78</v>
      </c>
      <c r="J21" s="336">
        <v>71</v>
      </c>
      <c r="K21" s="335">
        <v>73</v>
      </c>
      <c r="L21" s="335">
        <v>64</v>
      </c>
      <c r="M21" s="335">
        <v>59</v>
      </c>
      <c r="N21" s="336"/>
      <c r="O21" s="157" t="s">
        <v>346</v>
      </c>
      <c r="P21" s="335">
        <v>68</v>
      </c>
      <c r="Q21" s="335">
        <v>72</v>
      </c>
      <c r="R21" s="335">
        <v>63</v>
      </c>
      <c r="S21" s="335">
        <v>71</v>
      </c>
      <c r="T21" s="336">
        <v>53</v>
      </c>
      <c r="U21" s="336"/>
      <c r="V21" s="335">
        <v>64</v>
      </c>
      <c r="W21" s="335">
        <v>78</v>
      </c>
      <c r="X21" s="335">
        <v>73</v>
      </c>
      <c r="Y21" s="335">
        <v>71</v>
      </c>
      <c r="Z21" s="335">
        <v>68.5</v>
      </c>
      <c r="AA21" s="336">
        <v>74</v>
      </c>
      <c r="AB21" s="336"/>
      <c r="AC21" s="157" t="s">
        <v>346</v>
      </c>
      <c r="AD21" s="335">
        <v>68</v>
      </c>
      <c r="AE21" s="335">
        <v>70</v>
      </c>
      <c r="AF21" s="335">
        <v>71</v>
      </c>
      <c r="AG21" s="336">
        <v>53</v>
      </c>
      <c r="AH21" s="335">
        <v>70</v>
      </c>
      <c r="AI21" s="336"/>
      <c r="AJ21" s="335">
        <v>72</v>
      </c>
      <c r="AK21" s="335">
        <v>71</v>
      </c>
      <c r="AL21" s="336">
        <v>59</v>
      </c>
      <c r="AM21" s="335">
        <v>65</v>
      </c>
      <c r="AN21" s="335">
        <v>67</v>
      </c>
      <c r="AO21" s="335">
        <v>57</v>
      </c>
      <c r="AP21" s="175"/>
    </row>
    <row r="22" spans="1:42" s="177" customFormat="1" ht="21" customHeight="1">
      <c r="A22" s="157" t="s">
        <v>347</v>
      </c>
      <c r="B22" s="335">
        <v>68</v>
      </c>
      <c r="C22" s="335">
        <v>71</v>
      </c>
      <c r="D22" s="335">
        <v>65</v>
      </c>
      <c r="E22" s="335">
        <v>72</v>
      </c>
      <c r="F22" s="336">
        <v>55</v>
      </c>
      <c r="G22" s="336"/>
      <c r="H22" s="335">
        <v>54</v>
      </c>
      <c r="I22" s="335">
        <v>78</v>
      </c>
      <c r="J22" s="336">
        <v>70</v>
      </c>
      <c r="K22" s="335">
        <v>72</v>
      </c>
      <c r="L22" s="335">
        <v>63</v>
      </c>
      <c r="M22" s="335">
        <v>60.5</v>
      </c>
      <c r="N22" s="336"/>
      <c r="O22" s="157" t="s">
        <v>347</v>
      </c>
      <c r="P22" s="335">
        <v>68</v>
      </c>
      <c r="Q22" s="335">
        <v>72</v>
      </c>
      <c r="R22" s="335">
        <v>64</v>
      </c>
      <c r="S22" s="335">
        <v>71</v>
      </c>
      <c r="T22" s="336">
        <v>53</v>
      </c>
      <c r="U22" s="336"/>
      <c r="V22" s="335">
        <v>62</v>
      </c>
      <c r="W22" s="335">
        <v>78</v>
      </c>
      <c r="X22" s="335">
        <v>73</v>
      </c>
      <c r="Y22" s="335">
        <v>69</v>
      </c>
      <c r="Z22" s="335">
        <v>69</v>
      </c>
      <c r="AA22" s="336">
        <v>75</v>
      </c>
      <c r="AB22" s="336"/>
      <c r="AC22" s="157" t="s">
        <v>347</v>
      </c>
      <c r="AD22" s="335">
        <v>68</v>
      </c>
      <c r="AE22" s="335">
        <v>70</v>
      </c>
      <c r="AF22" s="335">
        <v>72</v>
      </c>
      <c r="AG22" s="336">
        <v>55</v>
      </c>
      <c r="AH22" s="335">
        <v>70</v>
      </c>
      <c r="AI22" s="336"/>
      <c r="AJ22" s="335">
        <v>71</v>
      </c>
      <c r="AK22" s="335">
        <v>70</v>
      </c>
      <c r="AL22" s="336">
        <v>60.5</v>
      </c>
      <c r="AM22" s="335">
        <v>66</v>
      </c>
      <c r="AN22" s="335">
        <v>68</v>
      </c>
      <c r="AO22" s="335">
        <v>52</v>
      </c>
      <c r="AP22" s="175"/>
    </row>
    <row r="23" spans="1:42" s="177" customFormat="1" ht="21" customHeight="1">
      <c r="A23" s="157" t="s">
        <v>348</v>
      </c>
      <c r="B23" s="335">
        <v>68</v>
      </c>
      <c r="C23" s="335">
        <v>72</v>
      </c>
      <c r="D23" s="335">
        <v>66</v>
      </c>
      <c r="E23" s="335">
        <v>72</v>
      </c>
      <c r="F23" s="336">
        <v>55</v>
      </c>
      <c r="G23" s="336"/>
      <c r="H23" s="335">
        <v>54</v>
      </c>
      <c r="I23" s="335">
        <v>79</v>
      </c>
      <c r="J23" s="336">
        <v>70</v>
      </c>
      <c r="K23" s="335">
        <v>73</v>
      </c>
      <c r="L23" s="335">
        <v>62</v>
      </c>
      <c r="M23" s="335">
        <v>59.5</v>
      </c>
      <c r="N23" s="336"/>
      <c r="O23" s="157" t="s">
        <v>348</v>
      </c>
      <c r="P23" s="335">
        <v>68</v>
      </c>
      <c r="Q23" s="335">
        <v>72</v>
      </c>
      <c r="R23" s="335">
        <v>64</v>
      </c>
      <c r="S23" s="335">
        <v>72</v>
      </c>
      <c r="T23" s="336">
        <v>54</v>
      </c>
      <c r="U23" s="336"/>
      <c r="V23" s="335">
        <v>61</v>
      </c>
      <c r="W23" s="335">
        <v>79</v>
      </c>
      <c r="X23" s="335">
        <v>74</v>
      </c>
      <c r="Y23" s="335">
        <v>71</v>
      </c>
      <c r="Z23" s="335">
        <v>68</v>
      </c>
      <c r="AA23" s="336">
        <v>76</v>
      </c>
      <c r="AB23" s="336"/>
      <c r="AC23" s="157" t="s">
        <v>348</v>
      </c>
      <c r="AD23" s="335">
        <v>68</v>
      </c>
      <c r="AE23" s="335">
        <v>70</v>
      </c>
      <c r="AF23" s="335">
        <v>72</v>
      </c>
      <c r="AG23" s="336">
        <v>55</v>
      </c>
      <c r="AH23" s="335">
        <v>70</v>
      </c>
      <c r="AI23" s="336"/>
      <c r="AJ23" s="335">
        <v>70</v>
      </c>
      <c r="AK23" s="335">
        <v>71</v>
      </c>
      <c r="AL23" s="336">
        <v>59.5</v>
      </c>
      <c r="AM23" s="335">
        <v>66</v>
      </c>
      <c r="AN23" s="335">
        <v>69</v>
      </c>
      <c r="AO23" s="335">
        <v>62</v>
      </c>
      <c r="AP23" s="175"/>
    </row>
    <row r="24" spans="1:42" s="177" customFormat="1" ht="21" customHeight="1">
      <c r="A24" s="157" t="s">
        <v>349</v>
      </c>
      <c r="B24" s="335">
        <v>69</v>
      </c>
      <c r="C24" s="335">
        <v>72</v>
      </c>
      <c r="D24" s="335">
        <v>66</v>
      </c>
      <c r="E24" s="335">
        <v>72</v>
      </c>
      <c r="F24" s="336">
        <v>54</v>
      </c>
      <c r="G24" s="336"/>
      <c r="H24" s="335">
        <v>54</v>
      </c>
      <c r="I24" s="335">
        <v>79</v>
      </c>
      <c r="J24" s="336">
        <v>71</v>
      </c>
      <c r="K24" s="335">
        <v>73</v>
      </c>
      <c r="L24" s="335">
        <v>63</v>
      </c>
      <c r="M24" s="335">
        <v>58</v>
      </c>
      <c r="N24" s="336"/>
      <c r="O24" s="157" t="s">
        <v>349</v>
      </c>
      <c r="P24" s="335">
        <v>69</v>
      </c>
      <c r="Q24" s="335">
        <v>73</v>
      </c>
      <c r="R24" s="335">
        <v>64</v>
      </c>
      <c r="S24" s="335">
        <v>73</v>
      </c>
      <c r="T24" s="336">
        <v>53</v>
      </c>
      <c r="U24" s="336"/>
      <c r="V24" s="335">
        <v>61</v>
      </c>
      <c r="W24" s="335">
        <v>79</v>
      </c>
      <c r="X24" s="335">
        <v>74</v>
      </c>
      <c r="Y24" s="335">
        <v>71</v>
      </c>
      <c r="Z24" s="335">
        <v>69</v>
      </c>
      <c r="AA24" s="336">
        <v>76</v>
      </c>
      <c r="AB24" s="336"/>
      <c r="AC24" s="157" t="s">
        <v>349</v>
      </c>
      <c r="AD24" s="335">
        <v>68</v>
      </c>
      <c r="AE24" s="335">
        <v>70</v>
      </c>
      <c r="AF24" s="335">
        <v>71</v>
      </c>
      <c r="AG24" s="336">
        <v>54</v>
      </c>
      <c r="AH24" s="335">
        <v>71</v>
      </c>
      <c r="AI24" s="336"/>
      <c r="AJ24" s="335">
        <v>70</v>
      </c>
      <c r="AK24" s="335">
        <v>71</v>
      </c>
      <c r="AL24" s="336">
        <v>58</v>
      </c>
      <c r="AM24" s="335">
        <v>66</v>
      </c>
      <c r="AN24" s="335">
        <v>68</v>
      </c>
      <c r="AO24" s="335">
        <v>61</v>
      </c>
      <c r="AP24" s="175"/>
    </row>
    <row r="25" spans="1:42" s="177" customFormat="1" ht="21" customHeight="1">
      <c r="A25" s="157" t="s">
        <v>350</v>
      </c>
      <c r="B25" s="335">
        <v>69</v>
      </c>
      <c r="C25" s="335">
        <v>73</v>
      </c>
      <c r="D25" s="335">
        <v>67</v>
      </c>
      <c r="E25" s="335">
        <v>73</v>
      </c>
      <c r="F25" s="336">
        <v>55</v>
      </c>
      <c r="G25" s="336"/>
      <c r="H25" s="335">
        <v>54</v>
      </c>
      <c r="I25" s="335">
        <v>79</v>
      </c>
      <c r="J25" s="336">
        <v>71</v>
      </c>
      <c r="K25" s="335">
        <v>74</v>
      </c>
      <c r="L25" s="335">
        <v>61</v>
      </c>
      <c r="M25" s="335">
        <v>59</v>
      </c>
      <c r="N25" s="336"/>
      <c r="O25" s="157" t="s">
        <v>350</v>
      </c>
      <c r="P25" s="335">
        <v>69</v>
      </c>
      <c r="Q25" s="335">
        <v>73</v>
      </c>
      <c r="R25" s="335">
        <v>64</v>
      </c>
      <c r="S25" s="335">
        <v>73</v>
      </c>
      <c r="T25" s="336">
        <v>54</v>
      </c>
      <c r="U25" s="336"/>
      <c r="V25" s="335">
        <v>60</v>
      </c>
      <c r="W25" s="335">
        <v>79</v>
      </c>
      <c r="X25" s="335">
        <v>75</v>
      </c>
      <c r="Y25" s="335">
        <v>70</v>
      </c>
      <c r="Z25" s="335">
        <v>70</v>
      </c>
      <c r="AA25" s="336">
        <v>76</v>
      </c>
      <c r="AB25" s="336"/>
      <c r="AC25" s="157" t="s">
        <v>350</v>
      </c>
      <c r="AD25" s="335">
        <v>69</v>
      </c>
      <c r="AE25" s="335">
        <v>71</v>
      </c>
      <c r="AF25" s="335">
        <v>72</v>
      </c>
      <c r="AG25" s="336">
        <v>55</v>
      </c>
      <c r="AH25" s="335">
        <v>71</v>
      </c>
      <c r="AI25" s="336"/>
      <c r="AJ25" s="335">
        <v>72</v>
      </c>
      <c r="AK25" s="335">
        <v>72</v>
      </c>
      <c r="AL25" s="336">
        <v>59</v>
      </c>
      <c r="AM25" s="335">
        <v>66</v>
      </c>
      <c r="AN25" s="335">
        <v>69</v>
      </c>
      <c r="AO25" s="335">
        <v>61</v>
      </c>
      <c r="AP25" s="175"/>
    </row>
    <row r="26" spans="1:42" s="177" customFormat="1" ht="21" customHeight="1">
      <c r="A26" s="157" t="s">
        <v>351</v>
      </c>
      <c r="B26" s="335">
        <v>69</v>
      </c>
      <c r="C26" s="335">
        <v>73</v>
      </c>
      <c r="D26" s="335">
        <v>67</v>
      </c>
      <c r="E26" s="335">
        <v>72</v>
      </c>
      <c r="F26" s="336">
        <v>55</v>
      </c>
      <c r="G26" s="336"/>
      <c r="H26" s="335">
        <v>54</v>
      </c>
      <c r="I26" s="335">
        <v>78</v>
      </c>
      <c r="J26" s="336">
        <v>71</v>
      </c>
      <c r="K26" s="335">
        <v>74</v>
      </c>
      <c r="L26" s="335">
        <v>59</v>
      </c>
      <c r="M26" s="335">
        <v>58</v>
      </c>
      <c r="N26" s="336"/>
      <c r="O26" s="157" t="s">
        <v>351</v>
      </c>
      <c r="P26" s="335">
        <v>69</v>
      </c>
      <c r="Q26" s="335">
        <v>73</v>
      </c>
      <c r="R26" s="335">
        <v>65</v>
      </c>
      <c r="S26" s="335">
        <v>72</v>
      </c>
      <c r="T26" s="336">
        <v>54</v>
      </c>
      <c r="U26" s="336"/>
      <c r="V26" s="335">
        <v>59</v>
      </c>
      <c r="W26" s="335">
        <v>78</v>
      </c>
      <c r="X26" s="335">
        <v>75</v>
      </c>
      <c r="Y26" s="335">
        <v>70</v>
      </c>
      <c r="Z26" s="335">
        <v>71</v>
      </c>
      <c r="AA26" s="336">
        <v>76</v>
      </c>
      <c r="AB26" s="336"/>
      <c r="AC26" s="157" t="s">
        <v>351</v>
      </c>
      <c r="AD26" s="335">
        <v>69</v>
      </c>
      <c r="AE26" s="335">
        <v>71</v>
      </c>
      <c r="AF26" s="335">
        <v>72</v>
      </c>
      <c r="AG26" s="336">
        <v>55</v>
      </c>
      <c r="AH26" s="335">
        <v>71</v>
      </c>
      <c r="AI26" s="336"/>
      <c r="AJ26" s="335">
        <v>71</v>
      </c>
      <c r="AK26" s="335">
        <v>71</v>
      </c>
      <c r="AL26" s="336">
        <v>58</v>
      </c>
      <c r="AM26" s="335">
        <v>66</v>
      </c>
      <c r="AN26" s="335">
        <v>69</v>
      </c>
      <c r="AO26" s="335">
        <v>61</v>
      </c>
      <c r="AP26" s="175"/>
    </row>
    <row r="27" spans="1:42" s="177" customFormat="1" ht="21" customHeight="1">
      <c r="A27" s="157" t="s">
        <v>352</v>
      </c>
      <c r="B27" s="336">
        <v>69</v>
      </c>
      <c r="C27" s="336">
        <v>73</v>
      </c>
      <c r="D27" s="336">
        <v>67</v>
      </c>
      <c r="E27" s="336">
        <v>73</v>
      </c>
      <c r="F27" s="337">
        <v>56</v>
      </c>
      <c r="G27" s="336"/>
      <c r="H27" s="336">
        <v>54</v>
      </c>
      <c r="I27" s="336">
        <v>79</v>
      </c>
      <c r="J27" s="336">
        <v>71</v>
      </c>
      <c r="K27" s="336">
        <v>74</v>
      </c>
      <c r="L27" s="336">
        <v>60</v>
      </c>
      <c r="M27" s="336">
        <v>59</v>
      </c>
      <c r="N27" s="336"/>
      <c r="O27" s="157" t="s">
        <v>352</v>
      </c>
      <c r="P27" s="336">
        <v>69</v>
      </c>
      <c r="Q27" s="336">
        <v>73</v>
      </c>
      <c r="R27" s="336">
        <v>65</v>
      </c>
      <c r="S27" s="336">
        <v>73</v>
      </c>
      <c r="T27" s="337">
        <v>53</v>
      </c>
      <c r="U27" s="336"/>
      <c r="V27" s="336">
        <v>59</v>
      </c>
      <c r="W27" s="336">
        <v>79</v>
      </c>
      <c r="X27" s="336">
        <v>75</v>
      </c>
      <c r="Y27" s="336">
        <v>71</v>
      </c>
      <c r="Z27" s="336">
        <v>70</v>
      </c>
      <c r="AA27" s="336">
        <v>77</v>
      </c>
      <c r="AB27" s="336"/>
      <c r="AC27" s="157" t="s">
        <v>352</v>
      </c>
      <c r="AD27" s="336">
        <v>69</v>
      </c>
      <c r="AE27" s="336">
        <v>71</v>
      </c>
      <c r="AF27" s="336">
        <v>73</v>
      </c>
      <c r="AG27" s="337">
        <v>56</v>
      </c>
      <c r="AH27" s="336">
        <v>72</v>
      </c>
      <c r="AI27" s="336"/>
      <c r="AJ27" s="336">
        <v>72.5</v>
      </c>
      <c r="AK27" s="336">
        <v>72</v>
      </c>
      <c r="AL27" s="336">
        <v>59</v>
      </c>
      <c r="AM27" s="336">
        <v>67</v>
      </c>
      <c r="AN27" s="336">
        <v>68</v>
      </c>
      <c r="AO27" s="336">
        <v>63</v>
      </c>
      <c r="AP27" s="175"/>
    </row>
    <row r="28" spans="1:42" s="98" customFormat="1" ht="107.25" customHeight="1">
      <c r="A28" s="188" t="s">
        <v>1209</v>
      </c>
      <c r="B28" s="183" t="s">
        <v>1789</v>
      </c>
      <c r="C28" s="183" t="s">
        <v>1790</v>
      </c>
      <c r="D28" s="183" t="s">
        <v>1791</v>
      </c>
      <c r="E28" s="183" t="s">
        <v>1792</v>
      </c>
      <c r="F28" s="183" t="s">
        <v>1793</v>
      </c>
      <c r="G28" s="185"/>
      <c r="H28" s="188" t="s">
        <v>1794</v>
      </c>
      <c r="I28" s="188" t="s">
        <v>1795</v>
      </c>
      <c r="J28" s="183" t="s">
        <v>1796</v>
      </c>
      <c r="K28" s="353" t="s">
        <v>1797</v>
      </c>
      <c r="L28" s="183" t="s">
        <v>1798</v>
      </c>
      <c r="M28" s="183" t="s">
        <v>1799</v>
      </c>
      <c r="N28" s="185"/>
      <c r="O28" s="188" t="s">
        <v>1209</v>
      </c>
      <c r="P28" s="183" t="s">
        <v>1800</v>
      </c>
      <c r="Q28" s="183" t="s">
        <v>1790</v>
      </c>
      <c r="R28" s="183" t="s">
        <v>1791</v>
      </c>
      <c r="S28" s="183" t="s">
        <v>1792</v>
      </c>
      <c r="T28" s="183" t="s">
        <v>1803</v>
      </c>
      <c r="U28" s="185"/>
      <c r="V28" s="188" t="s">
        <v>1798</v>
      </c>
      <c r="W28" s="353" t="s">
        <v>1795</v>
      </c>
      <c r="X28" s="353" t="s">
        <v>1797</v>
      </c>
      <c r="Y28" s="183" t="s">
        <v>1796</v>
      </c>
      <c r="Z28" s="183" t="s">
        <v>1805</v>
      </c>
      <c r="AA28" s="183" t="s">
        <v>1840</v>
      </c>
      <c r="AB28" s="185"/>
      <c r="AC28" s="188" t="s">
        <v>1209</v>
      </c>
      <c r="AD28" s="183" t="s">
        <v>1841</v>
      </c>
      <c r="AE28" s="183" t="s">
        <v>1790</v>
      </c>
      <c r="AF28" s="183" t="s">
        <v>1792</v>
      </c>
      <c r="AG28" s="183" t="s">
        <v>1809</v>
      </c>
      <c r="AH28" s="183" t="s">
        <v>1791</v>
      </c>
      <c r="AI28" s="185"/>
      <c r="AJ28" s="188" t="s">
        <v>1796</v>
      </c>
      <c r="AK28" s="353" t="s">
        <v>1797</v>
      </c>
      <c r="AL28" s="183" t="s">
        <v>1811</v>
      </c>
      <c r="AM28" s="183" t="s">
        <v>1812</v>
      </c>
      <c r="AN28" s="353" t="s">
        <v>1805</v>
      </c>
      <c r="AO28" s="354" t="s">
        <v>1813</v>
      </c>
    </row>
    <row r="29" spans="1:42" s="163" customFormat="1" ht="21" customHeight="1">
      <c r="A29" s="1248" t="s">
        <v>1230</v>
      </c>
      <c r="B29" s="118">
        <v>69</v>
      </c>
      <c r="C29" s="118">
        <v>73</v>
      </c>
      <c r="D29" s="118">
        <v>68</v>
      </c>
      <c r="E29" s="118">
        <v>73</v>
      </c>
      <c r="F29" s="118">
        <v>56</v>
      </c>
      <c r="G29" s="118"/>
      <c r="H29" s="118">
        <v>55</v>
      </c>
      <c r="I29" s="118">
        <v>80</v>
      </c>
      <c r="J29" s="118">
        <v>71</v>
      </c>
      <c r="K29" s="118">
        <v>74</v>
      </c>
      <c r="L29" s="118">
        <v>58</v>
      </c>
      <c r="M29" s="118">
        <v>59.5</v>
      </c>
      <c r="N29" s="118"/>
      <c r="O29" s="1248" t="s">
        <v>1230</v>
      </c>
      <c r="P29" s="118">
        <v>69</v>
      </c>
      <c r="Q29" s="118">
        <v>73</v>
      </c>
      <c r="R29" s="118">
        <v>65</v>
      </c>
      <c r="S29" s="118">
        <v>73</v>
      </c>
      <c r="T29" s="118">
        <v>54</v>
      </c>
      <c r="U29" s="118"/>
      <c r="V29" s="118">
        <v>58</v>
      </c>
      <c r="W29" s="118">
        <v>80</v>
      </c>
      <c r="X29" s="118">
        <v>75</v>
      </c>
      <c r="Y29" s="118">
        <v>70</v>
      </c>
      <c r="Z29" s="118">
        <v>71</v>
      </c>
      <c r="AA29" s="118">
        <v>77</v>
      </c>
      <c r="AB29" s="118"/>
      <c r="AC29" s="1248" t="s">
        <v>1230</v>
      </c>
      <c r="AD29" s="118">
        <v>69</v>
      </c>
      <c r="AE29" s="118">
        <v>71</v>
      </c>
      <c r="AF29" s="118">
        <v>73</v>
      </c>
      <c r="AG29" s="118">
        <v>56</v>
      </c>
      <c r="AH29" s="118">
        <v>72</v>
      </c>
      <c r="AI29" s="118"/>
      <c r="AJ29" s="118">
        <v>72</v>
      </c>
      <c r="AK29" s="118">
        <v>72</v>
      </c>
      <c r="AL29" s="118">
        <v>59.5</v>
      </c>
      <c r="AM29" s="118">
        <v>65</v>
      </c>
      <c r="AN29" s="118">
        <v>72</v>
      </c>
      <c r="AO29" s="118">
        <v>64.5</v>
      </c>
    </row>
    <row r="30" spans="1:42" s="163" customFormat="1" ht="21" customHeight="1">
      <c r="A30" s="1249" t="s">
        <v>1842</v>
      </c>
      <c r="B30" s="118">
        <v>69</v>
      </c>
      <c r="C30" s="118">
        <v>73</v>
      </c>
      <c r="D30" s="118">
        <v>68</v>
      </c>
      <c r="E30" s="118">
        <v>72</v>
      </c>
      <c r="F30" s="118">
        <v>56</v>
      </c>
      <c r="G30" s="118"/>
      <c r="H30" s="118">
        <v>55</v>
      </c>
      <c r="I30" s="118">
        <v>80</v>
      </c>
      <c r="J30" s="118">
        <v>71</v>
      </c>
      <c r="K30" s="118">
        <v>75</v>
      </c>
      <c r="L30" s="118">
        <v>58</v>
      </c>
      <c r="M30" s="118">
        <v>59</v>
      </c>
      <c r="N30" s="118"/>
      <c r="O30" s="1249" t="s">
        <v>1231</v>
      </c>
      <c r="P30" s="118">
        <v>69</v>
      </c>
      <c r="Q30" s="118">
        <v>74</v>
      </c>
      <c r="R30" s="118">
        <v>65</v>
      </c>
      <c r="S30" s="118">
        <v>72</v>
      </c>
      <c r="T30" s="118">
        <v>55</v>
      </c>
      <c r="U30" s="118"/>
      <c r="V30" s="118">
        <v>58</v>
      </c>
      <c r="W30" s="118">
        <v>80</v>
      </c>
      <c r="X30" s="118">
        <v>76</v>
      </c>
      <c r="Y30" s="118">
        <v>71</v>
      </c>
      <c r="Z30" s="118">
        <v>72</v>
      </c>
      <c r="AA30" s="118">
        <v>78</v>
      </c>
      <c r="AB30" s="118"/>
      <c r="AC30" s="1249" t="s">
        <v>1231</v>
      </c>
      <c r="AD30" s="118">
        <v>70</v>
      </c>
      <c r="AE30" s="118">
        <v>71</v>
      </c>
      <c r="AF30" s="118">
        <v>73</v>
      </c>
      <c r="AG30" s="118">
        <v>56</v>
      </c>
      <c r="AH30" s="118">
        <v>72</v>
      </c>
      <c r="AI30" s="118"/>
      <c r="AJ30" s="118">
        <v>71</v>
      </c>
      <c r="AK30" s="118">
        <v>73</v>
      </c>
      <c r="AL30" s="118">
        <v>59</v>
      </c>
      <c r="AM30" s="118">
        <v>66</v>
      </c>
      <c r="AN30" s="118">
        <v>72</v>
      </c>
      <c r="AO30" s="118">
        <v>65</v>
      </c>
    </row>
    <row r="31" spans="1:42" s="163" customFormat="1" ht="21" customHeight="1">
      <c r="A31" s="1249" t="s">
        <v>1232</v>
      </c>
      <c r="B31" s="118">
        <v>69</v>
      </c>
      <c r="C31" s="118">
        <v>73</v>
      </c>
      <c r="D31" s="118">
        <v>68</v>
      </c>
      <c r="E31" s="118">
        <v>73</v>
      </c>
      <c r="F31" s="118">
        <v>57</v>
      </c>
      <c r="G31" s="118"/>
      <c r="H31" s="118">
        <v>57</v>
      </c>
      <c r="I31" s="118">
        <v>80</v>
      </c>
      <c r="J31" s="118">
        <v>71.5</v>
      </c>
      <c r="K31" s="118">
        <v>74</v>
      </c>
      <c r="L31" s="118">
        <v>59</v>
      </c>
      <c r="M31" s="118">
        <v>59</v>
      </c>
      <c r="N31" s="118"/>
      <c r="O31" s="1249" t="s">
        <v>1232</v>
      </c>
      <c r="P31" s="118">
        <v>69</v>
      </c>
      <c r="Q31" s="118">
        <v>74</v>
      </c>
      <c r="R31" s="118">
        <v>65</v>
      </c>
      <c r="S31" s="118">
        <v>73</v>
      </c>
      <c r="T31" s="118">
        <v>56</v>
      </c>
      <c r="U31" s="118"/>
      <c r="V31" s="118">
        <v>58</v>
      </c>
      <c r="W31" s="118">
        <v>80</v>
      </c>
      <c r="X31" s="118">
        <v>75</v>
      </c>
      <c r="Y31" s="118">
        <v>70</v>
      </c>
      <c r="Z31" s="118">
        <v>71</v>
      </c>
      <c r="AA31" s="118">
        <v>78</v>
      </c>
      <c r="AB31" s="118"/>
      <c r="AC31" s="1249" t="s">
        <v>1232</v>
      </c>
      <c r="AD31" s="118">
        <v>70</v>
      </c>
      <c r="AE31" s="118">
        <v>72</v>
      </c>
      <c r="AF31" s="118">
        <v>73</v>
      </c>
      <c r="AG31" s="118">
        <v>57</v>
      </c>
      <c r="AH31" s="118">
        <v>73</v>
      </c>
      <c r="AI31" s="118"/>
      <c r="AJ31" s="118">
        <v>73</v>
      </c>
      <c r="AK31" s="118">
        <v>73</v>
      </c>
      <c r="AL31" s="118">
        <v>59</v>
      </c>
      <c r="AM31" s="118">
        <v>65</v>
      </c>
      <c r="AN31" s="118">
        <v>74</v>
      </c>
      <c r="AO31" s="118">
        <v>66</v>
      </c>
    </row>
    <row r="32" spans="1:42" s="163" customFormat="1" ht="21" customHeight="1">
      <c r="A32" s="1249" t="s">
        <v>353</v>
      </c>
      <c r="B32" s="118">
        <v>69</v>
      </c>
      <c r="C32" s="118">
        <v>73</v>
      </c>
      <c r="D32" s="118">
        <v>69</v>
      </c>
      <c r="E32" s="118">
        <v>73</v>
      </c>
      <c r="F32" s="118">
        <v>57</v>
      </c>
      <c r="G32" s="118"/>
      <c r="H32" s="154">
        <v>56</v>
      </c>
      <c r="I32" s="118">
        <v>80</v>
      </c>
      <c r="J32" s="118">
        <v>71</v>
      </c>
      <c r="K32" s="118">
        <v>74</v>
      </c>
      <c r="L32" s="118">
        <v>58</v>
      </c>
      <c r="M32" s="118">
        <v>59</v>
      </c>
      <c r="N32" s="118"/>
      <c r="O32" s="1249" t="s">
        <v>353</v>
      </c>
      <c r="P32" s="118">
        <v>69</v>
      </c>
      <c r="Q32" s="118">
        <v>74</v>
      </c>
      <c r="R32" s="118">
        <v>66</v>
      </c>
      <c r="S32" s="118">
        <v>72</v>
      </c>
      <c r="T32" s="118">
        <v>56</v>
      </c>
      <c r="U32" s="118"/>
      <c r="V32" s="154">
        <v>58</v>
      </c>
      <c r="W32" s="118">
        <v>80</v>
      </c>
      <c r="X32" s="118">
        <v>75</v>
      </c>
      <c r="Y32" s="118">
        <v>70</v>
      </c>
      <c r="Z32" s="118">
        <v>71</v>
      </c>
      <c r="AA32" s="118">
        <v>78</v>
      </c>
      <c r="AB32" s="118"/>
      <c r="AC32" s="1249" t="s">
        <v>353</v>
      </c>
      <c r="AD32" s="118">
        <v>70</v>
      </c>
      <c r="AE32" s="118">
        <v>72</v>
      </c>
      <c r="AF32" s="118">
        <v>73</v>
      </c>
      <c r="AG32" s="118">
        <v>57</v>
      </c>
      <c r="AH32" s="118">
        <v>73</v>
      </c>
      <c r="AI32" s="118"/>
      <c r="AJ32" s="118">
        <v>72</v>
      </c>
      <c r="AK32" s="118">
        <v>72</v>
      </c>
      <c r="AL32" s="118">
        <v>59</v>
      </c>
      <c r="AM32" s="118">
        <v>64</v>
      </c>
      <c r="AN32" s="118">
        <v>73</v>
      </c>
      <c r="AO32" s="118">
        <v>67</v>
      </c>
    </row>
    <row r="33" spans="1:42" s="163" customFormat="1" ht="21" customHeight="1">
      <c r="A33" s="1249" t="s">
        <v>354</v>
      </c>
      <c r="B33" s="118">
        <v>70</v>
      </c>
      <c r="C33" s="118">
        <v>72</v>
      </c>
      <c r="D33" s="118">
        <v>69</v>
      </c>
      <c r="E33" s="118">
        <v>74</v>
      </c>
      <c r="F33" s="118">
        <v>58</v>
      </c>
      <c r="G33" s="118"/>
      <c r="H33" s="154">
        <v>57</v>
      </c>
      <c r="I33" s="118">
        <v>81</v>
      </c>
      <c r="J33" s="118">
        <v>71</v>
      </c>
      <c r="K33" s="118">
        <v>74</v>
      </c>
      <c r="L33" s="118">
        <v>59</v>
      </c>
      <c r="M33" s="118">
        <v>59</v>
      </c>
      <c r="N33" s="118"/>
      <c r="O33" s="1249" t="s">
        <v>354</v>
      </c>
      <c r="P33" s="118">
        <v>69</v>
      </c>
      <c r="Q33" s="118">
        <v>73</v>
      </c>
      <c r="R33" s="118">
        <v>66</v>
      </c>
      <c r="S33" s="118">
        <v>73</v>
      </c>
      <c r="T33" s="118">
        <v>56</v>
      </c>
      <c r="U33" s="118"/>
      <c r="V33" s="154">
        <v>58</v>
      </c>
      <c r="W33" s="118">
        <v>81</v>
      </c>
      <c r="X33" s="118">
        <v>74</v>
      </c>
      <c r="Y33" s="118">
        <v>70</v>
      </c>
      <c r="Z33" s="118">
        <v>72</v>
      </c>
      <c r="AA33" s="118">
        <v>79</v>
      </c>
      <c r="AB33" s="118"/>
      <c r="AC33" s="1249" t="s">
        <v>354</v>
      </c>
      <c r="AD33" s="118">
        <v>70</v>
      </c>
      <c r="AE33" s="118">
        <v>71</v>
      </c>
      <c r="AF33" s="118">
        <v>75</v>
      </c>
      <c r="AG33" s="118">
        <v>58</v>
      </c>
      <c r="AH33" s="118">
        <v>74</v>
      </c>
      <c r="AI33" s="118"/>
      <c r="AJ33" s="350">
        <v>72</v>
      </c>
      <c r="AK33" s="350">
        <v>73.5</v>
      </c>
      <c r="AL33" s="118">
        <v>59</v>
      </c>
      <c r="AM33" s="118">
        <v>64</v>
      </c>
      <c r="AN33" s="118">
        <v>73</v>
      </c>
      <c r="AO33" s="118">
        <v>65</v>
      </c>
    </row>
    <row r="34" spans="1:42" s="163" customFormat="1" ht="21" customHeight="1">
      <c r="A34" s="1249" t="s">
        <v>355</v>
      </c>
      <c r="B34" s="118">
        <v>69</v>
      </c>
      <c r="C34" s="118">
        <v>72</v>
      </c>
      <c r="D34" s="118">
        <v>69</v>
      </c>
      <c r="E34" s="118">
        <v>73</v>
      </c>
      <c r="F34" s="118">
        <v>58</v>
      </c>
      <c r="G34" s="118"/>
      <c r="H34" s="154">
        <v>57</v>
      </c>
      <c r="I34" s="118">
        <v>81</v>
      </c>
      <c r="J34" s="118">
        <v>70</v>
      </c>
      <c r="K34" s="118">
        <v>75</v>
      </c>
      <c r="L34" s="118">
        <v>58</v>
      </c>
      <c r="M34" s="118">
        <v>59</v>
      </c>
      <c r="N34" s="118"/>
      <c r="O34" s="1249" t="s">
        <v>355</v>
      </c>
      <c r="P34" s="118">
        <v>69</v>
      </c>
      <c r="Q34" s="118">
        <v>73</v>
      </c>
      <c r="R34" s="118">
        <v>66</v>
      </c>
      <c r="S34" s="118">
        <v>72</v>
      </c>
      <c r="T34" s="118">
        <v>57</v>
      </c>
      <c r="U34" s="118"/>
      <c r="V34" s="154">
        <v>58</v>
      </c>
      <c r="W34" s="118">
        <v>81</v>
      </c>
      <c r="X34" s="118">
        <v>75</v>
      </c>
      <c r="Y34" s="118">
        <v>69</v>
      </c>
      <c r="Z34" s="118">
        <v>73</v>
      </c>
      <c r="AA34" s="118">
        <v>78</v>
      </c>
      <c r="AB34" s="118"/>
      <c r="AC34" s="1249" t="s">
        <v>355</v>
      </c>
      <c r="AD34" s="118">
        <v>70</v>
      </c>
      <c r="AE34" s="118">
        <v>71</v>
      </c>
      <c r="AF34" s="118">
        <v>74</v>
      </c>
      <c r="AG34" s="118">
        <v>58</v>
      </c>
      <c r="AH34" s="118">
        <v>74</v>
      </c>
      <c r="AI34" s="118"/>
      <c r="AJ34" s="350">
        <v>72</v>
      </c>
      <c r="AK34" s="350">
        <v>74</v>
      </c>
      <c r="AL34" s="118">
        <v>59</v>
      </c>
      <c r="AM34" s="118">
        <v>67</v>
      </c>
      <c r="AN34" s="118">
        <v>74</v>
      </c>
      <c r="AO34" s="118">
        <v>68</v>
      </c>
    </row>
    <row r="35" spans="1:42" s="163" customFormat="1" ht="21" customHeight="1">
      <c r="A35" s="1249" t="s">
        <v>356</v>
      </c>
      <c r="B35" s="314">
        <v>69</v>
      </c>
      <c r="C35" s="314">
        <v>72</v>
      </c>
      <c r="D35" s="314">
        <v>69</v>
      </c>
      <c r="E35" s="314">
        <v>73</v>
      </c>
      <c r="F35" s="314">
        <v>58</v>
      </c>
      <c r="G35" s="314"/>
      <c r="H35" s="345">
        <v>58</v>
      </c>
      <c r="I35" s="314">
        <v>81</v>
      </c>
      <c r="J35" s="314">
        <v>71</v>
      </c>
      <c r="K35" s="314">
        <v>75</v>
      </c>
      <c r="L35" s="314">
        <v>59</v>
      </c>
      <c r="M35" s="118">
        <v>59.5</v>
      </c>
      <c r="N35" s="314"/>
      <c r="O35" s="1249" t="s">
        <v>356</v>
      </c>
      <c r="P35" s="314">
        <v>69</v>
      </c>
      <c r="Q35" s="314">
        <v>73</v>
      </c>
      <c r="R35" s="314">
        <v>65</v>
      </c>
      <c r="S35" s="314">
        <v>73</v>
      </c>
      <c r="T35" s="314">
        <v>57</v>
      </c>
      <c r="U35" s="314"/>
      <c r="V35" s="345">
        <v>58</v>
      </c>
      <c r="W35" s="314">
        <v>81</v>
      </c>
      <c r="X35" s="314">
        <v>75</v>
      </c>
      <c r="Y35" s="314">
        <v>68</v>
      </c>
      <c r="Z35" s="314">
        <v>72</v>
      </c>
      <c r="AA35" s="342">
        <v>78</v>
      </c>
      <c r="AB35" s="342"/>
      <c r="AC35" s="1249" t="s">
        <v>356</v>
      </c>
      <c r="AD35" s="314">
        <v>71</v>
      </c>
      <c r="AE35" s="314">
        <v>71</v>
      </c>
      <c r="AF35" s="314">
        <v>74</v>
      </c>
      <c r="AG35" s="314">
        <v>58</v>
      </c>
      <c r="AH35" s="314">
        <v>74</v>
      </c>
      <c r="AI35" s="314"/>
      <c r="AJ35" s="342">
        <v>73</v>
      </c>
      <c r="AK35" s="342">
        <v>73</v>
      </c>
      <c r="AL35" s="314">
        <v>59.5</v>
      </c>
      <c r="AM35" s="314">
        <v>67</v>
      </c>
      <c r="AN35" s="314">
        <v>73</v>
      </c>
      <c r="AO35" s="314">
        <v>66</v>
      </c>
    </row>
    <row r="36" spans="1:42" s="175" customFormat="1" ht="21" customHeight="1">
      <c r="A36" s="157" t="s">
        <v>357</v>
      </c>
      <c r="B36" s="343">
        <v>69</v>
      </c>
      <c r="C36" s="344">
        <v>73</v>
      </c>
      <c r="D36" s="344">
        <v>70</v>
      </c>
      <c r="E36" s="344">
        <v>74</v>
      </c>
      <c r="F36" s="344">
        <v>59</v>
      </c>
      <c r="G36" s="344"/>
      <c r="H36" s="344">
        <v>58</v>
      </c>
      <c r="I36" s="344">
        <v>81</v>
      </c>
      <c r="J36" s="344">
        <v>70</v>
      </c>
      <c r="K36" s="344">
        <v>74</v>
      </c>
      <c r="L36" s="344">
        <v>59</v>
      </c>
      <c r="M36" s="344">
        <v>60</v>
      </c>
      <c r="N36" s="344"/>
      <c r="O36" s="157" t="s">
        <v>357</v>
      </c>
      <c r="P36" s="345">
        <v>68</v>
      </c>
      <c r="Q36" s="344">
        <v>73</v>
      </c>
      <c r="R36" s="344">
        <v>66</v>
      </c>
      <c r="S36" s="344">
        <v>73</v>
      </c>
      <c r="T36" s="344">
        <v>58</v>
      </c>
      <c r="U36" s="344"/>
      <c r="V36" s="344">
        <v>59</v>
      </c>
      <c r="W36" s="344">
        <v>81</v>
      </c>
      <c r="X36" s="344">
        <v>75</v>
      </c>
      <c r="Y36" s="344">
        <v>68</v>
      </c>
      <c r="Z36" s="344">
        <v>72</v>
      </c>
      <c r="AA36" s="344">
        <v>79</v>
      </c>
      <c r="AB36" s="344"/>
      <c r="AC36" s="157" t="s">
        <v>357</v>
      </c>
      <c r="AD36" s="345">
        <v>71</v>
      </c>
      <c r="AE36" s="344">
        <v>71</v>
      </c>
      <c r="AF36" s="344">
        <v>75</v>
      </c>
      <c r="AG36" s="344">
        <v>59</v>
      </c>
      <c r="AH36" s="344">
        <v>75</v>
      </c>
      <c r="AI36" s="344"/>
      <c r="AJ36" s="344">
        <v>73</v>
      </c>
      <c r="AK36" s="344">
        <v>74</v>
      </c>
      <c r="AL36" s="344">
        <v>60</v>
      </c>
      <c r="AM36" s="344">
        <v>64</v>
      </c>
      <c r="AN36" s="344">
        <v>73</v>
      </c>
      <c r="AO36" s="344">
        <v>69</v>
      </c>
    </row>
    <row r="37" spans="1:42" s="177" customFormat="1" ht="21" customHeight="1">
      <c r="A37" s="157" t="s">
        <v>358</v>
      </c>
      <c r="B37" s="347">
        <v>69</v>
      </c>
      <c r="C37" s="344">
        <v>73</v>
      </c>
      <c r="D37" s="344">
        <v>70</v>
      </c>
      <c r="E37" s="344">
        <v>74</v>
      </c>
      <c r="F37" s="344">
        <v>60</v>
      </c>
      <c r="G37" s="175"/>
      <c r="H37" s="344">
        <v>59</v>
      </c>
      <c r="I37" s="344">
        <v>81</v>
      </c>
      <c r="J37" s="344">
        <v>70</v>
      </c>
      <c r="K37" s="344">
        <v>74</v>
      </c>
      <c r="L37" s="344">
        <v>59</v>
      </c>
      <c r="M37" s="344">
        <v>61</v>
      </c>
      <c r="N37" s="344"/>
      <c r="O37" s="157" t="s">
        <v>358</v>
      </c>
      <c r="P37" s="347">
        <v>68</v>
      </c>
      <c r="Q37" s="344">
        <v>73</v>
      </c>
      <c r="R37" s="344">
        <v>66</v>
      </c>
      <c r="S37" s="344">
        <v>72</v>
      </c>
      <c r="T37" s="344">
        <v>58</v>
      </c>
      <c r="U37" s="175"/>
      <c r="V37" s="344">
        <v>59</v>
      </c>
      <c r="W37" s="344">
        <v>81</v>
      </c>
      <c r="X37" s="344">
        <v>73</v>
      </c>
      <c r="Y37" s="344">
        <v>67</v>
      </c>
      <c r="Z37" s="344">
        <v>73</v>
      </c>
      <c r="AA37" s="344">
        <v>77</v>
      </c>
      <c r="AB37" s="344"/>
      <c r="AC37" s="157" t="s">
        <v>358</v>
      </c>
      <c r="AD37" s="347">
        <v>71</v>
      </c>
      <c r="AE37" s="344">
        <v>72</v>
      </c>
      <c r="AF37" s="344">
        <v>75</v>
      </c>
      <c r="AG37" s="344">
        <v>60</v>
      </c>
      <c r="AH37" s="344">
        <v>75</v>
      </c>
      <c r="AI37" s="175"/>
      <c r="AJ37" s="344">
        <v>73</v>
      </c>
      <c r="AK37" s="344">
        <v>75</v>
      </c>
      <c r="AL37" s="344">
        <v>61</v>
      </c>
      <c r="AM37" s="344">
        <v>65</v>
      </c>
      <c r="AN37" s="344">
        <v>74.5</v>
      </c>
      <c r="AO37" s="344">
        <v>67</v>
      </c>
      <c r="AP37" s="175"/>
    </row>
    <row r="38" spans="1:42" s="177" customFormat="1" ht="21" customHeight="1">
      <c r="A38" s="157" t="s">
        <v>359</v>
      </c>
      <c r="B38" s="347">
        <v>69</v>
      </c>
      <c r="C38" s="344">
        <v>73</v>
      </c>
      <c r="D38" s="344">
        <v>69</v>
      </c>
      <c r="E38" s="344">
        <v>74</v>
      </c>
      <c r="F38" s="344">
        <v>60</v>
      </c>
      <c r="G38" s="175"/>
      <c r="H38" s="344">
        <v>59</v>
      </c>
      <c r="I38" s="344">
        <v>81</v>
      </c>
      <c r="J38" s="344">
        <v>70</v>
      </c>
      <c r="K38" s="344">
        <v>75</v>
      </c>
      <c r="L38" s="344">
        <v>60</v>
      </c>
      <c r="M38" s="344">
        <v>61</v>
      </c>
      <c r="N38" s="344"/>
      <c r="O38" s="157" t="s">
        <v>359</v>
      </c>
      <c r="P38" s="347">
        <v>68</v>
      </c>
      <c r="Q38" s="344">
        <v>72</v>
      </c>
      <c r="R38" s="344">
        <v>66</v>
      </c>
      <c r="S38" s="344">
        <v>73</v>
      </c>
      <c r="T38" s="344">
        <v>59</v>
      </c>
      <c r="U38" s="175"/>
      <c r="V38" s="344">
        <v>60</v>
      </c>
      <c r="W38" s="344">
        <v>81</v>
      </c>
      <c r="X38" s="344">
        <v>74</v>
      </c>
      <c r="Y38" s="344">
        <v>68</v>
      </c>
      <c r="Z38" s="344">
        <v>72</v>
      </c>
      <c r="AA38" s="344">
        <v>78</v>
      </c>
      <c r="AB38" s="344"/>
      <c r="AC38" s="157" t="s">
        <v>359</v>
      </c>
      <c r="AD38" s="347">
        <v>71</v>
      </c>
      <c r="AE38" s="344">
        <v>73</v>
      </c>
      <c r="AF38" s="344">
        <v>75</v>
      </c>
      <c r="AG38" s="344">
        <v>60</v>
      </c>
      <c r="AH38" s="344">
        <v>76</v>
      </c>
      <c r="AI38" s="175"/>
      <c r="AJ38" s="344">
        <v>73</v>
      </c>
      <c r="AK38" s="344">
        <v>75</v>
      </c>
      <c r="AL38" s="344">
        <v>61</v>
      </c>
      <c r="AM38" s="344">
        <v>66</v>
      </c>
      <c r="AN38" s="344">
        <v>75</v>
      </c>
      <c r="AO38" s="344">
        <v>69</v>
      </c>
      <c r="AP38" s="175"/>
    </row>
    <row r="39" spans="1:42" s="175" customFormat="1" ht="21" customHeight="1">
      <c r="A39" s="157" t="s">
        <v>1843</v>
      </c>
      <c r="B39" s="347">
        <v>69</v>
      </c>
      <c r="C39" s="344">
        <v>72</v>
      </c>
      <c r="D39" s="344">
        <v>70</v>
      </c>
      <c r="E39" s="344">
        <v>74</v>
      </c>
      <c r="F39" s="344">
        <v>60</v>
      </c>
      <c r="H39" s="344">
        <v>59</v>
      </c>
      <c r="I39" s="344">
        <v>81</v>
      </c>
      <c r="J39" s="344">
        <v>70</v>
      </c>
      <c r="K39" s="344">
        <v>74</v>
      </c>
      <c r="L39" s="344">
        <v>60</v>
      </c>
      <c r="M39" s="344">
        <v>61</v>
      </c>
      <c r="N39" s="344"/>
      <c r="O39" s="157" t="s">
        <v>360</v>
      </c>
      <c r="P39" s="347">
        <v>68</v>
      </c>
      <c r="Q39" s="344">
        <v>72</v>
      </c>
      <c r="R39" s="344">
        <v>67</v>
      </c>
      <c r="S39" s="344">
        <v>72</v>
      </c>
      <c r="T39" s="344">
        <v>59</v>
      </c>
      <c r="V39" s="344">
        <v>59</v>
      </c>
      <c r="W39" s="344">
        <v>81</v>
      </c>
      <c r="X39" s="344">
        <v>74</v>
      </c>
      <c r="Y39" s="344">
        <v>67.5</v>
      </c>
      <c r="Z39" s="344">
        <v>71</v>
      </c>
      <c r="AA39" s="344">
        <v>79</v>
      </c>
      <c r="AB39" s="344"/>
      <c r="AC39" s="157" t="s">
        <v>360</v>
      </c>
      <c r="AD39" s="347">
        <v>71</v>
      </c>
      <c r="AE39" s="344">
        <v>73</v>
      </c>
      <c r="AF39" s="344">
        <v>76</v>
      </c>
      <c r="AG39" s="344">
        <v>60</v>
      </c>
      <c r="AH39" s="344">
        <v>76</v>
      </c>
      <c r="AJ39" s="344">
        <v>73</v>
      </c>
      <c r="AK39" s="344">
        <v>74</v>
      </c>
      <c r="AL39" s="344">
        <v>61</v>
      </c>
      <c r="AM39" s="344">
        <v>63</v>
      </c>
      <c r="AN39" s="344">
        <v>76</v>
      </c>
      <c r="AO39" s="344">
        <v>68</v>
      </c>
    </row>
    <row r="40" spans="1:42" s="175" customFormat="1" ht="19.5">
      <c r="A40" s="181" t="s">
        <v>1266</v>
      </c>
      <c r="B40" s="346">
        <v>69</v>
      </c>
      <c r="C40" s="346">
        <v>71</v>
      </c>
      <c r="D40" s="346">
        <v>70</v>
      </c>
      <c r="E40" s="346">
        <v>74</v>
      </c>
      <c r="F40" s="346">
        <v>62</v>
      </c>
      <c r="H40" s="346">
        <v>60</v>
      </c>
      <c r="I40" s="346">
        <v>82</v>
      </c>
      <c r="J40" s="346">
        <v>70</v>
      </c>
      <c r="K40" s="346">
        <v>74</v>
      </c>
      <c r="L40" s="346">
        <v>61</v>
      </c>
      <c r="M40" s="346">
        <v>61</v>
      </c>
      <c r="O40" s="181" t="s">
        <v>1266</v>
      </c>
      <c r="P40" s="346">
        <v>68</v>
      </c>
      <c r="Q40" s="346">
        <v>71</v>
      </c>
      <c r="R40" s="346">
        <v>67</v>
      </c>
      <c r="S40" s="346">
        <v>72</v>
      </c>
      <c r="T40" s="346">
        <v>60</v>
      </c>
      <c r="V40" s="346">
        <v>60</v>
      </c>
      <c r="W40" s="346">
        <v>82</v>
      </c>
      <c r="X40" s="346">
        <v>73</v>
      </c>
      <c r="Y40" s="346">
        <v>68</v>
      </c>
      <c r="Z40" s="346">
        <v>71</v>
      </c>
      <c r="AA40" s="346">
        <v>80</v>
      </c>
      <c r="AC40" s="181" t="s">
        <v>1266</v>
      </c>
      <c r="AD40" s="346">
        <v>71</v>
      </c>
      <c r="AE40" s="346">
        <v>73</v>
      </c>
      <c r="AF40" s="346">
        <v>76</v>
      </c>
      <c r="AG40" s="346">
        <v>62</v>
      </c>
      <c r="AH40" s="346">
        <v>76</v>
      </c>
      <c r="AJ40" s="346">
        <v>72</v>
      </c>
      <c r="AK40" s="346">
        <v>75</v>
      </c>
      <c r="AL40" s="346">
        <v>61</v>
      </c>
      <c r="AM40" s="346">
        <v>64</v>
      </c>
      <c r="AN40" s="346">
        <v>75</v>
      </c>
      <c r="AO40" s="346">
        <v>70</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5" manualBreakCount="5">
    <brk id="7" max="39" man="1"/>
    <brk id="14" max="39" man="1"/>
    <brk id="21" max="39" man="1"/>
    <brk id="28" max="39" man="1"/>
    <brk id="35" max="3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view="pageBreakPreview" zoomScale="80" zoomScaleSheetLayoutView="80" workbookViewId="0">
      <selection activeCell="E32" sqref="E32"/>
    </sheetView>
  </sheetViews>
  <sheetFormatPr defaultColWidth="15.140625" defaultRowHeight="15.75"/>
  <cols>
    <col min="1" max="1" width="16.5703125" style="1182" customWidth="1"/>
    <col min="2" max="4" width="14.28515625" style="1183" customWidth="1"/>
    <col min="5" max="5" width="14.42578125" style="1184" customWidth="1"/>
    <col min="6" max="6" width="1.140625" style="1153" customWidth="1"/>
    <col min="7" max="9" width="14" style="1183" customWidth="1"/>
    <col min="10" max="10" width="12.5703125" style="1184" customWidth="1"/>
    <col min="11" max="11" width="14" style="1183" customWidth="1"/>
    <col min="12" max="12" width="16.140625" style="1185" customWidth="1"/>
    <col min="13" max="13" width="1.85546875" style="1169" customWidth="1"/>
    <col min="14" max="253" width="10.140625" style="1169" customWidth="1"/>
    <col min="254" max="16384" width="15.140625" style="1169"/>
  </cols>
  <sheetData>
    <row r="1" spans="1:13" s="1150" customFormat="1" ht="21" customHeight="1">
      <c r="B1" s="1151"/>
      <c r="C1" s="1151"/>
      <c r="D1" s="1151"/>
      <c r="E1" s="1262" t="s">
        <v>424</v>
      </c>
      <c r="F1" s="1151"/>
      <c r="G1" s="1151" t="s">
        <v>1844</v>
      </c>
      <c r="I1" s="1151"/>
      <c r="J1" s="1262"/>
      <c r="K1" s="1151"/>
      <c r="L1" s="1152"/>
    </row>
    <row r="2" spans="1:13" s="1150" customFormat="1" ht="21" customHeight="1">
      <c r="B2" s="1151"/>
      <c r="C2" s="1151"/>
      <c r="D2" s="1151"/>
      <c r="E2" s="525" t="s">
        <v>1845</v>
      </c>
      <c r="F2" s="526"/>
      <c r="G2" s="527" t="s">
        <v>1846</v>
      </c>
      <c r="I2" s="1151"/>
      <c r="J2" s="1262"/>
      <c r="K2" s="1151"/>
      <c r="L2" s="1152"/>
    </row>
    <row r="3" spans="1:13" s="1150" customFormat="1" ht="21" customHeight="1">
      <c r="A3" s="1481" t="s">
        <v>1847</v>
      </c>
      <c r="B3" s="1481"/>
      <c r="C3" s="1481"/>
      <c r="D3" s="1481"/>
      <c r="E3" s="1481"/>
      <c r="F3" s="1151"/>
      <c r="G3" s="1482" t="s">
        <v>1848</v>
      </c>
      <c r="H3" s="1482"/>
      <c r="I3" s="1482"/>
      <c r="J3" s="1262"/>
      <c r="K3" s="1151"/>
      <c r="L3" s="1152"/>
    </row>
    <row r="4" spans="1:13" s="1153" customFormat="1" ht="20.25" customHeight="1">
      <c r="B4" s="1154"/>
      <c r="C4" s="1154"/>
      <c r="D4" s="1154"/>
      <c r="E4" s="487">
        <v>1986</v>
      </c>
      <c r="F4" s="526"/>
      <c r="G4" s="1155">
        <v>-2019</v>
      </c>
      <c r="I4" s="1154"/>
      <c r="J4" s="1156"/>
      <c r="K4" s="1154"/>
      <c r="L4" s="1157"/>
    </row>
    <row r="5" spans="1:13" s="1159" customFormat="1" ht="37.5" customHeight="1">
      <c r="A5" s="1483" t="s">
        <v>1849</v>
      </c>
      <c r="B5" s="1479" t="s">
        <v>1850</v>
      </c>
      <c r="C5" s="1480"/>
      <c r="D5" s="1480"/>
      <c r="E5" s="1485"/>
      <c r="F5" s="1158"/>
      <c r="G5" s="1486" t="s">
        <v>1851</v>
      </c>
      <c r="H5" s="1480"/>
      <c r="I5" s="1480"/>
      <c r="J5" s="1485"/>
      <c r="K5" s="1479" t="s">
        <v>1852</v>
      </c>
      <c r="L5" s="1480"/>
    </row>
    <row r="6" spans="1:13" s="1159" customFormat="1" ht="64.5" customHeight="1">
      <c r="A6" s="1484"/>
      <c r="B6" s="1291" t="s">
        <v>1853</v>
      </c>
      <c r="C6" s="893" t="s">
        <v>1854</v>
      </c>
      <c r="D6" s="893" t="s">
        <v>1855</v>
      </c>
      <c r="E6" s="1160" t="s">
        <v>1856</v>
      </c>
      <c r="F6" s="1158"/>
      <c r="G6" s="1161" t="s">
        <v>1857</v>
      </c>
      <c r="H6" s="893" t="s">
        <v>1854</v>
      </c>
      <c r="I6" s="893" t="s">
        <v>1858</v>
      </c>
      <c r="J6" s="1160" t="s">
        <v>1856</v>
      </c>
      <c r="K6" s="893" t="s">
        <v>1859</v>
      </c>
      <c r="L6" s="1162" t="s">
        <v>1860</v>
      </c>
      <c r="M6" s="1158"/>
    </row>
    <row r="7" spans="1:13" ht="20.45" customHeight="1">
      <c r="A7" s="1163" t="s">
        <v>1861</v>
      </c>
      <c r="B7" s="1164">
        <v>642</v>
      </c>
      <c r="C7" s="1165">
        <v>355</v>
      </c>
      <c r="D7" s="1166">
        <v>287</v>
      </c>
      <c r="E7" s="1167">
        <v>2.0887354691358424</v>
      </c>
      <c r="F7" s="1168"/>
      <c r="G7" s="1165">
        <v>1938</v>
      </c>
      <c r="H7" s="1165">
        <v>1050</v>
      </c>
      <c r="I7" s="1166">
        <v>888</v>
      </c>
      <c r="J7" s="1167">
        <v>6.3052481918773573</v>
      </c>
      <c r="K7" s="1166">
        <v>29</v>
      </c>
      <c r="L7" s="1167">
        <v>9.4350979135419681</v>
      </c>
    </row>
    <row r="8" spans="1:13" ht="20.45" customHeight="1">
      <c r="A8" s="1163" t="s">
        <v>1862</v>
      </c>
      <c r="B8" s="1164">
        <v>545</v>
      </c>
      <c r="C8" s="1165">
        <v>306</v>
      </c>
      <c r="D8" s="1166">
        <v>239</v>
      </c>
      <c r="E8" s="1167">
        <v>1.7343155817912774</v>
      </c>
      <c r="F8" s="1168"/>
      <c r="G8" s="1165">
        <v>1590</v>
      </c>
      <c r="H8" s="1165">
        <v>895</v>
      </c>
      <c r="I8" s="1166">
        <v>695</v>
      </c>
      <c r="J8" s="1167">
        <v>5.0597463762351031</v>
      </c>
      <c r="K8" s="1166">
        <v>28</v>
      </c>
      <c r="L8" s="1167">
        <v>8.910245190854269</v>
      </c>
    </row>
    <row r="9" spans="1:13" ht="20.45" customHeight="1">
      <c r="A9" s="1163" t="s">
        <v>1863</v>
      </c>
      <c r="B9" s="1164">
        <v>611</v>
      </c>
      <c r="C9" s="1165">
        <v>338</v>
      </c>
      <c r="D9" s="1166">
        <v>273</v>
      </c>
      <c r="E9" s="1167">
        <v>1.7802615323652129</v>
      </c>
      <c r="F9" s="1168"/>
      <c r="G9" s="1165">
        <v>1820</v>
      </c>
      <c r="H9" s="1165">
        <v>997</v>
      </c>
      <c r="I9" s="1166">
        <v>823</v>
      </c>
      <c r="J9" s="1167">
        <v>5.3029066921516987</v>
      </c>
      <c r="K9" s="1166">
        <v>31</v>
      </c>
      <c r="L9" s="1167">
        <v>9.0324234866320126</v>
      </c>
    </row>
    <row r="10" spans="1:13" ht="20.45" customHeight="1">
      <c r="A10" s="1163" t="s">
        <v>1864</v>
      </c>
      <c r="B10" s="1164">
        <v>611</v>
      </c>
      <c r="C10" s="1165">
        <v>334</v>
      </c>
      <c r="D10" s="1166">
        <v>277</v>
      </c>
      <c r="E10" s="1167">
        <v>1.94729864103414</v>
      </c>
      <c r="F10" s="1168"/>
      <c r="G10" s="1165">
        <v>1797</v>
      </c>
      <c r="H10" s="1165">
        <v>959</v>
      </c>
      <c r="I10" s="1166">
        <v>838</v>
      </c>
      <c r="J10" s="1167">
        <v>5.7271614696208664</v>
      </c>
      <c r="K10" s="1166">
        <v>40</v>
      </c>
      <c r="L10" s="1167">
        <v>12.748272609061472</v>
      </c>
    </row>
    <row r="11" spans="1:13" ht="20.45" customHeight="1">
      <c r="A11" s="1163" t="s">
        <v>1865</v>
      </c>
      <c r="B11" s="1164">
        <v>605</v>
      </c>
      <c r="C11" s="1165">
        <v>319</v>
      </c>
      <c r="D11" s="1166">
        <v>286</v>
      </c>
      <c r="E11" s="1167">
        <v>1.795028512766955</v>
      </c>
      <c r="F11" s="1168"/>
      <c r="G11" s="1165">
        <v>1765</v>
      </c>
      <c r="H11" s="1165">
        <v>965</v>
      </c>
      <c r="I11" s="1166">
        <v>800</v>
      </c>
      <c r="J11" s="1167">
        <v>5.2367360744358269</v>
      </c>
      <c r="K11" s="1166">
        <v>41</v>
      </c>
      <c r="L11" s="1167">
        <v>12.164656036933081</v>
      </c>
    </row>
    <row r="12" spans="1:13" ht="20.45" customHeight="1">
      <c r="A12" s="1163" t="s">
        <v>1866</v>
      </c>
      <c r="B12" s="1164">
        <v>520</v>
      </c>
      <c r="C12" s="1165">
        <v>295</v>
      </c>
      <c r="D12" s="1166">
        <v>225</v>
      </c>
      <c r="E12" s="1167">
        <v>1.6230523371953656</v>
      </c>
      <c r="F12" s="1168"/>
      <c r="G12" s="1165">
        <v>1621</v>
      </c>
      <c r="H12" s="1165">
        <v>880</v>
      </c>
      <c r="I12" s="1166">
        <v>741</v>
      </c>
      <c r="J12" s="1167">
        <v>5.0595535357570913</v>
      </c>
      <c r="K12" s="1166">
        <v>26</v>
      </c>
      <c r="L12" s="1167">
        <v>8.1152616859768276</v>
      </c>
    </row>
    <row r="13" spans="1:13" ht="20.45" customHeight="1">
      <c r="A13" s="1163" t="s">
        <v>1867</v>
      </c>
      <c r="B13" s="1164">
        <v>589</v>
      </c>
      <c r="C13" s="1165">
        <v>355</v>
      </c>
      <c r="D13" s="1166">
        <v>234</v>
      </c>
      <c r="E13" s="1167">
        <v>1.8325788335589053</v>
      </c>
      <c r="F13" s="1168"/>
      <c r="G13" s="1165">
        <v>1664</v>
      </c>
      <c r="H13" s="1165">
        <v>972</v>
      </c>
      <c r="I13" s="1166">
        <v>692</v>
      </c>
      <c r="J13" s="1167">
        <v>5.1772685552496069</v>
      </c>
      <c r="K13" s="1166">
        <v>22</v>
      </c>
      <c r="L13" s="1167">
        <v>6.8449464071809718</v>
      </c>
    </row>
    <row r="14" spans="1:13" ht="20.45" customHeight="1">
      <c r="A14" s="1163" t="s">
        <v>1868</v>
      </c>
      <c r="B14" s="1164">
        <v>551</v>
      </c>
      <c r="C14" s="1165">
        <v>322</v>
      </c>
      <c r="D14" s="1166">
        <v>229</v>
      </c>
      <c r="E14" s="1167">
        <v>1.6902151573341839</v>
      </c>
      <c r="F14" s="1168"/>
      <c r="G14" s="1165">
        <v>1560</v>
      </c>
      <c r="H14" s="1165">
        <v>877</v>
      </c>
      <c r="I14" s="1166">
        <v>683</v>
      </c>
      <c r="J14" s="1167">
        <v>4.7853641478064013</v>
      </c>
      <c r="K14" s="1166">
        <v>30</v>
      </c>
      <c r="L14" s="1167">
        <v>9.2026233611661574</v>
      </c>
    </row>
    <row r="15" spans="1:13" ht="20.45" customHeight="1">
      <c r="A15" s="1163" t="s">
        <v>1869</v>
      </c>
      <c r="B15" s="1164">
        <v>693</v>
      </c>
      <c r="C15" s="1165">
        <v>395</v>
      </c>
      <c r="D15" s="1166">
        <v>298</v>
      </c>
      <c r="E15" s="1167">
        <v>2.1404215364087866</v>
      </c>
      <c r="F15" s="1168"/>
      <c r="G15" s="1165">
        <v>1636</v>
      </c>
      <c r="H15" s="1165">
        <v>940</v>
      </c>
      <c r="I15" s="1166">
        <v>696</v>
      </c>
      <c r="J15" s="1167">
        <v>5.0530009142348842</v>
      </c>
      <c r="K15" s="1166">
        <v>26</v>
      </c>
      <c r="L15" s="1167">
        <v>8.0304415507400364</v>
      </c>
    </row>
    <row r="16" spans="1:13" ht="20.45" customHeight="1">
      <c r="A16" s="1163" t="s">
        <v>1870</v>
      </c>
      <c r="B16" s="1164">
        <v>1086</v>
      </c>
      <c r="C16" s="1165">
        <v>613</v>
      </c>
      <c r="D16" s="1166">
        <v>473</v>
      </c>
      <c r="E16" s="1167">
        <v>3.3257080910251817</v>
      </c>
      <c r="F16" s="1168"/>
      <c r="G16" s="1165">
        <v>2120</v>
      </c>
      <c r="H16" s="1165">
        <v>1192</v>
      </c>
      <c r="I16" s="1166">
        <v>928</v>
      </c>
      <c r="J16" s="1167">
        <v>6.4921741740086416</v>
      </c>
      <c r="K16" s="1166">
        <v>25</v>
      </c>
      <c r="L16" s="1167">
        <v>7.6558657712366065</v>
      </c>
    </row>
    <row r="17" spans="1:20" ht="20.45" customHeight="1">
      <c r="A17" s="1163" t="s">
        <v>1871</v>
      </c>
      <c r="B17" s="1164">
        <v>1129</v>
      </c>
      <c r="C17" s="1165">
        <v>621</v>
      </c>
      <c r="D17" s="1166">
        <v>508</v>
      </c>
      <c r="E17" s="1167">
        <v>3.481161949574028</v>
      </c>
      <c r="F17" s="1168"/>
      <c r="G17" s="1165">
        <v>2169</v>
      </c>
      <c r="H17" s="1165">
        <v>1183</v>
      </c>
      <c r="I17" s="1166">
        <v>986</v>
      </c>
      <c r="J17" s="1167">
        <v>6.6879010350983759</v>
      </c>
      <c r="K17" s="1166">
        <v>25</v>
      </c>
      <c r="L17" s="1167">
        <v>7.708507417125837</v>
      </c>
    </row>
    <row r="18" spans="1:20" ht="20.45" customHeight="1">
      <c r="A18" s="1163" t="s">
        <v>1872</v>
      </c>
      <c r="B18" s="1164">
        <v>1064</v>
      </c>
      <c r="C18" s="1165">
        <v>578</v>
      </c>
      <c r="D18" s="1166">
        <v>486</v>
      </c>
      <c r="E18" s="1167">
        <v>3.2740476337005355</v>
      </c>
      <c r="F18" s="1168"/>
      <c r="G18" s="1165">
        <v>2071</v>
      </c>
      <c r="H18" s="1165">
        <v>1123</v>
      </c>
      <c r="I18" s="1166">
        <v>948</v>
      </c>
      <c r="J18" s="1167">
        <v>6.3726998584528278</v>
      </c>
      <c r="K18" s="1166">
        <v>30</v>
      </c>
      <c r="L18" s="1167">
        <v>9.2313373130654188</v>
      </c>
    </row>
    <row r="19" spans="1:20" ht="20.45" customHeight="1">
      <c r="A19" s="1163" t="s">
        <v>1873</v>
      </c>
      <c r="B19" s="1164">
        <v>918</v>
      </c>
      <c r="C19" s="1165">
        <v>546</v>
      </c>
      <c r="D19" s="1166">
        <v>372</v>
      </c>
      <c r="E19" s="1167">
        <v>3.4141497539803853</v>
      </c>
      <c r="F19" s="1168"/>
      <c r="G19" s="1165">
        <v>1784</v>
      </c>
      <c r="H19" s="1165">
        <v>1015</v>
      </c>
      <c r="I19" s="1166">
        <v>769</v>
      </c>
      <c r="J19" s="1167">
        <v>6.634905404249464</v>
      </c>
      <c r="K19" s="1166">
        <v>24</v>
      </c>
      <c r="L19" s="1167">
        <v>8.9258817097526411</v>
      </c>
    </row>
    <row r="20" spans="1:20" ht="20.45" customHeight="1">
      <c r="A20" s="1163" t="s">
        <v>1874</v>
      </c>
      <c r="B20" s="1164">
        <v>980</v>
      </c>
      <c r="C20" s="1165">
        <v>554</v>
      </c>
      <c r="D20" s="1166">
        <v>426</v>
      </c>
      <c r="E20" s="1167">
        <v>3.4498174764937182</v>
      </c>
      <c r="F20" s="1168"/>
      <c r="G20" s="1165">
        <v>1721</v>
      </c>
      <c r="H20" s="1165">
        <v>977</v>
      </c>
      <c r="I20" s="1166">
        <v>744</v>
      </c>
      <c r="J20" s="1167">
        <v>6.058301915352744</v>
      </c>
      <c r="K20" s="1166">
        <v>24</v>
      </c>
      <c r="L20" s="1167">
        <v>8.4485325954948198</v>
      </c>
    </row>
    <row r="21" spans="1:20" ht="20.45" customHeight="1">
      <c r="A21" s="1163" t="s">
        <v>1875</v>
      </c>
      <c r="B21" s="1164">
        <v>1038</v>
      </c>
      <c r="C21" s="1165">
        <v>575</v>
      </c>
      <c r="D21" s="1166">
        <v>463</v>
      </c>
      <c r="E21" s="1167">
        <v>3.37890625</v>
      </c>
      <c r="F21" s="1168"/>
      <c r="G21" s="1165">
        <v>1789</v>
      </c>
      <c r="H21" s="1165">
        <v>992</v>
      </c>
      <c r="I21" s="1166">
        <v>797</v>
      </c>
      <c r="J21" s="1167">
        <v>5.823567708333333</v>
      </c>
      <c r="K21" s="1166">
        <v>24</v>
      </c>
      <c r="L21" s="1167">
        <v>7.8125</v>
      </c>
    </row>
    <row r="22" spans="1:20" ht="20.45" customHeight="1">
      <c r="A22" s="1163" t="s">
        <v>1876</v>
      </c>
      <c r="B22" s="1164">
        <v>865</v>
      </c>
      <c r="C22" s="1165">
        <v>486</v>
      </c>
      <c r="D22" s="1166">
        <v>379</v>
      </c>
      <c r="E22" s="1167">
        <v>3.3544554148278563</v>
      </c>
      <c r="F22" s="1168"/>
      <c r="G22" s="1165">
        <v>1559</v>
      </c>
      <c r="H22" s="1165">
        <v>864</v>
      </c>
      <c r="I22" s="1166">
        <v>695</v>
      </c>
      <c r="J22" s="1167">
        <v>6.0457757129671998</v>
      </c>
      <c r="K22" s="1166">
        <v>18</v>
      </c>
      <c r="L22" s="1167">
        <v>6.980369649352764</v>
      </c>
    </row>
    <row r="23" spans="1:20" ht="20.45" customHeight="1">
      <c r="A23" s="1163" t="s">
        <v>1877</v>
      </c>
      <c r="B23" s="1164">
        <v>745</v>
      </c>
      <c r="C23" s="1165">
        <v>415</v>
      </c>
      <c r="D23" s="1166">
        <v>330</v>
      </c>
      <c r="E23" s="1167">
        <v>3.0191523679070182</v>
      </c>
      <c r="F23" s="1168"/>
      <c r="G23" s="1165">
        <v>1325</v>
      </c>
      <c r="H23" s="1165">
        <v>721</v>
      </c>
      <c r="I23" s="1166">
        <v>604</v>
      </c>
      <c r="J23" s="1167">
        <v>5.3696334060091262</v>
      </c>
      <c r="K23" s="1166">
        <v>19</v>
      </c>
      <c r="L23" s="1167">
        <v>7.6998516765413889</v>
      </c>
    </row>
    <row r="24" spans="1:20" ht="20.45" customHeight="1">
      <c r="A24" s="1163" t="s">
        <v>1878</v>
      </c>
      <c r="B24" s="1164">
        <v>624</v>
      </c>
      <c r="C24" s="1165">
        <v>324</v>
      </c>
      <c r="D24" s="1166">
        <v>300</v>
      </c>
      <c r="E24" s="1167">
        <v>2.7434962870470923</v>
      </c>
      <c r="F24" s="1168"/>
      <c r="G24" s="1165">
        <v>1105</v>
      </c>
      <c r="H24" s="1165">
        <v>574</v>
      </c>
      <c r="I24" s="1166">
        <v>531</v>
      </c>
      <c r="J24" s="1167">
        <v>4.858274674979226</v>
      </c>
      <c r="K24" s="1166">
        <v>15</v>
      </c>
      <c r="L24" s="1167">
        <v>6.5949429977093565</v>
      </c>
    </row>
    <row r="25" spans="1:20" ht="20.45" customHeight="1">
      <c r="A25" s="1163" t="s">
        <v>1879</v>
      </c>
      <c r="B25" s="1164">
        <v>624</v>
      </c>
      <c r="C25" s="1165">
        <v>359</v>
      </c>
      <c r="D25" s="1166">
        <v>265</v>
      </c>
      <c r="E25" s="1167">
        <v>2.8619335278039371</v>
      </c>
      <c r="F25" s="1168"/>
      <c r="G25" s="1165">
        <v>1147</v>
      </c>
      <c r="H25" s="1165">
        <v>646</v>
      </c>
      <c r="I25" s="1166">
        <v>501</v>
      </c>
      <c r="J25" s="1167">
        <v>5.264487677148173</v>
      </c>
      <c r="K25" s="1166">
        <v>12</v>
      </c>
      <c r="L25" s="1167">
        <v>5.5125525415164116</v>
      </c>
    </row>
    <row r="26" spans="1:20" s="1153" customFormat="1" ht="20.45" customHeight="1">
      <c r="A26" s="1163" t="s">
        <v>1880</v>
      </c>
      <c r="B26" s="1164">
        <v>605</v>
      </c>
      <c r="C26" s="1165">
        <v>343</v>
      </c>
      <c r="D26" s="1166">
        <v>262</v>
      </c>
      <c r="E26" s="1167">
        <v>2.9302787397379704</v>
      </c>
      <c r="F26" s="1168"/>
      <c r="G26" s="1165">
        <v>1026</v>
      </c>
      <c r="H26" s="1165">
        <v>563</v>
      </c>
      <c r="I26" s="1166">
        <v>463</v>
      </c>
      <c r="J26" s="1167">
        <v>4.9693652677209208</v>
      </c>
      <c r="K26" s="1166">
        <v>15</v>
      </c>
      <c r="L26" s="1167">
        <v>7.2651539001767853</v>
      </c>
    </row>
    <row r="27" spans="1:20" s="1153" customFormat="1" ht="20.45" customHeight="1">
      <c r="A27" s="1163" t="s">
        <v>1881</v>
      </c>
      <c r="B27" s="1164">
        <v>554</v>
      </c>
      <c r="C27" s="1165">
        <v>307</v>
      </c>
      <c r="D27" s="1166">
        <v>247</v>
      </c>
      <c r="E27" s="1167">
        <v>2.6929807505347076</v>
      </c>
      <c r="F27" s="1168"/>
      <c r="G27" s="1165">
        <v>943</v>
      </c>
      <c r="H27" s="1165">
        <v>524</v>
      </c>
      <c r="I27" s="1166">
        <v>419</v>
      </c>
      <c r="J27" s="1167">
        <v>4.5839004472097997</v>
      </c>
      <c r="K27" s="1166">
        <v>15</v>
      </c>
      <c r="L27" s="1167">
        <v>7.2914641259964998</v>
      </c>
    </row>
    <row r="28" spans="1:20" s="1153" customFormat="1" ht="20.45" customHeight="1">
      <c r="A28" s="1163" t="s">
        <v>1882</v>
      </c>
      <c r="B28" s="1164">
        <v>588</v>
      </c>
      <c r="C28" s="1165">
        <v>342</v>
      </c>
      <c r="D28" s="1166">
        <v>246</v>
      </c>
      <c r="E28" s="1167">
        <v>2.8864420674386753</v>
      </c>
      <c r="F28" s="1168" t="s">
        <v>1883</v>
      </c>
      <c r="G28" s="1165">
        <v>959</v>
      </c>
      <c r="H28" s="1165">
        <v>547</v>
      </c>
      <c r="I28" s="1166">
        <v>412</v>
      </c>
      <c r="J28" s="1167">
        <v>4.7076495623702206</v>
      </c>
      <c r="K28" s="1166">
        <v>14</v>
      </c>
      <c r="L28" s="1167">
        <v>6.8724811129492265</v>
      </c>
    </row>
    <row r="29" spans="1:20" s="1153" customFormat="1" ht="20.45" customHeight="1">
      <c r="A29" s="1163" t="s">
        <v>1884</v>
      </c>
      <c r="B29" s="1164">
        <v>538</v>
      </c>
      <c r="C29" s="1165">
        <v>291</v>
      </c>
      <c r="D29" s="1166">
        <v>247</v>
      </c>
      <c r="E29" s="1167">
        <v>2.7381085675315293</v>
      </c>
      <c r="F29" s="1168"/>
      <c r="G29" s="1165">
        <v>897</v>
      </c>
      <c r="H29" s="1165">
        <v>496</v>
      </c>
      <c r="I29" s="1166">
        <v>401</v>
      </c>
      <c r="J29" s="1167">
        <v>4.5652107529289614</v>
      </c>
      <c r="K29" s="1166">
        <v>13</v>
      </c>
      <c r="L29" s="1167">
        <v>6.6162474680129888</v>
      </c>
    </row>
    <row r="30" spans="1:20" s="1153" customFormat="1" ht="20.45" customHeight="1">
      <c r="A30" s="1163" t="s">
        <v>1885</v>
      </c>
      <c r="B30" s="1164">
        <v>452</v>
      </c>
      <c r="C30" s="1165">
        <v>233</v>
      </c>
      <c r="D30" s="1166">
        <v>219</v>
      </c>
      <c r="E30" s="1167">
        <v>2.3525370446513612</v>
      </c>
      <c r="F30" s="1168"/>
      <c r="G30" s="1165">
        <v>778</v>
      </c>
      <c r="H30" s="1165">
        <v>417</v>
      </c>
      <c r="I30" s="1166">
        <v>361</v>
      </c>
      <c r="J30" s="1167">
        <v>4.0492783644662804</v>
      </c>
      <c r="K30" s="1166">
        <v>16</v>
      </c>
      <c r="L30" s="1167">
        <v>8.327564759827828</v>
      </c>
    </row>
    <row r="31" spans="1:20" s="1153" customFormat="1" ht="20.45" customHeight="1">
      <c r="A31" s="1163" t="s">
        <v>1886</v>
      </c>
      <c r="B31" s="1164">
        <v>429</v>
      </c>
      <c r="C31" s="1165">
        <v>246</v>
      </c>
      <c r="D31" s="1166">
        <v>183</v>
      </c>
      <c r="E31" s="1167">
        <v>2.5769944675713177</v>
      </c>
      <c r="F31" s="1168"/>
      <c r="G31" s="1165">
        <v>705</v>
      </c>
      <c r="H31" s="1165">
        <v>403</v>
      </c>
      <c r="I31" s="1166">
        <v>302</v>
      </c>
      <c r="J31" s="1167">
        <v>4.2349209781766408</v>
      </c>
      <c r="K31" s="1166">
        <v>7</v>
      </c>
      <c r="L31" s="1167">
        <v>4.2048860776221968</v>
      </c>
    </row>
    <row r="32" spans="1:20" s="1153" customFormat="1" ht="20.45" customHeight="1">
      <c r="A32" s="1163" t="s">
        <v>1887</v>
      </c>
      <c r="B32" s="1164">
        <v>530</v>
      </c>
      <c r="C32" s="1165">
        <v>293</v>
      </c>
      <c r="D32" s="1166">
        <v>237</v>
      </c>
      <c r="E32" s="1167">
        <v>2.6720713090124426</v>
      </c>
      <c r="F32" s="1168"/>
      <c r="G32" s="1165">
        <v>832</v>
      </c>
      <c r="H32" s="1165">
        <v>452</v>
      </c>
      <c r="I32" s="1166">
        <v>380</v>
      </c>
      <c r="J32" s="1167">
        <v>4.194647790751608</v>
      </c>
      <c r="K32" s="1166">
        <v>10</v>
      </c>
      <c r="L32" s="1167">
        <v>5.04164397926876</v>
      </c>
      <c r="N32" s="1170"/>
      <c r="O32" s="1170"/>
      <c r="P32" s="1171"/>
      <c r="Q32" s="1172"/>
      <c r="R32" s="1173"/>
      <c r="S32" s="1173"/>
      <c r="T32" s="1173"/>
    </row>
    <row r="33" spans="1:20" s="1153" customFormat="1" ht="20.45" customHeight="1">
      <c r="A33" s="1163" t="s">
        <v>1888</v>
      </c>
      <c r="B33" s="1164">
        <v>538</v>
      </c>
      <c r="C33" s="1165">
        <v>312</v>
      </c>
      <c r="D33" s="1166">
        <v>226</v>
      </c>
      <c r="E33" s="1167">
        <v>2.2932749073951721</v>
      </c>
      <c r="F33" s="1168"/>
      <c r="G33" s="1165">
        <v>860</v>
      </c>
      <c r="H33" s="1165">
        <v>485</v>
      </c>
      <c r="I33" s="1166">
        <v>375</v>
      </c>
      <c r="J33" s="1167">
        <v>3.6658297776205355</v>
      </c>
      <c r="K33" s="1166">
        <v>20</v>
      </c>
      <c r="L33" s="1167">
        <v>8.5251855293500824</v>
      </c>
      <c r="N33" s="1170"/>
      <c r="O33" s="1170"/>
      <c r="P33" s="1171"/>
      <c r="Q33" s="1172"/>
      <c r="R33" s="1173"/>
      <c r="S33" s="1173"/>
      <c r="T33" s="1173"/>
    </row>
    <row r="34" spans="1:20" s="1153" customFormat="1" ht="20.45" customHeight="1">
      <c r="A34" s="1163" t="s">
        <v>1889</v>
      </c>
      <c r="B34" s="1164">
        <v>459</v>
      </c>
      <c r="C34" s="1165">
        <v>252</v>
      </c>
      <c r="D34" s="1166">
        <v>207</v>
      </c>
      <c r="E34" s="1167">
        <v>2.354582715618732</v>
      </c>
      <c r="F34" s="1168"/>
      <c r="G34" s="1165">
        <v>767</v>
      </c>
      <c r="H34" s="1165">
        <v>426</v>
      </c>
      <c r="I34" s="1166">
        <v>341</v>
      </c>
      <c r="J34" s="1167">
        <v>3.9345641457071188</v>
      </c>
      <c r="K34" s="1166">
        <v>18</v>
      </c>
      <c r="L34" s="1167">
        <v>9.233657708308753</v>
      </c>
      <c r="N34" s="1170"/>
      <c r="O34" s="1170"/>
      <c r="P34" s="1171"/>
      <c r="Q34" s="1172"/>
      <c r="R34" s="1173"/>
      <c r="S34" s="1173"/>
      <c r="T34" s="1173"/>
    </row>
    <row r="35" spans="1:20" ht="20.45" customHeight="1">
      <c r="A35" s="1163" t="s">
        <v>1890</v>
      </c>
      <c r="B35" s="1174">
        <v>458</v>
      </c>
      <c r="C35" s="1166">
        <v>258</v>
      </c>
      <c r="D35" s="1166">
        <v>200</v>
      </c>
      <c r="E35" s="1167">
        <v>2.1665192361364056</v>
      </c>
      <c r="F35" s="1168"/>
      <c r="G35" s="1166">
        <v>761</v>
      </c>
      <c r="H35" s="1166">
        <v>446</v>
      </c>
      <c r="I35" s="1166">
        <v>315</v>
      </c>
      <c r="J35" s="1167">
        <v>3.5998278137550321</v>
      </c>
      <c r="K35" s="1166">
        <v>14</v>
      </c>
      <c r="L35" s="1167">
        <v>6.6225478833863924</v>
      </c>
      <c r="N35" s="1170"/>
      <c r="O35" s="1170"/>
      <c r="P35" s="1171"/>
      <c r="Q35" s="1172"/>
      <c r="R35" s="1173"/>
      <c r="S35" s="1173"/>
      <c r="T35" s="1173"/>
    </row>
    <row r="36" spans="1:20" s="1177" customFormat="1" ht="20.45" customHeight="1">
      <c r="A36" s="1175" t="s">
        <v>1891</v>
      </c>
      <c r="B36" s="1174">
        <v>539</v>
      </c>
      <c r="C36" s="1166">
        <v>291</v>
      </c>
      <c r="D36" s="1166">
        <v>248</v>
      </c>
      <c r="E36" s="1167">
        <v>2.5294120407521596</v>
      </c>
      <c r="F36" s="1176"/>
      <c r="G36" s="1166">
        <v>881</v>
      </c>
      <c r="H36" s="1166">
        <v>490</v>
      </c>
      <c r="I36" s="1166">
        <v>391</v>
      </c>
      <c r="J36" s="1167">
        <v>4.1343450981496339</v>
      </c>
      <c r="K36" s="1166">
        <v>25</v>
      </c>
      <c r="L36" s="1167">
        <v>11.7</v>
      </c>
    </row>
    <row r="37" spans="1:20" s="1177" customFormat="1" ht="20.45" customHeight="1">
      <c r="A37" s="1175" t="s">
        <v>1892</v>
      </c>
      <c r="B37" s="1174">
        <v>505</v>
      </c>
      <c r="C37" s="1166">
        <v>289</v>
      </c>
      <c r="D37" s="1166">
        <v>216</v>
      </c>
      <c r="E37" s="1167">
        <v>2.4</v>
      </c>
      <c r="F37" s="1176"/>
      <c r="G37" s="1166">
        <v>811</v>
      </c>
      <c r="H37" s="1166">
        <v>439</v>
      </c>
      <c r="I37" s="1166">
        <v>372</v>
      </c>
      <c r="J37" s="1167">
        <v>3.9</v>
      </c>
      <c r="K37" s="1166">
        <v>24</v>
      </c>
      <c r="L37" s="1167">
        <v>11.6</v>
      </c>
    </row>
    <row r="38" spans="1:20" ht="20.45" customHeight="1">
      <c r="A38" s="1175" t="s">
        <v>1893</v>
      </c>
      <c r="B38" s="1174">
        <v>486</v>
      </c>
      <c r="C38" s="1166">
        <v>267</v>
      </c>
      <c r="D38" s="1166">
        <v>219</v>
      </c>
      <c r="E38" s="1167">
        <v>2.4972253052164262</v>
      </c>
      <c r="F38" s="1176"/>
      <c r="G38" s="1166">
        <v>772</v>
      </c>
      <c r="H38" s="1166">
        <v>412</v>
      </c>
      <c r="I38" s="1166">
        <v>360</v>
      </c>
      <c r="J38" s="1167">
        <v>3.9667858757758867</v>
      </c>
      <c r="K38" s="1166">
        <v>19</v>
      </c>
      <c r="L38" s="1167">
        <v>9.7628149792411723</v>
      </c>
    </row>
    <row r="39" spans="1:20" s="1153" customFormat="1" ht="20.45" customHeight="1">
      <c r="A39" s="1175" t="s">
        <v>1894</v>
      </c>
      <c r="B39" s="1174">
        <v>474</v>
      </c>
      <c r="C39" s="1166">
        <v>257</v>
      </c>
      <c r="D39" s="1166">
        <v>217</v>
      </c>
      <c r="E39" s="1167">
        <v>2.623771145159862</v>
      </c>
      <c r="F39" s="1176"/>
      <c r="G39" s="1166">
        <v>752</v>
      </c>
      <c r="H39" s="1166">
        <v>416</v>
      </c>
      <c r="I39" s="1166">
        <v>336</v>
      </c>
      <c r="J39" s="1167">
        <v>4.1626073864139581</v>
      </c>
      <c r="K39" s="1166">
        <v>22</v>
      </c>
      <c r="L39" s="1167">
        <v>12.17784075812594</v>
      </c>
    </row>
    <row r="40" spans="1:20" ht="20.45" customHeight="1">
      <c r="A40" s="1178" t="s">
        <v>1895</v>
      </c>
      <c r="B40" s="1179">
        <v>413</v>
      </c>
      <c r="C40" s="1180">
        <v>237</v>
      </c>
      <c r="D40" s="1180">
        <v>176</v>
      </c>
      <c r="E40" s="1181">
        <v>2.3590024789517576</v>
      </c>
      <c r="G40" s="1180">
        <v>671</v>
      </c>
      <c r="H40" s="1180">
        <v>379</v>
      </c>
      <c r="I40" s="1180">
        <v>292</v>
      </c>
      <c r="J40" s="1181">
        <v>3.8326650444954704</v>
      </c>
      <c r="K40" s="1180">
        <v>28</v>
      </c>
      <c r="L40" s="1181">
        <v>15.993237145435645</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6" max="39"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view="pageBreakPreview" topLeftCell="A4" zoomScale="90" zoomScaleSheetLayoutView="90" workbookViewId="0">
      <selection activeCell="E32" sqref="E32"/>
    </sheetView>
  </sheetViews>
  <sheetFormatPr defaultColWidth="10.140625" defaultRowHeight="15.75"/>
  <cols>
    <col min="1" max="1" width="16" style="520" customWidth="1"/>
    <col min="2" max="9" width="9.85546875" style="481" customWidth="1"/>
    <col min="10" max="10" width="2" style="481" customWidth="1"/>
    <col min="11" max="17" width="9.85546875" style="481" customWidth="1"/>
    <col min="18" max="18" width="9.85546875" style="509" customWidth="1"/>
    <col min="19" max="19" width="1.85546875" style="481" customWidth="1"/>
    <col min="20" max="16384" width="10.140625" style="481"/>
  </cols>
  <sheetData>
    <row r="1" spans="1:19" ht="32.1" customHeight="1">
      <c r="A1" s="481"/>
      <c r="E1" s="482"/>
      <c r="F1" s="482"/>
      <c r="G1" s="482"/>
      <c r="H1" s="482"/>
      <c r="I1" s="1263" t="s">
        <v>425</v>
      </c>
      <c r="J1" s="1263"/>
      <c r="K1" s="482" t="s">
        <v>1896</v>
      </c>
      <c r="M1" s="482"/>
      <c r="N1" s="482"/>
      <c r="O1" s="482"/>
      <c r="P1" s="482"/>
      <c r="Q1" s="482"/>
      <c r="R1" s="482"/>
    </row>
    <row r="2" spans="1:19" ht="32.1" customHeight="1">
      <c r="A2" s="481"/>
      <c r="E2" s="482"/>
      <c r="F2" s="482"/>
      <c r="G2" s="482"/>
      <c r="H2" s="482"/>
      <c r="I2" s="483" t="s">
        <v>1897</v>
      </c>
      <c r="J2" s="484"/>
      <c r="K2" s="485" t="s">
        <v>1898</v>
      </c>
      <c r="M2" s="482"/>
      <c r="N2" s="482"/>
      <c r="O2" s="482"/>
      <c r="P2" s="482"/>
      <c r="Q2" s="482"/>
      <c r="R2" s="482"/>
    </row>
    <row r="3" spans="1:19" ht="32.1" customHeight="1">
      <c r="A3" s="481"/>
      <c r="C3" s="1487" t="s">
        <v>1899</v>
      </c>
      <c r="D3" s="1487"/>
      <c r="E3" s="1487"/>
      <c r="F3" s="1487"/>
      <c r="G3" s="1487"/>
      <c r="H3" s="1487"/>
      <c r="I3" s="1487"/>
      <c r="J3" s="1263"/>
      <c r="K3" s="1488" t="s">
        <v>1900</v>
      </c>
      <c r="L3" s="1488"/>
      <c r="M3" s="1488"/>
      <c r="N3" s="1488"/>
      <c r="O3" s="482"/>
      <c r="P3" s="482"/>
      <c r="Q3" s="482"/>
      <c r="R3" s="482"/>
    </row>
    <row r="4" spans="1:19" ht="24.6" customHeight="1">
      <c r="A4" s="486" t="s">
        <v>1901</v>
      </c>
      <c r="I4" s="487">
        <v>1986</v>
      </c>
      <c r="K4" s="488">
        <v>-2019</v>
      </c>
      <c r="R4" s="489" t="s">
        <v>595</v>
      </c>
    </row>
    <row r="5" spans="1:19" ht="29.25" customHeight="1">
      <c r="A5" s="1489" t="s">
        <v>1902</v>
      </c>
      <c r="B5" s="1492" t="s">
        <v>1903</v>
      </c>
      <c r="C5" s="1493"/>
      <c r="D5" s="490" t="s">
        <v>1904</v>
      </c>
      <c r="E5" s="491"/>
      <c r="F5" s="491"/>
      <c r="G5" s="492"/>
      <c r="H5" s="1496" t="s">
        <v>1905</v>
      </c>
      <c r="I5" s="1497"/>
      <c r="J5" s="493"/>
      <c r="K5" s="1500" t="s">
        <v>1906</v>
      </c>
      <c r="L5" s="1497"/>
      <c r="M5" s="1496" t="s">
        <v>1907</v>
      </c>
      <c r="N5" s="1497"/>
      <c r="O5" s="1496" t="s">
        <v>1908</v>
      </c>
      <c r="P5" s="1497"/>
      <c r="Q5" s="1504" t="s">
        <v>1909</v>
      </c>
      <c r="R5" s="1505"/>
    </row>
    <row r="6" spans="1:19" ht="42.75" customHeight="1">
      <c r="A6" s="1490"/>
      <c r="B6" s="1494"/>
      <c r="C6" s="1495"/>
      <c r="D6" s="494"/>
      <c r="E6" s="494"/>
      <c r="F6" s="1502" t="s">
        <v>1910</v>
      </c>
      <c r="G6" s="1503"/>
      <c r="H6" s="1498"/>
      <c r="I6" s="1499"/>
      <c r="J6" s="493"/>
      <c r="K6" s="1501"/>
      <c r="L6" s="1499"/>
      <c r="M6" s="1498"/>
      <c r="N6" s="1499"/>
      <c r="O6" s="1498"/>
      <c r="P6" s="1499"/>
      <c r="Q6" s="1506"/>
      <c r="R6" s="1507"/>
    </row>
    <row r="7" spans="1:19" ht="42.75" customHeight="1">
      <c r="A7" s="1491"/>
      <c r="B7" s="495" t="s">
        <v>1911</v>
      </c>
      <c r="C7" s="496" t="s">
        <v>1912</v>
      </c>
      <c r="D7" s="495" t="s">
        <v>1911</v>
      </c>
      <c r="E7" s="496" t="s">
        <v>1912</v>
      </c>
      <c r="F7" s="495" t="s">
        <v>1911</v>
      </c>
      <c r="G7" s="496" t="s">
        <v>1912</v>
      </c>
      <c r="H7" s="495" t="s">
        <v>1911</v>
      </c>
      <c r="I7" s="496" t="s">
        <v>1912</v>
      </c>
      <c r="J7" s="497"/>
      <c r="K7" s="498" t="s">
        <v>1911</v>
      </c>
      <c r="L7" s="496" t="s">
        <v>1912</v>
      </c>
      <c r="M7" s="495" t="s">
        <v>1911</v>
      </c>
      <c r="N7" s="496" t="s">
        <v>1912</v>
      </c>
      <c r="O7" s="495" t="s">
        <v>1911</v>
      </c>
      <c r="P7" s="496" t="s">
        <v>1912</v>
      </c>
      <c r="Q7" s="495" t="s">
        <v>1911</v>
      </c>
      <c r="R7" s="495" t="s">
        <v>1912</v>
      </c>
      <c r="S7" s="509"/>
    </row>
    <row r="8" spans="1:19" ht="18" customHeight="1">
      <c r="A8" s="499" t="s">
        <v>1861</v>
      </c>
      <c r="B8" s="500">
        <v>12187</v>
      </c>
      <c r="C8" s="501">
        <v>62.961312244557092</v>
      </c>
      <c r="D8" s="502">
        <v>6510</v>
      </c>
      <c r="E8" s="501">
        <v>33.632406885375126</v>
      </c>
      <c r="F8" s="502">
        <v>6270</v>
      </c>
      <c r="G8" s="501">
        <v>32.392502484070974</v>
      </c>
      <c r="H8" s="502">
        <v>828</v>
      </c>
      <c r="I8" s="501">
        <v>4.2776701844993248</v>
      </c>
      <c r="J8" s="503"/>
      <c r="K8" s="502">
        <v>1032</v>
      </c>
      <c r="L8" s="501">
        <v>5.3315889256078544</v>
      </c>
      <c r="M8" s="502">
        <v>289</v>
      </c>
      <c r="N8" s="501">
        <v>1.49305154990375</v>
      </c>
      <c r="O8" s="502">
        <v>1531</v>
      </c>
      <c r="P8" s="501">
        <v>7.9095568266527367</v>
      </c>
      <c r="Q8" s="502">
        <v>1997</v>
      </c>
      <c r="R8" s="501">
        <v>10.317037872518299</v>
      </c>
    </row>
    <row r="9" spans="1:19" ht="18" customHeight="1">
      <c r="A9" s="499" t="s">
        <v>1862</v>
      </c>
      <c r="B9" s="504">
        <v>13024</v>
      </c>
      <c r="C9" s="503">
        <v>66.572577015562203</v>
      </c>
      <c r="D9" s="505">
        <v>7240</v>
      </c>
      <c r="E9" s="503">
        <v>37.007482923270146</v>
      </c>
      <c r="F9" s="505">
        <v>7034</v>
      </c>
      <c r="G9" s="503">
        <v>35.954507580425719</v>
      </c>
      <c r="H9" s="505">
        <v>914</v>
      </c>
      <c r="I9" s="503">
        <v>4.671939142523331</v>
      </c>
      <c r="J9" s="503"/>
      <c r="K9" s="505">
        <v>1135</v>
      </c>
      <c r="L9" s="503">
        <v>5.8015874472253612</v>
      </c>
      <c r="M9" s="505">
        <v>268</v>
      </c>
      <c r="N9" s="503">
        <v>1.3698902518558564</v>
      </c>
      <c r="O9" s="505">
        <v>1569</v>
      </c>
      <c r="P9" s="503">
        <v>8.0199918103053669</v>
      </c>
      <c r="Q9" s="505">
        <v>1898</v>
      </c>
      <c r="R9" s="503">
        <v>9.7016854403821462</v>
      </c>
    </row>
    <row r="10" spans="1:19" ht="18" customHeight="1">
      <c r="A10" s="499" t="s">
        <v>1863</v>
      </c>
      <c r="B10" s="504">
        <v>13730</v>
      </c>
      <c r="C10" s="503">
        <v>69.384742795357155</v>
      </c>
      <c r="D10" s="505">
        <v>7733</v>
      </c>
      <c r="E10" s="503">
        <v>39.078821269956073</v>
      </c>
      <c r="F10" s="505">
        <v>7524</v>
      </c>
      <c r="G10" s="503">
        <v>38.022636911308609</v>
      </c>
      <c r="H10" s="505">
        <v>907</v>
      </c>
      <c r="I10" s="503">
        <v>4.5835369057093187</v>
      </c>
      <c r="J10" s="503"/>
      <c r="K10" s="505">
        <v>1194</v>
      </c>
      <c r="L10" s="503">
        <v>6.0338953312204255</v>
      </c>
      <c r="M10" s="505">
        <v>327</v>
      </c>
      <c r="N10" s="503">
        <v>1.6524989726206694</v>
      </c>
      <c r="O10" s="505">
        <v>1517</v>
      </c>
      <c r="P10" s="503">
        <v>7.6661802491301385</v>
      </c>
      <c r="Q10" s="505">
        <v>2052</v>
      </c>
      <c r="R10" s="503">
        <v>10.369810066720531</v>
      </c>
    </row>
    <row r="11" spans="1:19" ht="18" customHeight="1">
      <c r="A11" s="499" t="s">
        <v>1913</v>
      </c>
      <c r="B11" s="504">
        <v>14047</v>
      </c>
      <c r="C11" s="503">
        <v>70.215248450610844</v>
      </c>
      <c r="D11" s="505">
        <v>7851</v>
      </c>
      <c r="E11" s="503">
        <v>39.243960673862439</v>
      </c>
      <c r="F11" s="505">
        <v>7584</v>
      </c>
      <c r="G11" s="503">
        <v>37.909336103754015</v>
      </c>
      <c r="H11" s="505">
        <v>812</v>
      </c>
      <c r="I11" s="503">
        <v>4.0588582431761946</v>
      </c>
      <c r="J11" s="503"/>
      <c r="K11" s="505">
        <v>1260</v>
      </c>
      <c r="L11" s="503">
        <v>6.2982283083768529</v>
      </c>
      <c r="M11" s="505">
        <v>395</v>
      </c>
      <c r="N11" s="503">
        <v>1.9744445887371882</v>
      </c>
      <c r="O11" s="505">
        <v>1518</v>
      </c>
      <c r="P11" s="503">
        <v>7.5878655334254477</v>
      </c>
      <c r="Q11" s="505">
        <v>2211</v>
      </c>
      <c r="R11" s="503">
        <v>11.051891103032718</v>
      </c>
    </row>
    <row r="12" spans="1:19" ht="18" customHeight="1">
      <c r="A12" s="499" t="s">
        <v>1865</v>
      </c>
      <c r="B12" s="504">
        <v>13927</v>
      </c>
      <c r="C12" s="503">
        <v>68.847550919407439</v>
      </c>
      <c r="D12" s="505">
        <v>7569</v>
      </c>
      <c r="E12" s="503">
        <v>37.414353310525193</v>
      </c>
      <c r="F12" s="505">
        <v>7333</v>
      </c>
      <c r="G12" s="503">
        <v>36.247780793510536</v>
      </c>
      <c r="H12" s="505">
        <v>919</v>
      </c>
      <c r="I12" s="503">
        <v>4.5427124709172482</v>
      </c>
      <c r="J12" s="503"/>
      <c r="K12" s="505">
        <v>1118</v>
      </c>
      <c r="L12" s="503">
        <v>5.5263901441626588</v>
      </c>
      <c r="M12" s="505">
        <v>407</v>
      </c>
      <c r="N12" s="503">
        <v>2.0118432814617195</v>
      </c>
      <c r="O12" s="505">
        <v>1665</v>
      </c>
      <c r="P12" s="503">
        <v>8.2302679696161256</v>
      </c>
      <c r="Q12" s="505">
        <v>2249</v>
      </c>
      <c r="R12" s="503">
        <v>11.121983742724492</v>
      </c>
    </row>
    <row r="13" spans="1:19" ht="18" customHeight="1">
      <c r="A13" s="499" t="s">
        <v>1914</v>
      </c>
      <c r="B13" s="504">
        <v>13636</v>
      </c>
      <c r="C13" s="503">
        <v>66.66372034794199</v>
      </c>
      <c r="D13" s="505">
        <v>7498</v>
      </c>
      <c r="E13" s="503">
        <v>36.656246345619614</v>
      </c>
      <c r="F13" s="505">
        <v>7322</v>
      </c>
      <c r="G13" s="503">
        <v>35.795816983545855</v>
      </c>
      <c r="H13" s="505">
        <v>996</v>
      </c>
      <c r="I13" s="503">
        <v>4.869247980826505</v>
      </c>
      <c r="J13" s="503"/>
      <c r="K13" s="505">
        <v>1156</v>
      </c>
      <c r="L13" s="503">
        <v>5.6514564918026506</v>
      </c>
      <c r="M13" s="505">
        <v>344</v>
      </c>
      <c r="N13" s="503">
        <v>1.6817482985987127</v>
      </c>
      <c r="O13" s="505">
        <v>1437</v>
      </c>
      <c r="P13" s="503">
        <v>7.0252101892045058</v>
      </c>
      <c r="Q13" s="505">
        <v>2205</v>
      </c>
      <c r="R13" s="503">
        <v>10.779811041890003</v>
      </c>
    </row>
    <row r="14" spans="1:19" ht="18" customHeight="1">
      <c r="A14" s="499" t="s">
        <v>1915</v>
      </c>
      <c r="B14" s="504">
        <v>13152</v>
      </c>
      <c r="C14" s="503">
        <v>63.675678543949488</v>
      </c>
      <c r="D14" s="505">
        <v>7377</v>
      </c>
      <c r="E14" s="503">
        <v>35.715897248989918</v>
      </c>
      <c r="F14" s="505">
        <v>7216</v>
      </c>
      <c r="G14" s="503">
        <v>34.936412437130436</v>
      </c>
      <c r="H14" s="505">
        <v>829</v>
      </c>
      <c r="I14" s="503">
        <v>4.0136205529907336</v>
      </c>
      <c r="J14" s="503"/>
      <c r="K14" s="505">
        <v>1056</v>
      </c>
      <c r="L14" s="503">
        <v>5.1126457225068931</v>
      </c>
      <c r="M14" s="505">
        <v>401</v>
      </c>
      <c r="N14" s="503">
        <v>1.9414497487928637</v>
      </c>
      <c r="O14" s="505">
        <v>1245</v>
      </c>
      <c r="P14" s="503">
        <v>6.0276931103419331</v>
      </c>
      <c r="Q14" s="505">
        <v>2244</v>
      </c>
      <c r="R14" s="503">
        <v>10.864372160327148</v>
      </c>
    </row>
    <row r="15" spans="1:19" ht="18" customHeight="1">
      <c r="A15" s="499" t="s">
        <v>1916</v>
      </c>
      <c r="B15" s="504">
        <v>13270</v>
      </c>
      <c r="C15" s="503">
        <v>63.650426294772942</v>
      </c>
      <c r="D15" s="505">
        <v>7499</v>
      </c>
      <c r="E15" s="503">
        <v>35.969445876752246</v>
      </c>
      <c r="F15" s="505">
        <v>7367</v>
      </c>
      <c r="G15" s="503">
        <v>35.336299209765805</v>
      </c>
      <c r="H15" s="505">
        <v>872</v>
      </c>
      <c r="I15" s="503">
        <v>4.1826052546376795</v>
      </c>
      <c r="J15" s="503"/>
      <c r="K15" s="505">
        <v>985</v>
      </c>
      <c r="L15" s="503">
        <v>4.7246171741033418</v>
      </c>
      <c r="M15" s="505">
        <v>489</v>
      </c>
      <c r="N15" s="503">
        <v>2.3455206072452124</v>
      </c>
      <c r="O15" s="505">
        <v>1236</v>
      </c>
      <c r="P15" s="503">
        <v>5.9285551545093718</v>
      </c>
      <c r="Q15" s="505">
        <v>2189</v>
      </c>
      <c r="R15" s="503">
        <v>10.499682227525092</v>
      </c>
    </row>
    <row r="16" spans="1:19" ht="18" customHeight="1">
      <c r="A16" s="499" t="s">
        <v>1869</v>
      </c>
      <c r="B16" s="504">
        <v>13219</v>
      </c>
      <c r="C16" s="503">
        <v>62.688967353507401</v>
      </c>
      <c r="D16" s="505">
        <v>7420</v>
      </c>
      <c r="E16" s="503">
        <v>35.188148707392756</v>
      </c>
      <c r="F16" s="505">
        <v>7250</v>
      </c>
      <c r="G16" s="503">
        <v>34.381951230269209</v>
      </c>
      <c r="H16" s="505">
        <v>694</v>
      </c>
      <c r="I16" s="503">
        <v>3.2911826419043897</v>
      </c>
      <c r="J16" s="503"/>
      <c r="K16" s="505">
        <v>1265</v>
      </c>
      <c r="L16" s="503">
        <v>5.9990576974193859</v>
      </c>
      <c r="M16" s="505">
        <v>441</v>
      </c>
      <c r="N16" s="503">
        <v>2.0913711024205131</v>
      </c>
      <c r="O16" s="505">
        <v>1154</v>
      </c>
      <c r="P16" s="503">
        <v>5.4726581682387128</v>
      </c>
      <c r="Q16" s="505">
        <v>2245</v>
      </c>
      <c r="R16" s="503">
        <v>10.646549036131637</v>
      </c>
    </row>
    <row r="17" spans="1:19" ht="18" customHeight="1">
      <c r="A17" s="499" t="s">
        <v>1917</v>
      </c>
      <c r="B17" s="504">
        <v>12983</v>
      </c>
      <c r="C17" s="503">
        <v>61.045760951890692</v>
      </c>
      <c r="D17" s="505">
        <v>7537</v>
      </c>
      <c r="E17" s="503">
        <v>35.438796910914284</v>
      </c>
      <c r="F17" s="505">
        <v>7427</v>
      </c>
      <c r="G17" s="503">
        <v>34.921579495470404</v>
      </c>
      <c r="H17" s="505">
        <v>568</v>
      </c>
      <c r="I17" s="503">
        <v>2.6707226542920677</v>
      </c>
      <c r="J17" s="503"/>
      <c r="K17" s="505">
        <v>1260</v>
      </c>
      <c r="L17" s="503">
        <v>5.9244903950845167</v>
      </c>
      <c r="M17" s="505">
        <v>363</v>
      </c>
      <c r="N17" s="503">
        <v>1.7068174709648247</v>
      </c>
      <c r="O17" s="505">
        <v>1112</v>
      </c>
      <c r="P17" s="503">
        <v>5.2285978724872875</v>
      </c>
      <c r="Q17" s="505">
        <v>2143</v>
      </c>
      <c r="R17" s="503">
        <v>10.076335648147714</v>
      </c>
    </row>
    <row r="18" spans="1:19" ht="18" customHeight="1">
      <c r="A18" s="499" t="s">
        <v>1918</v>
      </c>
      <c r="B18" s="504">
        <v>12422</v>
      </c>
      <c r="C18" s="503">
        <v>57.934563325807716</v>
      </c>
      <c r="D18" s="505">
        <v>7160</v>
      </c>
      <c r="E18" s="503">
        <v>33.393292015197488</v>
      </c>
      <c r="F18" s="505">
        <v>7077</v>
      </c>
      <c r="G18" s="503">
        <v>33.006191004406794</v>
      </c>
      <c r="H18" s="505">
        <v>517</v>
      </c>
      <c r="I18" s="503">
        <v>2.4112195491420536</v>
      </c>
      <c r="J18" s="503"/>
      <c r="K18" s="505">
        <v>1326</v>
      </c>
      <c r="L18" s="503">
        <v>6.1842884374513787</v>
      </c>
      <c r="M18" s="505">
        <v>354</v>
      </c>
      <c r="N18" s="503">
        <v>1.6510091303603232</v>
      </c>
      <c r="O18" s="505">
        <v>1115</v>
      </c>
      <c r="P18" s="503">
        <v>5.2002123738750283</v>
      </c>
      <c r="Q18" s="505">
        <v>1950</v>
      </c>
      <c r="R18" s="503">
        <v>9.0945418197814387</v>
      </c>
    </row>
    <row r="19" spans="1:19" ht="18" customHeight="1">
      <c r="A19" s="499" t="s">
        <v>1919</v>
      </c>
      <c r="B19" s="504">
        <v>11297</v>
      </c>
      <c r="C19" s="503">
        <v>52.218430475853793</v>
      </c>
      <c r="D19" s="505">
        <v>6646</v>
      </c>
      <c r="E19" s="503">
        <v>30.719986628531853</v>
      </c>
      <c r="F19" s="505">
        <v>6516</v>
      </c>
      <c r="G19" s="503">
        <v>30.119084091410404</v>
      </c>
      <c r="H19" s="505">
        <v>480</v>
      </c>
      <c r="I19" s="503">
        <v>2.2187170601407296</v>
      </c>
      <c r="J19" s="503"/>
      <c r="K19" s="505">
        <v>1260</v>
      </c>
      <c r="L19" s="503">
        <v>5.8241322828694146</v>
      </c>
      <c r="M19" s="505">
        <v>260</v>
      </c>
      <c r="N19" s="503">
        <v>1.2018050742428952</v>
      </c>
      <c r="O19" s="505">
        <v>917</v>
      </c>
      <c r="P19" s="503">
        <v>4.2386740503105189</v>
      </c>
      <c r="Q19" s="505">
        <v>1734</v>
      </c>
      <c r="R19" s="503">
        <v>8.0151153797583845</v>
      </c>
    </row>
    <row r="20" spans="1:19" ht="18" customHeight="1">
      <c r="A20" s="499" t="s">
        <v>1920</v>
      </c>
      <c r="B20" s="504">
        <v>10973</v>
      </c>
      <c r="C20" s="503">
        <v>50.252561138059079</v>
      </c>
      <c r="D20" s="505">
        <v>6203</v>
      </c>
      <c r="E20" s="503">
        <v>28.407603822052351</v>
      </c>
      <c r="F20" s="505">
        <v>5903</v>
      </c>
      <c r="G20" s="503">
        <v>27.033707135511047</v>
      </c>
      <c r="H20" s="505">
        <v>382</v>
      </c>
      <c r="I20" s="503">
        <v>1.7494284475292599</v>
      </c>
      <c r="J20" s="503"/>
      <c r="K20" s="505">
        <v>1276</v>
      </c>
      <c r="L20" s="503">
        <v>5.843640573422344</v>
      </c>
      <c r="M20" s="505">
        <v>289</v>
      </c>
      <c r="N20" s="503">
        <v>1.3235204747014557</v>
      </c>
      <c r="O20" s="505">
        <v>934</v>
      </c>
      <c r="P20" s="503">
        <v>4.2773983507652584</v>
      </c>
      <c r="Q20" s="505">
        <v>1889</v>
      </c>
      <c r="R20" s="503">
        <v>8.6509694695884072</v>
      </c>
    </row>
    <row r="21" spans="1:19" ht="18" customHeight="1">
      <c r="A21" s="499" t="s">
        <v>1874</v>
      </c>
      <c r="B21" s="504">
        <v>12960</v>
      </c>
      <c r="C21" s="503">
        <v>58.881018045532748</v>
      </c>
      <c r="D21" s="505">
        <v>5648</v>
      </c>
      <c r="E21" s="503">
        <v>25.660493049472912</v>
      </c>
      <c r="F21" s="505">
        <v>5526</v>
      </c>
      <c r="G21" s="503">
        <v>25.106211861081327</v>
      </c>
      <c r="H21" s="505">
        <v>410</v>
      </c>
      <c r="I21" s="503">
        <v>1.8627482560700945</v>
      </c>
      <c r="J21" s="503"/>
      <c r="K21" s="505">
        <v>1466</v>
      </c>
      <c r="L21" s="503">
        <v>6.6604608375579479</v>
      </c>
      <c r="M21" s="505">
        <v>217</v>
      </c>
      <c r="N21" s="503">
        <v>0.98589358918831826</v>
      </c>
      <c r="O21" s="505">
        <v>829</v>
      </c>
      <c r="P21" s="503">
        <v>3.7663861080051428</v>
      </c>
      <c r="Q21" s="505">
        <v>4390</v>
      </c>
      <c r="R21" s="503">
        <v>19.945036205238331</v>
      </c>
    </row>
    <row r="22" spans="1:19" ht="18" customHeight="1">
      <c r="A22" s="499" t="s">
        <v>1875</v>
      </c>
      <c r="B22" s="504">
        <v>10515</v>
      </c>
      <c r="C22" s="503">
        <v>47.397893937802607</v>
      </c>
      <c r="D22" s="505">
        <v>5534</v>
      </c>
      <c r="E22" s="503">
        <v>24.94531098923439</v>
      </c>
      <c r="F22" s="505">
        <v>5420</v>
      </c>
      <c r="G22" s="503">
        <v>24.431439385914416</v>
      </c>
      <c r="H22" s="505">
        <v>448</v>
      </c>
      <c r="I22" s="503">
        <v>2.0194252481346235</v>
      </c>
      <c r="J22" s="503"/>
      <c r="K22" s="505">
        <v>1590</v>
      </c>
      <c r="L22" s="503">
        <v>7.1671565726206508</v>
      </c>
      <c r="M22" s="505">
        <v>234</v>
      </c>
      <c r="N22" s="503">
        <v>1.0547890804988882</v>
      </c>
      <c r="O22" s="505">
        <v>836</v>
      </c>
      <c r="P22" s="503">
        <v>3.7683917576797885</v>
      </c>
      <c r="Q22" s="505">
        <v>1873</v>
      </c>
      <c r="R22" s="503">
        <v>8.4428202896342626</v>
      </c>
    </row>
    <row r="23" spans="1:19" ht="18" customHeight="1">
      <c r="A23" s="499" t="s">
        <v>1921</v>
      </c>
      <c r="B23" s="504">
        <v>9513</v>
      </c>
      <c r="C23" s="503">
        <v>42.580676349260912</v>
      </c>
      <c r="D23" s="505">
        <v>4868</v>
      </c>
      <c r="E23" s="503">
        <v>21.789417898475996</v>
      </c>
      <c r="F23" s="505">
        <v>4787</v>
      </c>
      <c r="G23" s="503">
        <v>21.426857740346055</v>
      </c>
      <c r="H23" s="505">
        <v>401</v>
      </c>
      <c r="I23" s="503">
        <v>1.7948965853099574</v>
      </c>
      <c r="J23" s="503"/>
      <c r="K23" s="505">
        <v>1336</v>
      </c>
      <c r="L23" s="503">
        <v>5.9800045834765667</v>
      </c>
      <c r="M23" s="505">
        <v>188</v>
      </c>
      <c r="N23" s="503">
        <v>0.84149765096825935</v>
      </c>
      <c r="O23" s="505">
        <v>853</v>
      </c>
      <c r="P23" s="503">
        <v>3.8180717887017304</v>
      </c>
      <c r="Q23" s="505">
        <v>1867</v>
      </c>
      <c r="R23" s="503">
        <v>8.356787842328405</v>
      </c>
    </row>
    <row r="24" spans="1:19" ht="18" customHeight="1">
      <c r="A24" s="499" t="s">
        <v>1922</v>
      </c>
      <c r="B24" s="506">
        <v>8489</v>
      </c>
      <c r="C24" s="507">
        <v>37.790744779944703</v>
      </c>
      <c r="D24" s="508">
        <v>4627</v>
      </c>
      <c r="E24" s="507">
        <v>20.6</v>
      </c>
      <c r="F24" s="508">
        <v>4322</v>
      </c>
      <c r="G24" s="507">
        <v>19.239999999999998</v>
      </c>
      <c r="H24" s="508">
        <v>333</v>
      </c>
      <c r="I24" s="507">
        <v>1.48</v>
      </c>
      <c r="J24" s="507"/>
      <c r="K24" s="508">
        <v>1169</v>
      </c>
      <c r="L24" s="507">
        <v>5.2</v>
      </c>
      <c r="M24" s="508">
        <v>155</v>
      </c>
      <c r="N24" s="507">
        <v>0.69</v>
      </c>
      <c r="O24" s="508">
        <v>629</v>
      </c>
      <c r="P24" s="507">
        <v>2.8</v>
      </c>
      <c r="Q24" s="508">
        <v>1576</v>
      </c>
      <c r="R24" s="507">
        <v>7.02</v>
      </c>
    </row>
    <row r="25" spans="1:19" ht="18" customHeight="1">
      <c r="A25" s="499" t="s">
        <v>1878</v>
      </c>
      <c r="B25" s="506">
        <v>8191</v>
      </c>
      <c r="C25" s="507">
        <v>36.299999999999997</v>
      </c>
      <c r="D25" s="508">
        <v>4484</v>
      </c>
      <c r="E25" s="507">
        <v>19.87</v>
      </c>
      <c r="F25" s="508">
        <v>4389</v>
      </c>
      <c r="G25" s="507">
        <v>19.45</v>
      </c>
      <c r="H25" s="508">
        <v>349</v>
      </c>
      <c r="I25" s="507">
        <v>1.55</v>
      </c>
      <c r="J25" s="507"/>
      <c r="K25" s="508">
        <v>1180</v>
      </c>
      <c r="L25" s="507">
        <v>5.23</v>
      </c>
      <c r="M25" s="508">
        <v>159</v>
      </c>
      <c r="N25" s="507">
        <v>0.7</v>
      </c>
      <c r="O25" s="508">
        <v>616</v>
      </c>
      <c r="P25" s="507">
        <v>2.73</v>
      </c>
      <c r="Q25" s="508">
        <v>1403</v>
      </c>
      <c r="R25" s="507">
        <v>6.22</v>
      </c>
    </row>
    <row r="26" spans="1:19" ht="18" customHeight="1">
      <c r="A26" s="499" t="s">
        <v>1923</v>
      </c>
      <c r="B26" s="506">
        <v>8453</v>
      </c>
      <c r="C26" s="507">
        <v>37.33</v>
      </c>
      <c r="D26" s="508">
        <v>4850</v>
      </c>
      <c r="E26" s="507">
        <v>21.415795124758265</v>
      </c>
      <c r="F26" s="508">
        <v>4735</v>
      </c>
      <c r="G26" s="507">
        <v>20.907997920769152</v>
      </c>
      <c r="H26" s="508">
        <v>324</v>
      </c>
      <c r="I26" s="507">
        <v>1.4306634268910676</v>
      </c>
      <c r="J26" s="507"/>
      <c r="K26" s="508">
        <v>1187</v>
      </c>
      <c r="L26" s="507">
        <v>5.2413502707398072</v>
      </c>
      <c r="M26" s="508">
        <v>137</v>
      </c>
      <c r="N26" s="507">
        <v>0.60494101692616142</v>
      </c>
      <c r="O26" s="508">
        <v>570</v>
      </c>
      <c r="P26" s="507">
        <v>2.5169078806416931</v>
      </c>
      <c r="Q26" s="508">
        <v>1385</v>
      </c>
      <c r="R26" s="507">
        <v>6.1156445871732368</v>
      </c>
    </row>
    <row r="27" spans="1:19" ht="18" customHeight="1">
      <c r="A27" s="499" t="s">
        <v>1924</v>
      </c>
      <c r="B27" s="504">
        <v>8365</v>
      </c>
      <c r="C27" s="503">
        <v>36.801983725912024</v>
      </c>
      <c r="D27" s="505">
        <v>4846</v>
      </c>
      <c r="E27" s="503">
        <v>21.320073297760867</v>
      </c>
      <c r="F27" s="505">
        <v>4735</v>
      </c>
      <c r="G27" s="503">
        <v>20.83172659201356</v>
      </c>
      <c r="H27" s="505">
        <v>308</v>
      </c>
      <c r="I27" s="503">
        <v>1.3550521204519907</v>
      </c>
      <c r="J27" s="503"/>
      <c r="K27" s="505">
        <v>1252</v>
      </c>
      <c r="L27" s="503">
        <v>5.5081988792399104</v>
      </c>
      <c r="M27" s="505">
        <v>122</v>
      </c>
      <c r="N27" s="503">
        <v>0.53674142433487948</v>
      </c>
      <c r="O27" s="505">
        <v>626</v>
      </c>
      <c r="P27" s="503">
        <v>2.7540994396199552</v>
      </c>
      <c r="Q27" s="505">
        <v>1211</v>
      </c>
      <c r="R27" s="503">
        <v>5.3278185645044189</v>
      </c>
    </row>
    <row r="28" spans="1:19" ht="18" customHeight="1">
      <c r="A28" s="499" t="s">
        <v>1881</v>
      </c>
      <c r="B28" s="504">
        <v>8011</v>
      </c>
      <c r="C28" s="503">
        <v>35.099856704429719</v>
      </c>
      <c r="D28" s="505">
        <v>4748</v>
      </c>
      <c r="E28" s="503">
        <v>20.803160608242706</v>
      </c>
      <c r="F28" s="505">
        <v>4637</v>
      </c>
      <c r="G28" s="503">
        <v>20.316818816432484</v>
      </c>
      <c r="H28" s="505">
        <v>301</v>
      </c>
      <c r="I28" s="503">
        <v>1.3188187327466414</v>
      </c>
      <c r="J28" s="503"/>
      <c r="K28" s="505">
        <v>1166</v>
      </c>
      <c r="L28" s="503">
        <v>5.108779542799283</v>
      </c>
      <c r="M28" s="505">
        <v>126</v>
      </c>
      <c r="N28" s="503">
        <v>0.55206365556836157</v>
      </c>
      <c r="O28" s="505">
        <v>550</v>
      </c>
      <c r="P28" s="503">
        <v>2.4098016711317372</v>
      </c>
      <c r="Q28" s="505">
        <v>1120</v>
      </c>
      <c r="R28" s="503">
        <v>4.9072324939409917</v>
      </c>
    </row>
    <row r="29" spans="1:19" ht="18" customHeight="1">
      <c r="A29" s="499" t="s">
        <v>1882</v>
      </c>
      <c r="B29" s="504">
        <v>7130</v>
      </c>
      <c r="C29" s="503">
        <v>31.111671964814224</v>
      </c>
      <c r="D29" s="505">
        <v>4127</v>
      </c>
      <c r="E29" s="503">
        <v>18.008116437417716</v>
      </c>
      <c r="F29" s="505">
        <v>4007</v>
      </c>
      <c r="G29" s="503">
        <v>17.484497834924348</v>
      </c>
      <c r="H29" s="505">
        <v>324</v>
      </c>
      <c r="I29" s="503">
        <v>1.4137702267320911</v>
      </c>
      <c r="J29" s="503"/>
      <c r="K29" s="505">
        <v>1137</v>
      </c>
      <c r="L29" s="503">
        <v>4.9612862586246527</v>
      </c>
      <c r="M29" s="505">
        <v>95</v>
      </c>
      <c r="N29" s="503">
        <v>0.41453139364058222</v>
      </c>
      <c r="O29" s="505">
        <v>507</v>
      </c>
      <c r="P29" s="503">
        <v>2.212288595534476</v>
      </c>
      <c r="Q29" s="505">
        <v>940</v>
      </c>
      <c r="R29" s="503">
        <v>4.1016790528647089</v>
      </c>
    </row>
    <row r="30" spans="1:19" ht="29.25" customHeight="1">
      <c r="A30" s="1489" t="s">
        <v>1925</v>
      </c>
      <c r="B30" s="1492" t="s">
        <v>1926</v>
      </c>
      <c r="C30" s="1493"/>
      <c r="D30" s="490" t="s">
        <v>1904</v>
      </c>
      <c r="E30" s="491"/>
      <c r="F30" s="491"/>
      <c r="G30" s="492"/>
      <c r="H30" s="1504" t="s">
        <v>1927</v>
      </c>
      <c r="I30" s="1508"/>
      <c r="J30" s="493"/>
      <c r="K30" s="1510" t="s">
        <v>1928</v>
      </c>
      <c r="L30" s="1508"/>
      <c r="M30" s="1504" t="s">
        <v>1929</v>
      </c>
      <c r="N30" s="1508"/>
      <c r="O30" s="1504" t="s">
        <v>1930</v>
      </c>
      <c r="P30" s="1508"/>
      <c r="Q30" s="1504" t="s">
        <v>1931</v>
      </c>
      <c r="R30" s="1505"/>
    </row>
    <row r="31" spans="1:19" ht="42.75" customHeight="1">
      <c r="A31" s="1490"/>
      <c r="B31" s="1494"/>
      <c r="C31" s="1495"/>
      <c r="D31" s="494"/>
      <c r="E31" s="494"/>
      <c r="F31" s="1502" t="s">
        <v>1910</v>
      </c>
      <c r="G31" s="1503"/>
      <c r="H31" s="1506"/>
      <c r="I31" s="1509"/>
      <c r="J31" s="493"/>
      <c r="K31" s="1507"/>
      <c r="L31" s="1509"/>
      <c r="M31" s="1506"/>
      <c r="N31" s="1509"/>
      <c r="O31" s="1506"/>
      <c r="P31" s="1509"/>
      <c r="Q31" s="1506"/>
      <c r="R31" s="1507"/>
    </row>
    <row r="32" spans="1:19" ht="42.75" customHeight="1">
      <c r="A32" s="1491"/>
      <c r="B32" s="521" t="s">
        <v>1932</v>
      </c>
      <c r="C32" s="522" t="s">
        <v>1933</v>
      </c>
      <c r="D32" s="521" t="s">
        <v>1911</v>
      </c>
      <c r="E32" s="522" t="s">
        <v>1912</v>
      </c>
      <c r="F32" s="521" t="s">
        <v>1932</v>
      </c>
      <c r="G32" s="522" t="s">
        <v>1933</v>
      </c>
      <c r="H32" s="521" t="s">
        <v>1932</v>
      </c>
      <c r="I32" s="522" t="s">
        <v>1933</v>
      </c>
      <c r="J32" s="497"/>
      <c r="K32" s="498" t="s">
        <v>1932</v>
      </c>
      <c r="L32" s="522" t="s">
        <v>1912</v>
      </c>
      <c r="M32" s="521" t="s">
        <v>1911</v>
      </c>
      <c r="N32" s="522" t="s">
        <v>1912</v>
      </c>
      <c r="O32" s="521" t="s">
        <v>1911</v>
      </c>
      <c r="P32" s="522" t="s">
        <v>1933</v>
      </c>
      <c r="Q32" s="521" t="s">
        <v>1911</v>
      </c>
      <c r="R32" s="521" t="s">
        <v>1933</v>
      </c>
      <c r="S32" s="509"/>
    </row>
    <row r="33" spans="1:18" s="509" customFormat="1" ht="18" customHeight="1">
      <c r="A33" s="499" t="s">
        <v>1884</v>
      </c>
      <c r="B33" s="504">
        <v>7077</v>
      </c>
      <c r="C33" s="503">
        <v>30.772649172014848</v>
      </c>
      <c r="D33" s="505">
        <v>3871</v>
      </c>
      <c r="E33" s="503">
        <v>16.832121653930969</v>
      </c>
      <c r="F33" s="505">
        <v>3646</v>
      </c>
      <c r="G33" s="503">
        <v>15.853762735787218</v>
      </c>
      <c r="H33" s="505">
        <v>323</v>
      </c>
      <c r="I33" s="503">
        <v>1.4044885802685878</v>
      </c>
      <c r="J33" s="503"/>
      <c r="K33" s="505">
        <v>1157</v>
      </c>
      <c r="L33" s="503">
        <v>5.0309389701880995</v>
      </c>
      <c r="M33" s="505">
        <v>116</v>
      </c>
      <c r="N33" s="503">
        <v>0.50439837557633493</v>
      </c>
      <c r="O33" s="505">
        <v>492</v>
      </c>
      <c r="P33" s="503">
        <v>2.1393448343410069</v>
      </c>
      <c r="Q33" s="505">
        <v>1118</v>
      </c>
      <c r="R33" s="503">
        <v>4.8613567577098484</v>
      </c>
    </row>
    <row r="34" spans="1:18" s="509" customFormat="1" ht="18" customHeight="1">
      <c r="A34" s="499" t="s">
        <v>1934</v>
      </c>
      <c r="B34" s="504">
        <v>7358</v>
      </c>
      <c r="C34" s="503">
        <v>31.882623415607373</v>
      </c>
      <c r="D34" s="505">
        <v>3695</v>
      </c>
      <c r="E34" s="503">
        <v>16.010640598079537</v>
      </c>
      <c r="F34" s="505">
        <v>3464</v>
      </c>
      <c r="G34" s="503">
        <v>15.009704744721926</v>
      </c>
      <c r="H34" s="505">
        <v>344</v>
      </c>
      <c r="I34" s="503">
        <v>1.4905711409308149</v>
      </c>
      <c r="J34" s="503"/>
      <c r="K34" s="505">
        <v>1047</v>
      </c>
      <c r="L34" s="503">
        <v>4.5367092574260557</v>
      </c>
      <c r="M34" s="505">
        <v>101</v>
      </c>
      <c r="N34" s="503">
        <v>0.43763861986631486</v>
      </c>
      <c r="O34" s="505">
        <v>465</v>
      </c>
      <c r="P34" s="503">
        <v>2.0148708736419447</v>
      </c>
      <c r="Q34" s="505">
        <v>1706</v>
      </c>
      <c r="R34" s="503">
        <v>7.3921929256627044</v>
      </c>
    </row>
    <row r="35" spans="1:18" s="509" customFormat="1" ht="18" customHeight="1">
      <c r="A35" s="499" t="s">
        <v>1935</v>
      </c>
      <c r="B35" s="504">
        <v>6669</v>
      </c>
      <c r="C35" s="503">
        <v>28.819045305276401</v>
      </c>
      <c r="D35" s="505">
        <v>3773</v>
      </c>
      <c r="E35" s="503">
        <v>16.304432139272432</v>
      </c>
      <c r="F35" s="505">
        <v>3515</v>
      </c>
      <c r="G35" s="503">
        <v>15.189525303350809</v>
      </c>
      <c r="H35" s="505">
        <v>274</v>
      </c>
      <c r="I35" s="503">
        <v>1.1840483451260659</v>
      </c>
      <c r="J35" s="503"/>
      <c r="K35" s="505">
        <v>1178</v>
      </c>
      <c r="L35" s="503">
        <v>5.0905436151770278</v>
      </c>
      <c r="M35" s="505">
        <v>74</v>
      </c>
      <c r="N35" s="503">
        <v>0.31977948007054335</v>
      </c>
      <c r="O35" s="505">
        <v>381</v>
      </c>
      <c r="P35" s="503">
        <v>1.6464321879307706</v>
      </c>
      <c r="Q35" s="505">
        <v>989</v>
      </c>
      <c r="R35" s="503">
        <v>4.2738095376995595</v>
      </c>
    </row>
    <row r="36" spans="1:18" s="509" customFormat="1" ht="18" customHeight="1">
      <c r="A36" s="499" t="s">
        <v>1936</v>
      </c>
      <c r="B36" s="504">
        <v>6726</v>
      </c>
      <c r="C36" s="503">
        <v>28.999482915851011</v>
      </c>
      <c r="D36" s="505">
        <v>3704</v>
      </c>
      <c r="E36" s="503">
        <v>15.969979887052059</v>
      </c>
      <c r="F36" s="505">
        <v>3470</v>
      </c>
      <c r="G36" s="503">
        <v>14.961077269997475</v>
      </c>
      <c r="H36" s="505">
        <v>242</v>
      </c>
      <c r="I36" s="503">
        <v>1.043395014218844</v>
      </c>
      <c r="J36" s="503"/>
      <c r="K36" s="505">
        <v>1120</v>
      </c>
      <c r="L36" s="503">
        <v>4.8289356029963031</v>
      </c>
      <c r="M36" s="505">
        <v>105</v>
      </c>
      <c r="N36" s="503">
        <v>0.45271271278090341</v>
      </c>
      <c r="O36" s="505">
        <v>344</v>
      </c>
      <c r="P36" s="503">
        <v>1.4831730780631502</v>
      </c>
      <c r="Q36" s="505">
        <v>1211</v>
      </c>
      <c r="R36" s="503">
        <v>5.2212866207397521</v>
      </c>
    </row>
    <row r="37" spans="1:18" s="509" customFormat="1" ht="18" customHeight="1">
      <c r="A37" s="499" t="s">
        <v>1937</v>
      </c>
      <c r="B37" s="504">
        <v>6873</v>
      </c>
      <c r="C37" s="503">
        <v>29.535417297028449</v>
      </c>
      <c r="D37" s="505">
        <v>3497</v>
      </c>
      <c r="E37" s="503">
        <v>15.027695953398588</v>
      </c>
      <c r="F37" s="505">
        <v>3291</v>
      </c>
      <c r="G37" s="503">
        <v>14.142449923544394</v>
      </c>
      <c r="H37" s="505">
        <v>325</v>
      </c>
      <c r="I37" s="503">
        <v>1.3966260179738463</v>
      </c>
      <c r="J37" s="503"/>
      <c r="K37" s="505">
        <v>1270</v>
      </c>
      <c r="L37" s="503">
        <v>5.4575847471593377</v>
      </c>
      <c r="M37" s="505">
        <v>133</v>
      </c>
      <c r="N37" s="503">
        <v>0.57154233966314327</v>
      </c>
      <c r="O37" s="505">
        <v>413</v>
      </c>
      <c r="P37" s="503">
        <v>1.7747893705329185</v>
      </c>
      <c r="Q37" s="505">
        <v>1235</v>
      </c>
      <c r="R37" s="503">
        <v>5.3071788683006158</v>
      </c>
    </row>
    <row r="38" spans="1:18" s="509" customFormat="1" ht="18" customHeight="1">
      <c r="A38" s="499" t="s">
        <v>1938</v>
      </c>
      <c r="B38" s="504">
        <v>6619</v>
      </c>
      <c r="C38" s="503">
        <v>28.353367777999999</v>
      </c>
      <c r="D38" s="505">
        <v>3314</v>
      </c>
      <c r="E38" s="503">
        <v>14.195960238</v>
      </c>
      <c r="F38" s="505">
        <v>3129</v>
      </c>
      <c r="G38" s="503">
        <v>13.403488106999999</v>
      </c>
      <c r="H38" s="505">
        <v>343</v>
      </c>
      <c r="I38" s="503">
        <v>1.4692861683</v>
      </c>
      <c r="J38" s="503"/>
      <c r="K38" s="505">
        <v>1318</v>
      </c>
      <c r="L38" s="503">
        <v>5.6458284834999999</v>
      </c>
      <c r="M38" s="505">
        <v>88</v>
      </c>
      <c r="N38" s="503">
        <v>0.37695971659999999</v>
      </c>
      <c r="O38" s="505">
        <v>359</v>
      </c>
      <c r="P38" s="503">
        <v>1.5378242985999999</v>
      </c>
      <c r="Q38" s="505">
        <v>1197</v>
      </c>
      <c r="R38" s="503">
        <v>5.1275088731</v>
      </c>
    </row>
    <row r="39" spans="1:18" s="509" customFormat="1" ht="18" customHeight="1">
      <c r="A39" s="499" t="s">
        <v>1939</v>
      </c>
      <c r="B39" s="510">
        <v>7118</v>
      </c>
      <c r="C39" s="511">
        <v>30.414078838607765</v>
      </c>
      <c r="D39" s="512">
        <v>3428</v>
      </c>
      <c r="E39" s="511">
        <v>14.647297310866453</v>
      </c>
      <c r="F39" s="512">
        <v>3135</v>
      </c>
      <c r="G39" s="511">
        <v>13.395355037796479</v>
      </c>
      <c r="H39" s="512">
        <v>464</v>
      </c>
      <c r="I39" s="511">
        <v>1.9825980024043273</v>
      </c>
      <c r="J39" s="511"/>
      <c r="K39" s="512">
        <v>1453</v>
      </c>
      <c r="L39" s="511">
        <v>6.2084372790807922</v>
      </c>
      <c r="M39" s="512">
        <v>121</v>
      </c>
      <c r="N39" s="511">
        <v>0.5170137032131974</v>
      </c>
      <c r="O39" s="512">
        <v>327</v>
      </c>
      <c r="P39" s="511">
        <v>1.39721885083236</v>
      </c>
      <c r="Q39" s="512">
        <v>1325</v>
      </c>
      <c r="R39" s="511">
        <v>5.6615136922106331</v>
      </c>
    </row>
    <row r="40" spans="1:18" s="509" customFormat="1" ht="18" customHeight="1">
      <c r="A40" s="499" t="s">
        <v>1940</v>
      </c>
      <c r="B40" s="513">
        <v>7033</v>
      </c>
      <c r="C40" s="514">
        <v>29.974964532857353</v>
      </c>
      <c r="D40" s="515">
        <v>3204</v>
      </c>
      <c r="E40" s="514">
        <v>13.655593112935442</v>
      </c>
      <c r="F40" s="515">
        <v>2922</v>
      </c>
      <c r="G40" s="514">
        <v>12.453696340823146</v>
      </c>
      <c r="H40" s="515">
        <v>570</v>
      </c>
      <c r="I40" s="514">
        <v>2.4293658159716611</v>
      </c>
      <c r="J40" s="514"/>
      <c r="K40" s="515">
        <v>1384</v>
      </c>
      <c r="L40" s="514">
        <v>5.89867068299084</v>
      </c>
      <c r="M40" s="515">
        <v>119</v>
      </c>
      <c r="N40" s="514">
        <v>0.50718338965022391</v>
      </c>
      <c r="O40" s="515">
        <v>370</v>
      </c>
      <c r="P40" s="514">
        <v>1.5769567577359904</v>
      </c>
      <c r="Q40" s="515">
        <v>1386</v>
      </c>
      <c r="R40" s="514">
        <v>5.9071947735731971</v>
      </c>
    </row>
    <row r="41" spans="1:18" ht="18" customHeight="1">
      <c r="A41" s="499" t="s">
        <v>1941</v>
      </c>
      <c r="B41" s="513">
        <v>7206</v>
      </c>
      <c r="C41" s="514">
        <v>30.643038159852814</v>
      </c>
      <c r="D41" s="515">
        <v>3245</v>
      </c>
      <c r="E41" s="514">
        <v>13.799147769736662</v>
      </c>
      <c r="F41" s="515">
        <v>2964</v>
      </c>
      <c r="G41" s="514">
        <v>12.604213864252532</v>
      </c>
      <c r="H41" s="515">
        <v>544</v>
      </c>
      <c r="I41" s="514">
        <v>2.3133240020760382</v>
      </c>
      <c r="J41" s="509"/>
      <c r="K41" s="515">
        <v>1541</v>
      </c>
      <c r="L41" s="514">
        <v>6.5530005279396599</v>
      </c>
      <c r="M41" s="515">
        <v>128</v>
      </c>
      <c r="N41" s="514">
        <v>0.54431152990024423</v>
      </c>
      <c r="O41" s="515">
        <v>368</v>
      </c>
      <c r="P41" s="514">
        <v>1.5648956484632024</v>
      </c>
      <c r="Q41" s="515">
        <v>1380</v>
      </c>
      <c r="R41" s="514">
        <v>5.8683586817370088</v>
      </c>
    </row>
    <row r="42" spans="1:18" ht="18" customHeight="1">
      <c r="A42" s="516" t="s">
        <v>1942</v>
      </c>
      <c r="B42" s="515">
        <v>6965</v>
      </c>
      <c r="C42" s="514">
        <v>29.568438975125215</v>
      </c>
      <c r="D42" s="515">
        <v>3242</v>
      </c>
      <c r="E42" s="514">
        <v>13.763227445420812</v>
      </c>
      <c r="F42" s="515">
        <v>3005</v>
      </c>
      <c r="G42" s="514">
        <v>12.757093915326816</v>
      </c>
      <c r="H42" s="515">
        <v>560</v>
      </c>
      <c r="I42" s="514">
        <v>2.3773619276482587</v>
      </c>
      <c r="J42" s="509"/>
      <c r="K42" s="515">
        <v>1499</v>
      </c>
      <c r="L42" s="514">
        <v>6.3636884456156064</v>
      </c>
      <c r="M42" s="515">
        <v>115</v>
      </c>
      <c r="N42" s="514">
        <v>0.48820825299919596</v>
      </c>
      <c r="O42" s="515">
        <v>342</v>
      </c>
      <c r="P42" s="514">
        <v>1.4518888915280437</v>
      </c>
      <c r="Q42" s="515">
        <v>1207</v>
      </c>
      <c r="R42" s="514">
        <v>5.1240640119133003</v>
      </c>
    </row>
    <row r="43" spans="1:18" ht="18" customHeight="1">
      <c r="A43" s="516" t="s">
        <v>1943</v>
      </c>
      <c r="B43" s="515">
        <v>6846</v>
      </c>
      <c r="C43" s="514">
        <v>29.032980995674759</v>
      </c>
      <c r="D43" s="515">
        <v>3209</v>
      </c>
      <c r="E43" s="514">
        <v>13.608944787484708</v>
      </c>
      <c r="F43" s="515">
        <v>2911</v>
      </c>
      <c r="G43" s="514">
        <v>12.345166181479582</v>
      </c>
      <c r="H43" s="515">
        <v>519</v>
      </c>
      <c r="I43" s="514">
        <v>2.201010390995501</v>
      </c>
      <c r="J43" s="509"/>
      <c r="K43" s="515">
        <v>1409</v>
      </c>
      <c r="L43" s="514">
        <v>5.975382737789328</v>
      </c>
      <c r="M43" s="515">
        <v>119</v>
      </c>
      <c r="N43" s="514">
        <v>0.50466326884097235</v>
      </c>
      <c r="O43" s="515">
        <v>326</v>
      </c>
      <c r="P43" s="514">
        <v>1.3825229045559411</v>
      </c>
      <c r="Q43" s="515">
        <v>1264</v>
      </c>
      <c r="R43" s="514">
        <v>5.3604569060083112</v>
      </c>
    </row>
    <row r="44" spans="1:18" s="509" customFormat="1" ht="18" customHeight="1">
      <c r="A44" s="517" t="s">
        <v>1944</v>
      </c>
      <c r="B44" s="518">
        <v>6640</v>
      </c>
      <c r="C44" s="519">
        <v>28.14033116974165</v>
      </c>
      <c r="D44" s="518">
        <v>3082</v>
      </c>
      <c r="E44" s="519">
        <v>13.061521184509603</v>
      </c>
      <c r="F44" s="518">
        <v>2814</v>
      </c>
      <c r="G44" s="519">
        <v>11.925736733682681</v>
      </c>
      <c r="H44" s="518">
        <v>450</v>
      </c>
      <c r="I44" s="519">
        <v>1.9071007569855034</v>
      </c>
      <c r="K44" s="518">
        <v>1487</v>
      </c>
      <c r="L44" s="519">
        <v>6.3019085014165412</v>
      </c>
      <c r="M44" s="518">
        <v>92</v>
      </c>
      <c r="N44" s="519">
        <v>0.38989615476148071</v>
      </c>
      <c r="O44" s="518">
        <v>302</v>
      </c>
      <c r="P44" s="519">
        <v>1.2798765080213823</v>
      </c>
      <c r="Q44" s="518">
        <v>1227</v>
      </c>
      <c r="R44" s="519">
        <v>5.2000280640471397</v>
      </c>
    </row>
  </sheetData>
  <mergeCells count="18">
    <mergeCell ref="F31:G31"/>
    <mergeCell ref="O5:P6"/>
    <mergeCell ref="Q5:R6"/>
    <mergeCell ref="F6:G6"/>
    <mergeCell ref="A30:A32"/>
    <mergeCell ref="B30:C31"/>
    <mergeCell ref="H30:I31"/>
    <mergeCell ref="K30:L31"/>
    <mergeCell ref="M30:N31"/>
    <mergeCell ref="O30:P31"/>
    <mergeCell ref="Q30:R31"/>
    <mergeCell ref="C3:I3"/>
    <mergeCell ref="K3:N3"/>
    <mergeCell ref="A5:A7"/>
    <mergeCell ref="B5:C6"/>
    <mergeCell ref="H5:I6"/>
    <mergeCell ref="K5:L6"/>
    <mergeCell ref="M5:N6"/>
  </mergeCells>
  <phoneticPr fontId="9" type="noConversion"/>
  <printOptions horizontalCentered="1"/>
  <pageMargins left="0.59055118110236227" right="0.59055118110236227" top="0.59055118110236227" bottom="0.59055118110236227" header="0.39370078740157483" footer="0.39370078740157483"/>
  <pageSetup paperSize="9" scale="86" pageOrder="overThenDown" orientation="portrait" r:id="rId1"/>
  <headerFooter alignWithMargins="0"/>
  <colBreaks count="1" manualBreakCount="1">
    <brk id="10" max="4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4"/>
  <sheetViews>
    <sheetView view="pageBreakPreview" zoomScale="80" zoomScaleNormal="55" zoomScaleSheetLayoutView="80" workbookViewId="0">
      <selection activeCell="E32" sqref="E32"/>
    </sheetView>
  </sheetViews>
  <sheetFormatPr defaultColWidth="10.140625" defaultRowHeight="15.75"/>
  <cols>
    <col min="1" max="1" width="14.5703125" style="555" customWidth="1"/>
    <col min="2" max="11" width="9.7109375" style="523" customWidth="1"/>
    <col min="12" max="12" width="1.140625" style="523" customWidth="1"/>
    <col min="13" max="17" width="9.7109375" style="523" customWidth="1"/>
    <col min="18" max="18" width="9.7109375" style="546" customWidth="1"/>
    <col min="19" max="22" width="9.7109375" style="523" customWidth="1"/>
    <col min="23" max="23" width="2.7109375" style="523" customWidth="1"/>
    <col min="24" max="16384" width="10.140625" style="523"/>
  </cols>
  <sheetData>
    <row r="1" spans="1:23" ht="21" customHeight="1">
      <c r="A1" s="523"/>
      <c r="B1" s="524"/>
      <c r="D1" s="524"/>
      <c r="E1" s="524"/>
      <c r="F1" s="524"/>
      <c r="G1" s="524"/>
      <c r="K1" s="1271" t="s">
        <v>1945</v>
      </c>
      <c r="M1" s="524" t="s">
        <v>1946</v>
      </c>
      <c r="O1" s="524"/>
      <c r="P1" s="524"/>
      <c r="Q1" s="524"/>
      <c r="R1" s="524"/>
      <c r="S1" s="524"/>
      <c r="T1" s="524"/>
      <c r="U1" s="524"/>
      <c r="V1" s="524"/>
    </row>
    <row r="2" spans="1:23" ht="21" customHeight="1">
      <c r="A2" s="523"/>
      <c r="B2" s="524"/>
      <c r="D2" s="524"/>
      <c r="E2" s="524"/>
      <c r="F2" s="524"/>
      <c r="G2" s="524"/>
      <c r="K2" s="525" t="s">
        <v>1845</v>
      </c>
      <c r="L2" s="526"/>
      <c r="M2" s="527" t="s">
        <v>1898</v>
      </c>
      <c r="O2" s="524"/>
      <c r="P2" s="524"/>
      <c r="Q2" s="524"/>
      <c r="R2" s="524"/>
      <c r="S2" s="524"/>
      <c r="T2" s="524"/>
      <c r="U2" s="524"/>
      <c r="V2" s="524"/>
    </row>
    <row r="3" spans="1:23" ht="21" customHeight="1">
      <c r="A3" s="523"/>
      <c r="B3" s="524"/>
      <c r="D3" s="524"/>
      <c r="E3" s="1511" t="s">
        <v>1947</v>
      </c>
      <c r="F3" s="1511"/>
      <c r="G3" s="1511"/>
      <c r="H3" s="1511"/>
      <c r="I3" s="1511"/>
      <c r="J3" s="1511"/>
      <c r="K3" s="1511"/>
      <c r="M3" s="1512" t="s">
        <v>1948</v>
      </c>
      <c r="N3" s="1512"/>
      <c r="O3" s="1512"/>
      <c r="P3" s="1512"/>
      <c r="Q3" s="1512"/>
      <c r="R3" s="1512"/>
      <c r="S3" s="1512"/>
      <c r="T3" s="524"/>
      <c r="U3" s="524"/>
      <c r="V3" s="524"/>
    </row>
    <row r="4" spans="1:23" ht="20.25" customHeight="1">
      <c r="A4" s="528" t="s">
        <v>568</v>
      </c>
      <c r="K4" s="487">
        <v>1986</v>
      </c>
      <c r="L4" s="481"/>
      <c r="M4" s="488">
        <v>-2019</v>
      </c>
      <c r="O4" s="529"/>
      <c r="P4" s="530"/>
      <c r="Q4" s="530"/>
      <c r="R4" s="530"/>
      <c r="S4" s="530"/>
      <c r="T4" s="530"/>
      <c r="V4" s="531" t="s">
        <v>1949</v>
      </c>
    </row>
    <row r="5" spans="1:23" s="532" customFormat="1" ht="103.5" customHeight="1">
      <c r="A5" s="1513" t="s">
        <v>1950</v>
      </c>
      <c r="B5" s="1515" t="s">
        <v>1951</v>
      </c>
      <c r="C5" s="1516"/>
      <c r="D5" s="1517" t="s">
        <v>1952</v>
      </c>
      <c r="E5" s="1518"/>
      <c r="F5" s="1519" t="s">
        <v>1953</v>
      </c>
      <c r="G5" s="1518"/>
      <c r="H5" s="1520" t="s">
        <v>1954</v>
      </c>
      <c r="I5" s="1521"/>
      <c r="J5" s="1519" t="s">
        <v>1955</v>
      </c>
      <c r="K5" s="1518"/>
      <c r="M5" s="1522" t="s">
        <v>1956</v>
      </c>
      <c r="N5" s="1518"/>
      <c r="O5" s="1519" t="s">
        <v>1957</v>
      </c>
      <c r="P5" s="1518"/>
      <c r="Q5" s="1519" t="s">
        <v>1958</v>
      </c>
      <c r="R5" s="1518"/>
      <c r="S5" s="1519" t="s">
        <v>1959</v>
      </c>
      <c r="T5" s="1518"/>
      <c r="U5" s="1529" t="s">
        <v>1960</v>
      </c>
      <c r="V5" s="1530"/>
    </row>
    <row r="6" spans="1:23" s="532" customFormat="1" ht="66.75" customHeight="1">
      <c r="A6" s="1514"/>
      <c r="B6" s="533" t="s">
        <v>1961</v>
      </c>
      <c r="C6" s="534" t="s">
        <v>1962</v>
      </c>
      <c r="D6" s="533" t="s">
        <v>1963</v>
      </c>
      <c r="E6" s="534" t="s">
        <v>1964</v>
      </c>
      <c r="F6" s="533" t="s">
        <v>1961</v>
      </c>
      <c r="G6" s="534" t="s">
        <v>1964</v>
      </c>
      <c r="H6" s="533" t="s">
        <v>1961</v>
      </c>
      <c r="I6" s="534" t="s">
        <v>1965</v>
      </c>
      <c r="J6" s="533" t="s">
        <v>1961</v>
      </c>
      <c r="K6" s="534" t="s">
        <v>1965</v>
      </c>
      <c r="M6" s="1269" t="s">
        <v>1961</v>
      </c>
      <c r="N6" s="534" t="s">
        <v>1964</v>
      </c>
      <c r="O6" s="533" t="s">
        <v>1961</v>
      </c>
      <c r="P6" s="534" t="s">
        <v>1964</v>
      </c>
      <c r="Q6" s="533" t="s">
        <v>1961</v>
      </c>
      <c r="R6" s="534" t="s">
        <v>1965</v>
      </c>
      <c r="S6" s="533" t="s">
        <v>1961</v>
      </c>
      <c r="T6" s="534" t="s">
        <v>1965</v>
      </c>
      <c r="U6" s="533" t="s">
        <v>1966</v>
      </c>
      <c r="V6" s="557" t="s">
        <v>1964</v>
      </c>
      <c r="W6" s="558"/>
    </row>
    <row r="7" spans="1:23" ht="19.350000000000001" customHeight="1">
      <c r="A7" s="535" t="s">
        <v>1967</v>
      </c>
      <c r="B7" s="536">
        <v>2260</v>
      </c>
      <c r="C7" s="537">
        <v>11.6757664456141</v>
      </c>
      <c r="D7" s="538">
        <v>1328</v>
      </c>
      <c r="E7" s="537">
        <v>6.8608043538829753</v>
      </c>
      <c r="F7" s="538">
        <v>9</v>
      </c>
      <c r="G7" s="537">
        <v>4.6496415048905705E-2</v>
      </c>
      <c r="H7" s="538">
        <v>0</v>
      </c>
      <c r="I7" s="537">
        <v>0</v>
      </c>
      <c r="J7" s="538">
        <v>758</v>
      </c>
      <c r="K7" s="537">
        <v>3.9160314007856138</v>
      </c>
      <c r="M7" s="538">
        <v>51</v>
      </c>
      <c r="N7" s="537">
        <v>0.26347968527713234</v>
      </c>
      <c r="O7" s="538">
        <v>19</v>
      </c>
      <c r="P7" s="537">
        <v>9.8159098436578704E-2</v>
      </c>
      <c r="Q7" s="538">
        <v>31</v>
      </c>
      <c r="R7" s="537">
        <v>0.16015431850178632</v>
      </c>
      <c r="S7" s="538">
        <v>45</v>
      </c>
      <c r="T7" s="537">
        <v>0.23248207524452852</v>
      </c>
      <c r="U7" s="538">
        <v>19</v>
      </c>
      <c r="V7" s="537">
        <v>9.8159098436578704E-2</v>
      </c>
    </row>
    <row r="8" spans="1:23" ht="19.350000000000001" customHeight="1">
      <c r="A8" s="535" t="s">
        <v>1968</v>
      </c>
      <c r="B8" s="539">
        <v>1851</v>
      </c>
      <c r="C8" s="540">
        <v>9.4614434932283213</v>
      </c>
      <c r="D8" s="541">
        <v>1013</v>
      </c>
      <c r="E8" s="540">
        <v>5.1779806907835164</v>
      </c>
      <c r="F8" s="541">
        <v>3</v>
      </c>
      <c r="G8" s="540">
        <v>1.5334592371520779E-2</v>
      </c>
      <c r="H8" s="541">
        <v>0</v>
      </c>
      <c r="I8" s="540">
        <v>0</v>
      </c>
      <c r="J8" s="541">
        <v>705</v>
      </c>
      <c r="K8" s="540">
        <v>3.603629207307383</v>
      </c>
      <c r="M8" s="541">
        <v>37</v>
      </c>
      <c r="N8" s="540">
        <v>0.18912663924875628</v>
      </c>
      <c r="O8" s="541">
        <v>20</v>
      </c>
      <c r="P8" s="540">
        <v>0.10223061581013852</v>
      </c>
      <c r="Q8" s="541">
        <v>35</v>
      </c>
      <c r="R8" s="540">
        <v>0.17890357766774242</v>
      </c>
      <c r="S8" s="541">
        <v>27</v>
      </c>
      <c r="T8" s="540">
        <v>0.13801133134368701</v>
      </c>
      <c r="U8" s="541">
        <v>11</v>
      </c>
      <c r="V8" s="540">
        <v>5.6226838695576188E-2</v>
      </c>
    </row>
    <row r="9" spans="1:23" ht="19.350000000000001" customHeight="1">
      <c r="A9" s="535" t="s">
        <v>1969</v>
      </c>
      <c r="B9" s="539">
        <v>1790</v>
      </c>
      <c r="C9" s="540">
        <v>9.0457894831529</v>
      </c>
      <c r="D9" s="541">
        <v>997</v>
      </c>
      <c r="E9" s="540">
        <v>5.0383531367058332</v>
      </c>
      <c r="F9" s="541">
        <v>4</v>
      </c>
      <c r="G9" s="540">
        <v>2.0214054710956199E-2</v>
      </c>
      <c r="H9" s="541">
        <v>1</v>
      </c>
      <c r="I9" s="540">
        <v>5.0535136777390497E-3</v>
      </c>
      <c r="J9" s="541">
        <v>668</v>
      </c>
      <c r="K9" s="540">
        <v>3.3757471367296854</v>
      </c>
      <c r="M9" s="541">
        <v>25</v>
      </c>
      <c r="N9" s="540">
        <v>0.12633784194347625</v>
      </c>
      <c r="O9" s="541">
        <v>19</v>
      </c>
      <c r="P9" s="540">
        <v>9.6016759877041946E-2</v>
      </c>
      <c r="Q9" s="541">
        <v>38</v>
      </c>
      <c r="R9" s="540">
        <v>0.19203351975408389</v>
      </c>
      <c r="S9" s="541">
        <v>31</v>
      </c>
      <c r="T9" s="540">
        <v>0.15665892400991055</v>
      </c>
      <c r="U9" s="541">
        <v>7</v>
      </c>
      <c r="V9" s="540">
        <v>3.537459574417335E-2</v>
      </c>
    </row>
    <row r="10" spans="1:23" ht="19.350000000000001" customHeight="1">
      <c r="A10" s="535" t="s">
        <v>594</v>
      </c>
      <c r="B10" s="539">
        <v>1573</v>
      </c>
      <c r="C10" s="540">
        <v>7.8627881976799925</v>
      </c>
      <c r="D10" s="541">
        <v>809</v>
      </c>
      <c r="E10" s="540">
        <v>4.0438624614895833</v>
      </c>
      <c r="F10" s="541">
        <v>1</v>
      </c>
      <c r="G10" s="540">
        <v>4.9985938955371852E-3</v>
      </c>
      <c r="H10" s="541">
        <v>1</v>
      </c>
      <c r="I10" s="540">
        <v>4.9985938955371852E-3</v>
      </c>
      <c r="J10" s="541">
        <v>635</v>
      </c>
      <c r="K10" s="540">
        <v>3.1741071236661127</v>
      </c>
      <c r="M10" s="541">
        <v>26</v>
      </c>
      <c r="N10" s="540">
        <v>0.12996344128396681</v>
      </c>
      <c r="O10" s="541">
        <v>18</v>
      </c>
      <c r="P10" s="540">
        <v>8.997469011966934E-2</v>
      </c>
      <c r="Q10" s="541">
        <v>42</v>
      </c>
      <c r="R10" s="540">
        <v>0.2099409436125618</v>
      </c>
      <c r="S10" s="541">
        <v>13</v>
      </c>
      <c r="T10" s="540">
        <v>6.4981720641983404E-2</v>
      </c>
      <c r="U10" s="541">
        <v>28</v>
      </c>
      <c r="V10" s="540">
        <v>0.1399606290750412</v>
      </c>
    </row>
    <row r="11" spans="1:23" ht="19.350000000000001" customHeight="1">
      <c r="A11" s="535" t="s">
        <v>593</v>
      </c>
      <c r="B11" s="539">
        <v>1359</v>
      </c>
      <c r="C11" s="540">
        <v>6.7176785126674208</v>
      </c>
      <c r="D11" s="541">
        <v>635</v>
      </c>
      <c r="E11" s="540">
        <v>3.1388711225487951</v>
      </c>
      <c r="F11" s="541">
        <v>7</v>
      </c>
      <c r="G11" s="540">
        <v>3.4601728909986716E-2</v>
      </c>
      <c r="H11" s="541">
        <v>0</v>
      </c>
      <c r="I11" s="540">
        <v>0</v>
      </c>
      <c r="J11" s="541">
        <v>606</v>
      </c>
      <c r="K11" s="540">
        <v>2.99552110277885</v>
      </c>
      <c r="M11" s="541">
        <v>17</v>
      </c>
      <c r="N11" s="540">
        <v>8.4032770209967744E-2</v>
      </c>
      <c r="O11" s="541">
        <v>24</v>
      </c>
      <c r="P11" s="540">
        <v>0.11863449911995445</v>
      </c>
      <c r="Q11" s="541">
        <v>36</v>
      </c>
      <c r="R11" s="540">
        <v>0.17795174867993169</v>
      </c>
      <c r="S11" s="541">
        <v>15</v>
      </c>
      <c r="T11" s="540">
        <v>7.4146561949971532E-2</v>
      </c>
      <c r="U11" s="541">
        <v>19</v>
      </c>
      <c r="V11" s="540">
        <v>9.3918978469963943E-2</v>
      </c>
    </row>
    <row r="12" spans="1:23" ht="19.350000000000001" customHeight="1">
      <c r="A12" s="535" t="s">
        <v>592</v>
      </c>
      <c r="B12" s="539">
        <v>1465</v>
      </c>
      <c r="C12" s="540">
        <v>7.1620966786253311</v>
      </c>
      <c r="D12" s="541">
        <v>573</v>
      </c>
      <c r="E12" s="540">
        <v>2.8012842299333207</v>
      </c>
      <c r="F12" s="541">
        <v>3</v>
      </c>
      <c r="G12" s="540">
        <v>1.4666409580802725E-2</v>
      </c>
      <c r="H12" s="541">
        <v>2</v>
      </c>
      <c r="I12" s="540">
        <v>9.7776063872018169E-3</v>
      </c>
      <c r="J12" s="541">
        <v>757</v>
      </c>
      <c r="K12" s="540">
        <v>3.7008240175558877</v>
      </c>
      <c r="M12" s="541">
        <v>24</v>
      </c>
      <c r="N12" s="540">
        <v>0.1173312766464218</v>
      </c>
      <c r="O12" s="541">
        <v>20</v>
      </c>
      <c r="P12" s="540">
        <v>9.7776063872018176E-2</v>
      </c>
      <c r="Q12" s="541">
        <v>26</v>
      </c>
      <c r="R12" s="540">
        <v>0.12710888303362364</v>
      </c>
      <c r="S12" s="541">
        <v>27</v>
      </c>
      <c r="T12" s="540">
        <v>0.13199768622722452</v>
      </c>
      <c r="U12" s="541">
        <v>33</v>
      </c>
      <c r="V12" s="540">
        <v>0.16133050538882998</v>
      </c>
    </row>
    <row r="13" spans="1:23" ht="19.350000000000001" customHeight="1">
      <c r="A13" s="535" t="s">
        <v>591</v>
      </c>
      <c r="B13" s="539">
        <v>1381</v>
      </c>
      <c r="C13" s="540">
        <v>6.6861399079375179</v>
      </c>
      <c r="D13" s="541">
        <v>464</v>
      </c>
      <c r="E13" s="540">
        <v>2.2464655447378772</v>
      </c>
      <c r="F13" s="541">
        <v>7</v>
      </c>
      <c r="G13" s="540">
        <v>3.3890643993890392E-2</v>
      </c>
      <c r="H13" s="541">
        <v>1</v>
      </c>
      <c r="I13" s="540">
        <v>4.8415205705557695E-3</v>
      </c>
      <c r="J13" s="541">
        <v>748</v>
      </c>
      <c r="K13" s="540">
        <v>3.6214573867757158</v>
      </c>
      <c r="M13" s="541">
        <v>43</v>
      </c>
      <c r="N13" s="540">
        <v>0.20818538453389809</v>
      </c>
      <c r="O13" s="541">
        <v>21</v>
      </c>
      <c r="P13" s="540">
        <v>0.10167193198167117</v>
      </c>
      <c r="Q13" s="541">
        <v>39</v>
      </c>
      <c r="R13" s="540">
        <v>0.18881930225167501</v>
      </c>
      <c r="S13" s="541">
        <v>29</v>
      </c>
      <c r="T13" s="540">
        <v>0.14040409654611732</v>
      </c>
      <c r="U13" s="541">
        <v>29</v>
      </c>
      <c r="V13" s="540">
        <v>0.14040409654611732</v>
      </c>
    </row>
    <row r="14" spans="1:23" ht="19.350000000000001" customHeight="1">
      <c r="A14" s="535" t="s">
        <v>590</v>
      </c>
      <c r="B14" s="539">
        <v>1301</v>
      </c>
      <c r="C14" s="540">
        <v>6.2403319223436018</v>
      </c>
      <c r="D14" s="541">
        <v>445</v>
      </c>
      <c r="E14" s="540">
        <v>2.134471718249733</v>
      </c>
      <c r="F14" s="541">
        <v>5</v>
      </c>
      <c r="G14" s="540">
        <v>2.3982828294940823E-2</v>
      </c>
      <c r="H14" s="541">
        <v>0</v>
      </c>
      <c r="I14" s="540">
        <v>0</v>
      </c>
      <c r="J14" s="541">
        <v>683</v>
      </c>
      <c r="K14" s="540">
        <v>3.2760543450889164</v>
      </c>
      <c r="M14" s="541">
        <v>37</v>
      </c>
      <c r="N14" s="540">
        <v>0.17747292938256209</v>
      </c>
      <c r="O14" s="541">
        <v>23</v>
      </c>
      <c r="P14" s="540">
        <v>0.11032101015672778</v>
      </c>
      <c r="Q14" s="541">
        <v>37</v>
      </c>
      <c r="R14" s="540">
        <v>0.17747292938256209</v>
      </c>
      <c r="S14" s="541">
        <v>44</v>
      </c>
      <c r="T14" s="540">
        <v>0.21104888899547924</v>
      </c>
      <c r="U14" s="541">
        <v>27</v>
      </c>
      <c r="V14" s="540">
        <v>0.12950727279268043</v>
      </c>
    </row>
    <row r="15" spans="1:23" ht="19.350000000000001" customHeight="1">
      <c r="A15" s="535" t="s">
        <v>589</v>
      </c>
      <c r="B15" s="539">
        <v>1451</v>
      </c>
      <c r="C15" s="540">
        <v>6.8811325841545683</v>
      </c>
      <c r="D15" s="541">
        <v>524</v>
      </c>
      <c r="E15" s="540">
        <v>2.4849851647808365</v>
      </c>
      <c r="F15" s="541">
        <v>10</v>
      </c>
      <c r="G15" s="540">
        <v>4.7423381007267867E-2</v>
      </c>
      <c r="H15" s="541">
        <v>6</v>
      </c>
      <c r="I15" s="540">
        <v>2.845402860436072E-2</v>
      </c>
      <c r="J15" s="541">
        <v>689</v>
      </c>
      <c r="K15" s="540">
        <v>3.2674709514007563</v>
      </c>
      <c r="M15" s="541">
        <v>34</v>
      </c>
      <c r="N15" s="540">
        <v>0.16123949542471075</v>
      </c>
      <c r="O15" s="541">
        <v>25</v>
      </c>
      <c r="P15" s="540">
        <v>0.11855845251816968</v>
      </c>
      <c r="Q15" s="541">
        <v>50</v>
      </c>
      <c r="R15" s="540">
        <v>0.23711690503633936</v>
      </c>
      <c r="S15" s="541">
        <v>74</v>
      </c>
      <c r="T15" s="540">
        <v>0.35093301945378225</v>
      </c>
      <c r="U15" s="541">
        <v>39</v>
      </c>
      <c r="V15" s="540">
        <v>0.1849511859283447</v>
      </c>
    </row>
    <row r="16" spans="1:23" ht="19.350000000000001" customHeight="1">
      <c r="A16" s="535" t="s">
        <v>588</v>
      </c>
      <c r="B16" s="539">
        <v>1618</v>
      </c>
      <c r="C16" s="540">
        <v>7.6077979835291645</v>
      </c>
      <c r="D16" s="541">
        <v>507</v>
      </c>
      <c r="E16" s="540">
        <v>2.3839020875459123</v>
      </c>
      <c r="F16" s="541">
        <v>9</v>
      </c>
      <c r="G16" s="540">
        <v>4.2317788536317971E-2</v>
      </c>
      <c r="H16" s="541">
        <v>6</v>
      </c>
      <c r="I16" s="540">
        <v>2.8211859024211982E-2</v>
      </c>
      <c r="J16" s="541">
        <v>820</v>
      </c>
      <c r="K16" s="540">
        <v>3.8556207333089709</v>
      </c>
      <c r="M16" s="541">
        <v>56</v>
      </c>
      <c r="N16" s="540">
        <v>0.26331068422597848</v>
      </c>
      <c r="O16" s="541">
        <v>11</v>
      </c>
      <c r="P16" s="540">
        <v>5.1721741544388633E-2</v>
      </c>
      <c r="Q16" s="541">
        <v>41</v>
      </c>
      <c r="R16" s="540">
        <v>0.19278103666544855</v>
      </c>
      <c r="S16" s="541">
        <v>112</v>
      </c>
      <c r="T16" s="540">
        <v>0.52662136845195695</v>
      </c>
      <c r="U16" s="541">
        <v>56</v>
      </c>
      <c r="V16" s="540">
        <v>0.26331068422597848</v>
      </c>
    </row>
    <row r="17" spans="1:23" ht="19.350000000000001" customHeight="1">
      <c r="A17" s="535" t="s">
        <v>587</v>
      </c>
      <c r="B17" s="539">
        <v>1847</v>
      </c>
      <c r="C17" s="540">
        <v>8.6141634569929852</v>
      </c>
      <c r="D17" s="541">
        <v>608</v>
      </c>
      <c r="E17" s="540">
        <v>2.835631500731854</v>
      </c>
      <c r="F17" s="541">
        <v>4</v>
      </c>
      <c r="G17" s="540">
        <v>1.8655470399551673E-2</v>
      </c>
      <c r="H17" s="541">
        <v>7</v>
      </c>
      <c r="I17" s="540">
        <v>3.2647073199215428E-2</v>
      </c>
      <c r="J17" s="541">
        <v>924</v>
      </c>
      <c r="K17" s="540">
        <v>4.3094136622964365</v>
      </c>
      <c r="M17" s="541">
        <v>43</v>
      </c>
      <c r="N17" s="540">
        <v>0.20054630679518048</v>
      </c>
      <c r="O17" s="541">
        <v>16</v>
      </c>
      <c r="P17" s="540">
        <v>7.4621881598206694E-2</v>
      </c>
      <c r="Q17" s="541">
        <v>62</v>
      </c>
      <c r="R17" s="540">
        <v>0.28915979119305091</v>
      </c>
      <c r="S17" s="541">
        <v>118</v>
      </c>
      <c r="T17" s="540">
        <v>0.55033637678677427</v>
      </c>
      <c r="U17" s="541">
        <v>65</v>
      </c>
      <c r="V17" s="540">
        <v>0.30315139399271468</v>
      </c>
    </row>
    <row r="18" spans="1:23" ht="19.350000000000001" customHeight="1">
      <c r="A18" s="535" t="s">
        <v>586</v>
      </c>
      <c r="B18" s="539">
        <v>2172</v>
      </c>
      <c r="C18" s="540">
        <v>10.039694697136801</v>
      </c>
      <c r="D18" s="541">
        <v>689</v>
      </c>
      <c r="E18" s="540">
        <v>3.1847834467436722</v>
      </c>
      <c r="F18" s="541">
        <v>9</v>
      </c>
      <c r="G18" s="540">
        <v>4.1600944877638678E-2</v>
      </c>
      <c r="H18" s="541">
        <v>10</v>
      </c>
      <c r="I18" s="540">
        <v>4.6223272086265199E-2</v>
      </c>
      <c r="J18" s="541">
        <v>1089</v>
      </c>
      <c r="K18" s="540">
        <v>5.0337143301942797</v>
      </c>
      <c r="M18" s="541">
        <v>82</v>
      </c>
      <c r="N18" s="540">
        <v>0.37903083110737462</v>
      </c>
      <c r="O18" s="541">
        <v>8</v>
      </c>
      <c r="P18" s="540">
        <v>3.6978617669012157E-2</v>
      </c>
      <c r="Q18" s="541">
        <v>57</v>
      </c>
      <c r="R18" s="540">
        <v>0.26347265089171162</v>
      </c>
      <c r="S18" s="541">
        <v>144</v>
      </c>
      <c r="T18" s="540">
        <v>0.66561511804221885</v>
      </c>
      <c r="U18" s="541">
        <v>84</v>
      </c>
      <c r="V18" s="540">
        <v>0.38827548552462765</v>
      </c>
    </row>
    <row r="19" spans="1:23" ht="19.350000000000001" customHeight="1">
      <c r="A19" s="535" t="s">
        <v>585</v>
      </c>
      <c r="B19" s="539">
        <v>2177</v>
      </c>
      <c r="C19" s="540">
        <v>9.9699102886680588</v>
      </c>
      <c r="D19" s="541">
        <v>671</v>
      </c>
      <c r="E19" s="540">
        <v>3.0729489222307156</v>
      </c>
      <c r="F19" s="541">
        <v>12</v>
      </c>
      <c r="G19" s="540">
        <v>5.4955867461652139E-2</v>
      </c>
      <c r="H19" s="541">
        <v>25</v>
      </c>
      <c r="I19" s="540">
        <v>0.11449139054510862</v>
      </c>
      <c r="J19" s="541">
        <v>987</v>
      </c>
      <c r="K19" s="540">
        <v>4.5201200987208887</v>
      </c>
      <c r="M19" s="541">
        <v>102</v>
      </c>
      <c r="N19" s="540">
        <v>0.46712487342404319</v>
      </c>
      <c r="O19" s="541">
        <v>7</v>
      </c>
      <c r="P19" s="540">
        <v>3.2057589352630415E-2</v>
      </c>
      <c r="Q19" s="541">
        <v>61</v>
      </c>
      <c r="R19" s="540">
        <v>0.27935899293006505</v>
      </c>
      <c r="S19" s="541">
        <v>212</v>
      </c>
      <c r="T19" s="540">
        <v>0.97088699182252114</v>
      </c>
      <c r="U19" s="541">
        <v>100</v>
      </c>
      <c r="V19" s="540">
        <v>0.45796556218043449</v>
      </c>
    </row>
    <row r="20" spans="1:23" ht="19.350000000000001" customHeight="1">
      <c r="A20" s="535" t="s">
        <v>584</v>
      </c>
      <c r="B20" s="539">
        <v>2281</v>
      </c>
      <c r="C20" s="540">
        <v>10.36324090755094</v>
      </c>
      <c r="D20" s="541">
        <v>671</v>
      </c>
      <c r="E20" s="540">
        <v>3.04854653615374</v>
      </c>
      <c r="F20" s="541">
        <v>9</v>
      </c>
      <c r="G20" s="540">
        <v>4.0889595864953297E-2</v>
      </c>
      <c r="H20" s="541">
        <v>48</v>
      </c>
      <c r="I20" s="540">
        <v>0.21807784461308424</v>
      </c>
      <c r="J20" s="541">
        <v>1072</v>
      </c>
      <c r="K20" s="540">
        <v>4.870405196358881</v>
      </c>
      <c r="M20" s="541">
        <v>101</v>
      </c>
      <c r="N20" s="540">
        <v>0.45887213137336474</v>
      </c>
      <c r="O20" s="541">
        <v>5</v>
      </c>
      <c r="P20" s="540">
        <v>2.2716442147196276E-2</v>
      </c>
      <c r="Q20" s="541">
        <v>63</v>
      </c>
      <c r="R20" s="540">
        <v>0.28622717105467305</v>
      </c>
      <c r="S20" s="541">
        <v>207</v>
      </c>
      <c r="T20" s="540">
        <v>0.94046070489392575</v>
      </c>
      <c r="U20" s="541">
        <v>105</v>
      </c>
      <c r="V20" s="540">
        <v>0.47704528509112176</v>
      </c>
    </row>
    <row r="21" spans="1:23" ht="19.350000000000001" customHeight="1">
      <c r="A21" s="535" t="s">
        <v>583</v>
      </c>
      <c r="B21" s="539">
        <v>2471</v>
      </c>
      <c r="C21" s="540">
        <v>11.138392384242533</v>
      </c>
      <c r="D21" s="541">
        <v>680</v>
      </c>
      <c r="E21" s="540">
        <v>3.0651990373471962</v>
      </c>
      <c r="F21" s="541">
        <v>23</v>
      </c>
      <c r="G21" s="540">
        <v>0.10367584979262576</v>
      </c>
      <c r="H21" s="541">
        <v>72</v>
      </c>
      <c r="I21" s="540">
        <v>0.32455048630735023</v>
      </c>
      <c r="J21" s="541">
        <v>1193</v>
      </c>
      <c r="K21" s="540">
        <v>5.3776212522870663</v>
      </c>
      <c r="M21" s="541">
        <v>123</v>
      </c>
      <c r="N21" s="540">
        <v>0.55444041410838996</v>
      </c>
      <c r="O21" s="541">
        <v>10</v>
      </c>
      <c r="P21" s="540">
        <v>4.5076456431576421E-2</v>
      </c>
      <c r="Q21" s="541">
        <v>50</v>
      </c>
      <c r="R21" s="540">
        <v>0.22538228215788209</v>
      </c>
      <c r="S21" s="541">
        <v>225</v>
      </c>
      <c r="T21" s="540">
        <v>1.0142202697104694</v>
      </c>
      <c r="U21" s="541">
        <v>95</v>
      </c>
      <c r="V21" s="540">
        <v>0.42822633609997596</v>
      </c>
    </row>
    <row r="22" spans="1:23" ht="19.350000000000001" customHeight="1">
      <c r="A22" s="535" t="s">
        <v>582</v>
      </c>
      <c r="B22" s="539">
        <v>2781</v>
      </c>
      <c r="C22" s="540">
        <v>12.447898762461326</v>
      </c>
      <c r="D22" s="541">
        <v>734</v>
      </c>
      <c r="E22" s="540">
        <v>3.2854216798441618</v>
      </c>
      <c r="F22" s="541">
        <v>12</v>
      </c>
      <c r="G22" s="540">
        <v>5.3712616019250599E-2</v>
      </c>
      <c r="H22" s="541">
        <v>208</v>
      </c>
      <c r="I22" s="540">
        <v>0.93101867766701041</v>
      </c>
      <c r="J22" s="541">
        <v>1181</v>
      </c>
      <c r="K22" s="540">
        <v>5.2862166265612469</v>
      </c>
      <c r="M22" s="541">
        <v>156</v>
      </c>
      <c r="N22" s="540">
        <v>0.69826400825025781</v>
      </c>
      <c r="O22" s="541">
        <v>7</v>
      </c>
      <c r="P22" s="540">
        <v>3.1332359344562848E-2</v>
      </c>
      <c r="Q22" s="541">
        <v>61</v>
      </c>
      <c r="R22" s="540">
        <v>0.27303913143119057</v>
      </c>
      <c r="S22" s="541">
        <v>289</v>
      </c>
      <c r="T22" s="540">
        <v>1.293578835796952</v>
      </c>
      <c r="U22" s="541">
        <v>133</v>
      </c>
      <c r="V22" s="540">
        <v>0.59531482754669418</v>
      </c>
    </row>
    <row r="23" spans="1:23" ht="19.350000000000001" customHeight="1">
      <c r="A23" s="535" t="s">
        <v>581</v>
      </c>
      <c r="B23" s="539">
        <v>3053</v>
      </c>
      <c r="C23" s="540">
        <v>13.591134858425159</v>
      </c>
      <c r="D23" s="541">
        <v>704</v>
      </c>
      <c r="E23" s="540">
        <v>3.1340186506162175</v>
      </c>
      <c r="F23" s="541">
        <v>5</v>
      </c>
      <c r="G23" s="540">
        <v>2.2258655189035637E-2</v>
      </c>
      <c r="H23" s="541">
        <v>627</v>
      </c>
      <c r="I23" s="540">
        <v>2.7912353607050688</v>
      </c>
      <c r="J23" s="541">
        <v>1109</v>
      </c>
      <c r="K23" s="540">
        <v>4.9369697209281043</v>
      </c>
      <c r="M23" s="541">
        <v>152</v>
      </c>
      <c r="N23" s="540">
        <v>0.67666311774668331</v>
      </c>
      <c r="O23" s="541">
        <v>8</v>
      </c>
      <c r="P23" s="540">
        <v>3.5613848302457014E-2</v>
      </c>
      <c r="Q23" s="541">
        <v>75</v>
      </c>
      <c r="R23" s="540">
        <v>0.33387982783553455</v>
      </c>
      <c r="S23" s="541">
        <v>271</v>
      </c>
      <c r="T23" s="540">
        <v>1.2064191112457314</v>
      </c>
      <c r="U23" s="541">
        <v>102</v>
      </c>
      <c r="V23" s="540">
        <v>0.454076565856327</v>
      </c>
    </row>
    <row r="24" spans="1:23" ht="19.350000000000001" customHeight="1">
      <c r="A24" s="535" t="s">
        <v>580</v>
      </c>
      <c r="B24" s="539">
        <v>3195</v>
      </c>
      <c r="C24" s="540">
        <v>14.160563146316688</v>
      </c>
      <c r="D24" s="541">
        <v>698</v>
      </c>
      <c r="E24" s="540">
        <v>3.0936065965975112</v>
      </c>
      <c r="F24" s="541">
        <v>12</v>
      </c>
      <c r="G24" s="540">
        <v>5.3185213695086157E-2</v>
      </c>
      <c r="H24" s="541">
        <v>577</v>
      </c>
      <c r="I24" s="540">
        <v>2.5573223585053926</v>
      </c>
      <c r="J24" s="541">
        <v>1243</v>
      </c>
      <c r="K24" s="540">
        <v>5.5091017185826745</v>
      </c>
      <c r="M24" s="541">
        <v>148</v>
      </c>
      <c r="N24" s="540">
        <v>0.65595096890606264</v>
      </c>
      <c r="O24" s="541">
        <v>7</v>
      </c>
      <c r="P24" s="540">
        <v>3.1024707988800259E-2</v>
      </c>
      <c r="Q24" s="541">
        <v>60</v>
      </c>
      <c r="R24" s="540">
        <v>0.26592606847543077</v>
      </c>
      <c r="S24" s="541">
        <v>365</v>
      </c>
      <c r="T24" s="540">
        <v>1.6177169165588705</v>
      </c>
      <c r="U24" s="541">
        <v>85</v>
      </c>
      <c r="V24" s="540">
        <v>0.37672859700686029</v>
      </c>
    </row>
    <row r="25" spans="1:23" ht="19.350000000000001" customHeight="1">
      <c r="A25" s="535" t="s">
        <v>579</v>
      </c>
      <c r="B25" s="539">
        <v>3468</v>
      </c>
      <c r="C25" s="540">
        <v>15.313397421167354</v>
      </c>
      <c r="D25" s="541">
        <v>661</v>
      </c>
      <c r="E25" s="540">
        <v>2.9187300159722089</v>
      </c>
      <c r="F25" s="541">
        <v>5</v>
      </c>
      <c r="G25" s="540">
        <v>2.2078139303874502E-2</v>
      </c>
      <c r="H25" s="541">
        <v>780</v>
      </c>
      <c r="I25" s="540">
        <v>3.4441897314044221</v>
      </c>
      <c r="J25" s="541">
        <v>1281</v>
      </c>
      <c r="K25" s="540">
        <v>5.6564192896526473</v>
      </c>
      <c r="M25" s="541">
        <v>145</v>
      </c>
      <c r="N25" s="540">
        <v>0.64026603981236052</v>
      </c>
      <c r="O25" s="541">
        <v>8</v>
      </c>
      <c r="P25" s="540">
        <v>3.5325022886199202E-2</v>
      </c>
      <c r="Q25" s="541">
        <v>68</v>
      </c>
      <c r="R25" s="540">
        <v>0.30026269453269322</v>
      </c>
      <c r="S25" s="541">
        <v>410</v>
      </c>
      <c r="T25" s="540">
        <v>1.8104074229177092</v>
      </c>
      <c r="U25" s="541">
        <v>110</v>
      </c>
      <c r="V25" s="540">
        <v>0.48571906468523901</v>
      </c>
    </row>
    <row r="26" spans="1:23" ht="19.350000000000001" customHeight="1">
      <c r="A26" s="535" t="s">
        <v>578</v>
      </c>
      <c r="B26" s="539">
        <v>4282</v>
      </c>
      <c r="C26" s="540">
        <v>18.838744918994276</v>
      </c>
      <c r="D26" s="541">
        <v>709</v>
      </c>
      <c r="E26" s="540">
        <v>3.119259726194989</v>
      </c>
      <c r="F26" s="541">
        <v>6</v>
      </c>
      <c r="G26" s="540">
        <v>2.6397120390930794E-2</v>
      </c>
      <c r="H26" s="541">
        <v>1255</v>
      </c>
      <c r="I26" s="540">
        <v>5.5213976817696908</v>
      </c>
      <c r="J26" s="541">
        <v>1528</v>
      </c>
      <c r="K26" s="540">
        <v>6.7224666595570426</v>
      </c>
      <c r="M26" s="541">
        <v>207</v>
      </c>
      <c r="N26" s="540">
        <v>0.91070065348711238</v>
      </c>
      <c r="O26" s="541">
        <v>17</v>
      </c>
      <c r="P26" s="540">
        <v>7.4791841107637244E-2</v>
      </c>
      <c r="Q26" s="541">
        <v>61</v>
      </c>
      <c r="R26" s="540">
        <v>0.2683707239744631</v>
      </c>
      <c r="S26" s="541">
        <v>402</v>
      </c>
      <c r="T26" s="540">
        <v>1.7686070661923632</v>
      </c>
      <c r="U26" s="541">
        <v>97</v>
      </c>
      <c r="V26" s="540">
        <v>0.42675344632004786</v>
      </c>
    </row>
    <row r="27" spans="1:23" ht="19.350000000000001" customHeight="1">
      <c r="A27" s="535" t="s">
        <v>577</v>
      </c>
      <c r="B27" s="539">
        <v>4406</v>
      </c>
      <c r="C27" s="540">
        <v>19.304702114557152</v>
      </c>
      <c r="D27" s="541">
        <v>658</v>
      </c>
      <c r="E27" s="540">
        <v>2.8829990901903328</v>
      </c>
      <c r="F27" s="541">
        <v>11</v>
      </c>
      <c r="G27" s="540">
        <v>4.8196033422634739E-2</v>
      </c>
      <c r="H27" s="541">
        <v>1478</v>
      </c>
      <c r="I27" s="540">
        <v>6.4757943089685588</v>
      </c>
      <c r="J27" s="541">
        <v>1498</v>
      </c>
      <c r="K27" s="540">
        <v>6.5634234606460762</v>
      </c>
      <c r="M27" s="541">
        <v>212</v>
      </c>
      <c r="N27" s="540">
        <v>0.92886900778168779</v>
      </c>
      <c r="O27" s="541">
        <v>15</v>
      </c>
      <c r="P27" s="540">
        <v>6.572186375813828E-2</v>
      </c>
      <c r="Q27" s="541">
        <v>57</v>
      </c>
      <c r="R27" s="540">
        <v>0.24974308228092548</v>
      </c>
      <c r="S27" s="541">
        <v>377</v>
      </c>
      <c r="T27" s="540">
        <v>1.6518095091212088</v>
      </c>
      <c r="U27" s="541">
        <v>100</v>
      </c>
      <c r="V27" s="540">
        <v>0.43814575838758857</v>
      </c>
    </row>
    <row r="28" spans="1:23" ht="19.350000000000001" customHeight="1">
      <c r="A28" s="535" t="s">
        <v>576</v>
      </c>
      <c r="B28" s="539">
        <v>3933</v>
      </c>
      <c r="C28" s="540">
        <v>17.161599696720106</v>
      </c>
      <c r="D28" s="542">
        <v>646</v>
      </c>
      <c r="E28" s="543">
        <v>2.8188134767559592</v>
      </c>
      <c r="F28" s="542">
        <v>7</v>
      </c>
      <c r="G28" s="543">
        <v>3.0544418478779745E-2</v>
      </c>
      <c r="H28" s="542">
        <v>1154</v>
      </c>
      <c r="I28" s="543">
        <v>5.0354655606445462</v>
      </c>
      <c r="J28" s="542">
        <v>1384</v>
      </c>
      <c r="K28" s="543">
        <v>6.0390678820901664</v>
      </c>
      <c r="M28" s="542">
        <v>196</v>
      </c>
      <c r="N28" s="543">
        <v>0.85524371740583283</v>
      </c>
      <c r="O28" s="541">
        <v>13</v>
      </c>
      <c r="P28" s="540">
        <v>5.6725348603448099E-2</v>
      </c>
      <c r="Q28" s="541">
        <v>64</v>
      </c>
      <c r="R28" s="540">
        <v>0.27926325466312912</v>
      </c>
      <c r="S28" s="541">
        <v>388</v>
      </c>
      <c r="T28" s="540">
        <v>1.6930334813952201</v>
      </c>
      <c r="U28" s="541">
        <v>81</v>
      </c>
      <c r="V28" s="540">
        <v>0.35344255668302277</v>
      </c>
    </row>
    <row r="29" spans="1:23" ht="103.5" customHeight="1">
      <c r="A29" s="1513" t="s">
        <v>1950</v>
      </c>
      <c r="B29" s="1515" t="s">
        <v>1970</v>
      </c>
      <c r="C29" s="1516"/>
      <c r="D29" s="1523" t="s">
        <v>1971</v>
      </c>
      <c r="E29" s="1524"/>
      <c r="F29" s="1520" t="s">
        <v>1954</v>
      </c>
      <c r="G29" s="1525"/>
      <c r="H29" s="1525"/>
      <c r="I29" s="1526"/>
      <c r="J29" s="1519" t="s">
        <v>1972</v>
      </c>
      <c r="K29" s="1518"/>
      <c r="M29" s="1531" t="s">
        <v>1973</v>
      </c>
      <c r="N29" s="1521"/>
      <c r="O29" s="1520" t="s">
        <v>1957</v>
      </c>
      <c r="P29" s="1521"/>
      <c r="Q29" s="1520" t="s">
        <v>1958</v>
      </c>
      <c r="R29" s="1521"/>
      <c r="S29" s="1520" t="s">
        <v>1959</v>
      </c>
      <c r="T29" s="1521"/>
      <c r="U29" s="1532" t="s">
        <v>1960</v>
      </c>
      <c r="V29" s="1533"/>
    </row>
    <row r="30" spans="1:23" ht="66.75" customHeight="1">
      <c r="A30" s="1514"/>
      <c r="B30" s="1268" t="s">
        <v>1961</v>
      </c>
      <c r="C30" s="544" t="s">
        <v>1974</v>
      </c>
      <c r="D30" s="1268" t="s">
        <v>1963</v>
      </c>
      <c r="E30" s="544" t="s">
        <v>1974</v>
      </c>
      <c r="F30" s="1534" t="s">
        <v>1975</v>
      </c>
      <c r="G30" s="1535"/>
      <c r="H30" s="1536" t="s">
        <v>1976</v>
      </c>
      <c r="I30" s="1537"/>
      <c r="J30" s="1268" t="s">
        <v>1961</v>
      </c>
      <c r="K30" s="544" t="s">
        <v>1964</v>
      </c>
      <c r="L30" s="1187"/>
      <c r="M30" s="1186" t="s">
        <v>1961</v>
      </c>
      <c r="N30" s="544" t="s">
        <v>1974</v>
      </c>
      <c r="O30" s="1268" t="s">
        <v>1975</v>
      </c>
      <c r="P30" s="544" t="s">
        <v>1974</v>
      </c>
      <c r="Q30" s="1268" t="s">
        <v>1963</v>
      </c>
      <c r="R30" s="544" t="s">
        <v>1962</v>
      </c>
      <c r="S30" s="1268" t="s">
        <v>1966</v>
      </c>
      <c r="T30" s="544" t="s">
        <v>1974</v>
      </c>
      <c r="U30" s="1268" t="s">
        <v>1961</v>
      </c>
      <c r="V30" s="1270" t="s">
        <v>1964</v>
      </c>
      <c r="W30" s="546"/>
    </row>
    <row r="31" spans="1:23" s="546" customFormat="1" ht="18.75" customHeight="1">
      <c r="A31" s="545" t="s">
        <v>1977</v>
      </c>
      <c r="B31" s="539">
        <v>4128</v>
      </c>
      <c r="C31" s="540">
        <v>17.949624171047393</v>
      </c>
      <c r="D31" s="541">
        <v>661</v>
      </c>
      <c r="E31" s="540">
        <v>2.8742009634356416</v>
      </c>
      <c r="F31" s="1527">
        <v>1270</v>
      </c>
      <c r="G31" s="1527"/>
      <c r="H31" s="1528">
        <v>5.5222923200654499</v>
      </c>
      <c r="I31" s="1528"/>
      <c r="J31" s="541">
        <v>1357</v>
      </c>
      <c r="K31" s="540">
        <v>5.9005910852982835</v>
      </c>
      <c r="M31" s="541">
        <v>209</v>
      </c>
      <c r="N31" s="540">
        <v>0.90878668889266123</v>
      </c>
      <c r="O31" s="541">
        <v>14</v>
      </c>
      <c r="P31" s="540">
        <v>6.0875663370800276E-2</v>
      </c>
      <c r="Q31" s="541">
        <v>74</v>
      </c>
      <c r="R31" s="540">
        <v>0.32177136353137287</v>
      </c>
      <c r="S31" s="541">
        <v>413</v>
      </c>
      <c r="T31" s="540">
        <v>1.7958320694386083</v>
      </c>
      <c r="U31" s="541">
        <v>130</v>
      </c>
      <c r="V31" s="540">
        <v>0.56527401701457392</v>
      </c>
    </row>
    <row r="32" spans="1:23" s="546" customFormat="1" ht="18.75" customHeight="1">
      <c r="A32" s="547" t="s">
        <v>1978</v>
      </c>
      <c r="B32" s="548">
        <v>4063</v>
      </c>
      <c r="C32" s="549">
        <v>17.605205074424131</v>
      </c>
      <c r="D32" s="550">
        <v>686</v>
      </c>
      <c r="E32" s="549">
        <v>2.9724761705771483</v>
      </c>
      <c r="F32" s="1538">
        <v>1256</v>
      </c>
      <c r="G32" s="1538"/>
      <c r="H32" s="1539">
        <v>5.4423178866543704</v>
      </c>
      <c r="I32" s="1539"/>
      <c r="J32" s="550">
        <v>1306</v>
      </c>
      <c r="K32" s="549">
        <v>5.6589706687664076</v>
      </c>
      <c r="M32" s="550">
        <v>206</v>
      </c>
      <c r="N32" s="549">
        <v>0.89260946230159266</v>
      </c>
      <c r="O32" s="550">
        <v>17</v>
      </c>
      <c r="P32" s="549">
        <v>7.3661945918092595E-2</v>
      </c>
      <c r="Q32" s="550">
        <v>71</v>
      </c>
      <c r="R32" s="549">
        <v>0.30764695059909258</v>
      </c>
      <c r="S32" s="550">
        <v>422</v>
      </c>
      <c r="T32" s="549">
        <v>1.8285494810255927</v>
      </c>
      <c r="U32" s="550">
        <v>99</v>
      </c>
      <c r="V32" s="549">
        <v>0.42897250858183333</v>
      </c>
    </row>
    <row r="33" spans="1:27" s="546" customFormat="1" ht="18.75" customHeight="1">
      <c r="A33" s="547" t="s">
        <v>1979</v>
      </c>
      <c r="B33" s="548">
        <v>3889</v>
      </c>
      <c r="C33" s="549">
        <v>16.805708081004635</v>
      </c>
      <c r="D33" s="550">
        <v>663</v>
      </c>
      <c r="E33" s="549">
        <v>2.8650512876590573</v>
      </c>
      <c r="F33" s="1538">
        <v>1222</v>
      </c>
      <c r="G33" s="1540"/>
      <c r="H33" s="1539">
        <v>5.2806827654892432</v>
      </c>
      <c r="I33" s="1540"/>
      <c r="J33" s="550">
        <v>1224</v>
      </c>
      <c r="K33" s="549">
        <v>5.2893254541397985</v>
      </c>
      <c r="M33" s="550">
        <v>221</v>
      </c>
      <c r="N33" s="549">
        <v>0.95501709588635242</v>
      </c>
      <c r="O33" s="550">
        <v>16</v>
      </c>
      <c r="P33" s="549">
        <v>6.9141509204441801E-2</v>
      </c>
      <c r="Q33" s="550">
        <v>73</v>
      </c>
      <c r="R33" s="549">
        <v>0.31545813574526577</v>
      </c>
      <c r="S33" s="550">
        <v>374</v>
      </c>
      <c r="T33" s="549">
        <v>1.6161827776538271</v>
      </c>
      <c r="U33" s="550">
        <v>96</v>
      </c>
      <c r="V33" s="549">
        <v>0.41484905522665083</v>
      </c>
    </row>
    <row r="34" spans="1:27" s="546" customFormat="1" ht="18.75" customHeight="1">
      <c r="A34" s="547" t="s">
        <v>1980</v>
      </c>
      <c r="B34" s="539">
        <v>3507</v>
      </c>
      <c r="C34" s="540">
        <v>15.120604606882173</v>
      </c>
      <c r="D34" s="541">
        <v>611</v>
      </c>
      <c r="E34" s="540">
        <v>2.6343568334203047</v>
      </c>
      <c r="F34" s="1527">
        <v>947</v>
      </c>
      <c r="G34" s="1527"/>
      <c r="H34" s="1528">
        <v>4.0830375143191953</v>
      </c>
      <c r="I34" s="1528"/>
      <c r="J34" s="541">
        <v>1161</v>
      </c>
      <c r="K34" s="540">
        <v>5.005709138463132</v>
      </c>
      <c r="M34" s="541">
        <v>222</v>
      </c>
      <c r="N34" s="540">
        <v>0.95716402130819578</v>
      </c>
      <c r="O34" s="541">
        <v>20</v>
      </c>
      <c r="P34" s="540">
        <v>8.6230992910648258E-2</v>
      </c>
      <c r="Q34" s="541">
        <v>59</v>
      </c>
      <c r="R34" s="540">
        <v>0.25438142908641237</v>
      </c>
      <c r="S34" s="541">
        <v>418</v>
      </c>
      <c r="T34" s="540">
        <v>1.8022277518325487</v>
      </c>
      <c r="U34" s="541">
        <v>69</v>
      </c>
      <c r="V34" s="540">
        <v>0.29749692554173651</v>
      </c>
    </row>
    <row r="35" spans="1:27" s="546" customFormat="1" ht="18.75" customHeight="1">
      <c r="A35" s="547" t="s">
        <v>575</v>
      </c>
      <c r="B35" s="539">
        <v>3766</v>
      </c>
      <c r="C35" s="540">
        <v>16.183672565198478</v>
      </c>
      <c r="D35" s="541">
        <v>656</v>
      </c>
      <c r="E35" s="540">
        <v>2.8190359008949022</v>
      </c>
      <c r="F35" s="1527">
        <v>1044</v>
      </c>
      <c r="G35" s="1527"/>
      <c r="H35" s="1528">
        <v>4.4863925008144481</v>
      </c>
      <c r="I35" s="1528">
        <v>1.9279423056862182E-2</v>
      </c>
      <c r="J35" s="541">
        <v>1137</v>
      </c>
      <c r="K35" s="540">
        <v>4.8860424074961948</v>
      </c>
      <c r="L35" s="546">
        <v>2.0996842926870016E-2</v>
      </c>
      <c r="M35" s="541">
        <v>267</v>
      </c>
      <c r="N35" s="540">
        <v>1.1473819901508215</v>
      </c>
      <c r="O35" s="541">
        <v>21</v>
      </c>
      <c r="P35" s="540">
        <v>9.0243527300000001E-2</v>
      </c>
      <c r="Q35" s="541">
        <v>73</v>
      </c>
      <c r="R35" s="540">
        <v>0.31370369019104855</v>
      </c>
      <c r="S35" s="541">
        <v>468</v>
      </c>
      <c r="T35" s="540">
        <v>2.0111414658823383</v>
      </c>
      <c r="U35" s="541">
        <v>100</v>
      </c>
      <c r="V35" s="540">
        <v>0.42973108245349123</v>
      </c>
    </row>
    <row r="36" spans="1:27" s="546" customFormat="1" ht="18.75" customHeight="1">
      <c r="A36" s="547" t="s">
        <v>574</v>
      </c>
      <c r="B36" s="539">
        <v>3565</v>
      </c>
      <c r="C36" s="540">
        <v>15.271152157</v>
      </c>
      <c r="D36" s="541">
        <v>662</v>
      </c>
      <c r="E36" s="540">
        <v>2.8357651412</v>
      </c>
      <c r="F36" s="1527">
        <v>853</v>
      </c>
      <c r="G36" s="1527"/>
      <c r="H36" s="1528">
        <v>3.6539390716</v>
      </c>
      <c r="I36" s="1528"/>
      <c r="J36" s="541">
        <v>1156</v>
      </c>
      <c r="K36" s="540">
        <v>4.9518799142000001</v>
      </c>
      <c r="L36" s="546">
        <v>2.0996842926870016E-2</v>
      </c>
      <c r="M36" s="541">
        <v>268</v>
      </c>
      <c r="N36" s="540">
        <v>1.1480136825</v>
      </c>
      <c r="O36" s="541">
        <v>16</v>
      </c>
      <c r="P36" s="540">
        <v>6.85381303E-2</v>
      </c>
      <c r="Q36" s="541">
        <v>67</v>
      </c>
      <c r="R36" s="540">
        <v>0.2870034206</v>
      </c>
      <c r="S36" s="541">
        <v>442</v>
      </c>
      <c r="T36" s="540">
        <v>1.8933658495000001</v>
      </c>
      <c r="U36" s="541">
        <v>101</v>
      </c>
      <c r="V36" s="540">
        <v>0.43264694749999999</v>
      </c>
    </row>
    <row r="37" spans="1:27" s="546" customFormat="1" ht="18.75" customHeight="1">
      <c r="A37" s="547" t="s">
        <v>573</v>
      </c>
      <c r="B37" s="551">
        <v>3542</v>
      </c>
      <c r="C37" s="1267">
        <v>15.134401130422688</v>
      </c>
      <c r="D37" s="1266">
        <v>681</v>
      </c>
      <c r="E37" s="1267">
        <v>2.909804395770144</v>
      </c>
      <c r="F37" s="1541">
        <v>923</v>
      </c>
      <c r="G37" s="1542"/>
      <c r="H37" s="1543">
        <v>3.9438318021965393</v>
      </c>
      <c r="I37" s="1544"/>
      <c r="J37" s="1266">
        <v>1103</v>
      </c>
      <c r="K37" s="1267">
        <v>4.712943096232701</v>
      </c>
      <c r="L37" s="1266"/>
      <c r="M37" s="552">
        <v>246</v>
      </c>
      <c r="N37" s="540">
        <v>1.0511187685160874</v>
      </c>
      <c r="O37" s="552">
        <v>22</v>
      </c>
      <c r="P37" s="540">
        <v>9.4002491493308624E-2</v>
      </c>
      <c r="Q37" s="552">
        <v>85</v>
      </c>
      <c r="R37" s="540">
        <v>0.36319144440596512</v>
      </c>
      <c r="S37" s="552">
        <v>404</v>
      </c>
      <c r="T37" s="540">
        <v>1.7262275710589403</v>
      </c>
      <c r="U37" s="552">
        <v>78</v>
      </c>
      <c r="V37" s="540">
        <v>0.33328156074900328</v>
      </c>
    </row>
    <row r="38" spans="1:27" s="546" customFormat="1" ht="18.75" customHeight="1">
      <c r="A38" s="535" t="s">
        <v>572</v>
      </c>
      <c r="B38" s="1266">
        <v>3675</v>
      </c>
      <c r="C38" s="1267">
        <v>15.663016445080446</v>
      </c>
      <c r="D38" s="1266">
        <v>694</v>
      </c>
      <c r="E38" s="1267">
        <v>2.9578594320777767</v>
      </c>
      <c r="F38" s="1541">
        <v>952</v>
      </c>
      <c r="G38" s="1545"/>
      <c r="H38" s="1543">
        <v>4.0574671172017913</v>
      </c>
      <c r="I38" s="1545"/>
      <c r="J38" s="1266">
        <v>1132</v>
      </c>
      <c r="K38" s="1267">
        <v>4.8246352696138954</v>
      </c>
      <c r="M38" s="1266">
        <v>234</v>
      </c>
      <c r="N38" s="1267">
        <v>0.99731859813573454</v>
      </c>
      <c r="O38" s="1266">
        <v>30</v>
      </c>
      <c r="P38" s="1267">
        <v>0.12786135873535057</v>
      </c>
      <c r="Q38" s="1266">
        <v>82</v>
      </c>
      <c r="R38" s="1267">
        <v>0.34948771387662492</v>
      </c>
      <c r="S38" s="1266">
        <v>441</v>
      </c>
      <c r="T38" s="1267">
        <v>1.8795619734096536</v>
      </c>
      <c r="U38" s="1266">
        <v>110</v>
      </c>
      <c r="V38" s="1267">
        <v>0.46882498202961881</v>
      </c>
    </row>
    <row r="39" spans="1:27" ht="18.75" customHeight="1">
      <c r="A39" s="535" t="s">
        <v>571</v>
      </c>
      <c r="B39" s="551">
        <v>3765</v>
      </c>
      <c r="C39" s="1267">
        <v>16.010413359956406</v>
      </c>
      <c r="D39" s="1266">
        <v>703</v>
      </c>
      <c r="E39" s="1267">
        <v>2.9894609806239978</v>
      </c>
      <c r="F39" s="1541">
        <v>912</v>
      </c>
      <c r="G39" s="1549"/>
      <c r="H39" s="1543">
        <v>3.8782196505392403</v>
      </c>
      <c r="I39" s="1549"/>
      <c r="J39" s="1266">
        <v>1185</v>
      </c>
      <c r="K39" s="1267">
        <v>5.0391340854046049</v>
      </c>
      <c r="M39" s="1266">
        <v>275</v>
      </c>
      <c r="N39" s="1267">
        <v>1.1694193025200561</v>
      </c>
      <c r="O39" s="1266">
        <v>15</v>
      </c>
      <c r="P39" s="1267">
        <v>6.3786507410184878E-2</v>
      </c>
      <c r="Q39" s="1266">
        <v>88</v>
      </c>
      <c r="R39" s="1267">
        <v>0.37421417680641794</v>
      </c>
      <c r="S39" s="1266">
        <v>467</v>
      </c>
      <c r="T39" s="1267">
        <v>1.9858865973704225</v>
      </c>
      <c r="U39" s="1266">
        <v>120</v>
      </c>
      <c r="V39" s="1267">
        <v>0.51029205928147903</v>
      </c>
      <c r="AA39" s="546"/>
    </row>
    <row r="40" spans="1:27" ht="18.75" customHeight="1">
      <c r="A40" s="535" t="s">
        <v>570</v>
      </c>
      <c r="B40" s="1266">
        <v>3871</v>
      </c>
      <c r="C40" s="1267">
        <v>16.433514324868586</v>
      </c>
      <c r="D40" s="1266">
        <v>663</v>
      </c>
      <c r="E40" s="1267">
        <v>2.8146267107692777</v>
      </c>
      <c r="F40" s="1541">
        <v>956</v>
      </c>
      <c r="G40" s="1545"/>
      <c r="H40" s="1543">
        <v>4.0584964336280986</v>
      </c>
      <c r="I40" s="1545"/>
      <c r="J40" s="1266">
        <v>1263</v>
      </c>
      <c r="K40" s="1267">
        <v>5.3618002046781257</v>
      </c>
      <c r="L40" s="546"/>
      <c r="M40" s="1266">
        <v>276</v>
      </c>
      <c r="N40" s="1267">
        <v>1.1716998071980702</v>
      </c>
      <c r="O40" s="1266">
        <v>26</v>
      </c>
      <c r="P40" s="1267">
        <v>0.11037751806938344</v>
      </c>
      <c r="Q40" s="1266">
        <v>107</v>
      </c>
      <c r="R40" s="1267">
        <v>0.454245939747078</v>
      </c>
      <c r="S40" s="1266">
        <v>482</v>
      </c>
      <c r="T40" s="1267">
        <v>2.0462293734401085</v>
      </c>
      <c r="U40" s="1266">
        <v>98</v>
      </c>
      <c r="V40" s="1267">
        <v>0.41603833733844525</v>
      </c>
    </row>
    <row r="41" spans="1:27" ht="18.75" customHeight="1">
      <c r="A41" s="553" t="s">
        <v>1943</v>
      </c>
      <c r="B41" s="1266">
        <v>3865</v>
      </c>
      <c r="C41" s="1267">
        <v>16.390954067818136</v>
      </c>
      <c r="D41" s="1266">
        <v>586</v>
      </c>
      <c r="E41" s="1267">
        <v>2.4851485339563846</v>
      </c>
      <c r="F41" s="1541">
        <v>963</v>
      </c>
      <c r="G41" s="1545"/>
      <c r="H41" s="1543">
        <v>4.0839556965870303</v>
      </c>
      <c r="I41" s="1545"/>
      <c r="J41" s="1266">
        <v>1334</v>
      </c>
      <c r="K41" s="1267">
        <v>5.6573176523853537</v>
      </c>
      <c r="L41" s="546"/>
      <c r="M41" s="1266">
        <v>275</v>
      </c>
      <c r="N41" s="1267">
        <v>1.1662386464812384</v>
      </c>
      <c r="O41" s="1266">
        <v>33</v>
      </c>
      <c r="P41" s="1267">
        <v>0.13994863757774861</v>
      </c>
      <c r="Q41" s="1266">
        <v>108</v>
      </c>
      <c r="R41" s="1267">
        <v>0.45801372298172277</v>
      </c>
      <c r="S41" s="1266">
        <v>492</v>
      </c>
      <c r="T41" s="1267">
        <v>2.0865069602500705</v>
      </c>
      <c r="U41" s="1266">
        <v>74</v>
      </c>
      <c r="V41" s="1267">
        <v>0.31382421759858781</v>
      </c>
    </row>
    <row r="42" spans="1:27" ht="18.75" customHeight="1">
      <c r="A42" s="554" t="s">
        <v>1981</v>
      </c>
      <c r="B42" s="1264">
        <v>3864</v>
      </c>
      <c r="C42" s="1265">
        <v>16.375638499982191</v>
      </c>
      <c r="D42" s="1264">
        <v>487</v>
      </c>
      <c r="E42" s="1265">
        <f>D42/23596027*100000</f>
        <v>2.0639067754923319</v>
      </c>
      <c r="F42" s="1546">
        <v>929</v>
      </c>
      <c r="G42" s="1547"/>
      <c r="H42" s="1548">
        <v>3.9371034793272615</v>
      </c>
      <c r="I42" s="1547"/>
      <c r="J42" s="1264">
        <v>1371</v>
      </c>
      <c r="K42" s="1265">
        <v>5.8103003062825005</v>
      </c>
      <c r="M42" s="1264">
        <v>348</v>
      </c>
      <c r="N42" s="1265">
        <v>1.4748245854021227</v>
      </c>
      <c r="O42" s="1264">
        <v>35</v>
      </c>
      <c r="P42" s="1265">
        <v>0.14833005887665027</v>
      </c>
      <c r="Q42" s="1264">
        <v>90</v>
      </c>
      <c r="R42" s="1265">
        <v>0.38142015139710067</v>
      </c>
      <c r="S42" s="1264">
        <v>523</v>
      </c>
      <c r="T42" s="1265">
        <v>2.2164748797853742</v>
      </c>
      <c r="U42" s="1264">
        <v>81</v>
      </c>
      <c r="V42" s="1265">
        <v>0.34327813625739062</v>
      </c>
    </row>
    <row r="44" spans="1:27">
      <c r="G44" s="556"/>
    </row>
  </sheetData>
  <mergeCells count="49">
    <mergeCell ref="F41:G41"/>
    <mergeCell ref="H41:I41"/>
    <mergeCell ref="F42:G42"/>
    <mergeCell ref="H42:I42"/>
    <mergeCell ref="F38:G38"/>
    <mergeCell ref="H38:I38"/>
    <mergeCell ref="F39:G39"/>
    <mergeCell ref="H39:I39"/>
    <mergeCell ref="F40:G40"/>
    <mergeCell ref="H40:I40"/>
    <mergeCell ref="F35:G35"/>
    <mergeCell ref="H35:I35"/>
    <mergeCell ref="F36:G36"/>
    <mergeCell ref="H36:I36"/>
    <mergeCell ref="F37:G37"/>
    <mergeCell ref="H37:I37"/>
    <mergeCell ref="F32:G32"/>
    <mergeCell ref="H32:I32"/>
    <mergeCell ref="F33:G33"/>
    <mergeCell ref="H33:I33"/>
    <mergeCell ref="F34:G34"/>
    <mergeCell ref="H34:I34"/>
    <mergeCell ref="F31:G31"/>
    <mergeCell ref="H31:I31"/>
    <mergeCell ref="Q5:R5"/>
    <mergeCell ref="S5:T5"/>
    <mergeCell ref="U5:V5"/>
    <mergeCell ref="M29:N29"/>
    <mergeCell ref="O29:P29"/>
    <mergeCell ref="Q29:R29"/>
    <mergeCell ref="S29:T29"/>
    <mergeCell ref="U29:V29"/>
    <mergeCell ref="F30:G30"/>
    <mergeCell ref="H30:I30"/>
    <mergeCell ref="A29:A30"/>
    <mergeCell ref="B29:C29"/>
    <mergeCell ref="D29:E29"/>
    <mergeCell ref="F29:I29"/>
    <mergeCell ref="J29:K29"/>
    <mergeCell ref="E3:K3"/>
    <mergeCell ref="M3:S3"/>
    <mergeCell ref="A5:A6"/>
    <mergeCell ref="B5:C5"/>
    <mergeCell ref="D5:E5"/>
    <mergeCell ref="F5:G5"/>
    <mergeCell ref="H5:I5"/>
    <mergeCell ref="J5:K5"/>
    <mergeCell ref="M5:N5"/>
    <mergeCell ref="O5:P5"/>
  </mergeCells>
  <phoneticPr fontId="9" type="noConversion"/>
  <printOptions horizontalCentered="1"/>
  <pageMargins left="0.59055118110236227" right="0.59055118110236227" top="0.59055118110236227" bottom="0.59055118110236227" header="0.39370078740157483" footer="0.39370078740157483"/>
  <pageSetup paperSize="9" scale="77" pageOrder="overThenDown" orientation="portrait" r:id="rId1"/>
  <headerFooter alignWithMargins="0"/>
  <colBreaks count="1" manualBreakCount="1">
    <brk id="12" max="41"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1"/>
  <sheetViews>
    <sheetView view="pageBreakPreview" topLeftCell="U1" zoomScale="70" zoomScaleNormal="100" zoomScaleSheetLayoutView="70" workbookViewId="0">
      <selection activeCell="E32" sqref="E32"/>
    </sheetView>
  </sheetViews>
  <sheetFormatPr defaultColWidth="11.140625" defaultRowHeight="16.5"/>
  <cols>
    <col min="1" max="1" width="9.42578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1.7109375" style="607" customWidth="1"/>
    <col min="36" max="36" width="1" style="607" customWidth="1"/>
    <col min="37" max="37" width="10.5703125" style="585" customWidth="1"/>
    <col min="38" max="38" width="11" style="585" customWidth="1"/>
    <col min="39" max="39" width="11" style="608" customWidth="1"/>
    <col min="40" max="40" width="11" style="585" customWidth="1"/>
    <col min="41" max="41" width="11" style="608" customWidth="1"/>
    <col min="42" max="42" width="11" style="585" customWidth="1"/>
    <col min="43" max="43" width="11" style="606" customWidth="1"/>
    <col min="44" max="45" width="11" style="585" customWidth="1"/>
    <col min="46" max="46" width="1.28515625" style="585" customWidth="1"/>
    <col min="47" max="47" width="11" style="585" customWidth="1"/>
    <col min="48" max="48" width="11" style="606" customWidth="1"/>
    <col min="49" max="51" width="11" style="585" customWidth="1"/>
    <col min="52" max="52" width="11" style="608" customWidth="1"/>
    <col min="53" max="54" width="11" style="585" customWidth="1"/>
    <col min="55" max="55" width="2.7109375" style="585" customWidth="1"/>
    <col min="56" max="16384" width="11.140625" style="585"/>
  </cols>
  <sheetData>
    <row r="1" spans="1:55" s="559" customFormat="1" ht="30.95" customHeight="1">
      <c r="C1" s="560"/>
      <c r="D1" s="560"/>
      <c r="E1" s="560"/>
      <c r="F1" s="560"/>
      <c r="G1" s="561" t="s">
        <v>426</v>
      </c>
      <c r="H1" s="561"/>
      <c r="I1" s="562" t="s">
        <v>427</v>
      </c>
      <c r="K1" s="560"/>
      <c r="L1" s="560"/>
      <c r="M1" s="560"/>
      <c r="N1" s="560"/>
      <c r="O1" s="560"/>
      <c r="P1" s="560"/>
      <c r="Q1" s="560"/>
      <c r="T1" s="560"/>
      <c r="U1" s="560"/>
      <c r="V1" s="560"/>
      <c r="W1" s="560"/>
      <c r="X1" s="560"/>
      <c r="Y1" s="560"/>
      <c r="Z1" s="563" t="str">
        <f>$G1</f>
        <v>表14 歷年惡性腫瘤死亡人數</v>
      </c>
      <c r="AA1" s="563"/>
      <c r="AB1" s="564" t="str">
        <f>CONCATENATE($I1,"(續1)")</f>
        <v>、死亡率 － 按5歲年齡組分(續1)</v>
      </c>
      <c r="AD1" s="560"/>
      <c r="AE1" s="560"/>
      <c r="AF1" s="560"/>
      <c r="AG1" s="560"/>
      <c r="AH1" s="560"/>
      <c r="AI1" s="560"/>
      <c r="AJ1" s="560"/>
      <c r="AM1" s="560"/>
      <c r="AN1" s="560" t="s">
        <v>1982</v>
      </c>
      <c r="AQ1" s="560"/>
      <c r="AR1" s="560"/>
      <c r="AS1" s="563" t="str">
        <f>$G1</f>
        <v>表14 歷年惡性腫瘤死亡人數</v>
      </c>
      <c r="AT1" s="564" t="str">
        <f>CONCATENATE($I1,"(續完)")</f>
        <v>、死亡率 － 按5歲年齡組分(續完)</v>
      </c>
      <c r="AW1" s="560"/>
      <c r="AX1" s="560"/>
      <c r="AZ1" s="560"/>
    </row>
    <row r="2" spans="1:55" s="559" customFormat="1" ht="30.95" customHeight="1">
      <c r="C2" s="560"/>
      <c r="D2" s="560"/>
      <c r="E2" s="560"/>
      <c r="F2" s="560"/>
      <c r="G2" s="565" t="s">
        <v>428</v>
      </c>
      <c r="H2" s="565"/>
      <c r="I2" s="566" t="s">
        <v>1983</v>
      </c>
      <c r="K2" s="560"/>
      <c r="L2" s="560"/>
      <c r="M2" s="560"/>
      <c r="N2" s="560"/>
      <c r="O2" s="560"/>
      <c r="P2" s="560"/>
      <c r="Q2" s="560"/>
      <c r="T2" s="560"/>
      <c r="U2" s="560"/>
      <c r="V2" s="560"/>
      <c r="W2" s="560"/>
      <c r="X2" s="560"/>
      <c r="Y2" s="560"/>
      <c r="Z2" s="565" t="str">
        <f>G2</f>
        <v>民國70年</v>
      </c>
      <c r="AA2" s="565"/>
      <c r="AB2" s="566" t="s">
        <v>1983</v>
      </c>
      <c r="AD2" s="560"/>
      <c r="AE2" s="560"/>
      <c r="AF2" s="560"/>
      <c r="AG2" s="560"/>
      <c r="AH2" s="560"/>
      <c r="AI2" s="560"/>
      <c r="AJ2" s="560"/>
      <c r="AM2" s="560"/>
      <c r="AN2" s="560"/>
      <c r="AQ2" s="560"/>
      <c r="AR2" s="560"/>
      <c r="AS2" s="567"/>
      <c r="AT2" s="565" t="str">
        <f>Z2</f>
        <v>民國70年</v>
      </c>
      <c r="AU2" s="566" t="s">
        <v>1983</v>
      </c>
      <c r="AW2" s="560"/>
      <c r="AX2" s="560"/>
      <c r="AZ2" s="560"/>
    </row>
    <row r="3" spans="1:55" s="559" customFormat="1" ht="30.95" customHeight="1">
      <c r="C3" s="560"/>
      <c r="D3" s="560"/>
      <c r="E3" s="560"/>
      <c r="F3" s="560"/>
      <c r="G3" s="568" t="s">
        <v>1984</v>
      </c>
      <c r="H3" s="568"/>
      <c r="I3" s="569" t="s">
        <v>596</v>
      </c>
      <c r="K3" s="560"/>
      <c r="L3" s="560"/>
      <c r="M3" s="560"/>
      <c r="N3" s="560"/>
      <c r="O3" s="560"/>
      <c r="P3" s="560"/>
      <c r="Q3" s="560"/>
      <c r="T3" s="560"/>
      <c r="U3" s="560"/>
      <c r="V3" s="560"/>
      <c r="W3" s="560"/>
      <c r="X3" s="560"/>
      <c r="Y3" s="560"/>
      <c r="Z3" s="568" t="s">
        <v>1984</v>
      </c>
      <c r="AA3" s="568"/>
      <c r="AB3" s="569" t="s">
        <v>1985</v>
      </c>
      <c r="AD3" s="560"/>
      <c r="AE3" s="560"/>
      <c r="AF3" s="560"/>
      <c r="AG3" s="560"/>
      <c r="AH3" s="560"/>
      <c r="AI3" s="560"/>
      <c r="AJ3" s="560"/>
      <c r="AM3" s="560"/>
      <c r="AN3" s="560"/>
      <c r="AQ3" s="560"/>
      <c r="AR3" s="560"/>
      <c r="AS3" s="568" t="s">
        <v>1984</v>
      </c>
      <c r="AT3" s="568"/>
      <c r="AU3" s="569" t="s">
        <v>732</v>
      </c>
      <c r="AW3" s="560"/>
      <c r="AX3" s="560"/>
      <c r="AZ3" s="560"/>
    </row>
    <row r="4" spans="1:55"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Z4" s="576"/>
      <c r="BB4" s="613" t="s">
        <v>595</v>
      </c>
    </row>
    <row r="5" spans="1:55" ht="38.25" customHeight="1">
      <c r="A5" s="1552" t="s">
        <v>1987</v>
      </c>
      <c r="B5" s="1550" t="s">
        <v>1988</v>
      </c>
      <c r="C5" s="1554"/>
      <c r="D5" s="1550" t="s">
        <v>1989</v>
      </c>
      <c r="E5" s="1551"/>
      <c r="F5" s="1550" t="s">
        <v>721</v>
      </c>
      <c r="G5" s="1554"/>
      <c r="H5" s="583"/>
      <c r="I5" s="1555" t="s">
        <v>1990</v>
      </c>
      <c r="J5" s="1551"/>
      <c r="K5" s="1550" t="s">
        <v>1991</v>
      </c>
      <c r="L5" s="1551"/>
      <c r="M5" s="1550" t="s">
        <v>1992</v>
      </c>
      <c r="N5" s="1551"/>
      <c r="O5" s="1550" t="s">
        <v>1993</v>
      </c>
      <c r="P5" s="1551"/>
      <c r="Q5" s="583"/>
      <c r="R5" s="1552" t="s">
        <v>734</v>
      </c>
      <c r="S5" s="1550" t="s">
        <v>1994</v>
      </c>
      <c r="T5" s="1551"/>
      <c r="U5" s="1550" t="s">
        <v>1995</v>
      </c>
      <c r="V5" s="1551"/>
      <c r="W5" s="1555" t="s">
        <v>1996</v>
      </c>
      <c r="X5" s="1551"/>
      <c r="Y5" s="1555" t="s">
        <v>1997</v>
      </c>
      <c r="Z5" s="1551"/>
      <c r="AA5" s="583"/>
      <c r="AB5" s="1555" t="s">
        <v>1998</v>
      </c>
      <c r="AC5" s="1551"/>
      <c r="AD5" s="1550" t="s">
        <v>1999</v>
      </c>
      <c r="AE5" s="1551"/>
      <c r="AF5" s="1550" t="s">
        <v>2000</v>
      </c>
      <c r="AG5" s="1551"/>
      <c r="AH5" s="1550" t="s">
        <v>2001</v>
      </c>
      <c r="AI5" s="1551"/>
      <c r="AJ5" s="583"/>
      <c r="AK5" s="1552" t="s">
        <v>1987</v>
      </c>
      <c r="AL5" s="1550" t="s">
        <v>720</v>
      </c>
      <c r="AM5" s="1551"/>
      <c r="AN5" s="1550" t="s">
        <v>2002</v>
      </c>
      <c r="AO5" s="1551"/>
      <c r="AP5" s="1555" t="s">
        <v>2003</v>
      </c>
      <c r="AQ5" s="1551"/>
      <c r="AR5" s="1550" t="s">
        <v>2004</v>
      </c>
      <c r="AS5" s="1554"/>
      <c r="AT5" s="584"/>
      <c r="AU5" s="1555" t="s">
        <v>2005</v>
      </c>
      <c r="AV5" s="1554"/>
      <c r="AW5" s="1550" t="s">
        <v>2006</v>
      </c>
      <c r="AX5" s="1556"/>
      <c r="AY5" s="1550" t="s">
        <v>2007</v>
      </c>
      <c r="AZ5" s="1554"/>
      <c r="BA5" s="1550" t="s">
        <v>2008</v>
      </c>
      <c r="BB5" s="1556"/>
    </row>
    <row r="6" spans="1:55" ht="50.25" customHeight="1">
      <c r="A6" s="1553"/>
      <c r="B6" s="586" t="s">
        <v>2009</v>
      </c>
      <c r="C6" s="586" t="s">
        <v>2010</v>
      </c>
      <c r="D6" s="586" t="s">
        <v>2009</v>
      </c>
      <c r="E6" s="586" t="s">
        <v>2010</v>
      </c>
      <c r="F6" s="586" t="s">
        <v>2009</v>
      </c>
      <c r="G6" s="586" t="s">
        <v>2010</v>
      </c>
      <c r="H6" s="587"/>
      <c r="I6" s="1273" t="s">
        <v>2009</v>
      </c>
      <c r="J6" s="586" t="s">
        <v>2011</v>
      </c>
      <c r="K6" s="586" t="s">
        <v>2009</v>
      </c>
      <c r="L6" s="586" t="s">
        <v>2010</v>
      </c>
      <c r="M6" s="586" t="s">
        <v>2009</v>
      </c>
      <c r="N6" s="586" t="s">
        <v>2010</v>
      </c>
      <c r="O6" s="586" t="s">
        <v>2009</v>
      </c>
      <c r="P6" s="586" t="s">
        <v>2010</v>
      </c>
      <c r="Q6" s="587"/>
      <c r="R6" s="1553"/>
      <c r="S6" s="586" t="s">
        <v>2009</v>
      </c>
      <c r="T6" s="586" t="s">
        <v>2010</v>
      </c>
      <c r="U6" s="586" t="s">
        <v>2012</v>
      </c>
      <c r="V6" s="586" t="s">
        <v>2010</v>
      </c>
      <c r="W6" s="1273" t="s">
        <v>2009</v>
      </c>
      <c r="X6" s="586" t="s">
        <v>2010</v>
      </c>
      <c r="Y6" s="586" t="s">
        <v>2009</v>
      </c>
      <c r="Z6" s="586" t="s">
        <v>2011</v>
      </c>
      <c r="AA6" s="587"/>
      <c r="AB6" s="1273" t="s">
        <v>2009</v>
      </c>
      <c r="AC6" s="586" t="s">
        <v>2011</v>
      </c>
      <c r="AD6" s="586" t="s">
        <v>2009</v>
      </c>
      <c r="AE6" s="586" t="s">
        <v>2011</v>
      </c>
      <c r="AF6" s="586" t="s">
        <v>2009</v>
      </c>
      <c r="AG6" s="586" t="s">
        <v>2010</v>
      </c>
      <c r="AH6" s="586" t="s">
        <v>2009</v>
      </c>
      <c r="AI6" s="586" t="s">
        <v>2011</v>
      </c>
      <c r="AJ6" s="587"/>
      <c r="AK6" s="1553"/>
      <c r="AL6" s="586" t="s">
        <v>2009</v>
      </c>
      <c r="AM6" s="586" t="s">
        <v>2010</v>
      </c>
      <c r="AN6" s="586" t="s">
        <v>2009</v>
      </c>
      <c r="AO6" s="586" t="s">
        <v>2010</v>
      </c>
      <c r="AP6" s="1273" t="s">
        <v>2009</v>
      </c>
      <c r="AQ6" s="586" t="s">
        <v>2010</v>
      </c>
      <c r="AR6" s="586" t="s">
        <v>2009</v>
      </c>
      <c r="AS6" s="586" t="s">
        <v>2010</v>
      </c>
      <c r="AT6" s="584"/>
      <c r="AU6" s="1273" t="s">
        <v>2009</v>
      </c>
      <c r="AV6" s="586" t="s">
        <v>2010</v>
      </c>
      <c r="AW6" s="586" t="s">
        <v>2012</v>
      </c>
      <c r="AX6" s="586" t="s">
        <v>2011</v>
      </c>
      <c r="AY6" s="586" t="s">
        <v>2009</v>
      </c>
      <c r="AZ6" s="586" t="s">
        <v>2010</v>
      </c>
      <c r="BA6" s="586" t="s">
        <v>2009</v>
      </c>
      <c r="BB6" s="1272" t="s">
        <v>2010</v>
      </c>
      <c r="BC6" s="606"/>
    </row>
    <row r="7" spans="1:55" ht="33" customHeight="1">
      <c r="A7" s="588" t="s">
        <v>2013</v>
      </c>
      <c r="B7" s="589">
        <v>13764</v>
      </c>
      <c r="C7" s="590">
        <v>76.593096337999995</v>
      </c>
      <c r="D7" s="591">
        <v>16559</v>
      </c>
      <c r="E7" s="590">
        <v>85.548233002000003</v>
      </c>
      <c r="F7" s="591">
        <v>19630</v>
      </c>
      <c r="G7" s="590">
        <v>95.967206689999998</v>
      </c>
      <c r="H7" s="590">
        <v>95.967206689999998</v>
      </c>
      <c r="I7" s="591">
        <v>27961</v>
      </c>
      <c r="J7" s="590">
        <v>130.40640196000001</v>
      </c>
      <c r="K7" s="591">
        <v>32993</v>
      </c>
      <c r="L7" s="590">
        <v>147.67836169</v>
      </c>
      <c r="M7" s="591">
        <v>34342</v>
      </c>
      <c r="N7" s="590">
        <v>152.88134729999999</v>
      </c>
      <c r="O7" s="591">
        <v>35201</v>
      </c>
      <c r="P7" s="590">
        <v>156.01439227</v>
      </c>
      <c r="Q7" s="590"/>
      <c r="R7" s="588" t="s">
        <v>2013</v>
      </c>
      <c r="S7" s="591">
        <v>36357</v>
      </c>
      <c r="T7" s="590">
        <v>160.53898212999999</v>
      </c>
      <c r="U7" s="591">
        <v>37222</v>
      </c>
      <c r="V7" s="590">
        <v>163.75893586999999</v>
      </c>
      <c r="W7" s="591">
        <v>37998</v>
      </c>
      <c r="X7" s="590">
        <v>166.48662526999999</v>
      </c>
      <c r="Y7" s="591">
        <v>40306</v>
      </c>
      <c r="Z7" s="590">
        <v>175.8747616</v>
      </c>
      <c r="AA7" s="590"/>
      <c r="AB7" s="591">
        <v>38913</v>
      </c>
      <c r="AC7" s="590">
        <v>169.20390634</v>
      </c>
      <c r="AD7" s="591">
        <v>39918</v>
      </c>
      <c r="AE7" s="590">
        <v>172.96691887</v>
      </c>
      <c r="AF7" s="591">
        <v>41046</v>
      </c>
      <c r="AG7" s="590">
        <v>177.37389533999999</v>
      </c>
      <c r="AH7" s="591">
        <v>42559</v>
      </c>
      <c r="AI7" s="590">
        <v>183.49523345</v>
      </c>
      <c r="AJ7" s="590"/>
      <c r="AK7" s="588" t="s">
        <v>2013</v>
      </c>
      <c r="AL7" s="591">
        <v>43665</v>
      </c>
      <c r="AM7" s="590">
        <v>187.64207715000001</v>
      </c>
      <c r="AN7" s="591">
        <v>44791</v>
      </c>
      <c r="AO7" s="590">
        <v>191.86821214</v>
      </c>
      <c r="AP7" s="591">
        <v>46093</v>
      </c>
      <c r="AQ7" s="590">
        <v>196.94803820004884</v>
      </c>
      <c r="AR7" s="591">
        <v>46829</v>
      </c>
      <c r="AS7" s="590">
        <v>199.58731894059108</v>
      </c>
      <c r="AT7" s="590"/>
      <c r="AU7" s="591">
        <v>47760</v>
      </c>
      <c r="AV7" s="592">
        <v>203.09623959402865</v>
      </c>
      <c r="AW7" s="591">
        <v>48037</v>
      </c>
      <c r="AX7" s="590">
        <v>203.93095521149894</v>
      </c>
      <c r="AY7" s="591">
        <v>48784</v>
      </c>
      <c r="AZ7" s="592">
        <v>206.88649501796633</v>
      </c>
      <c r="BA7" s="591">
        <v>50232</v>
      </c>
      <c r="BB7" s="590">
        <v>212.88330049976847</v>
      </c>
      <c r="BC7" s="593"/>
    </row>
    <row r="8" spans="1:55" ht="26.45" customHeight="1">
      <c r="A8" s="594">
        <v>0</v>
      </c>
      <c r="B8" s="589">
        <v>14</v>
      </c>
      <c r="C8" s="590">
        <v>3.7407749817</v>
      </c>
      <c r="D8" s="591">
        <v>15</v>
      </c>
      <c r="E8" s="590">
        <v>4.9612690265000001</v>
      </c>
      <c r="F8" s="591">
        <v>7</v>
      </c>
      <c r="G8" s="590">
        <v>2.2182223799999998</v>
      </c>
      <c r="H8" s="590">
        <v>2.2182223799999998</v>
      </c>
      <c r="I8" s="591">
        <v>14</v>
      </c>
      <c r="J8" s="590">
        <v>4.6204620462000001</v>
      </c>
      <c r="K8" s="591">
        <v>10</v>
      </c>
      <c r="L8" s="590">
        <v>3.7098593220999998</v>
      </c>
      <c r="M8" s="591">
        <v>6</v>
      </c>
      <c r="N8" s="590">
        <v>2.4841223181999998</v>
      </c>
      <c r="O8" s="591">
        <v>13</v>
      </c>
      <c r="P8" s="590">
        <v>5.7249555215000001</v>
      </c>
      <c r="Q8" s="590"/>
      <c r="R8" s="594">
        <v>0</v>
      </c>
      <c r="S8" s="591">
        <v>8</v>
      </c>
      <c r="T8" s="590">
        <v>3.7700993421</v>
      </c>
      <c r="U8" s="591">
        <v>2</v>
      </c>
      <c r="V8" s="590">
        <v>0.99435208019999999</v>
      </c>
      <c r="W8" s="591">
        <v>8</v>
      </c>
      <c r="X8" s="590">
        <v>4.1213957106999999</v>
      </c>
      <c r="Y8" s="591">
        <v>8</v>
      </c>
      <c r="Z8" s="590">
        <v>4.1567942802999998</v>
      </c>
      <c r="AA8" s="590"/>
      <c r="AB8" s="591">
        <v>4</v>
      </c>
      <c r="AC8" s="590">
        <v>2.1075259753000002</v>
      </c>
      <c r="AD8" s="591">
        <v>9</v>
      </c>
      <c r="AE8" s="590">
        <v>4.8626700921000001</v>
      </c>
      <c r="AF8" s="591">
        <v>3</v>
      </c>
      <c r="AG8" s="590">
        <v>1.7653237456999999</v>
      </c>
      <c r="AH8" s="591">
        <v>4</v>
      </c>
      <c r="AI8" s="590">
        <v>2.3206971373999998</v>
      </c>
      <c r="AJ8" s="590"/>
      <c r="AK8" s="594">
        <v>0</v>
      </c>
      <c r="AL8" s="591">
        <v>5</v>
      </c>
      <c r="AM8" s="590">
        <v>2.4607146900000001</v>
      </c>
      <c r="AN8" s="591">
        <v>5</v>
      </c>
      <c r="AO8" s="590">
        <v>2.4833121424</v>
      </c>
      <c r="AP8" s="591">
        <v>4</v>
      </c>
      <c r="AQ8" s="590">
        <v>2.0886692305081471</v>
      </c>
      <c r="AR8" s="591">
        <v>6</v>
      </c>
      <c r="AS8" s="590">
        <v>2.9940269163019777</v>
      </c>
      <c r="AT8" s="590"/>
      <c r="AU8" s="591">
        <v>5</v>
      </c>
      <c r="AV8" s="590">
        <v>2.5100653621020292</v>
      </c>
      <c r="AW8" s="591">
        <v>4</v>
      </c>
      <c r="AX8" s="590">
        <v>2.1035194509814232</v>
      </c>
      <c r="AY8" s="591">
        <v>4</v>
      </c>
      <c r="AZ8" s="590">
        <v>2.259797635121775</v>
      </c>
      <c r="BA8" s="591">
        <v>1</v>
      </c>
      <c r="BB8" s="590">
        <v>0.5903483941047809</v>
      </c>
      <c r="BC8" s="593"/>
    </row>
    <row r="9" spans="1:55" ht="26.45" customHeight="1">
      <c r="A9" s="595" t="s">
        <v>2014</v>
      </c>
      <c r="B9" s="589">
        <v>124</v>
      </c>
      <c r="C9" s="590">
        <v>7.6821379142000001</v>
      </c>
      <c r="D9" s="591">
        <v>85</v>
      </c>
      <c r="E9" s="590">
        <v>5.6140962692</v>
      </c>
      <c r="F9" s="591">
        <v>87</v>
      </c>
      <c r="G9" s="590">
        <v>6.6991717668000001</v>
      </c>
      <c r="H9" s="590">
        <v>6.6991717668000001</v>
      </c>
      <c r="I9" s="591">
        <v>51</v>
      </c>
      <c r="J9" s="590">
        <v>3.9604575493</v>
      </c>
      <c r="K9" s="591">
        <v>48</v>
      </c>
      <c r="L9" s="590">
        <v>4.0388809607000002</v>
      </c>
      <c r="M9" s="591">
        <v>44</v>
      </c>
      <c r="N9" s="590">
        <v>3.8352247964999999</v>
      </c>
      <c r="O9" s="591">
        <v>31</v>
      </c>
      <c r="P9" s="590">
        <v>2.8097525605000002</v>
      </c>
      <c r="Q9" s="590"/>
      <c r="R9" s="595" t="s">
        <v>2015</v>
      </c>
      <c r="S9" s="591">
        <v>45</v>
      </c>
      <c r="T9" s="590">
        <v>4.2264474174000002</v>
      </c>
      <c r="U9" s="591">
        <v>36</v>
      </c>
      <c r="V9" s="590">
        <v>3.6253301819999999</v>
      </c>
      <c r="W9" s="591">
        <v>39</v>
      </c>
      <c r="X9" s="590">
        <v>4.2183139723999998</v>
      </c>
      <c r="Y9" s="591">
        <v>24</v>
      </c>
      <c r="Z9" s="590">
        <v>2.7263185158000001</v>
      </c>
      <c r="AA9" s="590"/>
      <c r="AB9" s="591">
        <v>31</v>
      </c>
      <c r="AC9" s="590">
        <v>3.6487758944999999</v>
      </c>
      <c r="AD9" s="591">
        <v>26</v>
      </c>
      <c r="AE9" s="590">
        <v>3.1359324181999999</v>
      </c>
      <c r="AF9" s="591">
        <v>29</v>
      </c>
      <c r="AG9" s="590">
        <v>3.5662197824000001</v>
      </c>
      <c r="AH9" s="591">
        <v>19</v>
      </c>
      <c r="AI9" s="590">
        <v>2.4106168642000001</v>
      </c>
      <c r="AJ9" s="590"/>
      <c r="AK9" s="595" t="s">
        <v>2015</v>
      </c>
      <c r="AL9" s="591">
        <v>30</v>
      </c>
      <c r="AM9" s="590">
        <v>3.9106112480999999</v>
      </c>
      <c r="AN9" s="591">
        <v>26</v>
      </c>
      <c r="AO9" s="590">
        <v>3.3164407448</v>
      </c>
      <c r="AP9" s="591">
        <v>31</v>
      </c>
      <c r="AQ9" s="590">
        <v>3.8531861499088285</v>
      </c>
      <c r="AR9" s="591">
        <v>21</v>
      </c>
      <c r="AS9" s="590">
        <v>2.5350332542040812</v>
      </c>
      <c r="AT9" s="590"/>
      <c r="AU9" s="591">
        <v>20</v>
      </c>
      <c r="AV9" s="590">
        <v>2.3294792099804207</v>
      </c>
      <c r="AW9" s="591">
        <v>22</v>
      </c>
      <c r="AX9" s="590">
        <v>2.5804226849649914</v>
      </c>
      <c r="AY9" s="591">
        <v>19</v>
      </c>
      <c r="AZ9" s="590">
        <v>2.2654593755440082</v>
      </c>
      <c r="BA9" s="591">
        <v>18</v>
      </c>
      <c r="BB9" s="590">
        <v>2.1871242778692794</v>
      </c>
      <c r="BC9" s="593"/>
    </row>
    <row r="10" spans="1:55" ht="26.45" customHeight="1">
      <c r="A10" s="595" t="s">
        <v>431</v>
      </c>
      <c r="B10" s="589">
        <v>110</v>
      </c>
      <c r="C10" s="590">
        <v>5.9988656689999997</v>
      </c>
      <c r="D10" s="591">
        <v>92</v>
      </c>
      <c r="E10" s="590">
        <v>4.5489921510000002</v>
      </c>
      <c r="F10" s="591">
        <v>71</v>
      </c>
      <c r="G10" s="590">
        <v>3.8623733033000001</v>
      </c>
      <c r="H10" s="590">
        <v>3.8623733033000001</v>
      </c>
      <c r="I10" s="591">
        <v>80</v>
      </c>
      <c r="J10" s="590">
        <v>4.9739860529</v>
      </c>
      <c r="K10" s="591">
        <v>50</v>
      </c>
      <c r="L10" s="590">
        <v>3.0920293050000001</v>
      </c>
      <c r="M10" s="591">
        <v>51</v>
      </c>
      <c r="N10" s="590">
        <v>3.1478158786999999</v>
      </c>
      <c r="O10" s="591">
        <v>58</v>
      </c>
      <c r="P10" s="590">
        <v>3.6450019482</v>
      </c>
      <c r="Q10" s="590"/>
      <c r="R10" s="595" t="s">
        <v>431</v>
      </c>
      <c r="S10" s="591">
        <v>43</v>
      </c>
      <c r="T10" s="590">
        <v>2.7903415248000001</v>
      </c>
      <c r="U10" s="591">
        <v>40</v>
      </c>
      <c r="V10" s="590">
        <v>2.6455411388000001</v>
      </c>
      <c r="W10" s="591">
        <v>39</v>
      </c>
      <c r="X10" s="590">
        <v>2.6529745967</v>
      </c>
      <c r="Y10" s="591">
        <v>35</v>
      </c>
      <c r="Z10" s="590">
        <v>2.5027297631000001</v>
      </c>
      <c r="AA10" s="590"/>
      <c r="AB10" s="591">
        <v>36</v>
      </c>
      <c r="AC10" s="590">
        <v>2.6869120513999998</v>
      </c>
      <c r="AD10" s="591">
        <v>45</v>
      </c>
      <c r="AE10" s="590">
        <v>3.4940641672999999</v>
      </c>
      <c r="AF10" s="591">
        <v>40</v>
      </c>
      <c r="AG10" s="590">
        <v>3.3136845645999999</v>
      </c>
      <c r="AH10" s="591">
        <v>37</v>
      </c>
      <c r="AI10" s="590">
        <v>3.2646722754000002</v>
      </c>
      <c r="AJ10" s="590"/>
      <c r="AK10" s="595" t="s">
        <v>431</v>
      </c>
      <c r="AL10" s="591">
        <v>27</v>
      </c>
      <c r="AM10" s="590">
        <v>2.4808651787999998</v>
      </c>
      <c r="AN10" s="591">
        <v>42</v>
      </c>
      <c r="AO10" s="590">
        <v>3.9843528771000001</v>
      </c>
      <c r="AP10" s="591">
        <v>38</v>
      </c>
      <c r="AQ10" s="590">
        <v>3.6950872356614815</v>
      </c>
      <c r="AR10" s="591">
        <v>16</v>
      </c>
      <c r="AS10" s="590">
        <v>1.6045488961205017</v>
      </c>
      <c r="AT10" s="590"/>
      <c r="AU10" s="591">
        <v>19</v>
      </c>
      <c r="AV10" s="590">
        <v>1.9499339075033457</v>
      </c>
      <c r="AW10" s="591">
        <v>22</v>
      </c>
      <c r="AX10" s="590">
        <v>2.2293177578332655</v>
      </c>
      <c r="AY10" s="591">
        <v>28</v>
      </c>
      <c r="AZ10" s="590">
        <v>2.7957895409513274</v>
      </c>
      <c r="BA10" s="591">
        <v>26</v>
      </c>
      <c r="BB10" s="590">
        <v>2.5743823215185686</v>
      </c>
      <c r="BC10" s="593"/>
    </row>
    <row r="11" spans="1:55" ht="26.45" customHeight="1">
      <c r="A11" s="596" t="s">
        <v>432</v>
      </c>
      <c r="B11" s="589">
        <v>104</v>
      </c>
      <c r="C11" s="590">
        <v>5.4717287874</v>
      </c>
      <c r="D11" s="591">
        <v>91</v>
      </c>
      <c r="E11" s="590">
        <v>4.9752984631999997</v>
      </c>
      <c r="F11" s="591">
        <v>88</v>
      </c>
      <c r="G11" s="590">
        <v>4.3818241931999999</v>
      </c>
      <c r="H11" s="590">
        <v>4.3818241931999999</v>
      </c>
      <c r="I11" s="591">
        <v>78</v>
      </c>
      <c r="J11" s="590">
        <v>4.2617943793000004</v>
      </c>
      <c r="K11" s="591">
        <v>46</v>
      </c>
      <c r="L11" s="590">
        <v>2.8617162708000001</v>
      </c>
      <c r="M11" s="591">
        <v>41</v>
      </c>
      <c r="N11" s="590">
        <v>2.5286430499999999</v>
      </c>
      <c r="O11" s="591">
        <v>55</v>
      </c>
      <c r="P11" s="590">
        <v>3.3978387274999999</v>
      </c>
      <c r="Q11" s="590"/>
      <c r="R11" s="596" t="s">
        <v>432</v>
      </c>
      <c r="S11" s="591">
        <v>62</v>
      </c>
      <c r="T11" s="590">
        <v>3.8356842366000001</v>
      </c>
      <c r="U11" s="591">
        <v>47</v>
      </c>
      <c r="V11" s="590">
        <v>2.9067178578999999</v>
      </c>
      <c r="W11" s="591">
        <v>55</v>
      </c>
      <c r="X11" s="590">
        <v>3.4084345742000002</v>
      </c>
      <c r="Y11" s="591">
        <v>38</v>
      </c>
      <c r="Z11" s="590">
        <v>2.3501704492000002</v>
      </c>
      <c r="AA11" s="590"/>
      <c r="AB11" s="591">
        <v>44</v>
      </c>
      <c r="AC11" s="590">
        <v>2.7695530444999998</v>
      </c>
      <c r="AD11" s="591">
        <v>46</v>
      </c>
      <c r="AE11" s="590">
        <v>2.9879268269999999</v>
      </c>
      <c r="AF11" s="591">
        <v>38</v>
      </c>
      <c r="AG11" s="590">
        <v>2.5150197974999999</v>
      </c>
      <c r="AH11" s="591">
        <v>50</v>
      </c>
      <c r="AI11" s="590">
        <v>3.4032960240999999</v>
      </c>
      <c r="AJ11" s="590"/>
      <c r="AK11" s="596" t="s">
        <v>432</v>
      </c>
      <c r="AL11" s="591">
        <v>45</v>
      </c>
      <c r="AM11" s="590">
        <v>3.2187298605999999</v>
      </c>
      <c r="AN11" s="591">
        <v>41</v>
      </c>
      <c r="AO11" s="590">
        <v>3.0603900802999999</v>
      </c>
      <c r="AP11" s="591">
        <v>40</v>
      </c>
      <c r="AQ11" s="590">
        <v>3.1067490628297278</v>
      </c>
      <c r="AR11" s="591">
        <v>37</v>
      </c>
      <c r="AS11" s="590">
        <v>3.0665071530423273</v>
      </c>
      <c r="AT11" s="590"/>
      <c r="AU11" s="591">
        <v>38</v>
      </c>
      <c r="AV11" s="590">
        <v>3.3548766442758078</v>
      </c>
      <c r="AW11" s="591">
        <v>32</v>
      </c>
      <c r="AX11" s="590">
        <v>2.943078110212757</v>
      </c>
      <c r="AY11" s="591">
        <v>26</v>
      </c>
      <c r="AZ11" s="590">
        <v>2.4694758537500414</v>
      </c>
      <c r="BA11" s="591">
        <v>26</v>
      </c>
      <c r="BB11" s="590">
        <v>2.5317737606967441</v>
      </c>
      <c r="BC11" s="593"/>
    </row>
    <row r="12" spans="1:55" ht="26.45" customHeight="1">
      <c r="A12" s="596" t="s">
        <v>433</v>
      </c>
      <c r="B12" s="589">
        <v>134</v>
      </c>
      <c r="C12" s="590">
        <v>6.7027548322000001</v>
      </c>
      <c r="D12" s="591">
        <v>124</v>
      </c>
      <c r="E12" s="590">
        <v>6.5567147898</v>
      </c>
      <c r="F12" s="591">
        <v>89</v>
      </c>
      <c r="G12" s="590">
        <v>4.9089148098999997</v>
      </c>
      <c r="H12" s="590">
        <v>4.9089148098999997</v>
      </c>
      <c r="I12" s="591">
        <v>118</v>
      </c>
      <c r="J12" s="590">
        <v>5.8883058245999997</v>
      </c>
      <c r="K12" s="591">
        <v>106</v>
      </c>
      <c r="L12" s="590">
        <v>5.8182456891000003</v>
      </c>
      <c r="M12" s="591">
        <v>103</v>
      </c>
      <c r="N12" s="590">
        <v>5.9719284574999998</v>
      </c>
      <c r="O12" s="591">
        <v>76</v>
      </c>
      <c r="P12" s="590">
        <v>4.5684607894000004</v>
      </c>
      <c r="Q12" s="590"/>
      <c r="R12" s="596" t="s">
        <v>433</v>
      </c>
      <c r="S12" s="591">
        <v>80</v>
      </c>
      <c r="T12" s="590">
        <v>4.9402355010000001</v>
      </c>
      <c r="U12" s="591">
        <v>68</v>
      </c>
      <c r="V12" s="590">
        <v>4.2728061025999997</v>
      </c>
      <c r="W12" s="591">
        <v>68</v>
      </c>
      <c r="X12" s="590">
        <v>4.2514322012000001</v>
      </c>
      <c r="Y12" s="591">
        <v>57</v>
      </c>
      <c r="Z12" s="590">
        <v>3.5305179207999999</v>
      </c>
      <c r="AA12" s="590"/>
      <c r="AB12" s="591">
        <v>64</v>
      </c>
      <c r="AC12" s="590">
        <v>3.9674274209</v>
      </c>
      <c r="AD12" s="591">
        <v>69</v>
      </c>
      <c r="AE12" s="590">
        <v>4.2800266353999996</v>
      </c>
      <c r="AF12" s="591">
        <v>68</v>
      </c>
      <c r="AG12" s="590">
        <v>4.2151185766000001</v>
      </c>
      <c r="AH12" s="591">
        <v>57</v>
      </c>
      <c r="AI12" s="590">
        <v>3.5399417214</v>
      </c>
      <c r="AJ12" s="590"/>
      <c r="AK12" s="596" t="s">
        <v>433</v>
      </c>
      <c r="AL12" s="591">
        <v>73</v>
      </c>
      <c r="AM12" s="590">
        <v>4.5232579105999999</v>
      </c>
      <c r="AN12" s="591">
        <v>56</v>
      </c>
      <c r="AO12" s="590">
        <v>3.5303644438999999</v>
      </c>
      <c r="AP12" s="591">
        <v>43</v>
      </c>
      <c r="AQ12" s="590">
        <v>2.7969726348750616</v>
      </c>
      <c r="AR12" s="591">
        <v>77</v>
      </c>
      <c r="AS12" s="590">
        <v>5.1033325424272507</v>
      </c>
      <c r="AT12" s="590"/>
      <c r="AU12" s="591">
        <v>53</v>
      </c>
      <c r="AV12" s="590">
        <v>3.6120630638950102</v>
      </c>
      <c r="AW12" s="591">
        <v>51</v>
      </c>
      <c r="AX12" s="590">
        <v>3.6521858690483691</v>
      </c>
      <c r="AY12" s="591">
        <v>40</v>
      </c>
      <c r="AZ12" s="590">
        <v>2.989160184236888</v>
      </c>
      <c r="BA12" s="591">
        <v>49</v>
      </c>
      <c r="BB12" s="590">
        <v>3.80966301586919</v>
      </c>
      <c r="BC12" s="593"/>
    </row>
    <row r="13" spans="1:55" ht="26.45" customHeight="1">
      <c r="A13" s="596" t="s">
        <v>434</v>
      </c>
      <c r="B13" s="589">
        <v>162</v>
      </c>
      <c r="C13" s="590">
        <v>8.4089446255000002</v>
      </c>
      <c r="D13" s="591">
        <v>142</v>
      </c>
      <c r="E13" s="590">
        <v>7.1249122557</v>
      </c>
      <c r="F13" s="591">
        <v>127</v>
      </c>
      <c r="G13" s="590">
        <v>6.7410911438000003</v>
      </c>
      <c r="H13" s="590">
        <v>6.7410911438000003</v>
      </c>
      <c r="I13" s="591">
        <v>130</v>
      </c>
      <c r="J13" s="590">
        <v>7.2134378578999998</v>
      </c>
      <c r="K13" s="591">
        <v>141</v>
      </c>
      <c r="L13" s="590">
        <v>7.0603080497999997</v>
      </c>
      <c r="M13" s="591">
        <v>137</v>
      </c>
      <c r="N13" s="590">
        <v>6.8547229041</v>
      </c>
      <c r="O13" s="591">
        <v>116</v>
      </c>
      <c r="P13" s="590">
        <v>5.8260482617999996</v>
      </c>
      <c r="Q13" s="590"/>
      <c r="R13" s="596" t="s">
        <v>434</v>
      </c>
      <c r="S13" s="591">
        <v>131</v>
      </c>
      <c r="T13" s="590">
        <v>6.7087972304000001</v>
      </c>
      <c r="U13" s="591">
        <v>119</v>
      </c>
      <c r="V13" s="590">
        <v>6.2753717498999997</v>
      </c>
      <c r="W13" s="591">
        <v>91</v>
      </c>
      <c r="X13" s="590">
        <v>5.0206785750999998</v>
      </c>
      <c r="Y13" s="591">
        <v>105</v>
      </c>
      <c r="Z13" s="590">
        <v>6.1116048899999997</v>
      </c>
      <c r="AA13" s="590"/>
      <c r="AB13" s="591">
        <v>82</v>
      </c>
      <c r="AC13" s="590">
        <v>4.9428796010999996</v>
      </c>
      <c r="AD13" s="591">
        <v>74</v>
      </c>
      <c r="AE13" s="590">
        <v>4.5788806554999999</v>
      </c>
      <c r="AF13" s="591">
        <v>72</v>
      </c>
      <c r="AG13" s="590">
        <v>4.5330587475000002</v>
      </c>
      <c r="AH13" s="591">
        <v>82</v>
      </c>
      <c r="AI13" s="590">
        <v>5.1398735090000001</v>
      </c>
      <c r="AJ13" s="590"/>
      <c r="AK13" s="596" t="s">
        <v>434</v>
      </c>
      <c r="AL13" s="591">
        <v>83</v>
      </c>
      <c r="AM13" s="590">
        <v>5.1559504171999997</v>
      </c>
      <c r="AN13" s="591">
        <v>76</v>
      </c>
      <c r="AO13" s="590">
        <v>4.7247212648000003</v>
      </c>
      <c r="AP13" s="591">
        <v>74</v>
      </c>
      <c r="AQ13" s="590">
        <v>4.6028130029467329</v>
      </c>
      <c r="AR13" s="591">
        <v>70</v>
      </c>
      <c r="AS13" s="590">
        <v>4.3507364864570892</v>
      </c>
      <c r="AT13" s="590"/>
      <c r="AU13" s="591">
        <v>71</v>
      </c>
      <c r="AV13" s="590">
        <v>4.4207673954083795</v>
      </c>
      <c r="AW13" s="591">
        <v>71</v>
      </c>
      <c r="AX13" s="590">
        <v>4.4103583788889189</v>
      </c>
      <c r="AY13" s="591">
        <v>71</v>
      </c>
      <c r="AZ13" s="590">
        <v>4.4870638265869909</v>
      </c>
      <c r="BA13" s="591">
        <v>71</v>
      </c>
      <c r="BB13" s="590">
        <v>4.6296084981354415</v>
      </c>
      <c r="BC13" s="593"/>
    </row>
    <row r="14" spans="1:55" ht="26.45" customHeight="1">
      <c r="A14" s="596" t="s">
        <v>435</v>
      </c>
      <c r="B14" s="589">
        <v>243</v>
      </c>
      <c r="C14" s="590">
        <v>13.887269659999999</v>
      </c>
      <c r="D14" s="591">
        <v>216</v>
      </c>
      <c r="E14" s="590">
        <v>11.356550469</v>
      </c>
      <c r="F14" s="591">
        <v>194</v>
      </c>
      <c r="G14" s="590">
        <v>9.8621735824000005</v>
      </c>
      <c r="H14" s="590">
        <v>9.8621735824000005</v>
      </c>
      <c r="I14" s="591">
        <v>215</v>
      </c>
      <c r="J14" s="590">
        <v>11.521570792</v>
      </c>
      <c r="K14" s="591">
        <v>150</v>
      </c>
      <c r="L14" s="590">
        <v>8.3157317012000007</v>
      </c>
      <c r="M14" s="591">
        <v>193</v>
      </c>
      <c r="N14" s="590">
        <v>10.475142702999999</v>
      </c>
      <c r="O14" s="591">
        <v>185</v>
      </c>
      <c r="P14" s="590">
        <v>9.8466949434999993</v>
      </c>
      <c r="Q14" s="590"/>
      <c r="R14" s="596" t="s">
        <v>435</v>
      </c>
      <c r="S14" s="591">
        <v>214</v>
      </c>
      <c r="T14" s="590">
        <v>11.087990980000001</v>
      </c>
      <c r="U14" s="591">
        <v>215</v>
      </c>
      <c r="V14" s="590">
        <v>10.855581385000001</v>
      </c>
      <c r="W14" s="591">
        <v>161</v>
      </c>
      <c r="X14" s="590">
        <v>8.0473886223999997</v>
      </c>
      <c r="Y14" s="591">
        <v>154</v>
      </c>
      <c r="Z14" s="590">
        <v>7.6696741085999998</v>
      </c>
      <c r="AA14" s="590"/>
      <c r="AB14" s="591">
        <v>165</v>
      </c>
      <c r="AC14" s="590">
        <v>8.2261769913999991</v>
      </c>
      <c r="AD14" s="591">
        <v>160</v>
      </c>
      <c r="AE14" s="590">
        <v>8.1106947620999996</v>
      </c>
      <c r="AF14" s="591">
        <v>164</v>
      </c>
      <c r="AG14" s="590">
        <v>8.5471421795999998</v>
      </c>
      <c r="AH14" s="591">
        <v>130</v>
      </c>
      <c r="AI14" s="590">
        <v>7.0930963439000001</v>
      </c>
      <c r="AJ14" s="590"/>
      <c r="AK14" s="596" t="s">
        <v>435</v>
      </c>
      <c r="AL14" s="591">
        <v>129</v>
      </c>
      <c r="AM14" s="590">
        <v>7.4410062317000003</v>
      </c>
      <c r="AN14" s="591">
        <v>124</v>
      </c>
      <c r="AO14" s="590">
        <v>7.4275380766000003</v>
      </c>
      <c r="AP14" s="591">
        <v>114</v>
      </c>
      <c r="AQ14" s="590">
        <v>7.0289494063620621</v>
      </c>
      <c r="AR14" s="591">
        <v>113</v>
      </c>
      <c r="AS14" s="590">
        <v>7.1076692380075377</v>
      </c>
      <c r="AT14" s="590"/>
      <c r="AU14" s="591">
        <v>105</v>
      </c>
      <c r="AV14" s="590">
        <v>6.5862434074839795</v>
      </c>
      <c r="AW14" s="591">
        <v>113</v>
      </c>
      <c r="AX14" s="590">
        <v>7.0311957979582775</v>
      </c>
      <c r="AY14" s="591">
        <v>100</v>
      </c>
      <c r="AZ14" s="590">
        <v>6.2313041402965661</v>
      </c>
      <c r="BA14" s="591">
        <v>108</v>
      </c>
      <c r="BB14" s="590">
        <v>6.735592147422155</v>
      </c>
      <c r="BC14" s="593"/>
    </row>
    <row r="15" spans="1:55" ht="26.45" customHeight="1">
      <c r="A15" s="596" t="s">
        <v>436</v>
      </c>
      <c r="B15" s="589">
        <v>262</v>
      </c>
      <c r="C15" s="590">
        <v>20.879189186000001</v>
      </c>
      <c r="D15" s="591">
        <v>381</v>
      </c>
      <c r="E15" s="590">
        <v>22.077306498999999</v>
      </c>
      <c r="F15" s="591">
        <v>458</v>
      </c>
      <c r="G15" s="590">
        <v>24.399924349999999</v>
      </c>
      <c r="H15" s="590">
        <v>24.399924349999999</v>
      </c>
      <c r="I15" s="591">
        <v>430</v>
      </c>
      <c r="J15" s="590">
        <v>21.979729578000001</v>
      </c>
      <c r="K15" s="591">
        <v>406</v>
      </c>
      <c r="L15" s="590">
        <v>21.734265944000001</v>
      </c>
      <c r="M15" s="591">
        <v>402</v>
      </c>
      <c r="N15" s="590">
        <v>21.712922754000001</v>
      </c>
      <c r="O15" s="591">
        <v>375</v>
      </c>
      <c r="P15" s="590">
        <v>20.444925187999999</v>
      </c>
      <c r="Q15" s="590"/>
      <c r="R15" s="596" t="s">
        <v>436</v>
      </c>
      <c r="S15" s="591">
        <v>409</v>
      </c>
      <c r="T15" s="590">
        <v>22.609376312999999</v>
      </c>
      <c r="U15" s="591">
        <v>378</v>
      </c>
      <c r="V15" s="590">
        <v>21.126252833999999</v>
      </c>
      <c r="W15" s="591">
        <v>365</v>
      </c>
      <c r="X15" s="590">
        <v>20.179503595</v>
      </c>
      <c r="Y15" s="591">
        <v>349</v>
      </c>
      <c r="Z15" s="590">
        <v>18.850833731000002</v>
      </c>
      <c r="AA15" s="590"/>
      <c r="AB15" s="591">
        <v>365</v>
      </c>
      <c r="AC15" s="590">
        <v>19.294630595000001</v>
      </c>
      <c r="AD15" s="591">
        <v>352</v>
      </c>
      <c r="AE15" s="590">
        <v>18.057004732999999</v>
      </c>
      <c r="AF15" s="591">
        <v>343</v>
      </c>
      <c r="AG15" s="590">
        <v>17.102097025999999</v>
      </c>
      <c r="AH15" s="591">
        <v>356</v>
      </c>
      <c r="AI15" s="590">
        <v>17.570806400999999</v>
      </c>
      <c r="AJ15" s="590"/>
      <c r="AK15" s="596" t="s">
        <v>436</v>
      </c>
      <c r="AL15" s="591">
        <v>329</v>
      </c>
      <c r="AM15" s="590">
        <v>16.198701445000001</v>
      </c>
      <c r="AN15" s="591">
        <v>305</v>
      </c>
      <c r="AO15" s="590">
        <v>15.049918854</v>
      </c>
      <c r="AP15" s="591">
        <v>318</v>
      </c>
      <c r="AQ15" s="590">
        <v>15.981176385449892</v>
      </c>
      <c r="AR15" s="591">
        <v>278</v>
      </c>
      <c r="AS15" s="590">
        <v>14.391409053542255</v>
      </c>
      <c r="AT15" s="590"/>
      <c r="AU15" s="591">
        <v>269</v>
      </c>
      <c r="AV15" s="590">
        <v>14.597783578904412</v>
      </c>
      <c r="AW15" s="591">
        <v>249</v>
      </c>
      <c r="AX15" s="590">
        <v>14.306225621243538</v>
      </c>
      <c r="AY15" s="591">
        <v>217</v>
      </c>
      <c r="AZ15" s="590">
        <v>12.969265530172517</v>
      </c>
      <c r="BA15" s="591">
        <v>197</v>
      </c>
      <c r="BB15" s="590">
        <v>12.134016205379003</v>
      </c>
      <c r="BC15" s="593"/>
    </row>
    <row r="16" spans="1:55" ht="26.45" customHeight="1">
      <c r="A16" s="596" t="s">
        <v>437</v>
      </c>
      <c r="B16" s="589">
        <v>368</v>
      </c>
      <c r="C16" s="590">
        <v>41.148168067999997</v>
      </c>
      <c r="D16" s="591">
        <v>504</v>
      </c>
      <c r="E16" s="590">
        <v>40.834084793999999</v>
      </c>
      <c r="F16" s="591">
        <v>711</v>
      </c>
      <c r="G16" s="590">
        <v>41.836671047999999</v>
      </c>
      <c r="H16" s="590">
        <v>41.836671047999999</v>
      </c>
      <c r="I16" s="591">
        <v>827</v>
      </c>
      <c r="J16" s="590">
        <v>44.276831385000001</v>
      </c>
      <c r="K16" s="591">
        <v>873</v>
      </c>
      <c r="L16" s="590">
        <v>44.823570728999997</v>
      </c>
      <c r="M16" s="591">
        <v>840</v>
      </c>
      <c r="N16" s="590">
        <v>43.516822359999999</v>
      </c>
      <c r="O16" s="591">
        <v>808</v>
      </c>
      <c r="P16" s="590">
        <v>42.463826916000002</v>
      </c>
      <c r="Q16" s="590"/>
      <c r="R16" s="596" t="s">
        <v>437</v>
      </c>
      <c r="S16" s="591">
        <v>805</v>
      </c>
      <c r="T16" s="590">
        <v>42.710464434999999</v>
      </c>
      <c r="U16" s="591">
        <v>802</v>
      </c>
      <c r="V16" s="590">
        <v>42.796751716000003</v>
      </c>
      <c r="W16" s="591">
        <v>763</v>
      </c>
      <c r="X16" s="590">
        <v>41.016146814999999</v>
      </c>
      <c r="Y16" s="591">
        <v>739</v>
      </c>
      <c r="Z16" s="590">
        <v>39.992834842999997</v>
      </c>
      <c r="AA16" s="590"/>
      <c r="AB16" s="591">
        <v>731</v>
      </c>
      <c r="AC16" s="590">
        <v>39.847500183000001</v>
      </c>
      <c r="AD16" s="591">
        <v>699</v>
      </c>
      <c r="AE16" s="590">
        <v>38.527457427999998</v>
      </c>
      <c r="AF16" s="591">
        <v>665</v>
      </c>
      <c r="AG16" s="590">
        <v>36.978361820000003</v>
      </c>
      <c r="AH16" s="591">
        <v>631</v>
      </c>
      <c r="AI16" s="590">
        <v>34.705645525000001</v>
      </c>
      <c r="AJ16" s="590"/>
      <c r="AK16" s="596" t="s">
        <v>437</v>
      </c>
      <c r="AL16" s="591">
        <v>671</v>
      </c>
      <c r="AM16" s="590">
        <v>36.085172839000002</v>
      </c>
      <c r="AN16" s="591">
        <v>660</v>
      </c>
      <c r="AO16" s="590">
        <v>34.750833888000003</v>
      </c>
      <c r="AP16" s="591">
        <v>622</v>
      </c>
      <c r="AQ16" s="590">
        <v>31.829622478673002</v>
      </c>
      <c r="AR16" s="591">
        <v>645</v>
      </c>
      <c r="AS16" s="590">
        <v>32.14311610317791</v>
      </c>
      <c r="AT16" s="590"/>
      <c r="AU16" s="591">
        <v>630</v>
      </c>
      <c r="AV16" s="590">
        <v>31.093867450297935</v>
      </c>
      <c r="AW16" s="591">
        <v>585</v>
      </c>
      <c r="AX16" s="590">
        <v>28.798504249994647</v>
      </c>
      <c r="AY16" s="591">
        <v>552</v>
      </c>
      <c r="AZ16" s="590">
        <v>27.236118645861627</v>
      </c>
      <c r="BA16" s="591">
        <v>525</v>
      </c>
      <c r="BB16" s="590">
        <v>26.389554561912032</v>
      </c>
      <c r="BC16" s="593"/>
    </row>
    <row r="17" spans="1:55" ht="26.45" customHeight="1">
      <c r="A17" s="596" t="s">
        <v>438</v>
      </c>
      <c r="B17" s="589">
        <v>652</v>
      </c>
      <c r="C17" s="590">
        <v>72.949906239000001</v>
      </c>
      <c r="D17" s="591">
        <v>685</v>
      </c>
      <c r="E17" s="590">
        <v>77.474840470000004</v>
      </c>
      <c r="F17" s="591">
        <v>835</v>
      </c>
      <c r="G17" s="590">
        <v>68.443969390000007</v>
      </c>
      <c r="H17" s="590">
        <v>68.443969390000007</v>
      </c>
      <c r="I17" s="591">
        <v>1342</v>
      </c>
      <c r="J17" s="590">
        <v>79.541574994000001</v>
      </c>
      <c r="K17" s="591">
        <v>1471</v>
      </c>
      <c r="L17" s="590">
        <v>79.523572170999998</v>
      </c>
      <c r="M17" s="591">
        <v>1471</v>
      </c>
      <c r="N17" s="590">
        <v>78.340356094000001</v>
      </c>
      <c r="O17" s="591">
        <v>1463</v>
      </c>
      <c r="P17" s="590">
        <v>76.691056134999997</v>
      </c>
      <c r="Q17" s="590"/>
      <c r="R17" s="596" t="s">
        <v>438</v>
      </c>
      <c r="S17" s="591">
        <v>1497</v>
      </c>
      <c r="T17" s="590">
        <v>77.853186676000007</v>
      </c>
      <c r="U17" s="591">
        <v>1436</v>
      </c>
      <c r="V17" s="590">
        <v>74.568427436999997</v>
      </c>
      <c r="W17" s="591">
        <v>1494</v>
      </c>
      <c r="X17" s="590">
        <v>77.557932245000003</v>
      </c>
      <c r="Y17" s="591">
        <v>1496</v>
      </c>
      <c r="Z17" s="590">
        <v>78.231180459000001</v>
      </c>
      <c r="AA17" s="590"/>
      <c r="AB17" s="591">
        <v>1471</v>
      </c>
      <c r="AC17" s="590">
        <v>77.922875953000002</v>
      </c>
      <c r="AD17" s="591">
        <v>1412</v>
      </c>
      <c r="AE17" s="590">
        <v>75.374423247999999</v>
      </c>
      <c r="AF17" s="591">
        <v>1391</v>
      </c>
      <c r="AG17" s="590">
        <v>74.573254418000005</v>
      </c>
      <c r="AH17" s="591">
        <v>1385</v>
      </c>
      <c r="AI17" s="590">
        <v>74.773842868000003</v>
      </c>
      <c r="AJ17" s="590"/>
      <c r="AK17" s="596" t="s">
        <v>438</v>
      </c>
      <c r="AL17" s="591">
        <v>1324</v>
      </c>
      <c r="AM17" s="590">
        <v>71.970876799999999</v>
      </c>
      <c r="AN17" s="591">
        <v>1287</v>
      </c>
      <c r="AO17" s="590">
        <v>70.465006075999995</v>
      </c>
      <c r="AP17" s="591">
        <v>1268</v>
      </c>
      <c r="AQ17" s="590">
        <v>70.24290584043726</v>
      </c>
      <c r="AR17" s="591">
        <v>1195</v>
      </c>
      <c r="AS17" s="590">
        <v>66.840246218212428</v>
      </c>
      <c r="AT17" s="590"/>
      <c r="AU17" s="591">
        <v>1198</v>
      </c>
      <c r="AV17" s="590">
        <v>66.283333586921486</v>
      </c>
      <c r="AW17" s="591">
        <v>1088</v>
      </c>
      <c r="AX17" s="590">
        <v>58.845100009627231</v>
      </c>
      <c r="AY17" s="591">
        <v>1091</v>
      </c>
      <c r="AZ17" s="590">
        <v>57.753301294632095</v>
      </c>
      <c r="BA17" s="591">
        <v>1059</v>
      </c>
      <c r="BB17" s="590">
        <v>54.470601306059969</v>
      </c>
      <c r="BC17" s="593"/>
    </row>
    <row r="18" spans="1:55" ht="26.45" customHeight="1">
      <c r="A18" s="596" t="s">
        <v>439</v>
      </c>
      <c r="B18" s="589">
        <v>1003</v>
      </c>
      <c r="C18" s="590">
        <v>123.65739873</v>
      </c>
      <c r="D18" s="591">
        <v>1047</v>
      </c>
      <c r="E18" s="590">
        <v>119.44827900999999</v>
      </c>
      <c r="F18" s="591">
        <v>992</v>
      </c>
      <c r="G18" s="590">
        <v>112.94121933</v>
      </c>
      <c r="H18" s="590">
        <v>112.94121933</v>
      </c>
      <c r="I18" s="591">
        <v>1571</v>
      </c>
      <c r="J18" s="590">
        <v>131.12997142</v>
      </c>
      <c r="K18" s="591">
        <v>2112</v>
      </c>
      <c r="L18" s="590">
        <v>127.10127841000001</v>
      </c>
      <c r="M18" s="591">
        <v>2174</v>
      </c>
      <c r="N18" s="590">
        <v>128.44752204</v>
      </c>
      <c r="O18" s="591">
        <v>2174</v>
      </c>
      <c r="P18" s="590">
        <v>126.004369</v>
      </c>
      <c r="Q18" s="590"/>
      <c r="R18" s="596" t="s">
        <v>439</v>
      </c>
      <c r="S18" s="591">
        <v>2269</v>
      </c>
      <c r="T18" s="590">
        <v>128.61936829999999</v>
      </c>
      <c r="U18" s="591">
        <v>2334</v>
      </c>
      <c r="V18" s="590">
        <v>129.93910566</v>
      </c>
      <c r="W18" s="591">
        <v>2330</v>
      </c>
      <c r="X18" s="590">
        <v>127.98020866</v>
      </c>
      <c r="Y18" s="591">
        <v>2467</v>
      </c>
      <c r="Z18" s="590">
        <v>133.27441239000001</v>
      </c>
      <c r="AA18" s="590"/>
      <c r="AB18" s="591">
        <v>2369</v>
      </c>
      <c r="AC18" s="590">
        <v>125.82544733</v>
      </c>
      <c r="AD18" s="591">
        <v>2317</v>
      </c>
      <c r="AE18" s="590">
        <v>121.9049904</v>
      </c>
      <c r="AF18" s="591">
        <v>2399</v>
      </c>
      <c r="AG18" s="590">
        <v>125.92042239</v>
      </c>
      <c r="AH18" s="591">
        <v>2327</v>
      </c>
      <c r="AI18" s="590">
        <v>122.13280512</v>
      </c>
      <c r="AJ18" s="590"/>
      <c r="AK18" s="596" t="s">
        <v>439</v>
      </c>
      <c r="AL18" s="591">
        <v>2420</v>
      </c>
      <c r="AM18" s="590">
        <v>128.01892563999999</v>
      </c>
      <c r="AN18" s="591">
        <v>2292</v>
      </c>
      <c r="AO18" s="590">
        <v>122.85371162</v>
      </c>
      <c r="AP18" s="591">
        <v>2352</v>
      </c>
      <c r="AQ18" s="590">
        <v>127.08643011948394</v>
      </c>
      <c r="AR18" s="591">
        <v>2255</v>
      </c>
      <c r="AS18" s="590">
        <v>122.41370512356998</v>
      </c>
      <c r="AT18" s="590"/>
      <c r="AU18" s="591">
        <v>2142</v>
      </c>
      <c r="AV18" s="590">
        <v>117.07729807240591</v>
      </c>
      <c r="AW18" s="591">
        <v>2064</v>
      </c>
      <c r="AX18" s="590">
        <v>113.52701313123619</v>
      </c>
      <c r="AY18" s="591">
        <v>2045</v>
      </c>
      <c r="AZ18" s="590">
        <v>113.25272914156093</v>
      </c>
      <c r="BA18" s="591">
        <v>1974</v>
      </c>
      <c r="BB18" s="590">
        <v>110.57033343060984</v>
      </c>
      <c r="BC18" s="593"/>
    </row>
    <row r="19" spans="1:55" ht="26.45" customHeight="1">
      <c r="A19" s="596" t="s">
        <v>440</v>
      </c>
      <c r="B19" s="589">
        <v>1538</v>
      </c>
      <c r="C19" s="590">
        <v>189.33751566999999</v>
      </c>
      <c r="D19" s="591">
        <v>1392</v>
      </c>
      <c r="E19" s="590">
        <v>176.18558214999999</v>
      </c>
      <c r="F19" s="591">
        <v>1636</v>
      </c>
      <c r="G19" s="590">
        <v>190.13196506</v>
      </c>
      <c r="H19" s="590">
        <v>190.13196506</v>
      </c>
      <c r="I19" s="591">
        <v>1699</v>
      </c>
      <c r="J19" s="590">
        <v>202.81626922999999</v>
      </c>
      <c r="K19" s="591">
        <v>2366</v>
      </c>
      <c r="L19" s="590">
        <v>201.64366003000001</v>
      </c>
      <c r="M19" s="591">
        <v>2635</v>
      </c>
      <c r="N19" s="590">
        <v>201.58699071999999</v>
      </c>
      <c r="O19" s="591">
        <v>2818</v>
      </c>
      <c r="P19" s="590">
        <v>199.84653374999999</v>
      </c>
      <c r="Q19" s="590"/>
      <c r="R19" s="596" t="s">
        <v>440</v>
      </c>
      <c r="S19" s="591">
        <v>2928</v>
      </c>
      <c r="T19" s="590">
        <v>195.92885534000001</v>
      </c>
      <c r="U19" s="591">
        <v>2990</v>
      </c>
      <c r="V19" s="590">
        <v>190.39759348000001</v>
      </c>
      <c r="W19" s="591">
        <v>3304</v>
      </c>
      <c r="X19" s="590">
        <v>203.01474438</v>
      </c>
      <c r="Y19" s="591">
        <v>3328</v>
      </c>
      <c r="Z19" s="590">
        <v>200.38945884</v>
      </c>
      <c r="AA19" s="590"/>
      <c r="AB19" s="591">
        <v>3191</v>
      </c>
      <c r="AC19" s="590">
        <v>188.21050794000001</v>
      </c>
      <c r="AD19" s="591">
        <v>3304</v>
      </c>
      <c r="AE19" s="590">
        <v>190.34302936</v>
      </c>
      <c r="AF19" s="591">
        <v>3249</v>
      </c>
      <c r="AG19" s="590">
        <v>183.76062816999999</v>
      </c>
      <c r="AH19" s="591">
        <v>3451</v>
      </c>
      <c r="AI19" s="590">
        <v>192.72342039</v>
      </c>
      <c r="AJ19" s="590"/>
      <c r="AK19" s="596" t="s">
        <v>440</v>
      </c>
      <c r="AL19" s="591">
        <v>3431</v>
      </c>
      <c r="AM19" s="590">
        <v>188.56476438000001</v>
      </c>
      <c r="AN19" s="591">
        <v>3627</v>
      </c>
      <c r="AO19" s="590">
        <v>195.95205307000001</v>
      </c>
      <c r="AP19" s="591">
        <v>3631</v>
      </c>
      <c r="AQ19" s="590">
        <v>194.38338549367813</v>
      </c>
      <c r="AR19" s="591">
        <v>3569</v>
      </c>
      <c r="AS19" s="590">
        <v>190.6787527825127</v>
      </c>
      <c r="AT19" s="590"/>
      <c r="AU19" s="591">
        <v>3514</v>
      </c>
      <c r="AV19" s="590">
        <v>187.76558156434805</v>
      </c>
      <c r="AW19" s="591">
        <v>3453</v>
      </c>
      <c r="AX19" s="590">
        <v>185.98017557972034</v>
      </c>
      <c r="AY19" s="591">
        <v>3338</v>
      </c>
      <c r="AZ19" s="590">
        <v>182.11353726084982</v>
      </c>
      <c r="BA19" s="591">
        <v>3373</v>
      </c>
      <c r="BB19" s="590">
        <v>185.41422736742581</v>
      </c>
      <c r="BC19" s="593"/>
    </row>
    <row r="20" spans="1:55" ht="26.45" customHeight="1">
      <c r="A20" s="596" t="s">
        <v>441</v>
      </c>
      <c r="B20" s="589">
        <v>1893</v>
      </c>
      <c r="C20" s="590">
        <v>288.54947869</v>
      </c>
      <c r="D20" s="591">
        <v>2136</v>
      </c>
      <c r="E20" s="590">
        <v>274.67722853999999</v>
      </c>
      <c r="F20" s="591">
        <v>1969</v>
      </c>
      <c r="G20" s="590">
        <v>258.93687279</v>
      </c>
      <c r="H20" s="590">
        <v>258.93687279</v>
      </c>
      <c r="I20" s="591">
        <v>2628</v>
      </c>
      <c r="J20" s="590">
        <v>320.78276855000001</v>
      </c>
      <c r="K20" s="591">
        <v>2406</v>
      </c>
      <c r="L20" s="590">
        <v>297.28293774000002</v>
      </c>
      <c r="M20" s="591">
        <v>2455</v>
      </c>
      <c r="N20" s="590">
        <v>302.58584564</v>
      </c>
      <c r="O20" s="591">
        <v>2521</v>
      </c>
      <c r="P20" s="590">
        <v>298.69597464999998</v>
      </c>
      <c r="Q20" s="590"/>
      <c r="R20" s="596" t="s">
        <v>441</v>
      </c>
      <c r="S20" s="591">
        <v>2638</v>
      </c>
      <c r="T20" s="590">
        <v>291.49235689</v>
      </c>
      <c r="U20" s="591">
        <v>2910</v>
      </c>
      <c r="V20" s="590">
        <v>289.99776771000001</v>
      </c>
      <c r="W20" s="591">
        <v>3276</v>
      </c>
      <c r="X20" s="590">
        <v>287.38707599999998</v>
      </c>
      <c r="Y20" s="591">
        <v>3765</v>
      </c>
      <c r="Z20" s="590">
        <v>295.75479924000001</v>
      </c>
      <c r="AA20" s="590"/>
      <c r="AB20" s="591">
        <v>3840</v>
      </c>
      <c r="AC20" s="590">
        <v>279.13224762999999</v>
      </c>
      <c r="AD20" s="591">
        <v>4026</v>
      </c>
      <c r="AE20" s="590">
        <v>275.74700315000001</v>
      </c>
      <c r="AF20" s="591">
        <v>4190</v>
      </c>
      <c r="AG20" s="590">
        <v>272.93118649000002</v>
      </c>
      <c r="AH20" s="591">
        <v>4305</v>
      </c>
      <c r="AI20" s="590">
        <v>270.69989600000002</v>
      </c>
      <c r="AJ20" s="590"/>
      <c r="AK20" s="596" t="s">
        <v>441</v>
      </c>
      <c r="AL20" s="591">
        <v>4367</v>
      </c>
      <c r="AM20" s="590">
        <v>269.18978928000001</v>
      </c>
      <c r="AN20" s="591">
        <v>4572</v>
      </c>
      <c r="AO20" s="590">
        <v>276.08745668</v>
      </c>
      <c r="AP20" s="591">
        <v>4676</v>
      </c>
      <c r="AQ20" s="590">
        <v>275.91969297148279</v>
      </c>
      <c r="AR20" s="591">
        <v>4604</v>
      </c>
      <c r="AS20" s="590">
        <v>266.80721758725491</v>
      </c>
      <c r="AT20" s="590"/>
      <c r="AU20" s="591">
        <v>4803</v>
      </c>
      <c r="AV20" s="590">
        <v>274.92821271189518</v>
      </c>
      <c r="AW20" s="591">
        <v>4719</v>
      </c>
      <c r="AX20" s="590">
        <v>265.89593095833817</v>
      </c>
      <c r="AY20" s="591">
        <v>4796</v>
      </c>
      <c r="AZ20" s="590">
        <v>265.62226973564879</v>
      </c>
      <c r="BA20" s="591">
        <v>4975</v>
      </c>
      <c r="BB20" s="590">
        <v>272.91109187476479</v>
      </c>
      <c r="BC20" s="593"/>
    </row>
    <row r="21" spans="1:55" ht="26.45" customHeight="1">
      <c r="A21" s="596" t="s">
        <v>442</v>
      </c>
      <c r="B21" s="589">
        <v>1928</v>
      </c>
      <c r="C21" s="590">
        <v>411.04710411999997</v>
      </c>
      <c r="D21" s="591">
        <v>2458</v>
      </c>
      <c r="E21" s="590">
        <v>400.29965475</v>
      </c>
      <c r="F21" s="591">
        <v>2903</v>
      </c>
      <c r="G21" s="590">
        <v>396.70501163</v>
      </c>
      <c r="H21" s="590">
        <v>396.70501163</v>
      </c>
      <c r="I21" s="591">
        <v>3323</v>
      </c>
      <c r="J21" s="590">
        <v>466.54966654999998</v>
      </c>
      <c r="K21" s="591">
        <v>3440</v>
      </c>
      <c r="L21" s="590">
        <v>441.71653098000002</v>
      </c>
      <c r="M21" s="591">
        <v>3547</v>
      </c>
      <c r="N21" s="590">
        <v>446.59663648999998</v>
      </c>
      <c r="O21" s="591">
        <v>3585</v>
      </c>
      <c r="P21" s="590">
        <v>445.13591235000001</v>
      </c>
      <c r="Q21" s="590"/>
      <c r="R21" s="596" t="s">
        <v>442</v>
      </c>
      <c r="S21" s="591">
        <v>3518</v>
      </c>
      <c r="T21" s="590">
        <v>433.68277793999999</v>
      </c>
      <c r="U21" s="591">
        <v>3356</v>
      </c>
      <c r="V21" s="590">
        <v>421.77335840000001</v>
      </c>
      <c r="W21" s="591">
        <v>3218</v>
      </c>
      <c r="X21" s="590">
        <v>416.14616066999997</v>
      </c>
      <c r="Y21" s="591">
        <v>3250</v>
      </c>
      <c r="Z21" s="590">
        <v>418.02901250000002</v>
      </c>
      <c r="AA21" s="590"/>
      <c r="AB21" s="591">
        <v>3325</v>
      </c>
      <c r="AC21" s="590">
        <v>409.80929386000003</v>
      </c>
      <c r="AD21" s="591">
        <v>3369</v>
      </c>
      <c r="AE21" s="590">
        <v>386.17473804999997</v>
      </c>
      <c r="AF21" s="591">
        <v>3751</v>
      </c>
      <c r="AG21" s="590">
        <v>387.09151448</v>
      </c>
      <c r="AH21" s="591">
        <v>4364</v>
      </c>
      <c r="AI21" s="590">
        <v>396.25860686999999</v>
      </c>
      <c r="AJ21" s="590"/>
      <c r="AK21" s="596" t="s">
        <v>442</v>
      </c>
      <c r="AL21" s="591">
        <v>4743</v>
      </c>
      <c r="AM21" s="590">
        <v>385.66603825999999</v>
      </c>
      <c r="AN21" s="591">
        <v>5136</v>
      </c>
      <c r="AO21" s="590">
        <v>386.41716577</v>
      </c>
      <c r="AP21" s="591">
        <v>5368</v>
      </c>
      <c r="AQ21" s="590">
        <v>380.53096404131259</v>
      </c>
      <c r="AR21" s="591">
        <v>5673</v>
      </c>
      <c r="AS21" s="590">
        <v>382.40041360989562</v>
      </c>
      <c r="AT21" s="590"/>
      <c r="AU21" s="591">
        <v>5673</v>
      </c>
      <c r="AV21" s="590">
        <v>369.12602110713732</v>
      </c>
      <c r="AW21" s="591">
        <v>5774</v>
      </c>
      <c r="AX21" s="590">
        <v>368.25400469852315</v>
      </c>
      <c r="AY21" s="591">
        <v>5991</v>
      </c>
      <c r="AZ21" s="590">
        <v>374.24979033953281</v>
      </c>
      <c r="BA21" s="591">
        <v>6080</v>
      </c>
      <c r="BB21" s="590">
        <v>371.03498316764404</v>
      </c>
      <c r="BC21" s="593"/>
    </row>
    <row r="22" spans="1:55" ht="26.45" customHeight="1">
      <c r="A22" s="596" t="s">
        <v>443</v>
      </c>
      <c r="B22" s="589">
        <v>2015</v>
      </c>
      <c r="C22" s="590">
        <v>568.12094349999995</v>
      </c>
      <c r="D22" s="591">
        <v>2423</v>
      </c>
      <c r="E22" s="590">
        <v>575.42236429000002</v>
      </c>
      <c r="F22" s="591">
        <v>3039</v>
      </c>
      <c r="G22" s="590">
        <v>545.14633205999996</v>
      </c>
      <c r="H22" s="590">
        <v>545.14633205999996</v>
      </c>
      <c r="I22" s="591">
        <v>4326</v>
      </c>
      <c r="J22" s="590">
        <v>648.02095956999995</v>
      </c>
      <c r="K22" s="591">
        <v>4147</v>
      </c>
      <c r="L22" s="590">
        <v>630.68981984000004</v>
      </c>
      <c r="M22" s="591">
        <v>4217</v>
      </c>
      <c r="N22" s="590">
        <v>638.20062836</v>
      </c>
      <c r="O22" s="591">
        <v>4277</v>
      </c>
      <c r="P22" s="590">
        <v>637.08024499999999</v>
      </c>
      <c r="Q22" s="590"/>
      <c r="R22" s="596" t="s">
        <v>443</v>
      </c>
      <c r="S22" s="591">
        <v>4355</v>
      </c>
      <c r="T22" s="590">
        <v>635.03219635000005</v>
      </c>
      <c r="U22" s="591">
        <v>4262</v>
      </c>
      <c r="V22" s="590">
        <v>604.68653344999996</v>
      </c>
      <c r="W22" s="591">
        <v>4388</v>
      </c>
      <c r="X22" s="590">
        <v>604.21795910000003</v>
      </c>
      <c r="Y22" s="591">
        <v>4722</v>
      </c>
      <c r="Z22" s="590">
        <v>635.50767939000002</v>
      </c>
      <c r="AA22" s="590"/>
      <c r="AB22" s="591">
        <v>4261</v>
      </c>
      <c r="AC22" s="590">
        <v>563.85405693999996</v>
      </c>
      <c r="AD22" s="591">
        <v>4284</v>
      </c>
      <c r="AE22" s="590">
        <v>561.24942192000003</v>
      </c>
      <c r="AF22" s="591">
        <v>4219</v>
      </c>
      <c r="AG22" s="590">
        <v>562.18665155999997</v>
      </c>
      <c r="AH22" s="591">
        <v>4121</v>
      </c>
      <c r="AI22" s="590">
        <v>563.98437650000005</v>
      </c>
      <c r="AJ22" s="590"/>
      <c r="AK22" s="596" t="s">
        <v>443</v>
      </c>
      <c r="AL22" s="591">
        <v>4091</v>
      </c>
      <c r="AM22" s="590">
        <v>555.83559439999999</v>
      </c>
      <c r="AN22" s="591">
        <v>4153</v>
      </c>
      <c r="AO22" s="590">
        <v>539.47570962999998</v>
      </c>
      <c r="AP22" s="591">
        <v>4472</v>
      </c>
      <c r="AQ22" s="590">
        <v>539.43079918265141</v>
      </c>
      <c r="AR22" s="591">
        <v>4933</v>
      </c>
      <c r="AS22" s="590">
        <v>535.35334351658662</v>
      </c>
      <c r="AT22" s="590"/>
      <c r="AU22" s="591">
        <v>5422</v>
      </c>
      <c r="AV22" s="590">
        <v>517.55531002488976</v>
      </c>
      <c r="AW22" s="591">
        <v>5950</v>
      </c>
      <c r="AX22" s="590">
        <v>508.46508917153091</v>
      </c>
      <c r="AY22" s="591">
        <v>6351</v>
      </c>
      <c r="AZ22" s="590">
        <v>501.91011928564541</v>
      </c>
      <c r="BA22" s="591">
        <v>6758</v>
      </c>
      <c r="BB22" s="590">
        <v>502.80998462478789</v>
      </c>
      <c r="BC22" s="593"/>
    </row>
    <row r="23" spans="1:55" ht="26.45" customHeight="1">
      <c r="A23" s="596" t="s">
        <v>444</v>
      </c>
      <c r="B23" s="589">
        <v>1569</v>
      </c>
      <c r="C23" s="590">
        <v>700.77804675000004</v>
      </c>
      <c r="D23" s="591">
        <v>2261</v>
      </c>
      <c r="E23" s="590">
        <v>759.74207076000005</v>
      </c>
      <c r="F23" s="591">
        <v>2667</v>
      </c>
      <c r="G23" s="590">
        <v>740.02341880999995</v>
      </c>
      <c r="H23" s="590">
        <v>740.02341880999995</v>
      </c>
      <c r="I23" s="591">
        <v>4348</v>
      </c>
      <c r="J23" s="590">
        <v>905.20723166000005</v>
      </c>
      <c r="K23" s="591">
        <v>5313</v>
      </c>
      <c r="L23" s="590">
        <v>905.13540403000002</v>
      </c>
      <c r="M23" s="591">
        <v>5454</v>
      </c>
      <c r="N23" s="590">
        <v>920.48923986</v>
      </c>
      <c r="O23" s="591">
        <v>5333</v>
      </c>
      <c r="P23" s="590">
        <v>901.11401550999994</v>
      </c>
      <c r="Q23" s="590"/>
      <c r="R23" s="596" t="s">
        <v>444</v>
      </c>
      <c r="S23" s="591">
        <v>5292</v>
      </c>
      <c r="T23" s="590">
        <v>898.37894546999996</v>
      </c>
      <c r="U23" s="591">
        <v>5327</v>
      </c>
      <c r="V23" s="590">
        <v>907.10322960999997</v>
      </c>
      <c r="W23" s="591">
        <v>5177</v>
      </c>
      <c r="X23" s="590">
        <v>882.66986749</v>
      </c>
      <c r="Y23" s="591">
        <v>5217</v>
      </c>
      <c r="Z23" s="590">
        <v>881.48972947000004</v>
      </c>
      <c r="AA23" s="590"/>
      <c r="AB23" s="591">
        <v>5077</v>
      </c>
      <c r="AC23" s="590">
        <v>841.57447528</v>
      </c>
      <c r="AD23" s="591">
        <v>5114</v>
      </c>
      <c r="AE23" s="590">
        <v>826.79969185000004</v>
      </c>
      <c r="AF23" s="591">
        <v>4951</v>
      </c>
      <c r="AG23" s="590">
        <v>775.77318779999996</v>
      </c>
      <c r="AH23" s="591">
        <v>5250</v>
      </c>
      <c r="AI23" s="590">
        <v>796.15661082999998</v>
      </c>
      <c r="AJ23" s="590"/>
      <c r="AK23" s="596" t="s">
        <v>444</v>
      </c>
      <c r="AL23" s="591">
        <v>5358</v>
      </c>
      <c r="AM23" s="590">
        <v>792.07276780999996</v>
      </c>
      <c r="AN23" s="591">
        <v>5524</v>
      </c>
      <c r="AO23" s="590">
        <v>800.91632715000003</v>
      </c>
      <c r="AP23" s="591">
        <v>5535</v>
      </c>
      <c r="AQ23" s="590">
        <v>793.4602248495687</v>
      </c>
      <c r="AR23" s="591">
        <v>5217</v>
      </c>
      <c r="AS23" s="590">
        <v>759.83603154987179</v>
      </c>
      <c r="AT23" s="590"/>
      <c r="AU23" s="591">
        <v>5171</v>
      </c>
      <c r="AV23" s="590">
        <v>772.6634625513733</v>
      </c>
      <c r="AW23" s="591">
        <v>4896</v>
      </c>
      <c r="AX23" s="590">
        <v>725.08358232164471</v>
      </c>
      <c r="AY23" s="591">
        <v>5109</v>
      </c>
      <c r="AZ23" s="590">
        <v>721.59386228559811</v>
      </c>
      <c r="BA23" s="591">
        <v>5274</v>
      </c>
      <c r="BB23" s="590">
        <v>689.5379546583689</v>
      </c>
      <c r="BC23" s="593"/>
    </row>
    <row r="24" spans="1:55" ht="26.45" customHeight="1">
      <c r="A24" s="596" t="s">
        <v>445</v>
      </c>
      <c r="B24" s="589">
        <v>999</v>
      </c>
      <c r="C24" s="590">
        <v>815.52351874999999</v>
      </c>
      <c r="D24" s="591">
        <v>1431</v>
      </c>
      <c r="E24" s="590">
        <v>853.09582573</v>
      </c>
      <c r="F24" s="591">
        <v>2264</v>
      </c>
      <c r="G24" s="590">
        <v>998.56654536999997</v>
      </c>
      <c r="H24" s="590">
        <v>998.56654536999997</v>
      </c>
      <c r="I24" s="591">
        <v>3387</v>
      </c>
      <c r="J24" s="590">
        <v>1200.3317125999999</v>
      </c>
      <c r="K24" s="591">
        <v>4784</v>
      </c>
      <c r="L24" s="590">
        <v>1231.7103626999999</v>
      </c>
      <c r="M24" s="591">
        <v>4949</v>
      </c>
      <c r="N24" s="590">
        <v>1210.2907729999999</v>
      </c>
      <c r="O24" s="591">
        <v>5214</v>
      </c>
      <c r="P24" s="590">
        <v>1208.3037862000001</v>
      </c>
      <c r="Q24" s="590"/>
      <c r="R24" s="596" t="s">
        <v>445</v>
      </c>
      <c r="S24" s="591">
        <v>5507</v>
      </c>
      <c r="T24" s="590">
        <v>1212.1038707</v>
      </c>
      <c r="U24" s="591">
        <v>5798</v>
      </c>
      <c r="V24" s="590">
        <v>1226.5915226</v>
      </c>
      <c r="W24" s="591">
        <v>5809</v>
      </c>
      <c r="X24" s="590">
        <v>1195.1838760000001</v>
      </c>
      <c r="Y24" s="591">
        <v>6083</v>
      </c>
      <c r="Z24" s="590">
        <v>1232.5441917000001</v>
      </c>
      <c r="AA24" s="590"/>
      <c r="AB24" s="591">
        <v>5581</v>
      </c>
      <c r="AC24" s="590">
        <v>1126.9511136000001</v>
      </c>
      <c r="AD24" s="591">
        <v>5681</v>
      </c>
      <c r="AE24" s="590">
        <v>1146.6042872999999</v>
      </c>
      <c r="AF24" s="591">
        <v>5668</v>
      </c>
      <c r="AG24" s="590">
        <v>1141.3164405</v>
      </c>
      <c r="AH24" s="591">
        <v>5807</v>
      </c>
      <c r="AI24" s="590">
        <v>1165.8441981000001</v>
      </c>
      <c r="AJ24" s="590"/>
      <c r="AK24" s="596" t="s">
        <v>445</v>
      </c>
      <c r="AL24" s="591">
        <v>5683</v>
      </c>
      <c r="AM24" s="590">
        <v>1126.7264957</v>
      </c>
      <c r="AN24" s="591">
        <v>5644</v>
      </c>
      <c r="AO24" s="590">
        <v>1092.7734450999999</v>
      </c>
      <c r="AP24" s="591">
        <v>5849</v>
      </c>
      <c r="AQ24" s="590">
        <v>1099.8754201631291</v>
      </c>
      <c r="AR24" s="591">
        <v>6041</v>
      </c>
      <c r="AS24" s="590">
        <v>1097.4168649047322</v>
      </c>
      <c r="AT24" s="590"/>
      <c r="AU24" s="591">
        <v>6069</v>
      </c>
      <c r="AV24" s="590">
        <v>1064.4072493341973</v>
      </c>
      <c r="AW24" s="591">
        <v>6249</v>
      </c>
      <c r="AX24" s="590">
        <v>1066.2148604655924</v>
      </c>
      <c r="AY24" s="591">
        <v>6184</v>
      </c>
      <c r="AZ24" s="590">
        <v>1032.4950433058541</v>
      </c>
      <c r="BA24" s="591">
        <v>6163</v>
      </c>
      <c r="BB24" s="590">
        <v>1014.3862452977856</v>
      </c>
      <c r="BC24" s="593"/>
    </row>
    <row r="25" spans="1:55" ht="26.45" customHeight="1">
      <c r="A25" s="596" t="s">
        <v>446</v>
      </c>
      <c r="B25" s="589">
        <v>462</v>
      </c>
      <c r="C25" s="590">
        <v>830.84559220000006</v>
      </c>
      <c r="D25" s="591">
        <v>719</v>
      </c>
      <c r="E25" s="590">
        <v>921.58219898000004</v>
      </c>
      <c r="F25" s="591">
        <v>1015</v>
      </c>
      <c r="G25" s="590">
        <v>946.75770465000005</v>
      </c>
      <c r="H25" s="590">
        <v>946.75770465000005</v>
      </c>
      <c r="I25" s="591">
        <v>2235</v>
      </c>
      <c r="J25" s="590">
        <v>1447.7451450000001</v>
      </c>
      <c r="K25" s="591">
        <v>3057</v>
      </c>
      <c r="L25" s="590">
        <v>1541.7280264999999</v>
      </c>
      <c r="M25" s="591">
        <v>3390</v>
      </c>
      <c r="N25" s="590">
        <v>1568.6746318999999</v>
      </c>
      <c r="O25" s="591">
        <v>3567</v>
      </c>
      <c r="P25" s="590">
        <v>1538.6805394</v>
      </c>
      <c r="Q25" s="590"/>
      <c r="R25" s="596" t="s">
        <v>446</v>
      </c>
      <c r="S25" s="591">
        <v>3927</v>
      </c>
      <c r="T25" s="590">
        <v>1586.2564832</v>
      </c>
      <c r="U25" s="591">
        <v>4247</v>
      </c>
      <c r="V25" s="590">
        <v>1598.7321568</v>
      </c>
      <c r="W25" s="591">
        <v>4407</v>
      </c>
      <c r="X25" s="590">
        <v>1546.8259707</v>
      </c>
      <c r="Y25" s="591">
        <v>4787</v>
      </c>
      <c r="Z25" s="590">
        <v>1581.658445</v>
      </c>
      <c r="AA25" s="590"/>
      <c r="AB25" s="591">
        <v>4747</v>
      </c>
      <c r="AC25" s="590">
        <v>1478.7056419</v>
      </c>
      <c r="AD25" s="591">
        <v>5025</v>
      </c>
      <c r="AE25" s="590">
        <v>1476.8465725000001</v>
      </c>
      <c r="AF25" s="591">
        <v>5441</v>
      </c>
      <c r="AG25" s="590">
        <v>1525.1298855</v>
      </c>
      <c r="AH25" s="591">
        <v>5487</v>
      </c>
      <c r="AI25" s="590">
        <v>1487.9031602</v>
      </c>
      <c r="AJ25" s="590"/>
      <c r="AK25" s="596" t="s">
        <v>446</v>
      </c>
      <c r="AL25" s="591">
        <v>5612</v>
      </c>
      <c r="AM25" s="590">
        <v>1492.5174663</v>
      </c>
      <c r="AN25" s="591">
        <v>5615</v>
      </c>
      <c r="AO25" s="590">
        <v>1480.0932077</v>
      </c>
      <c r="AP25" s="591">
        <v>5687</v>
      </c>
      <c r="AQ25" s="590">
        <v>1491.4726161221713</v>
      </c>
      <c r="AR25" s="591">
        <v>5658</v>
      </c>
      <c r="AS25" s="590">
        <v>1473.8558601269631</v>
      </c>
      <c r="AT25" s="590"/>
      <c r="AU25" s="591">
        <v>5944</v>
      </c>
      <c r="AV25" s="590">
        <v>1537.7908744115894</v>
      </c>
      <c r="AW25" s="591">
        <v>5588</v>
      </c>
      <c r="AX25" s="590">
        <v>1421.9752172214737</v>
      </c>
      <c r="AY25" s="591">
        <v>5713</v>
      </c>
      <c r="AZ25" s="590">
        <v>1413.6085494490812</v>
      </c>
      <c r="BA25" s="591">
        <v>6015</v>
      </c>
      <c r="BB25" s="590">
        <v>1437.844595652522</v>
      </c>
      <c r="BC25" s="593"/>
    </row>
    <row r="26" spans="1:55" ht="26.45" customHeight="1">
      <c r="A26" s="597" t="s">
        <v>2016</v>
      </c>
      <c r="B26" s="598">
        <v>184</v>
      </c>
      <c r="C26" s="599">
        <v>768.97358742999995</v>
      </c>
      <c r="D26" s="600">
        <v>357</v>
      </c>
      <c r="E26" s="599">
        <v>1008.7595366</v>
      </c>
      <c r="F26" s="600">
        <v>478</v>
      </c>
      <c r="G26" s="599">
        <v>942.02041700999996</v>
      </c>
      <c r="H26" s="590">
        <v>942.02041700999996</v>
      </c>
      <c r="I26" s="600">
        <v>1159</v>
      </c>
      <c r="J26" s="599">
        <v>1507.5834439</v>
      </c>
      <c r="K26" s="600">
        <v>2067</v>
      </c>
      <c r="L26" s="599">
        <v>1779.9784715000001</v>
      </c>
      <c r="M26" s="600">
        <v>2233</v>
      </c>
      <c r="N26" s="599">
        <v>1800.2692744999999</v>
      </c>
      <c r="O26" s="600">
        <v>2532</v>
      </c>
      <c r="P26" s="599">
        <v>1903.6448935000001</v>
      </c>
      <c r="Q26" s="590"/>
      <c r="R26" s="597" t="s">
        <v>2016</v>
      </c>
      <c r="S26" s="600">
        <v>2629</v>
      </c>
      <c r="T26" s="599">
        <v>1846.7914720000001</v>
      </c>
      <c r="U26" s="600">
        <v>2855</v>
      </c>
      <c r="V26" s="599">
        <v>1863.3824144</v>
      </c>
      <c r="W26" s="600">
        <v>3006</v>
      </c>
      <c r="X26" s="599">
        <v>1786.8075822999999</v>
      </c>
      <c r="Y26" s="600">
        <v>3682</v>
      </c>
      <c r="Z26" s="599">
        <v>2001.0325806000001</v>
      </c>
      <c r="AA26" s="590"/>
      <c r="AB26" s="600">
        <v>3529</v>
      </c>
      <c r="AC26" s="599">
        <v>1787.3965498</v>
      </c>
      <c r="AD26" s="600">
        <v>3906</v>
      </c>
      <c r="AE26" s="599">
        <v>1839.0479889999999</v>
      </c>
      <c r="AF26" s="600">
        <v>4365</v>
      </c>
      <c r="AG26" s="599">
        <v>1891.8216097</v>
      </c>
      <c r="AH26" s="600">
        <v>4696</v>
      </c>
      <c r="AI26" s="599">
        <v>1870.2382801000001</v>
      </c>
      <c r="AJ26" s="590"/>
      <c r="AK26" s="597" t="s">
        <v>2016</v>
      </c>
      <c r="AL26" s="600">
        <v>5244</v>
      </c>
      <c r="AM26" s="599">
        <v>1932.5736692</v>
      </c>
      <c r="AN26" s="600">
        <v>5606</v>
      </c>
      <c r="AO26" s="599">
        <v>1920.5503338999999</v>
      </c>
      <c r="AP26" s="600">
        <v>5971</v>
      </c>
      <c r="AQ26" s="599">
        <v>1914.6411851471814</v>
      </c>
      <c r="AR26" s="600">
        <v>6421</v>
      </c>
      <c r="AS26" s="599">
        <v>1938.5555481755659</v>
      </c>
      <c r="AT26" s="590"/>
      <c r="AU26" s="600">
        <v>6614</v>
      </c>
      <c r="AV26" s="599">
        <v>1896.3460788586372</v>
      </c>
      <c r="AW26" s="600">
        <v>7107</v>
      </c>
      <c r="AX26" s="599">
        <v>1960.1650984702328</v>
      </c>
      <c r="AY26" s="600">
        <v>7109</v>
      </c>
      <c r="AZ26" s="599">
        <v>1899.2659680338763</v>
      </c>
      <c r="BA26" s="600">
        <v>7540</v>
      </c>
      <c r="BB26" s="599">
        <v>1955.7923488054491</v>
      </c>
      <c r="BC26" s="593"/>
    </row>
    <row r="27" spans="1:55" ht="3.75" customHeight="1">
      <c r="A27" s="601"/>
      <c r="B27" s="602"/>
      <c r="C27" s="603"/>
      <c r="D27" s="604"/>
      <c r="E27" s="605"/>
      <c r="F27" s="606"/>
      <c r="I27" s="606"/>
      <c r="J27" s="607"/>
      <c r="K27" s="606"/>
      <c r="L27" s="607"/>
      <c r="M27" s="606"/>
      <c r="N27" s="607"/>
      <c r="O27" s="606"/>
      <c r="R27" s="601"/>
      <c r="AK27" s="601"/>
      <c r="AP27" s="609"/>
      <c r="AR27" s="609"/>
      <c r="AS27" s="606"/>
      <c r="AT27" s="606"/>
      <c r="AU27" s="609"/>
    </row>
    <row r="28" spans="1:55"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2017</v>
      </c>
      <c r="AM28" s="580"/>
      <c r="AO28" s="580"/>
      <c r="AP28" s="1242"/>
      <c r="AQ28" s="1243"/>
      <c r="AR28" s="1242"/>
      <c r="AS28" s="1242"/>
      <c r="AT28" s="1242"/>
      <c r="AU28" s="1242"/>
      <c r="AV28" s="1243"/>
      <c r="AZ28" s="580"/>
    </row>
    <row r="29" spans="1:55" ht="22.5" customHeight="1">
      <c r="AK29" s="1241" t="s">
        <v>2018</v>
      </c>
    </row>
    <row r="30" spans="1:55">
      <c r="AP30" s="611"/>
      <c r="AR30" s="611"/>
      <c r="AU30" s="611"/>
    </row>
    <row r="31" spans="1:55">
      <c r="AP31" s="610"/>
      <c r="AR31" s="610"/>
      <c r="AU31" s="610"/>
    </row>
  </sheetData>
  <mergeCells count="26">
    <mergeCell ref="AY5:AZ5"/>
    <mergeCell ref="BA5:BB5"/>
    <mergeCell ref="AL5:AM5"/>
    <mergeCell ref="AN5:AO5"/>
    <mergeCell ref="AP5:AQ5"/>
    <mergeCell ref="AR5:AS5"/>
    <mergeCell ref="AU5:AV5"/>
    <mergeCell ref="AW5:AX5"/>
    <mergeCell ref="AK5:AK6"/>
    <mergeCell ref="M5:N5"/>
    <mergeCell ref="O5:P5"/>
    <mergeCell ref="R5:R6"/>
    <mergeCell ref="S5:T5"/>
    <mergeCell ref="U5:V5"/>
    <mergeCell ref="W5:X5"/>
    <mergeCell ref="Y5:Z5"/>
    <mergeCell ref="AB5:AC5"/>
    <mergeCell ref="AD5:AE5"/>
    <mergeCell ref="AF5:AG5"/>
    <mergeCell ref="AH5:AI5"/>
    <mergeCell ref="K5:L5"/>
    <mergeCell ref="A5:A6"/>
    <mergeCell ref="B5:C5"/>
    <mergeCell ref="D5:E5"/>
    <mergeCell ref="F5:G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zoomScale="70" zoomScaleNormal="100" zoomScaleSheetLayoutView="70" workbookViewId="0">
      <selection activeCell="E32" sqref="E32"/>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1" style="585" customWidth="1"/>
    <col min="39" max="39" width="11" style="608" customWidth="1"/>
    <col min="40" max="40" width="11" style="585" customWidth="1"/>
    <col min="41" max="41" width="11" style="608" customWidth="1"/>
    <col min="42" max="42" width="11" style="585" customWidth="1"/>
    <col min="43" max="43" width="11" style="606" customWidth="1"/>
    <col min="44" max="45" width="11" style="585" customWidth="1"/>
    <col min="46" max="46" width="1.140625" style="585" customWidth="1"/>
    <col min="47" max="47" width="11" style="585" customWidth="1"/>
    <col min="48" max="48" width="11" style="606" customWidth="1"/>
    <col min="49" max="51" width="11" style="585" customWidth="1"/>
    <col min="52" max="52" width="11" style="608" customWidth="1"/>
    <col min="53" max="54" width="11" style="585" customWidth="1"/>
    <col min="55" max="55" width="1.7109375" style="585" customWidth="1"/>
    <col min="56" max="16384" width="11.140625" style="585"/>
  </cols>
  <sheetData>
    <row r="1" spans="1:57" s="559" customFormat="1" ht="33.75" customHeight="1">
      <c r="C1" s="560"/>
      <c r="D1" s="560"/>
      <c r="E1" s="560"/>
      <c r="F1" s="560"/>
      <c r="G1" s="561" t="s">
        <v>447</v>
      </c>
      <c r="H1" s="561"/>
      <c r="I1" s="562" t="s">
        <v>448</v>
      </c>
      <c r="K1" s="560"/>
      <c r="L1" s="560"/>
      <c r="M1" s="560"/>
      <c r="N1" s="560"/>
      <c r="O1" s="560"/>
      <c r="P1" s="560"/>
      <c r="Q1" s="560"/>
      <c r="T1" s="560"/>
      <c r="U1" s="560"/>
      <c r="V1" s="560"/>
      <c r="W1" s="560"/>
      <c r="X1" s="560"/>
      <c r="Y1" s="560"/>
      <c r="Z1" s="563" t="str">
        <f>$G1</f>
        <v>表15 歷年心臟疾病(高血壓性疾病除外)</v>
      </c>
      <c r="AA1" s="563"/>
      <c r="AB1" s="564" t="str">
        <f>CONCATENATE($I1,"(續1)")</f>
        <v xml:space="preserve"> 死亡人數、死亡率 － 按5歲年齡組分(續1)</v>
      </c>
      <c r="AD1" s="560"/>
      <c r="AE1" s="560"/>
      <c r="AF1" s="560"/>
      <c r="AG1" s="560"/>
      <c r="AH1" s="560"/>
      <c r="AI1" s="560"/>
      <c r="AJ1" s="560"/>
      <c r="AO1" s="560"/>
      <c r="AP1" s="560"/>
      <c r="AQ1" s="560"/>
      <c r="AR1" s="560"/>
      <c r="AS1" s="563" t="str">
        <f>$G1</f>
        <v>表15 歷年心臟疾病(高血壓性疾病除外)</v>
      </c>
      <c r="AT1" s="564" t="str">
        <f>CONCATENATE($I1,"(續完)")</f>
        <v xml:space="preserve"> 死亡人數、死亡率 － 按5歲年齡組分(續完)</v>
      </c>
      <c r="AW1" s="560"/>
      <c r="AX1" s="560"/>
      <c r="AY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2020</v>
      </c>
      <c r="AD2" s="560"/>
      <c r="AE2" s="560"/>
      <c r="AF2" s="560"/>
      <c r="AG2" s="560"/>
      <c r="AH2" s="560"/>
      <c r="AI2" s="560"/>
      <c r="AJ2" s="560"/>
      <c r="AO2" s="560"/>
      <c r="AP2" s="560"/>
      <c r="AQ2" s="560"/>
      <c r="AR2" s="560"/>
      <c r="AS2" s="565" t="s">
        <v>428</v>
      </c>
      <c r="AT2" s="565"/>
      <c r="AU2" s="566" t="s">
        <v>2019</v>
      </c>
      <c r="AW2" s="560"/>
      <c r="AX2" s="560"/>
      <c r="AY2" s="560"/>
      <c r="AZ2" s="560"/>
    </row>
    <row r="3" spans="1:57" s="559" customFormat="1" ht="33.75" customHeight="1">
      <c r="C3" s="560"/>
      <c r="D3" s="560"/>
      <c r="E3" s="560"/>
      <c r="F3" s="560"/>
      <c r="G3" s="568" t="s">
        <v>598</v>
      </c>
      <c r="H3" s="561"/>
      <c r="I3" s="612" t="s">
        <v>2021</v>
      </c>
      <c r="K3" s="560"/>
      <c r="L3" s="560"/>
      <c r="M3" s="560"/>
      <c r="N3" s="560"/>
      <c r="O3" s="560"/>
      <c r="P3" s="560"/>
      <c r="Q3" s="560"/>
      <c r="T3" s="560"/>
      <c r="U3" s="560"/>
      <c r="V3" s="560"/>
      <c r="W3" s="560"/>
      <c r="X3" s="560"/>
      <c r="Y3" s="560"/>
      <c r="Z3" s="568" t="s">
        <v>598</v>
      </c>
      <c r="AA3" s="561"/>
      <c r="AB3" s="612" t="s">
        <v>1985</v>
      </c>
      <c r="AD3" s="560"/>
      <c r="AE3" s="560"/>
      <c r="AF3" s="560"/>
      <c r="AG3" s="560"/>
      <c r="AH3" s="560"/>
      <c r="AI3" s="560"/>
      <c r="AJ3" s="560"/>
      <c r="AO3" s="560"/>
      <c r="AP3" s="560"/>
      <c r="AQ3" s="560"/>
      <c r="AR3" s="560"/>
      <c r="AS3" s="568" t="s">
        <v>598</v>
      </c>
      <c r="AT3" s="561"/>
      <c r="AU3" s="612" t="s">
        <v>2022</v>
      </c>
      <c r="AW3" s="560"/>
      <c r="AX3" s="560"/>
      <c r="AY3" s="560"/>
      <c r="AZ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2023</v>
      </c>
      <c r="AJ4" s="579"/>
      <c r="AK4" s="570" t="s">
        <v>569</v>
      </c>
      <c r="AM4" s="576"/>
      <c r="AN4" s="582"/>
      <c r="AO4" s="582"/>
      <c r="AS4" s="574">
        <v>1981</v>
      </c>
      <c r="AT4" s="526"/>
      <c r="AU4" s="575" t="s">
        <v>1986</v>
      </c>
      <c r="AV4" s="567"/>
      <c r="AZ4" s="576"/>
      <c r="BB4" s="613" t="s">
        <v>2023</v>
      </c>
    </row>
    <row r="5" spans="1:57" ht="38.25" customHeight="1">
      <c r="A5" s="1552" t="s">
        <v>1987</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1995</v>
      </c>
      <c r="V5" s="1551"/>
      <c r="W5" s="1555" t="s">
        <v>1996</v>
      </c>
      <c r="X5" s="1551"/>
      <c r="Y5" s="1550" t="s">
        <v>1997</v>
      </c>
      <c r="Z5" s="1551"/>
      <c r="AA5" s="583"/>
      <c r="AB5" s="1555" t="s">
        <v>2025</v>
      </c>
      <c r="AC5" s="1551"/>
      <c r="AD5" s="1550" t="s">
        <v>2026</v>
      </c>
      <c r="AE5" s="1551"/>
      <c r="AF5" s="1550" t="s">
        <v>2000</v>
      </c>
      <c r="AG5" s="1551"/>
      <c r="AH5" s="1550" t="s">
        <v>2001</v>
      </c>
      <c r="AI5" s="1551"/>
      <c r="AJ5" s="583"/>
      <c r="AK5" s="1552" t="s">
        <v>1987</v>
      </c>
      <c r="AL5" s="1550" t="s">
        <v>2027</v>
      </c>
      <c r="AM5" s="1551"/>
      <c r="AN5" s="1550" t="s">
        <v>2028</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2009</v>
      </c>
      <c r="G6" s="586" t="s">
        <v>2029</v>
      </c>
      <c r="H6" s="587"/>
      <c r="I6" s="1273" t="s">
        <v>2009</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2029</v>
      </c>
      <c r="AD6" s="586" t="s">
        <v>2009</v>
      </c>
      <c r="AE6" s="586" t="s">
        <v>2010</v>
      </c>
      <c r="AF6" s="586" t="s">
        <v>2009</v>
      </c>
      <c r="AG6" s="586" t="s">
        <v>2010</v>
      </c>
      <c r="AH6" s="586" t="s">
        <v>2009</v>
      </c>
      <c r="AI6" s="586" t="s">
        <v>2010</v>
      </c>
      <c r="AJ6" s="587"/>
      <c r="AK6" s="1553"/>
      <c r="AL6" s="586" t="s">
        <v>2009</v>
      </c>
      <c r="AM6" s="586" t="s">
        <v>2010</v>
      </c>
      <c r="AN6" s="586" t="s">
        <v>2009</v>
      </c>
      <c r="AO6" s="586" t="s">
        <v>2010</v>
      </c>
      <c r="AP6" s="586" t="s">
        <v>2009</v>
      </c>
      <c r="AQ6" s="586" t="s">
        <v>2010</v>
      </c>
      <c r="AR6" s="586" t="s">
        <v>2009</v>
      </c>
      <c r="AS6" s="586" t="s">
        <v>2010</v>
      </c>
      <c r="AT6" s="587"/>
      <c r="AU6" s="1273" t="s">
        <v>2009</v>
      </c>
      <c r="AV6" s="586" t="s">
        <v>2010</v>
      </c>
      <c r="AW6" s="586" t="s">
        <v>2009</v>
      </c>
      <c r="AX6" s="586" t="s">
        <v>2010</v>
      </c>
      <c r="AY6" s="586" t="s">
        <v>2009</v>
      </c>
      <c r="AZ6" s="586" t="s">
        <v>2010</v>
      </c>
      <c r="BA6" s="586" t="s">
        <v>2009</v>
      </c>
      <c r="BB6" s="1272" t="s">
        <v>2010</v>
      </c>
      <c r="BC6" s="606"/>
    </row>
    <row r="7" spans="1:57" ht="34.5" customHeight="1">
      <c r="A7" s="588" t="s">
        <v>2013</v>
      </c>
      <c r="B7" s="589">
        <v>7706</v>
      </c>
      <c r="C7" s="590">
        <v>42.881894826</v>
      </c>
      <c r="D7" s="591">
        <v>9953</v>
      </c>
      <c r="E7" s="590">
        <v>51.419866118999998</v>
      </c>
      <c r="F7" s="591">
        <v>12026</v>
      </c>
      <c r="G7" s="590">
        <v>58.792747206000001</v>
      </c>
      <c r="H7" s="590">
        <v>58.792747206000001</v>
      </c>
      <c r="I7" s="591">
        <v>11273</v>
      </c>
      <c r="J7" s="590">
        <v>52.575779453999999</v>
      </c>
      <c r="K7" s="591">
        <v>11003</v>
      </c>
      <c r="L7" s="590">
        <v>49.249992837999997</v>
      </c>
      <c r="M7" s="591">
        <v>11441</v>
      </c>
      <c r="N7" s="590">
        <v>50.932254804000003</v>
      </c>
      <c r="O7" s="591">
        <v>11785</v>
      </c>
      <c r="P7" s="590">
        <v>52.232311950000003</v>
      </c>
      <c r="Q7" s="590"/>
      <c r="R7" s="588" t="s">
        <v>2013</v>
      </c>
      <c r="S7" s="591">
        <v>12861</v>
      </c>
      <c r="T7" s="590">
        <v>56.789389917000001</v>
      </c>
      <c r="U7" s="591">
        <v>12970</v>
      </c>
      <c r="V7" s="590">
        <v>57.061775245</v>
      </c>
      <c r="W7" s="591">
        <v>12283</v>
      </c>
      <c r="X7" s="590">
        <v>53.817443503</v>
      </c>
      <c r="Y7" s="591">
        <v>13003</v>
      </c>
      <c r="Z7" s="590">
        <v>56.738439069000002</v>
      </c>
      <c r="AA7" s="590"/>
      <c r="AB7" s="591">
        <v>15726</v>
      </c>
      <c r="AC7" s="590">
        <v>68.380763012000003</v>
      </c>
      <c r="AD7" s="591">
        <v>15094</v>
      </c>
      <c r="AE7" s="590">
        <v>65.403143280999998</v>
      </c>
      <c r="AF7" s="591">
        <v>15675</v>
      </c>
      <c r="AG7" s="590">
        <v>67.737070834999997</v>
      </c>
      <c r="AH7" s="591">
        <v>16513</v>
      </c>
      <c r="AI7" s="590">
        <v>71.196616227000007</v>
      </c>
      <c r="AJ7" s="590"/>
      <c r="AK7" s="588" t="s">
        <v>2030</v>
      </c>
      <c r="AL7" s="591">
        <v>17121</v>
      </c>
      <c r="AM7" s="590">
        <v>73.574258627000006</v>
      </c>
      <c r="AN7" s="591">
        <v>17694</v>
      </c>
      <c r="AO7" s="590">
        <v>75.794604844999995</v>
      </c>
      <c r="AP7" s="614">
        <v>19399</v>
      </c>
      <c r="AQ7" s="592">
        <v>82.888833294486091</v>
      </c>
      <c r="AR7" s="591">
        <v>19202</v>
      </c>
      <c r="AS7" s="592">
        <v>81.839793681206729</v>
      </c>
      <c r="AT7" s="590"/>
      <c r="AU7" s="614">
        <v>20812</v>
      </c>
      <c r="AV7" s="592">
        <v>88.501652814717843</v>
      </c>
      <c r="AW7" s="591">
        <v>20644</v>
      </c>
      <c r="AX7" s="590">
        <v>87.639749347090444</v>
      </c>
      <c r="AY7" s="614">
        <v>21569</v>
      </c>
      <c r="AZ7" s="592">
        <v>91.471277694377576</v>
      </c>
      <c r="BA7" s="591">
        <v>19859</v>
      </c>
      <c r="BB7" s="590">
        <v>84.162475406611364</v>
      </c>
      <c r="BC7" s="593"/>
      <c r="BE7" s="615"/>
    </row>
    <row r="8" spans="1:57" ht="26.45" customHeight="1">
      <c r="A8" s="594">
        <v>0</v>
      </c>
      <c r="B8" s="589">
        <v>1</v>
      </c>
      <c r="C8" s="590">
        <v>0.26719821300000002</v>
      </c>
      <c r="D8" s="591">
        <v>2</v>
      </c>
      <c r="E8" s="590">
        <v>0.66150253690000005</v>
      </c>
      <c r="F8" s="591">
        <v>0</v>
      </c>
      <c r="G8" s="590">
        <v>0</v>
      </c>
      <c r="H8" s="590">
        <v>0</v>
      </c>
      <c r="I8" s="591">
        <v>0</v>
      </c>
      <c r="J8" s="590">
        <v>0</v>
      </c>
      <c r="K8" s="591">
        <v>1</v>
      </c>
      <c r="L8" s="590">
        <v>0.37098593219999998</v>
      </c>
      <c r="M8" s="591">
        <v>0</v>
      </c>
      <c r="N8" s="590">
        <v>0</v>
      </c>
      <c r="O8" s="591">
        <v>0</v>
      </c>
      <c r="P8" s="590">
        <v>0</v>
      </c>
      <c r="Q8" s="590"/>
      <c r="R8" s="594">
        <v>0</v>
      </c>
      <c r="S8" s="591">
        <v>0</v>
      </c>
      <c r="T8" s="590">
        <v>0</v>
      </c>
      <c r="U8" s="591">
        <v>0</v>
      </c>
      <c r="V8" s="590">
        <v>0</v>
      </c>
      <c r="W8" s="591">
        <v>0</v>
      </c>
      <c r="X8" s="590">
        <v>0</v>
      </c>
      <c r="Y8" s="591">
        <v>1</v>
      </c>
      <c r="Z8" s="590">
        <v>0.51959928499999997</v>
      </c>
      <c r="AA8" s="590"/>
      <c r="AB8" s="591">
        <v>18</v>
      </c>
      <c r="AC8" s="590">
        <v>9.4838668886999997</v>
      </c>
      <c r="AD8" s="591">
        <v>12</v>
      </c>
      <c r="AE8" s="590">
        <v>6.4835601229000002</v>
      </c>
      <c r="AF8" s="591">
        <v>17</v>
      </c>
      <c r="AG8" s="590">
        <v>10.003501225000001</v>
      </c>
      <c r="AH8" s="591">
        <v>6</v>
      </c>
      <c r="AI8" s="590">
        <v>3.4810457061000002</v>
      </c>
      <c r="AJ8" s="590"/>
      <c r="AK8" s="594">
        <v>0</v>
      </c>
      <c r="AL8" s="591">
        <v>19</v>
      </c>
      <c r="AM8" s="590">
        <v>9.3507158218999997</v>
      </c>
      <c r="AN8" s="591">
        <v>22</v>
      </c>
      <c r="AO8" s="590">
        <v>10.926573426999999</v>
      </c>
      <c r="AP8" s="591">
        <v>17</v>
      </c>
      <c r="AQ8" s="590">
        <v>8.8768442296596248</v>
      </c>
      <c r="AR8" s="591">
        <v>19</v>
      </c>
      <c r="AS8" s="590">
        <v>9.4810852349562627</v>
      </c>
      <c r="AT8" s="590"/>
      <c r="AU8" s="591">
        <v>16</v>
      </c>
      <c r="AV8" s="590">
        <v>8.0322091587264932</v>
      </c>
      <c r="AW8" s="591">
        <v>17</v>
      </c>
      <c r="AX8" s="590">
        <v>8.9399576666710487</v>
      </c>
      <c r="AY8" s="591">
        <v>21</v>
      </c>
      <c r="AZ8" s="590">
        <v>11.863937584389317</v>
      </c>
      <c r="BA8" s="591">
        <v>5</v>
      </c>
      <c r="BB8" s="590">
        <v>2.9517419705239045</v>
      </c>
      <c r="BC8" s="593"/>
      <c r="BE8" s="615"/>
    </row>
    <row r="9" spans="1:57" ht="26.45" customHeight="1">
      <c r="A9" s="595" t="s">
        <v>2014</v>
      </c>
      <c r="B9" s="589">
        <v>19</v>
      </c>
      <c r="C9" s="590">
        <v>1.1771017772000001</v>
      </c>
      <c r="D9" s="591">
        <v>20</v>
      </c>
      <c r="E9" s="590">
        <v>1.320963828</v>
      </c>
      <c r="F9" s="591">
        <v>21</v>
      </c>
      <c r="G9" s="590">
        <v>1.6170414608999999</v>
      </c>
      <c r="H9" s="590">
        <v>1.6170414608999999</v>
      </c>
      <c r="I9" s="591">
        <v>0</v>
      </c>
      <c r="J9" s="590">
        <v>0</v>
      </c>
      <c r="K9" s="591">
        <v>11</v>
      </c>
      <c r="L9" s="590">
        <v>0.92557688680000005</v>
      </c>
      <c r="M9" s="591">
        <v>6</v>
      </c>
      <c r="N9" s="590">
        <v>0.5229851995</v>
      </c>
      <c r="O9" s="591">
        <v>10</v>
      </c>
      <c r="P9" s="590">
        <v>0.90637179369999998</v>
      </c>
      <c r="Q9" s="590"/>
      <c r="R9" s="595" t="s">
        <v>2015</v>
      </c>
      <c r="S9" s="591">
        <v>11</v>
      </c>
      <c r="T9" s="590">
        <v>1.0331315909000001</v>
      </c>
      <c r="U9" s="591">
        <v>5</v>
      </c>
      <c r="V9" s="590">
        <v>0.50351808080000005</v>
      </c>
      <c r="W9" s="591">
        <v>8</v>
      </c>
      <c r="X9" s="590">
        <v>0.86529517379999998</v>
      </c>
      <c r="Y9" s="591">
        <v>12</v>
      </c>
      <c r="Z9" s="590">
        <v>1.3631592579</v>
      </c>
      <c r="AA9" s="590"/>
      <c r="AB9" s="591">
        <v>12</v>
      </c>
      <c r="AC9" s="590">
        <v>1.4124293784999999</v>
      </c>
      <c r="AD9" s="591">
        <v>13</v>
      </c>
      <c r="AE9" s="590">
        <v>1.5679662091</v>
      </c>
      <c r="AF9" s="591">
        <v>6</v>
      </c>
      <c r="AG9" s="590">
        <v>0.7378385757</v>
      </c>
      <c r="AH9" s="591">
        <v>8</v>
      </c>
      <c r="AI9" s="590">
        <v>1.0149965744</v>
      </c>
      <c r="AJ9" s="590"/>
      <c r="AK9" s="595" t="s">
        <v>2015</v>
      </c>
      <c r="AL9" s="591">
        <v>6</v>
      </c>
      <c r="AM9" s="590">
        <v>0.78212224959999999</v>
      </c>
      <c r="AN9" s="591">
        <v>10</v>
      </c>
      <c r="AO9" s="590">
        <v>1.2755541325999999</v>
      </c>
      <c r="AP9" s="591">
        <v>12</v>
      </c>
      <c r="AQ9" s="590">
        <v>1.491555928996966</v>
      </c>
      <c r="AR9" s="591">
        <v>7</v>
      </c>
      <c r="AS9" s="590">
        <v>0.84501108473469366</v>
      </c>
      <c r="AT9" s="590"/>
      <c r="AU9" s="591">
        <v>8</v>
      </c>
      <c r="AV9" s="590">
        <v>0.93179168399216827</v>
      </c>
      <c r="AW9" s="591">
        <v>5</v>
      </c>
      <c r="AX9" s="590">
        <v>0.58645970112840706</v>
      </c>
      <c r="AY9" s="591">
        <v>10</v>
      </c>
      <c r="AZ9" s="590">
        <v>1.1923470397600044</v>
      </c>
      <c r="BA9" s="591">
        <v>4</v>
      </c>
      <c r="BB9" s="590">
        <v>0.48602761730428429</v>
      </c>
      <c r="BC9" s="593"/>
      <c r="BE9" s="615"/>
    </row>
    <row r="10" spans="1:57" ht="26.45" customHeight="1">
      <c r="A10" s="595" t="s">
        <v>431</v>
      </c>
      <c r="B10" s="589">
        <v>19</v>
      </c>
      <c r="C10" s="590">
        <v>1.0361677064999999</v>
      </c>
      <c r="D10" s="591">
        <v>11</v>
      </c>
      <c r="E10" s="590">
        <v>0.54390123540000002</v>
      </c>
      <c r="F10" s="591">
        <v>10</v>
      </c>
      <c r="G10" s="590">
        <v>0.54399623990000001</v>
      </c>
      <c r="H10" s="590">
        <v>0.54399623990000001</v>
      </c>
      <c r="I10" s="591">
        <v>10</v>
      </c>
      <c r="J10" s="590">
        <v>0.62174825659999999</v>
      </c>
      <c r="K10" s="591">
        <v>12</v>
      </c>
      <c r="L10" s="590">
        <v>0.74208703320000002</v>
      </c>
      <c r="M10" s="591">
        <v>7</v>
      </c>
      <c r="N10" s="590">
        <v>0.43205315979999998</v>
      </c>
      <c r="O10" s="591">
        <v>10</v>
      </c>
      <c r="P10" s="590">
        <v>0.6284486118</v>
      </c>
      <c r="Q10" s="590"/>
      <c r="R10" s="595" t="s">
        <v>431</v>
      </c>
      <c r="S10" s="591">
        <v>7</v>
      </c>
      <c r="T10" s="590">
        <v>0.45424164360000002</v>
      </c>
      <c r="U10" s="591">
        <v>11</v>
      </c>
      <c r="V10" s="590">
        <v>0.72752381320000004</v>
      </c>
      <c r="W10" s="591">
        <v>6</v>
      </c>
      <c r="X10" s="590">
        <v>0.40814993799999999</v>
      </c>
      <c r="Y10" s="591">
        <v>2</v>
      </c>
      <c r="Z10" s="590">
        <v>0.14301312930000001</v>
      </c>
      <c r="AA10" s="590"/>
      <c r="AB10" s="591">
        <v>7</v>
      </c>
      <c r="AC10" s="590">
        <v>0.52245512110000003</v>
      </c>
      <c r="AD10" s="591">
        <v>9</v>
      </c>
      <c r="AE10" s="590">
        <v>0.69881283350000001</v>
      </c>
      <c r="AF10" s="591">
        <v>5</v>
      </c>
      <c r="AG10" s="590">
        <v>0.41421057059999999</v>
      </c>
      <c r="AH10" s="591">
        <v>6</v>
      </c>
      <c r="AI10" s="590">
        <v>0.52940631490000001</v>
      </c>
      <c r="AJ10" s="590"/>
      <c r="AK10" s="595" t="s">
        <v>431</v>
      </c>
      <c r="AL10" s="591">
        <v>9</v>
      </c>
      <c r="AM10" s="590">
        <v>0.82695505960000004</v>
      </c>
      <c r="AN10" s="591">
        <v>5</v>
      </c>
      <c r="AO10" s="590">
        <v>0.47432772350000002</v>
      </c>
      <c r="AP10" s="591">
        <v>6</v>
      </c>
      <c r="AQ10" s="590">
        <v>0.58343482668339175</v>
      </c>
      <c r="AR10" s="591">
        <v>5</v>
      </c>
      <c r="AS10" s="590">
        <v>0.50142153003765677</v>
      </c>
      <c r="AT10" s="590"/>
      <c r="AU10" s="591">
        <v>5</v>
      </c>
      <c r="AV10" s="590">
        <v>0.51314050197456462</v>
      </c>
      <c r="AW10" s="591">
        <v>7</v>
      </c>
      <c r="AX10" s="590">
        <v>0.70932837749240263</v>
      </c>
      <c r="AY10" s="591">
        <v>5</v>
      </c>
      <c r="AZ10" s="590">
        <v>0.49924813231273701</v>
      </c>
      <c r="BA10" s="591">
        <v>4</v>
      </c>
      <c r="BB10" s="590">
        <v>0.39605881869516441</v>
      </c>
      <c r="BC10" s="593"/>
      <c r="BE10" s="615"/>
    </row>
    <row r="11" spans="1:57" ht="26.45" customHeight="1">
      <c r="A11" s="596" t="s">
        <v>432</v>
      </c>
      <c r="B11" s="589">
        <v>34</v>
      </c>
      <c r="C11" s="590">
        <v>1.7888344113000001</v>
      </c>
      <c r="D11" s="591">
        <v>22</v>
      </c>
      <c r="E11" s="590">
        <v>1.2028194086999999</v>
      </c>
      <c r="F11" s="591">
        <v>17</v>
      </c>
      <c r="G11" s="590">
        <v>0.8464887646</v>
      </c>
      <c r="H11" s="590">
        <v>0.8464887646</v>
      </c>
      <c r="I11" s="591">
        <v>7</v>
      </c>
      <c r="J11" s="590">
        <v>0.38246872640000001</v>
      </c>
      <c r="K11" s="591">
        <v>8</v>
      </c>
      <c r="L11" s="590">
        <v>0.49768978619999998</v>
      </c>
      <c r="M11" s="591">
        <v>12</v>
      </c>
      <c r="N11" s="590">
        <v>0.74009064879999997</v>
      </c>
      <c r="O11" s="591">
        <v>6</v>
      </c>
      <c r="P11" s="590">
        <v>0.37067331570000001</v>
      </c>
      <c r="Q11" s="590"/>
      <c r="R11" s="596" t="s">
        <v>432</v>
      </c>
      <c r="S11" s="591">
        <v>19</v>
      </c>
      <c r="T11" s="590">
        <v>1.1754516209000001</v>
      </c>
      <c r="U11" s="591">
        <v>11</v>
      </c>
      <c r="V11" s="590">
        <v>0.68029566890000004</v>
      </c>
      <c r="W11" s="591">
        <v>8</v>
      </c>
      <c r="X11" s="590">
        <v>0.49577230169999997</v>
      </c>
      <c r="Y11" s="591">
        <v>10</v>
      </c>
      <c r="Z11" s="590">
        <v>0.61846590769999998</v>
      </c>
      <c r="AA11" s="590"/>
      <c r="AB11" s="591">
        <v>8</v>
      </c>
      <c r="AC11" s="590">
        <v>0.50355509899999995</v>
      </c>
      <c r="AD11" s="591">
        <v>12</v>
      </c>
      <c r="AE11" s="590">
        <v>0.77945917229999995</v>
      </c>
      <c r="AF11" s="591">
        <v>15</v>
      </c>
      <c r="AG11" s="590">
        <v>0.99277097270000003</v>
      </c>
      <c r="AH11" s="591">
        <v>12</v>
      </c>
      <c r="AI11" s="590">
        <v>0.81679104579999995</v>
      </c>
      <c r="AJ11" s="590"/>
      <c r="AK11" s="596" t="s">
        <v>432</v>
      </c>
      <c r="AL11" s="591">
        <v>12</v>
      </c>
      <c r="AM11" s="590">
        <v>0.85832796280000001</v>
      </c>
      <c r="AN11" s="591">
        <v>15</v>
      </c>
      <c r="AO11" s="590">
        <v>1.1196549074</v>
      </c>
      <c r="AP11" s="591">
        <v>12</v>
      </c>
      <c r="AQ11" s="590">
        <v>0.93202471884891835</v>
      </c>
      <c r="AR11" s="591">
        <v>11</v>
      </c>
      <c r="AS11" s="590">
        <v>0.91166428874231353</v>
      </c>
      <c r="AT11" s="590"/>
      <c r="AU11" s="591">
        <v>6</v>
      </c>
      <c r="AV11" s="590">
        <v>0.52971736488565391</v>
      </c>
      <c r="AW11" s="591">
        <v>3</v>
      </c>
      <c r="AX11" s="590">
        <v>0.27591357283244594</v>
      </c>
      <c r="AY11" s="591">
        <v>12</v>
      </c>
      <c r="AZ11" s="590">
        <v>1.1397580863461729</v>
      </c>
      <c r="BA11" s="591">
        <v>4</v>
      </c>
      <c r="BB11" s="590">
        <v>0.38950365549180677</v>
      </c>
      <c r="BC11" s="593"/>
      <c r="BE11" s="615"/>
    </row>
    <row r="12" spans="1:57" ht="26.45" customHeight="1">
      <c r="A12" s="596" t="s">
        <v>433</v>
      </c>
      <c r="B12" s="589">
        <v>65</v>
      </c>
      <c r="C12" s="590">
        <v>3.2513362992000001</v>
      </c>
      <c r="D12" s="591">
        <v>40</v>
      </c>
      <c r="E12" s="590">
        <v>2.1150692869999999</v>
      </c>
      <c r="F12" s="591">
        <v>37</v>
      </c>
      <c r="G12" s="590">
        <v>2.0407848086000002</v>
      </c>
      <c r="H12" s="590">
        <v>2.0407848086000002</v>
      </c>
      <c r="I12" s="591">
        <v>30</v>
      </c>
      <c r="J12" s="590">
        <v>1.4970269046</v>
      </c>
      <c r="K12" s="591">
        <v>17</v>
      </c>
      <c r="L12" s="590">
        <v>0.93311487469999999</v>
      </c>
      <c r="M12" s="591">
        <v>17</v>
      </c>
      <c r="N12" s="590">
        <v>0.9856580949</v>
      </c>
      <c r="O12" s="591">
        <v>16</v>
      </c>
      <c r="P12" s="590">
        <v>0.9617812188</v>
      </c>
      <c r="Q12" s="590"/>
      <c r="R12" s="596" t="s">
        <v>433</v>
      </c>
      <c r="S12" s="591">
        <v>14</v>
      </c>
      <c r="T12" s="590">
        <v>0.86454121269999995</v>
      </c>
      <c r="U12" s="591">
        <v>17</v>
      </c>
      <c r="V12" s="590">
        <v>1.0682015255999999</v>
      </c>
      <c r="W12" s="591">
        <v>13</v>
      </c>
      <c r="X12" s="590">
        <v>0.81277380320000003</v>
      </c>
      <c r="Y12" s="591">
        <v>14</v>
      </c>
      <c r="Z12" s="590">
        <v>0.8671447525</v>
      </c>
      <c r="AA12" s="590"/>
      <c r="AB12" s="591">
        <v>21</v>
      </c>
      <c r="AC12" s="590">
        <v>1.3018121224999999</v>
      </c>
      <c r="AD12" s="591">
        <v>13</v>
      </c>
      <c r="AE12" s="590">
        <v>0.80638182989999996</v>
      </c>
      <c r="AF12" s="591">
        <v>21</v>
      </c>
      <c r="AG12" s="590">
        <v>1.3017277957</v>
      </c>
      <c r="AH12" s="591">
        <v>24</v>
      </c>
      <c r="AI12" s="590">
        <v>1.4905017774</v>
      </c>
      <c r="AJ12" s="590"/>
      <c r="AK12" s="596" t="s">
        <v>433</v>
      </c>
      <c r="AL12" s="591">
        <v>24</v>
      </c>
      <c r="AM12" s="590">
        <v>1.4870984912</v>
      </c>
      <c r="AN12" s="591">
        <v>22</v>
      </c>
      <c r="AO12" s="590">
        <v>1.3869288887</v>
      </c>
      <c r="AP12" s="591">
        <v>15</v>
      </c>
      <c r="AQ12" s="590">
        <v>0.97568812844478892</v>
      </c>
      <c r="AR12" s="591">
        <v>16</v>
      </c>
      <c r="AS12" s="590">
        <v>1.0604327360887795</v>
      </c>
      <c r="AT12" s="590"/>
      <c r="AU12" s="591">
        <v>20</v>
      </c>
      <c r="AV12" s="590">
        <v>1.3630426656207586</v>
      </c>
      <c r="AW12" s="591">
        <v>18</v>
      </c>
      <c r="AX12" s="590">
        <v>1.2890067773111891</v>
      </c>
      <c r="AY12" s="591">
        <v>9</v>
      </c>
      <c r="AZ12" s="590">
        <v>0.67256104145329976</v>
      </c>
      <c r="BA12" s="591">
        <v>11</v>
      </c>
      <c r="BB12" s="590">
        <v>0.85523047295022636</v>
      </c>
      <c r="BC12" s="593"/>
      <c r="BE12" s="615"/>
    </row>
    <row r="13" spans="1:57" ht="26.45" customHeight="1">
      <c r="A13" s="596" t="s">
        <v>434</v>
      </c>
      <c r="B13" s="589">
        <v>75</v>
      </c>
      <c r="C13" s="590">
        <v>3.8930299192</v>
      </c>
      <c r="D13" s="591">
        <v>60</v>
      </c>
      <c r="E13" s="590">
        <v>3.0105263052</v>
      </c>
      <c r="F13" s="591">
        <v>40</v>
      </c>
      <c r="G13" s="590">
        <v>2.1231783129999999</v>
      </c>
      <c r="H13" s="590">
        <v>2.1231783129999999</v>
      </c>
      <c r="I13" s="591">
        <v>39</v>
      </c>
      <c r="J13" s="590">
        <v>2.1640313573999999</v>
      </c>
      <c r="K13" s="591">
        <v>37</v>
      </c>
      <c r="L13" s="590">
        <v>1.8527049492000001</v>
      </c>
      <c r="M13" s="591">
        <v>34</v>
      </c>
      <c r="N13" s="590">
        <v>1.7011721075999999</v>
      </c>
      <c r="O13" s="591">
        <v>37</v>
      </c>
      <c r="P13" s="590">
        <v>1.8583084972999999</v>
      </c>
      <c r="Q13" s="590"/>
      <c r="R13" s="596" t="s">
        <v>434</v>
      </c>
      <c r="S13" s="591">
        <v>30</v>
      </c>
      <c r="T13" s="590">
        <v>1.536365778</v>
      </c>
      <c r="U13" s="591">
        <v>43</v>
      </c>
      <c r="V13" s="590">
        <v>2.2675713046000001</v>
      </c>
      <c r="W13" s="591">
        <v>33</v>
      </c>
      <c r="X13" s="590">
        <v>1.8206856371</v>
      </c>
      <c r="Y13" s="591">
        <v>35</v>
      </c>
      <c r="Z13" s="590">
        <v>2.0372016300000002</v>
      </c>
      <c r="AA13" s="590"/>
      <c r="AB13" s="591">
        <v>35</v>
      </c>
      <c r="AC13" s="590">
        <v>2.1097656834</v>
      </c>
      <c r="AD13" s="591">
        <v>17</v>
      </c>
      <c r="AE13" s="590">
        <v>1.0519050155</v>
      </c>
      <c r="AF13" s="591">
        <v>21</v>
      </c>
      <c r="AG13" s="590">
        <v>1.3221421347</v>
      </c>
      <c r="AH13" s="591">
        <v>22</v>
      </c>
      <c r="AI13" s="590">
        <v>1.3789904535999999</v>
      </c>
      <c r="AJ13" s="590"/>
      <c r="AK13" s="596" t="s">
        <v>434</v>
      </c>
      <c r="AL13" s="591">
        <v>29</v>
      </c>
      <c r="AM13" s="590">
        <v>1.8014766518000001</v>
      </c>
      <c r="AN13" s="591">
        <v>30</v>
      </c>
      <c r="AO13" s="590">
        <v>1.8650215519</v>
      </c>
      <c r="AP13" s="591">
        <v>27</v>
      </c>
      <c r="AQ13" s="590">
        <v>1.6794047443184028</v>
      </c>
      <c r="AR13" s="591">
        <v>27</v>
      </c>
      <c r="AS13" s="590">
        <v>1.6781412162048774</v>
      </c>
      <c r="AT13" s="590"/>
      <c r="AU13" s="591">
        <v>37</v>
      </c>
      <c r="AV13" s="590">
        <v>2.3037801919733809</v>
      </c>
      <c r="AW13" s="591">
        <v>37</v>
      </c>
      <c r="AX13" s="590">
        <v>2.2983557749139436</v>
      </c>
      <c r="AY13" s="591">
        <v>21</v>
      </c>
      <c r="AZ13" s="590">
        <v>1.3271597233567156</v>
      </c>
      <c r="BA13" s="591">
        <v>22</v>
      </c>
      <c r="BB13" s="590">
        <v>1.4345265768870381</v>
      </c>
      <c r="BC13" s="593"/>
      <c r="BE13" s="615"/>
    </row>
    <row r="14" spans="1:57" ht="26.45" customHeight="1">
      <c r="A14" s="596" t="s">
        <v>435</v>
      </c>
      <c r="B14" s="589">
        <v>74</v>
      </c>
      <c r="C14" s="590">
        <v>4.2290450815999998</v>
      </c>
      <c r="D14" s="591">
        <v>77</v>
      </c>
      <c r="E14" s="590">
        <v>4.0483999356</v>
      </c>
      <c r="F14" s="591">
        <v>86</v>
      </c>
      <c r="G14" s="590">
        <v>4.3718913819000003</v>
      </c>
      <c r="H14" s="590">
        <v>4.3718913819000003</v>
      </c>
      <c r="I14" s="591">
        <v>61</v>
      </c>
      <c r="J14" s="590">
        <v>3.2689107828999999</v>
      </c>
      <c r="K14" s="591">
        <v>45</v>
      </c>
      <c r="L14" s="590">
        <v>2.4947195104</v>
      </c>
      <c r="M14" s="591">
        <v>49</v>
      </c>
      <c r="N14" s="590">
        <v>2.6594921889999998</v>
      </c>
      <c r="O14" s="591">
        <v>61</v>
      </c>
      <c r="P14" s="590">
        <v>3.2467480625</v>
      </c>
      <c r="Q14" s="590"/>
      <c r="R14" s="596" t="s">
        <v>435</v>
      </c>
      <c r="S14" s="591">
        <v>66</v>
      </c>
      <c r="T14" s="590">
        <v>3.4196607697000001</v>
      </c>
      <c r="U14" s="591">
        <v>76</v>
      </c>
      <c r="V14" s="590">
        <v>3.8373217917</v>
      </c>
      <c r="W14" s="591">
        <v>57</v>
      </c>
      <c r="X14" s="590">
        <v>2.8490754749999998</v>
      </c>
      <c r="Y14" s="591">
        <v>67</v>
      </c>
      <c r="Z14" s="590">
        <v>3.3368062680000001</v>
      </c>
      <c r="AA14" s="590"/>
      <c r="AB14" s="591">
        <v>73</v>
      </c>
      <c r="AC14" s="590">
        <v>3.6394601235000001</v>
      </c>
      <c r="AD14" s="591">
        <v>61</v>
      </c>
      <c r="AE14" s="590">
        <v>3.0922023781000001</v>
      </c>
      <c r="AF14" s="591">
        <v>71</v>
      </c>
      <c r="AG14" s="590">
        <v>3.7002871631000001</v>
      </c>
      <c r="AH14" s="591">
        <v>49</v>
      </c>
      <c r="AI14" s="590">
        <v>2.6735516988999999</v>
      </c>
      <c r="AJ14" s="590"/>
      <c r="AK14" s="596" t="s">
        <v>435</v>
      </c>
      <c r="AL14" s="591">
        <v>67</v>
      </c>
      <c r="AM14" s="590">
        <v>3.864708663</v>
      </c>
      <c r="AN14" s="591">
        <v>56</v>
      </c>
      <c r="AO14" s="590">
        <v>3.3543720345999999</v>
      </c>
      <c r="AP14" s="591">
        <v>51</v>
      </c>
      <c r="AQ14" s="590">
        <v>3.1445299975830281</v>
      </c>
      <c r="AR14" s="591">
        <v>49</v>
      </c>
      <c r="AS14" s="590">
        <v>3.0820866607289323</v>
      </c>
      <c r="AT14" s="590"/>
      <c r="AU14" s="591">
        <v>49</v>
      </c>
      <c r="AV14" s="590">
        <v>3.0735802568258572</v>
      </c>
      <c r="AW14" s="591">
        <v>37</v>
      </c>
      <c r="AX14" s="590">
        <v>2.3022499515438608</v>
      </c>
      <c r="AY14" s="591">
        <v>40</v>
      </c>
      <c r="AZ14" s="590">
        <v>2.4925216561186265</v>
      </c>
      <c r="BA14" s="591">
        <v>40</v>
      </c>
      <c r="BB14" s="590">
        <v>2.4946637583045019</v>
      </c>
      <c r="BC14" s="593"/>
      <c r="BE14" s="615"/>
    </row>
    <row r="15" spans="1:57" ht="26.45" customHeight="1">
      <c r="A15" s="596" t="s">
        <v>436</v>
      </c>
      <c r="B15" s="589">
        <v>94</v>
      </c>
      <c r="C15" s="590">
        <v>7.4910068072999998</v>
      </c>
      <c r="D15" s="591">
        <v>98</v>
      </c>
      <c r="E15" s="590">
        <v>5.6786772621999999</v>
      </c>
      <c r="F15" s="591">
        <v>133</v>
      </c>
      <c r="G15" s="590">
        <v>7.0855675512999996</v>
      </c>
      <c r="H15" s="590">
        <v>7.0855675512999996</v>
      </c>
      <c r="I15" s="591">
        <v>124</v>
      </c>
      <c r="J15" s="590">
        <v>6.3383406223999996</v>
      </c>
      <c r="K15" s="591">
        <v>97</v>
      </c>
      <c r="L15" s="590">
        <v>5.1926694497000003</v>
      </c>
      <c r="M15" s="591">
        <v>88</v>
      </c>
      <c r="N15" s="590">
        <v>4.7530776177999998</v>
      </c>
      <c r="O15" s="591">
        <v>86</v>
      </c>
      <c r="P15" s="590">
        <v>4.6887028430999997</v>
      </c>
      <c r="Q15" s="590"/>
      <c r="R15" s="596" t="s">
        <v>436</v>
      </c>
      <c r="S15" s="591">
        <v>82</v>
      </c>
      <c r="T15" s="590">
        <v>4.5329311923000004</v>
      </c>
      <c r="U15" s="591">
        <v>100</v>
      </c>
      <c r="V15" s="590">
        <v>5.5889557762999997</v>
      </c>
      <c r="W15" s="591">
        <v>97</v>
      </c>
      <c r="X15" s="590">
        <v>5.3627721883000001</v>
      </c>
      <c r="Y15" s="591">
        <v>123</v>
      </c>
      <c r="Z15" s="590">
        <v>6.6437035785000003</v>
      </c>
      <c r="AA15" s="590"/>
      <c r="AB15" s="591">
        <v>128</v>
      </c>
      <c r="AC15" s="590">
        <v>6.7663362087000003</v>
      </c>
      <c r="AD15" s="591">
        <v>108</v>
      </c>
      <c r="AE15" s="590">
        <v>5.5402173611999999</v>
      </c>
      <c r="AF15" s="591">
        <v>113</v>
      </c>
      <c r="AG15" s="590">
        <v>5.6342185538000003</v>
      </c>
      <c r="AH15" s="591">
        <v>112</v>
      </c>
      <c r="AI15" s="590">
        <v>5.5278941486999997</v>
      </c>
      <c r="AJ15" s="590"/>
      <c r="AK15" s="596" t="s">
        <v>436</v>
      </c>
      <c r="AL15" s="591">
        <v>105</v>
      </c>
      <c r="AM15" s="590">
        <v>5.1697983336000002</v>
      </c>
      <c r="AN15" s="591">
        <v>116</v>
      </c>
      <c r="AO15" s="590">
        <v>5.7239035640999996</v>
      </c>
      <c r="AP15" s="591">
        <v>119</v>
      </c>
      <c r="AQ15" s="590">
        <v>5.9803773266306202</v>
      </c>
      <c r="AR15" s="591">
        <v>101</v>
      </c>
      <c r="AS15" s="590">
        <v>5.2285335050639121</v>
      </c>
      <c r="AT15" s="590"/>
      <c r="AU15" s="591">
        <v>123</v>
      </c>
      <c r="AV15" s="590">
        <v>6.6748229747406791</v>
      </c>
      <c r="AW15" s="591">
        <v>116</v>
      </c>
      <c r="AX15" s="590">
        <v>6.6647476789728932</v>
      </c>
      <c r="AY15" s="591">
        <v>81</v>
      </c>
      <c r="AZ15" s="590">
        <v>4.8410622485897417</v>
      </c>
      <c r="BA15" s="591">
        <v>78</v>
      </c>
      <c r="BB15" s="590">
        <v>4.8043312894394026</v>
      </c>
      <c r="BC15" s="593"/>
      <c r="BE15" s="615"/>
    </row>
    <row r="16" spans="1:57" ht="26.45" customHeight="1">
      <c r="A16" s="596" t="s">
        <v>437</v>
      </c>
      <c r="B16" s="589">
        <v>113</v>
      </c>
      <c r="C16" s="590">
        <v>12.635171173</v>
      </c>
      <c r="D16" s="591">
        <v>114</v>
      </c>
      <c r="E16" s="590">
        <v>9.2362810842999998</v>
      </c>
      <c r="F16" s="591">
        <v>170</v>
      </c>
      <c r="G16" s="590">
        <v>10.003142163</v>
      </c>
      <c r="H16" s="590">
        <v>10.003142163</v>
      </c>
      <c r="I16" s="591">
        <v>197</v>
      </c>
      <c r="J16" s="590">
        <v>10.547201672</v>
      </c>
      <c r="K16" s="591">
        <v>166</v>
      </c>
      <c r="L16" s="590">
        <v>8.5231531969999992</v>
      </c>
      <c r="M16" s="591">
        <v>146</v>
      </c>
      <c r="N16" s="590">
        <v>7.5636381721000001</v>
      </c>
      <c r="O16" s="591">
        <v>156</v>
      </c>
      <c r="P16" s="590">
        <v>8.1984616323000008</v>
      </c>
      <c r="Q16" s="590"/>
      <c r="R16" s="596" t="s">
        <v>437</v>
      </c>
      <c r="S16" s="591">
        <v>171</v>
      </c>
      <c r="T16" s="590">
        <v>9.0726576625999993</v>
      </c>
      <c r="U16" s="591">
        <v>168</v>
      </c>
      <c r="V16" s="590">
        <v>8.9649055962999995</v>
      </c>
      <c r="W16" s="591">
        <v>188</v>
      </c>
      <c r="X16" s="590">
        <v>10.106206555</v>
      </c>
      <c r="Y16" s="591">
        <v>179</v>
      </c>
      <c r="Z16" s="590">
        <v>9.6870330673999998</v>
      </c>
      <c r="AA16" s="590"/>
      <c r="AB16" s="591">
        <v>176</v>
      </c>
      <c r="AC16" s="590">
        <v>9.5939261725999998</v>
      </c>
      <c r="AD16" s="591">
        <v>187</v>
      </c>
      <c r="AE16" s="590">
        <v>10.307059426</v>
      </c>
      <c r="AF16" s="591">
        <v>174</v>
      </c>
      <c r="AG16" s="590">
        <v>9.6755412880999998</v>
      </c>
      <c r="AH16" s="591">
        <v>212</v>
      </c>
      <c r="AI16" s="590">
        <v>11.66021688</v>
      </c>
      <c r="AJ16" s="590"/>
      <c r="AK16" s="596" t="s">
        <v>437</v>
      </c>
      <c r="AL16" s="591">
        <v>209</v>
      </c>
      <c r="AM16" s="590">
        <v>11.239643999</v>
      </c>
      <c r="AN16" s="591">
        <v>227</v>
      </c>
      <c r="AO16" s="590">
        <v>11.952180746</v>
      </c>
      <c r="AP16" s="591">
        <v>234</v>
      </c>
      <c r="AQ16" s="590">
        <v>11.974488199372159</v>
      </c>
      <c r="AR16" s="591">
        <v>232</v>
      </c>
      <c r="AS16" s="590">
        <v>11.561554939437634</v>
      </c>
      <c r="AT16" s="590"/>
      <c r="AU16" s="591">
        <v>251</v>
      </c>
      <c r="AV16" s="590">
        <v>12.38819163495997</v>
      </c>
      <c r="AW16" s="591">
        <v>227</v>
      </c>
      <c r="AX16" s="590">
        <v>11.174804213245785</v>
      </c>
      <c r="AY16" s="591">
        <v>210</v>
      </c>
      <c r="AZ16" s="590">
        <v>10.36156687614301</v>
      </c>
      <c r="BA16" s="591">
        <v>217</v>
      </c>
      <c r="BB16" s="590">
        <v>10.907682552256974</v>
      </c>
      <c r="BC16" s="593"/>
      <c r="BE16" s="615"/>
    </row>
    <row r="17" spans="1:57" ht="26.45" customHeight="1">
      <c r="A17" s="596" t="s">
        <v>438</v>
      </c>
      <c r="B17" s="589">
        <v>177</v>
      </c>
      <c r="C17" s="590">
        <v>19.803885589</v>
      </c>
      <c r="D17" s="591">
        <v>149</v>
      </c>
      <c r="E17" s="590">
        <v>16.852191576999999</v>
      </c>
      <c r="F17" s="591">
        <v>191</v>
      </c>
      <c r="G17" s="590">
        <v>15.656045692999999</v>
      </c>
      <c r="H17" s="590">
        <v>15.656045692999999</v>
      </c>
      <c r="I17" s="591">
        <v>264</v>
      </c>
      <c r="J17" s="590">
        <v>15.647522950000001</v>
      </c>
      <c r="K17" s="591">
        <v>225</v>
      </c>
      <c r="L17" s="590">
        <v>12.163700706</v>
      </c>
      <c r="M17" s="591">
        <v>251</v>
      </c>
      <c r="N17" s="590">
        <v>13.367389108999999</v>
      </c>
      <c r="O17" s="591">
        <v>236</v>
      </c>
      <c r="P17" s="590">
        <v>12.371216164</v>
      </c>
      <c r="Q17" s="590"/>
      <c r="R17" s="596" t="s">
        <v>438</v>
      </c>
      <c r="S17" s="591">
        <v>276</v>
      </c>
      <c r="T17" s="590">
        <v>14.353693736</v>
      </c>
      <c r="U17" s="591">
        <v>284</v>
      </c>
      <c r="V17" s="590">
        <v>14.74751629</v>
      </c>
      <c r="W17" s="591">
        <v>281</v>
      </c>
      <c r="X17" s="590">
        <v>14.587536117999999</v>
      </c>
      <c r="Y17" s="591">
        <v>266</v>
      </c>
      <c r="Z17" s="590">
        <v>13.910089574000001</v>
      </c>
      <c r="AA17" s="590"/>
      <c r="AB17" s="591">
        <v>333</v>
      </c>
      <c r="AC17" s="590">
        <v>17.639916853999999</v>
      </c>
      <c r="AD17" s="591">
        <v>338</v>
      </c>
      <c r="AE17" s="590">
        <v>18.042886018000001</v>
      </c>
      <c r="AF17" s="591">
        <v>328</v>
      </c>
      <c r="AG17" s="590">
        <v>17.584491335999999</v>
      </c>
      <c r="AH17" s="591">
        <v>326</v>
      </c>
      <c r="AI17" s="590">
        <v>17.600196949000001</v>
      </c>
      <c r="AJ17" s="590"/>
      <c r="AK17" s="596" t="s">
        <v>438</v>
      </c>
      <c r="AL17" s="591">
        <v>327</v>
      </c>
      <c r="AM17" s="590">
        <v>17.775284527</v>
      </c>
      <c r="AN17" s="591">
        <v>294</v>
      </c>
      <c r="AO17" s="590">
        <v>16.096901155000001</v>
      </c>
      <c r="AP17" s="591">
        <v>353</v>
      </c>
      <c r="AQ17" s="590">
        <v>19.555004543907216</v>
      </c>
      <c r="AR17" s="591">
        <v>347</v>
      </c>
      <c r="AS17" s="590">
        <v>19.408841370476747</v>
      </c>
      <c r="AT17" s="590"/>
      <c r="AU17" s="591">
        <v>368</v>
      </c>
      <c r="AV17" s="590">
        <v>20.360823672777219</v>
      </c>
      <c r="AW17" s="591">
        <v>354</v>
      </c>
      <c r="AX17" s="590">
        <v>19.146291731073568</v>
      </c>
      <c r="AY17" s="591">
        <v>409</v>
      </c>
      <c r="AZ17" s="590">
        <v>21.650870971131553</v>
      </c>
      <c r="BA17" s="591">
        <v>369</v>
      </c>
      <c r="BB17" s="590">
        <v>18.979841248287187</v>
      </c>
      <c r="BC17" s="593"/>
      <c r="BE17" s="615"/>
    </row>
    <row r="18" spans="1:57" ht="26.45" customHeight="1">
      <c r="A18" s="596" t="s">
        <v>439</v>
      </c>
      <c r="B18" s="589">
        <v>258</v>
      </c>
      <c r="C18" s="590">
        <v>31.808184319999999</v>
      </c>
      <c r="D18" s="591">
        <v>239</v>
      </c>
      <c r="E18" s="590">
        <v>27.266608101999999</v>
      </c>
      <c r="F18" s="591">
        <v>254</v>
      </c>
      <c r="G18" s="590">
        <v>28.918417046999998</v>
      </c>
      <c r="H18" s="590">
        <v>28.918417046999998</v>
      </c>
      <c r="I18" s="591">
        <v>297</v>
      </c>
      <c r="J18" s="590">
        <v>24.790325595999999</v>
      </c>
      <c r="K18" s="591">
        <v>338</v>
      </c>
      <c r="L18" s="590">
        <v>20.341018988999998</v>
      </c>
      <c r="M18" s="591">
        <v>335</v>
      </c>
      <c r="N18" s="590">
        <v>19.792971427000001</v>
      </c>
      <c r="O18" s="591">
        <v>383</v>
      </c>
      <c r="P18" s="590">
        <v>22.198561787999999</v>
      </c>
      <c r="Q18" s="590"/>
      <c r="R18" s="596" t="s">
        <v>439</v>
      </c>
      <c r="S18" s="591">
        <v>367</v>
      </c>
      <c r="T18" s="590">
        <v>20.803573452999998</v>
      </c>
      <c r="U18" s="591">
        <v>407</v>
      </c>
      <c r="V18" s="590">
        <v>22.658618682</v>
      </c>
      <c r="W18" s="591">
        <v>407</v>
      </c>
      <c r="X18" s="590">
        <v>22.355341168999999</v>
      </c>
      <c r="Y18" s="591">
        <v>431</v>
      </c>
      <c r="Z18" s="590">
        <v>23.283855590000002</v>
      </c>
      <c r="AA18" s="590"/>
      <c r="AB18" s="591">
        <v>524</v>
      </c>
      <c r="AC18" s="590">
        <v>27.831377967000002</v>
      </c>
      <c r="AD18" s="591">
        <v>470</v>
      </c>
      <c r="AE18" s="590">
        <v>24.728245785999999</v>
      </c>
      <c r="AF18" s="591">
        <v>507</v>
      </c>
      <c r="AG18" s="590">
        <v>26.61177747</v>
      </c>
      <c r="AH18" s="591">
        <v>518</v>
      </c>
      <c r="AI18" s="590">
        <v>27.187276774000001</v>
      </c>
      <c r="AJ18" s="590"/>
      <c r="AK18" s="596" t="s">
        <v>439</v>
      </c>
      <c r="AL18" s="591">
        <v>526</v>
      </c>
      <c r="AM18" s="590">
        <v>27.825601193000001</v>
      </c>
      <c r="AN18" s="591">
        <v>556</v>
      </c>
      <c r="AO18" s="590">
        <v>29.802209275999999</v>
      </c>
      <c r="AP18" s="591">
        <v>551</v>
      </c>
      <c r="AQ18" s="590">
        <v>29.772373722719237</v>
      </c>
      <c r="AR18" s="591">
        <v>571</v>
      </c>
      <c r="AS18" s="590">
        <v>30.996995842819718</v>
      </c>
      <c r="AT18" s="590"/>
      <c r="AU18" s="591">
        <v>567</v>
      </c>
      <c r="AV18" s="590">
        <v>30.991049489754506</v>
      </c>
      <c r="AW18" s="591">
        <v>557</v>
      </c>
      <c r="AX18" s="590">
        <v>30.636892594039995</v>
      </c>
      <c r="AY18" s="591">
        <v>548</v>
      </c>
      <c r="AZ18" s="590">
        <v>30.348408591479409</v>
      </c>
      <c r="BA18" s="591">
        <v>547</v>
      </c>
      <c r="BB18" s="590">
        <v>30.639297054986617</v>
      </c>
      <c r="BC18" s="593"/>
      <c r="BE18" s="615"/>
    </row>
    <row r="19" spans="1:57" ht="26.45" customHeight="1">
      <c r="A19" s="596" t="s">
        <v>440</v>
      </c>
      <c r="B19" s="589">
        <v>472</v>
      </c>
      <c r="C19" s="590">
        <v>58.106181661000001</v>
      </c>
      <c r="D19" s="591">
        <v>387</v>
      </c>
      <c r="E19" s="590">
        <v>48.982629519</v>
      </c>
      <c r="F19" s="591">
        <v>397</v>
      </c>
      <c r="G19" s="590">
        <v>46.138380275999999</v>
      </c>
      <c r="H19" s="590">
        <v>46.138380275999999</v>
      </c>
      <c r="I19" s="591">
        <v>341</v>
      </c>
      <c r="J19" s="590">
        <v>40.706502536000002</v>
      </c>
      <c r="K19" s="591">
        <v>369</v>
      </c>
      <c r="L19" s="590">
        <v>31.448229310999999</v>
      </c>
      <c r="M19" s="591">
        <v>430</v>
      </c>
      <c r="N19" s="590">
        <v>32.896548770000003</v>
      </c>
      <c r="O19" s="591">
        <v>428</v>
      </c>
      <c r="P19" s="590">
        <v>30.352844728000001</v>
      </c>
      <c r="Q19" s="590"/>
      <c r="R19" s="596" t="s">
        <v>440</v>
      </c>
      <c r="S19" s="591">
        <v>530</v>
      </c>
      <c r="T19" s="590">
        <v>35.465264116</v>
      </c>
      <c r="U19" s="591">
        <v>563</v>
      </c>
      <c r="V19" s="590">
        <v>35.850784322999999</v>
      </c>
      <c r="W19" s="591">
        <v>556</v>
      </c>
      <c r="X19" s="590">
        <v>34.163498146000002</v>
      </c>
      <c r="Y19" s="591">
        <v>602</v>
      </c>
      <c r="Z19" s="590">
        <v>36.248333600000002</v>
      </c>
      <c r="AA19" s="590"/>
      <c r="AB19" s="591">
        <v>697</v>
      </c>
      <c r="AC19" s="590">
        <v>41.110223765000001</v>
      </c>
      <c r="AD19" s="591">
        <v>667</v>
      </c>
      <c r="AE19" s="590">
        <v>38.425787102000001</v>
      </c>
      <c r="AF19" s="591">
        <v>694</v>
      </c>
      <c r="AG19" s="590">
        <v>39.252039381000003</v>
      </c>
      <c r="AH19" s="591">
        <v>724</v>
      </c>
      <c r="AI19" s="590">
        <v>40.432267854000003</v>
      </c>
      <c r="AJ19" s="590"/>
      <c r="AK19" s="596" t="s">
        <v>440</v>
      </c>
      <c r="AL19" s="591">
        <v>677</v>
      </c>
      <c r="AM19" s="590">
        <v>37.207328908999997</v>
      </c>
      <c r="AN19" s="591">
        <v>765</v>
      </c>
      <c r="AO19" s="590">
        <v>41.329837495</v>
      </c>
      <c r="AP19" s="591">
        <v>827</v>
      </c>
      <c r="AQ19" s="590">
        <v>44.272944038356322</v>
      </c>
      <c r="AR19" s="591">
        <v>783</v>
      </c>
      <c r="AS19" s="590">
        <v>41.83285610218757</v>
      </c>
      <c r="AT19" s="590"/>
      <c r="AU19" s="591">
        <v>878</v>
      </c>
      <c r="AV19" s="590">
        <v>46.914678603727261</v>
      </c>
      <c r="AW19" s="591">
        <v>842</v>
      </c>
      <c r="AX19" s="590">
        <v>45.350509075622512</v>
      </c>
      <c r="AY19" s="591">
        <v>817</v>
      </c>
      <c r="AZ19" s="590">
        <v>44.573624907763424</v>
      </c>
      <c r="BA19" s="591">
        <v>781</v>
      </c>
      <c r="BB19" s="590">
        <v>42.931666639181607</v>
      </c>
      <c r="BC19" s="593"/>
      <c r="BE19" s="615"/>
    </row>
    <row r="20" spans="1:57" ht="26.45" customHeight="1">
      <c r="A20" s="596" t="s">
        <v>441</v>
      </c>
      <c r="B20" s="589">
        <v>604</v>
      </c>
      <c r="C20" s="590">
        <v>92.067556855999996</v>
      </c>
      <c r="D20" s="591">
        <v>676</v>
      </c>
      <c r="E20" s="590">
        <v>86.929684687000005</v>
      </c>
      <c r="F20" s="591">
        <v>686</v>
      </c>
      <c r="G20" s="590">
        <v>90.213659084</v>
      </c>
      <c r="H20" s="590">
        <v>90.213659084</v>
      </c>
      <c r="I20" s="591">
        <v>543</v>
      </c>
      <c r="J20" s="590">
        <v>66.280457884</v>
      </c>
      <c r="K20" s="591">
        <v>486</v>
      </c>
      <c r="L20" s="590">
        <v>60.049670714999998</v>
      </c>
      <c r="M20" s="591">
        <v>457</v>
      </c>
      <c r="N20" s="590">
        <v>56.326570857999997</v>
      </c>
      <c r="O20" s="591">
        <v>473</v>
      </c>
      <c r="P20" s="590">
        <v>56.042521225999998</v>
      </c>
      <c r="Q20" s="590"/>
      <c r="R20" s="596" t="s">
        <v>441</v>
      </c>
      <c r="S20" s="591">
        <v>504</v>
      </c>
      <c r="T20" s="590">
        <v>55.690730807999998</v>
      </c>
      <c r="U20" s="591">
        <v>546</v>
      </c>
      <c r="V20" s="590">
        <v>54.411952292999999</v>
      </c>
      <c r="W20" s="591">
        <v>610</v>
      </c>
      <c r="X20" s="590">
        <v>53.512245532000001</v>
      </c>
      <c r="Y20" s="591">
        <v>626</v>
      </c>
      <c r="Z20" s="590">
        <v>49.174635942999998</v>
      </c>
      <c r="AA20" s="590"/>
      <c r="AB20" s="591">
        <v>824</v>
      </c>
      <c r="AC20" s="590">
        <v>59.897128135999999</v>
      </c>
      <c r="AD20" s="591">
        <v>839</v>
      </c>
      <c r="AE20" s="590">
        <v>57.464415211999999</v>
      </c>
      <c r="AF20" s="591">
        <v>856</v>
      </c>
      <c r="AG20" s="590">
        <v>55.758734042</v>
      </c>
      <c r="AH20" s="591">
        <v>875</v>
      </c>
      <c r="AI20" s="590">
        <v>55.020304064000001</v>
      </c>
      <c r="AJ20" s="590"/>
      <c r="AK20" s="596" t="s">
        <v>441</v>
      </c>
      <c r="AL20" s="591">
        <v>915</v>
      </c>
      <c r="AM20" s="590">
        <v>56.402257200000001</v>
      </c>
      <c r="AN20" s="591">
        <v>928</v>
      </c>
      <c r="AO20" s="590">
        <v>56.038748861999998</v>
      </c>
      <c r="AP20" s="591">
        <v>1003</v>
      </c>
      <c r="AQ20" s="590">
        <v>59.184656127116604</v>
      </c>
      <c r="AR20" s="591">
        <v>1034</v>
      </c>
      <c r="AS20" s="590">
        <v>59.921516721377408</v>
      </c>
      <c r="AT20" s="590"/>
      <c r="AU20" s="591">
        <v>1159</v>
      </c>
      <c r="AV20" s="590">
        <v>66.342244125148142</v>
      </c>
      <c r="AW20" s="591">
        <v>1124</v>
      </c>
      <c r="AX20" s="590">
        <v>63.332703199231219</v>
      </c>
      <c r="AY20" s="591">
        <v>1178</v>
      </c>
      <c r="AZ20" s="590">
        <v>65.242500781608484</v>
      </c>
      <c r="BA20" s="591">
        <v>1079</v>
      </c>
      <c r="BB20" s="590">
        <v>59.190164448818336</v>
      </c>
      <c r="BC20" s="593"/>
      <c r="BE20" s="615"/>
    </row>
    <row r="21" spans="1:57" ht="26.45" customHeight="1">
      <c r="A21" s="596" t="s">
        <v>442</v>
      </c>
      <c r="B21" s="589">
        <v>773</v>
      </c>
      <c r="C21" s="590">
        <v>164.80259932000001</v>
      </c>
      <c r="D21" s="591">
        <v>1027</v>
      </c>
      <c r="E21" s="590">
        <v>167.25294769000001</v>
      </c>
      <c r="F21" s="591">
        <v>1105</v>
      </c>
      <c r="G21" s="590">
        <v>151.00207986999999</v>
      </c>
      <c r="H21" s="590">
        <v>151.00207986999999</v>
      </c>
      <c r="I21" s="591">
        <v>845</v>
      </c>
      <c r="J21" s="590">
        <v>118.63811864</v>
      </c>
      <c r="K21" s="591">
        <v>746</v>
      </c>
      <c r="L21" s="590">
        <v>95.790852358999999</v>
      </c>
      <c r="M21" s="591">
        <v>716</v>
      </c>
      <c r="N21" s="590">
        <v>90.150321883999993</v>
      </c>
      <c r="O21" s="591">
        <v>690</v>
      </c>
      <c r="P21" s="590">
        <v>85.674694427000006</v>
      </c>
      <c r="Q21" s="590"/>
      <c r="R21" s="596" t="s">
        <v>442</v>
      </c>
      <c r="S21" s="591">
        <v>821</v>
      </c>
      <c r="T21" s="590">
        <v>101.20908489999999</v>
      </c>
      <c r="U21" s="591">
        <v>648</v>
      </c>
      <c r="V21" s="590">
        <v>81.438955973000006</v>
      </c>
      <c r="W21" s="591">
        <v>635</v>
      </c>
      <c r="X21" s="590">
        <v>82.117095097999993</v>
      </c>
      <c r="Y21" s="591">
        <v>669</v>
      </c>
      <c r="Z21" s="590">
        <v>86.049664418999996</v>
      </c>
      <c r="AA21" s="590"/>
      <c r="AB21" s="591">
        <v>783</v>
      </c>
      <c r="AC21" s="590">
        <v>96.505466794</v>
      </c>
      <c r="AD21" s="591">
        <v>836</v>
      </c>
      <c r="AE21" s="590">
        <v>95.827272488000006</v>
      </c>
      <c r="AF21" s="591">
        <v>817</v>
      </c>
      <c r="AG21" s="590">
        <v>84.311854793999998</v>
      </c>
      <c r="AH21" s="591">
        <v>905</v>
      </c>
      <c r="AI21" s="590">
        <v>82.175536025</v>
      </c>
      <c r="AJ21" s="590"/>
      <c r="AK21" s="596" t="s">
        <v>442</v>
      </c>
      <c r="AL21" s="591">
        <v>1067</v>
      </c>
      <c r="AM21" s="590">
        <v>86.760628889000003</v>
      </c>
      <c r="AN21" s="591">
        <v>1201</v>
      </c>
      <c r="AO21" s="590">
        <v>90.359621512999993</v>
      </c>
      <c r="AP21" s="591">
        <v>1363</v>
      </c>
      <c r="AQ21" s="590">
        <v>96.621405362948778</v>
      </c>
      <c r="AR21" s="591">
        <v>1375</v>
      </c>
      <c r="AS21" s="590">
        <v>92.684746820660408</v>
      </c>
      <c r="AT21" s="590"/>
      <c r="AU21" s="591">
        <v>1469</v>
      </c>
      <c r="AV21" s="590">
        <v>95.583663847414897</v>
      </c>
      <c r="AW21" s="591">
        <v>1349</v>
      </c>
      <c r="AX21" s="590">
        <v>86.03648291276545</v>
      </c>
      <c r="AY21" s="591">
        <v>1471</v>
      </c>
      <c r="AZ21" s="590">
        <v>91.891410714313608</v>
      </c>
      <c r="BA21" s="591">
        <v>1394</v>
      </c>
      <c r="BB21" s="590">
        <v>85.069533969686802</v>
      </c>
      <c r="BC21" s="593"/>
      <c r="BE21" s="615"/>
    </row>
    <row r="22" spans="1:57" ht="26.45" customHeight="1">
      <c r="A22" s="596" t="s">
        <v>443</v>
      </c>
      <c r="B22" s="589">
        <v>1071</v>
      </c>
      <c r="C22" s="590">
        <v>301.96403498000001</v>
      </c>
      <c r="D22" s="591">
        <v>1399</v>
      </c>
      <c r="E22" s="590">
        <v>332.23932631000002</v>
      </c>
      <c r="F22" s="591">
        <v>1505</v>
      </c>
      <c r="G22" s="590">
        <v>269.97210587000001</v>
      </c>
      <c r="H22" s="590">
        <v>269.97210587000001</v>
      </c>
      <c r="I22" s="591">
        <v>1380</v>
      </c>
      <c r="J22" s="590">
        <v>206.71958488000001</v>
      </c>
      <c r="K22" s="591">
        <v>1108</v>
      </c>
      <c r="L22" s="590">
        <v>168.50839651999999</v>
      </c>
      <c r="M22" s="591">
        <v>1042</v>
      </c>
      <c r="N22" s="590">
        <v>157.69624253000001</v>
      </c>
      <c r="O22" s="591">
        <v>989</v>
      </c>
      <c r="P22" s="590">
        <v>147.31642794000001</v>
      </c>
      <c r="Q22" s="590"/>
      <c r="R22" s="596" t="s">
        <v>443</v>
      </c>
      <c r="S22" s="591">
        <v>990</v>
      </c>
      <c r="T22" s="590">
        <v>144.35863935</v>
      </c>
      <c r="U22" s="591">
        <v>1042</v>
      </c>
      <c r="V22" s="590">
        <v>147.83748659</v>
      </c>
      <c r="W22" s="591">
        <v>990</v>
      </c>
      <c r="X22" s="590">
        <v>136.32082485999999</v>
      </c>
      <c r="Y22" s="591">
        <v>1035</v>
      </c>
      <c r="Z22" s="590">
        <v>139.29488524999999</v>
      </c>
      <c r="AA22" s="590"/>
      <c r="AB22" s="591">
        <v>1187</v>
      </c>
      <c r="AC22" s="590">
        <v>157.07457536000001</v>
      </c>
      <c r="AD22" s="591">
        <v>1090</v>
      </c>
      <c r="AE22" s="590">
        <v>142.80155693</v>
      </c>
      <c r="AF22" s="591">
        <v>1069</v>
      </c>
      <c r="AG22" s="590">
        <v>142.44549194999999</v>
      </c>
      <c r="AH22" s="591">
        <v>1084</v>
      </c>
      <c r="AI22" s="590">
        <v>148.35211457</v>
      </c>
      <c r="AJ22" s="590"/>
      <c r="AK22" s="596" t="s">
        <v>443</v>
      </c>
      <c r="AL22" s="591">
        <v>1086</v>
      </c>
      <c r="AM22" s="590">
        <v>147.55254352</v>
      </c>
      <c r="AN22" s="591">
        <v>1071</v>
      </c>
      <c r="AO22" s="590">
        <v>139.12316036999999</v>
      </c>
      <c r="AP22" s="591">
        <v>1251</v>
      </c>
      <c r="AQ22" s="590">
        <v>150.90069986079985</v>
      </c>
      <c r="AR22" s="591">
        <v>1281</v>
      </c>
      <c r="AS22" s="590">
        <v>139.02039996852778</v>
      </c>
      <c r="AT22" s="590"/>
      <c r="AU22" s="591">
        <v>1525</v>
      </c>
      <c r="AV22" s="590">
        <v>145.56839686240446</v>
      </c>
      <c r="AW22" s="591">
        <v>1641</v>
      </c>
      <c r="AX22" s="590">
        <v>140.23381703033314</v>
      </c>
      <c r="AY22" s="591">
        <v>1770</v>
      </c>
      <c r="AZ22" s="590">
        <v>139.8804772690273</v>
      </c>
      <c r="BA22" s="591">
        <v>1659</v>
      </c>
      <c r="BB22" s="590">
        <v>123.43322943067818</v>
      </c>
      <c r="BC22" s="593"/>
      <c r="BE22" s="615"/>
    </row>
    <row r="23" spans="1:57" ht="26.45" customHeight="1">
      <c r="A23" s="596" t="s">
        <v>444</v>
      </c>
      <c r="B23" s="589">
        <v>1183</v>
      </c>
      <c r="C23" s="590">
        <v>528.37503460999994</v>
      </c>
      <c r="D23" s="591">
        <v>1695</v>
      </c>
      <c r="E23" s="590">
        <v>569.55453779000004</v>
      </c>
      <c r="F23" s="591">
        <v>1865</v>
      </c>
      <c r="G23" s="590">
        <v>517.48919237999996</v>
      </c>
      <c r="H23" s="590">
        <v>517.48919237999996</v>
      </c>
      <c r="I23" s="591">
        <v>1792</v>
      </c>
      <c r="J23" s="590">
        <v>373.07528959000001</v>
      </c>
      <c r="K23" s="591">
        <v>1660</v>
      </c>
      <c r="L23" s="590">
        <v>282.80157551000002</v>
      </c>
      <c r="M23" s="591">
        <v>1657</v>
      </c>
      <c r="N23" s="590">
        <v>279.65725530999998</v>
      </c>
      <c r="O23" s="591">
        <v>1636</v>
      </c>
      <c r="P23" s="590">
        <v>276.43400137999998</v>
      </c>
      <c r="Q23" s="590"/>
      <c r="R23" s="596" t="s">
        <v>444</v>
      </c>
      <c r="S23" s="591">
        <v>1720</v>
      </c>
      <c r="T23" s="590">
        <v>291.99013344999997</v>
      </c>
      <c r="U23" s="591">
        <v>1570</v>
      </c>
      <c r="V23" s="590">
        <v>267.34598656999998</v>
      </c>
      <c r="W23" s="591">
        <v>1516</v>
      </c>
      <c r="X23" s="590">
        <v>258.47547211</v>
      </c>
      <c r="Y23" s="591">
        <v>1482</v>
      </c>
      <c r="Z23" s="590">
        <v>250.40593809999999</v>
      </c>
      <c r="AA23" s="590"/>
      <c r="AB23" s="591">
        <v>1714</v>
      </c>
      <c r="AC23" s="590">
        <v>284.11633850999999</v>
      </c>
      <c r="AD23" s="591">
        <v>1577</v>
      </c>
      <c r="AE23" s="590">
        <v>254.95954517999999</v>
      </c>
      <c r="AF23" s="591">
        <v>1609</v>
      </c>
      <c r="AG23" s="590">
        <v>252.11453427000001</v>
      </c>
      <c r="AH23" s="591">
        <v>1651</v>
      </c>
      <c r="AI23" s="590">
        <v>250.372298</v>
      </c>
      <c r="AJ23" s="590"/>
      <c r="AK23" s="596" t="s">
        <v>444</v>
      </c>
      <c r="AL23" s="591">
        <v>1670</v>
      </c>
      <c r="AM23" s="590">
        <v>246.87598399000001</v>
      </c>
      <c r="AN23" s="591">
        <v>1656</v>
      </c>
      <c r="AO23" s="590">
        <v>240.10091198000001</v>
      </c>
      <c r="AP23" s="591">
        <v>1712</v>
      </c>
      <c r="AQ23" s="590">
        <v>245.42075970053506</v>
      </c>
      <c r="AR23" s="591">
        <v>1613</v>
      </c>
      <c r="AS23" s="590">
        <v>234.92726066512233</v>
      </c>
      <c r="AT23" s="590"/>
      <c r="AU23" s="591">
        <v>1587</v>
      </c>
      <c r="AV23" s="590">
        <v>237.13342004815885</v>
      </c>
      <c r="AW23" s="591">
        <v>1673</v>
      </c>
      <c r="AX23" s="590">
        <v>247.76651005394439</v>
      </c>
      <c r="AY23" s="591">
        <v>1636</v>
      </c>
      <c r="AZ23" s="590">
        <v>231.06822444690516</v>
      </c>
      <c r="BA23" s="591">
        <v>1579</v>
      </c>
      <c r="BB23" s="590">
        <v>206.44300917815025</v>
      </c>
      <c r="BC23" s="593"/>
      <c r="BE23" s="615"/>
    </row>
    <row r="24" spans="1:57" ht="26.45" customHeight="1">
      <c r="A24" s="596" t="s">
        <v>445</v>
      </c>
      <c r="B24" s="589">
        <v>1058</v>
      </c>
      <c r="C24" s="590">
        <v>863.68757041000003</v>
      </c>
      <c r="D24" s="591">
        <v>1611</v>
      </c>
      <c r="E24" s="590">
        <v>960.40347677</v>
      </c>
      <c r="F24" s="591">
        <v>2206</v>
      </c>
      <c r="G24" s="590">
        <v>972.98489358999996</v>
      </c>
      <c r="H24" s="590">
        <v>972.98489358999996</v>
      </c>
      <c r="I24" s="591">
        <v>1840</v>
      </c>
      <c r="J24" s="590">
        <v>652.08454417999997</v>
      </c>
      <c r="K24" s="591">
        <v>1841</v>
      </c>
      <c r="L24" s="590">
        <v>473.99221942000003</v>
      </c>
      <c r="M24" s="591">
        <v>2015</v>
      </c>
      <c r="N24" s="590">
        <v>492.77347092999997</v>
      </c>
      <c r="O24" s="591">
        <v>2079</v>
      </c>
      <c r="P24" s="590">
        <v>481.79201602000001</v>
      </c>
      <c r="Q24" s="590"/>
      <c r="R24" s="596" t="s">
        <v>445</v>
      </c>
      <c r="S24" s="591">
        <v>2232</v>
      </c>
      <c r="T24" s="590">
        <v>491.26853812000002</v>
      </c>
      <c r="U24" s="591">
        <v>2265</v>
      </c>
      <c r="V24" s="590">
        <v>479.17036887</v>
      </c>
      <c r="W24" s="591">
        <v>2121</v>
      </c>
      <c r="X24" s="590">
        <v>436.38922380000002</v>
      </c>
      <c r="Y24" s="591">
        <v>2166</v>
      </c>
      <c r="Z24" s="590">
        <v>438.87731696999998</v>
      </c>
      <c r="AA24" s="590"/>
      <c r="AB24" s="591">
        <v>2560</v>
      </c>
      <c r="AC24" s="590">
        <v>516.93152677</v>
      </c>
      <c r="AD24" s="591">
        <v>2337</v>
      </c>
      <c r="AE24" s="590">
        <v>471.68002453999998</v>
      </c>
      <c r="AF24" s="591">
        <v>2281</v>
      </c>
      <c r="AG24" s="590">
        <v>459.30536355999999</v>
      </c>
      <c r="AH24" s="591">
        <v>2304</v>
      </c>
      <c r="AI24" s="590">
        <v>462.56329126999998</v>
      </c>
      <c r="AJ24" s="590"/>
      <c r="AK24" s="596" t="s">
        <v>445</v>
      </c>
      <c r="AL24" s="591">
        <v>2263</v>
      </c>
      <c r="AM24" s="590">
        <v>448.66831952000001</v>
      </c>
      <c r="AN24" s="591">
        <v>2267</v>
      </c>
      <c r="AO24" s="590">
        <v>438.92937632000002</v>
      </c>
      <c r="AP24" s="591">
        <v>2405</v>
      </c>
      <c r="AQ24" s="590">
        <v>452.2483134710763</v>
      </c>
      <c r="AR24" s="591">
        <v>2353</v>
      </c>
      <c r="AS24" s="590">
        <v>427.4494095548477</v>
      </c>
      <c r="AT24" s="590"/>
      <c r="AU24" s="591">
        <v>2435</v>
      </c>
      <c r="AV24" s="590">
        <v>427.06074347153907</v>
      </c>
      <c r="AW24" s="591">
        <v>2426</v>
      </c>
      <c r="AX24" s="590">
        <v>413.92818874852412</v>
      </c>
      <c r="AY24" s="591">
        <v>2388</v>
      </c>
      <c r="AZ24" s="590">
        <v>398.70604194928518</v>
      </c>
      <c r="BA24" s="591">
        <v>2109</v>
      </c>
      <c r="BB24" s="590">
        <v>347.12649542966574</v>
      </c>
      <c r="BC24" s="593"/>
      <c r="BE24" s="615"/>
    </row>
    <row r="25" spans="1:57" ht="26.45" customHeight="1">
      <c r="A25" s="596" t="s">
        <v>446</v>
      </c>
      <c r="B25" s="589">
        <v>928</v>
      </c>
      <c r="C25" s="590">
        <v>1668.8846527000001</v>
      </c>
      <c r="D25" s="591">
        <v>1223</v>
      </c>
      <c r="E25" s="590">
        <v>1567.5869671</v>
      </c>
      <c r="F25" s="591">
        <v>1799</v>
      </c>
      <c r="G25" s="590">
        <v>1678.0464144</v>
      </c>
      <c r="H25" s="590">
        <v>1678.0464144</v>
      </c>
      <c r="I25" s="591">
        <v>1732</v>
      </c>
      <c r="J25" s="590">
        <v>1121.9215173</v>
      </c>
      <c r="K25" s="591">
        <v>1685</v>
      </c>
      <c r="L25" s="590">
        <v>849.79120856999998</v>
      </c>
      <c r="M25" s="591">
        <v>1885</v>
      </c>
      <c r="N25" s="590">
        <v>872.25713307000001</v>
      </c>
      <c r="O25" s="591">
        <v>1954</v>
      </c>
      <c r="P25" s="590">
        <v>842.88807792</v>
      </c>
      <c r="Q25" s="590"/>
      <c r="R25" s="596" t="s">
        <v>446</v>
      </c>
      <c r="S25" s="591">
        <v>2300</v>
      </c>
      <c r="T25" s="590">
        <v>929.05268940999997</v>
      </c>
      <c r="U25" s="591">
        <v>2304</v>
      </c>
      <c r="V25" s="590">
        <v>867.31313618000001</v>
      </c>
      <c r="W25" s="591">
        <v>2095</v>
      </c>
      <c r="X25" s="590">
        <v>735.33024927999998</v>
      </c>
      <c r="Y25" s="591">
        <v>2287</v>
      </c>
      <c r="Z25" s="590">
        <v>755.64087399000005</v>
      </c>
      <c r="AA25" s="590"/>
      <c r="AB25" s="591">
        <v>2854</v>
      </c>
      <c r="AC25" s="590">
        <v>889.03010367000002</v>
      </c>
      <c r="AD25" s="591">
        <v>2775</v>
      </c>
      <c r="AE25" s="590">
        <v>815.57198782</v>
      </c>
      <c r="AF25" s="591">
        <v>2999</v>
      </c>
      <c r="AG25" s="590">
        <v>840.62939287999995</v>
      </c>
      <c r="AH25" s="591">
        <v>3150</v>
      </c>
      <c r="AI25" s="590">
        <v>854.18169393999995</v>
      </c>
      <c r="AJ25" s="590"/>
      <c r="AK25" s="596" t="s">
        <v>446</v>
      </c>
      <c r="AL25" s="591">
        <v>3144</v>
      </c>
      <c r="AM25" s="590">
        <v>836.15019853000001</v>
      </c>
      <c r="AN25" s="591">
        <v>3164</v>
      </c>
      <c r="AO25" s="590">
        <v>834.01868371</v>
      </c>
      <c r="AP25" s="591">
        <v>3259</v>
      </c>
      <c r="AQ25" s="590">
        <v>854.70533777776609</v>
      </c>
      <c r="AR25" s="591">
        <v>3181</v>
      </c>
      <c r="AS25" s="590">
        <v>828.62062408339864</v>
      </c>
      <c r="AT25" s="590"/>
      <c r="AU25" s="591">
        <v>3362</v>
      </c>
      <c r="AV25" s="590">
        <v>869.79355985393056</v>
      </c>
      <c r="AW25" s="591">
        <v>3093</v>
      </c>
      <c r="AX25" s="590">
        <v>787.07397044846425</v>
      </c>
      <c r="AY25" s="591">
        <v>3271</v>
      </c>
      <c r="AZ25" s="590">
        <v>809.3669814892254</v>
      </c>
      <c r="BA25" s="591">
        <v>2830</v>
      </c>
      <c r="BB25" s="590">
        <v>676.49213727292397</v>
      </c>
      <c r="BC25" s="593"/>
      <c r="BE25" s="615"/>
    </row>
    <row r="26" spans="1:57" ht="26.45" customHeight="1">
      <c r="A26" s="597" t="s">
        <v>2031</v>
      </c>
      <c r="B26" s="598">
        <v>688</v>
      </c>
      <c r="C26" s="599">
        <v>2875.2925442999999</v>
      </c>
      <c r="D26" s="600">
        <v>1103</v>
      </c>
      <c r="E26" s="599">
        <v>3116.6996327000002</v>
      </c>
      <c r="F26" s="600">
        <v>1504</v>
      </c>
      <c r="G26" s="599">
        <v>2964.0140317999999</v>
      </c>
      <c r="H26" s="590">
        <v>2964.0140317999999</v>
      </c>
      <c r="I26" s="600">
        <v>1771</v>
      </c>
      <c r="J26" s="599">
        <v>2303.6499389000001</v>
      </c>
      <c r="K26" s="600">
        <v>2151</v>
      </c>
      <c r="L26" s="599">
        <v>1852.3143164999999</v>
      </c>
      <c r="M26" s="600">
        <v>2294</v>
      </c>
      <c r="N26" s="599">
        <v>1849.4481484999999</v>
      </c>
      <c r="O26" s="600">
        <v>2535</v>
      </c>
      <c r="P26" s="599">
        <v>1905.9003970000001</v>
      </c>
      <c r="Q26" s="590"/>
      <c r="R26" s="597" t="s">
        <v>2016</v>
      </c>
      <c r="S26" s="600">
        <v>2721</v>
      </c>
      <c r="T26" s="599">
        <v>1911.4186365</v>
      </c>
      <c r="U26" s="600">
        <v>2910</v>
      </c>
      <c r="V26" s="599">
        <v>1899.2794486</v>
      </c>
      <c r="W26" s="600">
        <v>2662</v>
      </c>
      <c r="X26" s="599">
        <v>1582.3292695</v>
      </c>
      <c r="Y26" s="600">
        <v>2996</v>
      </c>
      <c r="Z26" s="599">
        <v>1628.2166245000001</v>
      </c>
      <c r="AA26" s="590"/>
      <c r="AB26" s="600">
        <v>3772</v>
      </c>
      <c r="AC26" s="599">
        <v>1910.4731612</v>
      </c>
      <c r="AD26" s="600">
        <v>3733</v>
      </c>
      <c r="AE26" s="599">
        <v>1757.5950187000001</v>
      </c>
      <c r="AF26" s="600">
        <v>4072</v>
      </c>
      <c r="AG26" s="599">
        <v>1764.833355</v>
      </c>
      <c r="AH26" s="600">
        <v>4525</v>
      </c>
      <c r="AI26" s="599">
        <v>1802.1354808000001</v>
      </c>
      <c r="AJ26" s="590"/>
      <c r="AK26" s="597" t="s">
        <v>2031</v>
      </c>
      <c r="AL26" s="600">
        <v>4966</v>
      </c>
      <c r="AM26" s="599">
        <v>1830.1222047000001</v>
      </c>
      <c r="AN26" s="600">
        <v>5289</v>
      </c>
      <c r="AO26" s="599">
        <v>1811.9498245</v>
      </c>
      <c r="AP26" s="600">
        <v>6182</v>
      </c>
      <c r="AQ26" s="599">
        <v>1982.2997498877701</v>
      </c>
      <c r="AR26" s="600">
        <v>6197</v>
      </c>
      <c r="AS26" s="599">
        <v>1870.9280068593648</v>
      </c>
      <c r="AT26" s="590"/>
      <c r="AU26" s="600">
        <v>6947</v>
      </c>
      <c r="AV26" s="599">
        <v>1991.8228318462279</v>
      </c>
      <c r="AW26" s="600">
        <v>7118</v>
      </c>
      <c r="AX26" s="599">
        <v>1963.1989828213193</v>
      </c>
      <c r="AY26" s="600">
        <v>7672</v>
      </c>
      <c r="AZ26" s="599">
        <v>2049.6790697363763</v>
      </c>
      <c r="BA26" s="600">
        <v>7127</v>
      </c>
      <c r="BB26" s="599">
        <v>1848.6647307608007</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row>
    <row r="30" spans="1:57">
      <c r="AP30" s="611"/>
      <c r="AR30" s="611"/>
      <c r="AU30" s="611"/>
    </row>
    <row r="31" spans="1:57">
      <c r="AP31" s="610"/>
      <c r="AR31" s="610"/>
      <c r="AU31" s="610"/>
    </row>
  </sheetData>
  <mergeCells count="26">
    <mergeCell ref="AY5:AZ5"/>
    <mergeCell ref="BA5:BB5"/>
    <mergeCell ref="AL5:AM5"/>
    <mergeCell ref="AN5:AO5"/>
    <mergeCell ref="AP5:AQ5"/>
    <mergeCell ref="AR5:AS5"/>
    <mergeCell ref="AU5:AV5"/>
    <mergeCell ref="AW5:AX5"/>
    <mergeCell ref="AK5:AK6"/>
    <mergeCell ref="M5:N5"/>
    <mergeCell ref="O5:P5"/>
    <mergeCell ref="R5:R6"/>
    <mergeCell ref="S5:T5"/>
    <mergeCell ref="U5:V5"/>
    <mergeCell ref="W5:X5"/>
    <mergeCell ref="Y5:Z5"/>
    <mergeCell ref="AB5:AC5"/>
    <mergeCell ref="AD5:AE5"/>
    <mergeCell ref="AF5:AG5"/>
    <mergeCell ref="AH5:AI5"/>
    <mergeCell ref="K5:L5"/>
    <mergeCell ref="A5:A6"/>
    <mergeCell ref="B5:C5"/>
    <mergeCell ref="D5:E5"/>
    <mergeCell ref="F5:G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V1" zoomScale="70" zoomScaleNormal="100" zoomScaleSheetLayoutView="70" workbookViewId="0">
      <selection activeCell="E32" sqref="E32"/>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28515625" style="607" customWidth="1"/>
    <col min="36" max="36" width="1" style="607" customWidth="1"/>
    <col min="37" max="37" width="10.5703125" style="585" customWidth="1"/>
    <col min="38" max="38" width="11" style="585" customWidth="1"/>
    <col min="39" max="39" width="11" style="608" customWidth="1"/>
    <col min="40" max="40" width="11" style="585" customWidth="1"/>
    <col min="41" max="41" width="11" style="608" customWidth="1"/>
    <col min="42" max="42" width="11" style="585" customWidth="1"/>
    <col min="43" max="43" width="11" style="606" customWidth="1"/>
    <col min="44" max="45" width="11" style="585" customWidth="1"/>
    <col min="46" max="46" width="1.140625" style="585" customWidth="1"/>
    <col min="47" max="47" width="11" style="585" customWidth="1"/>
    <col min="48" max="48" width="11" style="606" customWidth="1"/>
    <col min="49" max="51" width="11" style="585" customWidth="1"/>
    <col min="52" max="52" width="11" style="608" customWidth="1"/>
    <col min="53" max="54" width="11.140625" style="585"/>
    <col min="55" max="55" width="1.5703125" style="585" customWidth="1"/>
    <col min="56" max="16384" width="11.140625" style="585"/>
  </cols>
  <sheetData>
    <row r="1" spans="1:57" s="559" customFormat="1" ht="33.75" customHeight="1">
      <c r="C1" s="560"/>
      <c r="D1" s="560"/>
      <c r="E1" s="560"/>
      <c r="F1" s="560"/>
      <c r="G1" s="561" t="s">
        <v>2033</v>
      </c>
      <c r="H1" s="561"/>
      <c r="I1" s="562" t="s">
        <v>449</v>
      </c>
      <c r="K1" s="560"/>
      <c r="L1" s="560"/>
      <c r="M1" s="560"/>
      <c r="N1" s="560"/>
      <c r="O1" s="560"/>
      <c r="P1" s="560"/>
      <c r="Q1" s="560"/>
      <c r="T1" s="560"/>
      <c r="U1" s="560"/>
      <c r="V1" s="560"/>
      <c r="W1" s="560"/>
      <c r="X1" s="560"/>
      <c r="Y1" s="560"/>
      <c r="Z1" s="563" t="str">
        <f>$G1</f>
        <v>表16 歷年腦血管疾病死亡</v>
      </c>
      <c r="AA1" s="563"/>
      <c r="AB1" s="564" t="str">
        <f>CONCATENATE($I1,"(續1)")</f>
        <v>人數、死亡率 － 按5歲年齡組分(續1)</v>
      </c>
      <c r="AD1" s="560"/>
      <c r="AE1" s="560"/>
      <c r="AF1" s="560"/>
      <c r="AG1" s="560"/>
      <c r="AH1" s="560"/>
      <c r="AI1" s="560"/>
      <c r="AJ1" s="560"/>
      <c r="AM1" s="560"/>
      <c r="AN1" s="560"/>
      <c r="AQ1" s="560"/>
      <c r="AR1" s="560"/>
      <c r="AS1" s="563" t="str">
        <f>$G1</f>
        <v>表16 歷年腦血管疾病死亡</v>
      </c>
      <c r="AU1" s="564" t="str">
        <f>CONCATENATE($I1,"(續完)")</f>
        <v>人數、死亡率 － 按5歲年齡組分(續完)</v>
      </c>
      <c r="AW1" s="560"/>
      <c r="AX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N2" s="560"/>
      <c r="AQ2" s="560"/>
      <c r="AR2" s="560"/>
      <c r="AS2" s="565" t="s">
        <v>428</v>
      </c>
      <c r="AT2" s="565"/>
      <c r="AU2" s="566" t="s">
        <v>2019</v>
      </c>
      <c r="AW2" s="560"/>
      <c r="AX2" s="560"/>
      <c r="AZ2" s="560"/>
    </row>
    <row r="3" spans="1:57" s="559" customFormat="1" ht="33.75" customHeight="1">
      <c r="C3" s="560"/>
      <c r="D3" s="560"/>
      <c r="E3" s="560"/>
      <c r="F3" s="560"/>
      <c r="G3" s="568" t="s">
        <v>599</v>
      </c>
      <c r="H3" s="561"/>
      <c r="I3" s="612" t="s">
        <v>2034</v>
      </c>
      <c r="K3" s="560"/>
      <c r="L3" s="560"/>
      <c r="M3" s="560"/>
      <c r="N3" s="560"/>
      <c r="O3" s="560"/>
      <c r="P3" s="560"/>
      <c r="Q3" s="560"/>
      <c r="T3" s="560"/>
      <c r="U3" s="560"/>
      <c r="V3" s="560"/>
      <c r="W3" s="560"/>
      <c r="X3" s="560"/>
      <c r="Y3" s="560"/>
      <c r="Z3" s="568" t="s">
        <v>599</v>
      </c>
      <c r="AA3" s="561"/>
      <c r="AB3" s="612" t="s">
        <v>1985</v>
      </c>
      <c r="AD3" s="560"/>
      <c r="AE3" s="560"/>
      <c r="AF3" s="560"/>
      <c r="AG3" s="560"/>
      <c r="AH3" s="560"/>
      <c r="AI3" s="560"/>
      <c r="AJ3" s="560"/>
      <c r="AM3" s="560"/>
      <c r="AN3" s="560"/>
      <c r="AQ3" s="560"/>
      <c r="AR3" s="560"/>
      <c r="AS3" s="568" t="s">
        <v>599</v>
      </c>
      <c r="AT3" s="561"/>
      <c r="AU3" s="612" t="s">
        <v>2035</v>
      </c>
      <c r="AW3" s="560"/>
      <c r="AX3" s="560"/>
      <c r="AZ3" s="560"/>
    </row>
    <row r="4" spans="1:57" s="571" customFormat="1" ht="33.75" customHeight="1">
      <c r="A4" s="570" t="s">
        <v>569</v>
      </c>
      <c r="C4" s="572"/>
      <c r="D4" s="573"/>
      <c r="E4" s="572"/>
      <c r="F4" s="573"/>
      <c r="G4" s="574">
        <v>1981</v>
      </c>
      <c r="H4" s="526"/>
      <c r="I4" s="575" t="s">
        <v>1986</v>
      </c>
      <c r="K4" s="576"/>
      <c r="L4" s="577"/>
      <c r="M4" s="576"/>
      <c r="N4" s="577"/>
      <c r="P4" s="613" t="s">
        <v>2023</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Z4" s="576"/>
      <c r="BB4" s="613" t="s">
        <v>595</v>
      </c>
    </row>
    <row r="5" spans="1:57" ht="38.25" customHeight="1">
      <c r="A5" s="1552" t="s">
        <v>1987</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2001</v>
      </c>
      <c r="AI5" s="1551"/>
      <c r="AJ5" s="583"/>
      <c r="AK5" s="1552" t="s">
        <v>1987</v>
      </c>
      <c r="AL5" s="1550" t="s">
        <v>2027</v>
      </c>
      <c r="AM5" s="1551"/>
      <c r="AN5" s="1550" t="s">
        <v>2036</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2009</v>
      </c>
      <c r="G6" s="586" t="s">
        <v>2010</v>
      </c>
      <c r="H6" s="587"/>
      <c r="I6" s="1273" t="s">
        <v>2009</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2009</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587"/>
      <c r="AU6" s="1273" t="s">
        <v>2009</v>
      </c>
      <c r="AV6" s="586" t="s">
        <v>2010</v>
      </c>
      <c r="AW6" s="586" t="s">
        <v>2009</v>
      </c>
      <c r="AX6" s="586" t="s">
        <v>2010</v>
      </c>
      <c r="AY6" s="586" t="s">
        <v>2009</v>
      </c>
      <c r="AZ6" s="586" t="s">
        <v>2010</v>
      </c>
      <c r="BA6" s="586" t="s">
        <v>2009</v>
      </c>
      <c r="BB6" s="1272" t="s">
        <v>2010</v>
      </c>
      <c r="BC6" s="606"/>
    </row>
    <row r="7" spans="1:57" ht="35.25" customHeight="1">
      <c r="A7" s="588" t="s">
        <v>2013</v>
      </c>
      <c r="B7" s="589">
        <v>14202</v>
      </c>
      <c r="C7" s="590">
        <v>79.030452933999996</v>
      </c>
      <c r="D7" s="591">
        <v>14862</v>
      </c>
      <c r="E7" s="590">
        <v>76.781076084000006</v>
      </c>
      <c r="F7" s="591">
        <v>14137</v>
      </c>
      <c r="G7" s="590">
        <v>69.113010747999994</v>
      </c>
      <c r="H7" s="590"/>
      <c r="I7" s="591">
        <v>13944</v>
      </c>
      <c r="J7" s="590">
        <v>65.032969812999994</v>
      </c>
      <c r="K7" s="591">
        <v>13141</v>
      </c>
      <c r="L7" s="590">
        <v>58.819790591999997</v>
      </c>
      <c r="M7" s="591">
        <v>12009</v>
      </c>
      <c r="N7" s="590">
        <v>53.460838033000002</v>
      </c>
      <c r="O7" s="591">
        <v>12404</v>
      </c>
      <c r="P7" s="590">
        <v>54.975782555999999</v>
      </c>
      <c r="Q7" s="590"/>
      <c r="R7" s="588" t="s">
        <v>2013</v>
      </c>
      <c r="S7" s="591">
        <v>12339</v>
      </c>
      <c r="T7" s="590">
        <v>54.484432173999998</v>
      </c>
      <c r="U7" s="591">
        <v>13139</v>
      </c>
      <c r="V7" s="590">
        <v>57.805294136000001</v>
      </c>
      <c r="W7" s="591">
        <v>12596</v>
      </c>
      <c r="X7" s="590">
        <v>55.188839727000001</v>
      </c>
      <c r="Y7" s="591">
        <v>12875</v>
      </c>
      <c r="Z7" s="590">
        <v>56.179912559000002</v>
      </c>
      <c r="AA7" s="590"/>
      <c r="AB7" s="591">
        <v>10663</v>
      </c>
      <c r="AC7" s="590">
        <v>46.365514179999998</v>
      </c>
      <c r="AD7" s="591">
        <v>10383</v>
      </c>
      <c r="AE7" s="590">
        <v>44.990117708</v>
      </c>
      <c r="AF7" s="591">
        <v>10134</v>
      </c>
      <c r="AG7" s="590">
        <v>43.792502446</v>
      </c>
      <c r="AH7" s="591">
        <v>10823</v>
      </c>
      <c r="AI7" s="590">
        <v>46.663899802000003</v>
      </c>
      <c r="AJ7" s="590"/>
      <c r="AK7" s="588" t="s">
        <v>2030</v>
      </c>
      <c r="AL7" s="591">
        <v>11061</v>
      </c>
      <c r="AM7" s="590">
        <v>47.532555029999997</v>
      </c>
      <c r="AN7" s="591">
        <v>11313</v>
      </c>
      <c r="AO7" s="590">
        <v>48.460741755000001</v>
      </c>
      <c r="AP7" s="591">
        <v>11733</v>
      </c>
      <c r="AQ7" s="590">
        <v>50.133237849590458</v>
      </c>
      <c r="AR7" s="614">
        <v>11169</v>
      </c>
      <c r="AS7" s="592">
        <v>47.602783857171019</v>
      </c>
      <c r="AT7" s="590"/>
      <c r="AU7" s="591">
        <v>11846</v>
      </c>
      <c r="AV7" s="592">
        <v>50.37433111873667</v>
      </c>
      <c r="AW7" s="614">
        <v>11755</v>
      </c>
      <c r="AX7" s="590">
        <v>49.903374034830854</v>
      </c>
      <c r="AY7" s="591">
        <v>11520</v>
      </c>
      <c r="AZ7" s="592">
        <v>48.854797118050428</v>
      </c>
      <c r="BA7" s="614">
        <v>12176</v>
      </c>
      <c r="BB7" s="590">
        <v>51.601908482345536</v>
      </c>
      <c r="BC7" s="593"/>
      <c r="BE7" s="615"/>
    </row>
    <row r="8" spans="1:57" ht="26.45" customHeight="1">
      <c r="A8" s="594">
        <v>0</v>
      </c>
      <c r="B8" s="589">
        <v>17</v>
      </c>
      <c r="C8" s="590">
        <v>4.5423696205999997</v>
      </c>
      <c r="D8" s="591">
        <v>9</v>
      </c>
      <c r="E8" s="590">
        <v>2.9767614159</v>
      </c>
      <c r="F8" s="591">
        <v>1</v>
      </c>
      <c r="G8" s="590">
        <v>0.31688891139999997</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4</v>
      </c>
      <c r="AC8" s="590">
        <v>2.1075259753000002</v>
      </c>
      <c r="AD8" s="591">
        <v>10</v>
      </c>
      <c r="AE8" s="590">
        <v>5.4029667690999998</v>
      </c>
      <c r="AF8" s="591">
        <v>4</v>
      </c>
      <c r="AG8" s="590">
        <v>2.3537649942000001</v>
      </c>
      <c r="AH8" s="591">
        <v>1</v>
      </c>
      <c r="AI8" s="590">
        <v>0.58017428439999996</v>
      </c>
      <c r="AJ8" s="590"/>
      <c r="AK8" s="594">
        <v>0</v>
      </c>
      <c r="AL8" s="591">
        <v>5</v>
      </c>
      <c r="AM8" s="590">
        <v>2.4607146900000001</v>
      </c>
      <c r="AN8" s="591">
        <v>4</v>
      </c>
      <c r="AO8" s="590">
        <v>1.9866497138999999</v>
      </c>
      <c r="AP8" s="591">
        <v>7</v>
      </c>
      <c r="AQ8" s="590">
        <v>3.6551711533892575</v>
      </c>
      <c r="AR8" s="591">
        <v>4</v>
      </c>
      <c r="AS8" s="590">
        <v>1.9960179442013184</v>
      </c>
      <c r="AT8" s="590"/>
      <c r="AU8" s="591">
        <v>2</v>
      </c>
      <c r="AV8" s="590">
        <v>1.0040261448408117</v>
      </c>
      <c r="AW8" s="591">
        <v>6</v>
      </c>
      <c r="AX8" s="590">
        <v>3.1552791764721348</v>
      </c>
      <c r="AY8" s="591">
        <v>4</v>
      </c>
      <c r="AZ8" s="590">
        <v>2.259797635121775</v>
      </c>
      <c r="BA8" s="591">
        <v>1</v>
      </c>
      <c r="BB8" s="590">
        <v>0.5903483941047809</v>
      </c>
      <c r="BC8" s="593"/>
      <c r="BE8" s="615"/>
    </row>
    <row r="9" spans="1:57" ht="26.45" customHeight="1">
      <c r="A9" s="595" t="s">
        <v>2014</v>
      </c>
      <c r="B9" s="589">
        <v>9</v>
      </c>
      <c r="C9" s="590">
        <v>0.55757452600000001</v>
      </c>
      <c r="D9" s="591">
        <v>15</v>
      </c>
      <c r="E9" s="590">
        <v>0.990722871</v>
      </c>
      <c r="F9" s="591">
        <v>15</v>
      </c>
      <c r="G9" s="590">
        <v>1.1550296149999999</v>
      </c>
      <c r="H9" s="590"/>
      <c r="I9" s="591">
        <v>9</v>
      </c>
      <c r="J9" s="590">
        <v>0.69890427340000005</v>
      </c>
      <c r="K9" s="591">
        <v>7</v>
      </c>
      <c r="L9" s="590">
        <v>0.58900347340000003</v>
      </c>
      <c r="M9" s="591">
        <v>5</v>
      </c>
      <c r="N9" s="590">
        <v>0.43582099959999998</v>
      </c>
      <c r="O9" s="591">
        <v>0</v>
      </c>
      <c r="P9" s="590">
        <v>0</v>
      </c>
      <c r="Q9" s="590"/>
      <c r="R9" s="595" t="s">
        <v>2015</v>
      </c>
      <c r="S9" s="591">
        <v>2</v>
      </c>
      <c r="T9" s="590">
        <v>0.18784210740000001</v>
      </c>
      <c r="U9" s="591">
        <v>4</v>
      </c>
      <c r="V9" s="590">
        <v>0.40281446469999999</v>
      </c>
      <c r="W9" s="591">
        <v>2</v>
      </c>
      <c r="X9" s="590">
        <v>0.2163237935</v>
      </c>
      <c r="Y9" s="591">
        <v>4</v>
      </c>
      <c r="Z9" s="590">
        <v>0.45438641930000001</v>
      </c>
      <c r="AA9" s="590"/>
      <c r="AB9" s="591">
        <v>3</v>
      </c>
      <c r="AC9" s="590">
        <v>0.35310734459999998</v>
      </c>
      <c r="AD9" s="591">
        <v>1</v>
      </c>
      <c r="AE9" s="590">
        <v>0.1206127853</v>
      </c>
      <c r="AF9" s="591">
        <v>3</v>
      </c>
      <c r="AG9" s="590">
        <v>0.3689192878</v>
      </c>
      <c r="AH9" s="591">
        <v>2</v>
      </c>
      <c r="AI9" s="590">
        <v>0.2537491436</v>
      </c>
      <c r="AJ9" s="590"/>
      <c r="AK9" s="595" t="s">
        <v>2015</v>
      </c>
      <c r="AL9" s="591">
        <v>5</v>
      </c>
      <c r="AM9" s="590">
        <v>0.65176854129999995</v>
      </c>
      <c r="AN9" s="591">
        <v>0</v>
      </c>
      <c r="AO9" s="590">
        <v>0</v>
      </c>
      <c r="AP9" s="591">
        <v>3</v>
      </c>
      <c r="AQ9" s="590">
        <v>0.3728889822492415</v>
      </c>
      <c r="AR9" s="591">
        <v>2</v>
      </c>
      <c r="AS9" s="590">
        <v>0.24143173849562677</v>
      </c>
      <c r="AT9" s="590"/>
      <c r="AU9" s="591">
        <v>4</v>
      </c>
      <c r="AV9" s="590">
        <v>0.46589584199608414</v>
      </c>
      <c r="AW9" s="591">
        <v>2</v>
      </c>
      <c r="AX9" s="590">
        <v>0.23458388045136283</v>
      </c>
      <c r="AY9" s="591">
        <v>1</v>
      </c>
      <c r="AZ9" s="590">
        <v>0.11923470397600044</v>
      </c>
      <c r="BA9" s="591" t="s">
        <v>450</v>
      </c>
      <c r="BB9" s="590">
        <v>0</v>
      </c>
      <c r="BC9" s="593"/>
      <c r="BE9" s="615"/>
    </row>
    <row r="10" spans="1:57" ht="26.45" customHeight="1">
      <c r="A10" s="595" t="s">
        <v>431</v>
      </c>
      <c r="B10" s="589">
        <v>8</v>
      </c>
      <c r="C10" s="590">
        <v>0.43628113959999998</v>
      </c>
      <c r="D10" s="591">
        <v>16</v>
      </c>
      <c r="E10" s="590">
        <v>0.79112906969999996</v>
      </c>
      <c r="F10" s="591">
        <v>13</v>
      </c>
      <c r="G10" s="590">
        <v>0.70719511189999995</v>
      </c>
      <c r="H10" s="590"/>
      <c r="I10" s="591">
        <v>5</v>
      </c>
      <c r="J10" s="590">
        <v>0.3108741283</v>
      </c>
      <c r="K10" s="591">
        <v>3</v>
      </c>
      <c r="L10" s="590">
        <v>0.18552175830000001</v>
      </c>
      <c r="M10" s="591">
        <v>4</v>
      </c>
      <c r="N10" s="590">
        <v>0.24688751989999999</v>
      </c>
      <c r="O10" s="591">
        <v>0</v>
      </c>
      <c r="P10" s="590">
        <v>0</v>
      </c>
      <c r="Q10" s="590"/>
      <c r="R10" s="595" t="s">
        <v>431</v>
      </c>
      <c r="S10" s="591">
        <v>6</v>
      </c>
      <c r="T10" s="590">
        <v>0.3893499802</v>
      </c>
      <c r="U10" s="591">
        <v>1</v>
      </c>
      <c r="V10" s="590">
        <v>6.6138528500000002E-2</v>
      </c>
      <c r="W10" s="591">
        <v>3</v>
      </c>
      <c r="X10" s="590">
        <v>0.20407496899999999</v>
      </c>
      <c r="Y10" s="591">
        <v>4</v>
      </c>
      <c r="Z10" s="590">
        <v>0.28602625860000003</v>
      </c>
      <c r="AA10" s="590"/>
      <c r="AB10" s="591">
        <v>4</v>
      </c>
      <c r="AC10" s="590">
        <v>0.29854578349999999</v>
      </c>
      <c r="AD10" s="591">
        <v>5</v>
      </c>
      <c r="AE10" s="590">
        <v>0.38822935190000002</v>
      </c>
      <c r="AF10" s="591">
        <v>4</v>
      </c>
      <c r="AG10" s="590">
        <v>0.33136845650000002</v>
      </c>
      <c r="AH10" s="591">
        <v>2</v>
      </c>
      <c r="AI10" s="590">
        <v>0.17646877159999999</v>
      </c>
      <c r="AJ10" s="590"/>
      <c r="AK10" s="595" t="s">
        <v>431</v>
      </c>
      <c r="AL10" s="591">
        <v>1</v>
      </c>
      <c r="AM10" s="590">
        <v>9.1883895500000007E-2</v>
      </c>
      <c r="AN10" s="591">
        <v>5</v>
      </c>
      <c r="AO10" s="590">
        <v>0.47432772350000002</v>
      </c>
      <c r="AP10" s="591">
        <v>2</v>
      </c>
      <c r="AQ10" s="590">
        <v>0.19447827556113059</v>
      </c>
      <c r="AR10" s="591">
        <v>2</v>
      </c>
      <c r="AS10" s="590">
        <v>0.20056861201506271</v>
      </c>
      <c r="AT10" s="590"/>
      <c r="AU10" s="591">
        <v>3</v>
      </c>
      <c r="AV10" s="590">
        <v>0.30788430118473881</v>
      </c>
      <c r="AW10" s="591">
        <v>3</v>
      </c>
      <c r="AX10" s="590">
        <v>0.30399787606817252</v>
      </c>
      <c r="AY10" s="591">
        <v>3</v>
      </c>
      <c r="AZ10" s="590">
        <v>0.29954887938764219</v>
      </c>
      <c r="BA10" s="591">
        <v>1</v>
      </c>
      <c r="BB10" s="590">
        <v>9.9014704673791101E-2</v>
      </c>
      <c r="BC10" s="593"/>
      <c r="BE10" s="615"/>
    </row>
    <row r="11" spans="1:57" ht="26.45" customHeight="1">
      <c r="A11" s="596" t="s">
        <v>432</v>
      </c>
      <c r="B11" s="589">
        <v>14</v>
      </c>
      <c r="C11" s="590">
        <v>0.73657887519999998</v>
      </c>
      <c r="D11" s="591">
        <v>11</v>
      </c>
      <c r="E11" s="590">
        <v>0.60140970429999996</v>
      </c>
      <c r="F11" s="591">
        <v>19</v>
      </c>
      <c r="G11" s="590">
        <v>0.94607567810000004</v>
      </c>
      <c r="H11" s="590"/>
      <c r="I11" s="591">
        <v>8</v>
      </c>
      <c r="J11" s="590">
        <v>0.4371071158</v>
      </c>
      <c r="K11" s="591">
        <v>5</v>
      </c>
      <c r="L11" s="590">
        <v>0.31105611640000003</v>
      </c>
      <c r="M11" s="591">
        <v>5</v>
      </c>
      <c r="N11" s="590">
        <v>0.30837110369999998</v>
      </c>
      <c r="O11" s="591">
        <v>8</v>
      </c>
      <c r="P11" s="590">
        <v>0.49423108760000001</v>
      </c>
      <c r="Q11" s="590"/>
      <c r="R11" s="596" t="s">
        <v>432</v>
      </c>
      <c r="S11" s="591">
        <v>5</v>
      </c>
      <c r="T11" s="590">
        <v>0.30932937389999998</v>
      </c>
      <c r="U11" s="591">
        <v>10</v>
      </c>
      <c r="V11" s="590">
        <v>0.61845060809999997</v>
      </c>
      <c r="W11" s="591">
        <v>6</v>
      </c>
      <c r="X11" s="590">
        <v>0.37182922629999998</v>
      </c>
      <c r="Y11" s="591">
        <v>7</v>
      </c>
      <c r="Z11" s="590">
        <v>0.43292613540000002</v>
      </c>
      <c r="AA11" s="590"/>
      <c r="AB11" s="591">
        <v>4</v>
      </c>
      <c r="AC11" s="590">
        <v>0.25177754949999998</v>
      </c>
      <c r="AD11" s="591">
        <v>4</v>
      </c>
      <c r="AE11" s="590">
        <v>0.25981972409999998</v>
      </c>
      <c r="AF11" s="591">
        <v>4</v>
      </c>
      <c r="AG11" s="590">
        <v>0.26473892609999999</v>
      </c>
      <c r="AH11" s="591">
        <v>3</v>
      </c>
      <c r="AI11" s="590">
        <v>0.20419776140000001</v>
      </c>
      <c r="AJ11" s="590"/>
      <c r="AK11" s="596" t="s">
        <v>432</v>
      </c>
      <c r="AL11" s="591">
        <v>3</v>
      </c>
      <c r="AM11" s="590">
        <v>0.2145819907</v>
      </c>
      <c r="AN11" s="591">
        <v>7</v>
      </c>
      <c r="AO11" s="590">
        <v>0.52250562349999996</v>
      </c>
      <c r="AP11" s="591">
        <v>3</v>
      </c>
      <c r="AQ11" s="590">
        <v>0.23300617971222959</v>
      </c>
      <c r="AR11" s="591">
        <v>2</v>
      </c>
      <c r="AS11" s="590">
        <v>0.16575714340769337</v>
      </c>
      <c r="AT11" s="590"/>
      <c r="AU11" s="591">
        <v>2</v>
      </c>
      <c r="AV11" s="590">
        <v>0.17657245496188462</v>
      </c>
      <c r="AW11" s="591">
        <v>2</v>
      </c>
      <c r="AX11" s="590">
        <v>0.18394238188829731</v>
      </c>
      <c r="AY11" s="591">
        <v>3</v>
      </c>
      <c r="AZ11" s="590">
        <v>0.28493952158654323</v>
      </c>
      <c r="BA11" s="591">
        <v>1</v>
      </c>
      <c r="BB11" s="590">
        <v>9.7375913872951692E-2</v>
      </c>
      <c r="BC11" s="593"/>
      <c r="BE11" s="615"/>
    </row>
    <row r="12" spans="1:57" ht="26.45" customHeight="1">
      <c r="A12" s="596" t="s">
        <v>433</v>
      </c>
      <c r="B12" s="589">
        <v>21</v>
      </c>
      <c r="C12" s="590">
        <v>1.0504317273999999</v>
      </c>
      <c r="D12" s="591">
        <v>30</v>
      </c>
      <c r="E12" s="590">
        <v>1.5863019652999999</v>
      </c>
      <c r="F12" s="591">
        <v>31</v>
      </c>
      <c r="G12" s="590">
        <v>1.7098467315000001</v>
      </c>
      <c r="H12" s="590"/>
      <c r="I12" s="591">
        <v>20</v>
      </c>
      <c r="J12" s="590">
        <v>0.99801793640000003</v>
      </c>
      <c r="K12" s="591">
        <v>5</v>
      </c>
      <c r="L12" s="590">
        <v>0.27444555139999999</v>
      </c>
      <c r="M12" s="591">
        <v>15</v>
      </c>
      <c r="N12" s="590">
        <v>0.86969831900000005</v>
      </c>
      <c r="O12" s="591">
        <v>11</v>
      </c>
      <c r="P12" s="590">
        <v>0.66122458790000005</v>
      </c>
      <c r="Q12" s="590"/>
      <c r="R12" s="596" t="s">
        <v>433</v>
      </c>
      <c r="S12" s="591">
        <v>9</v>
      </c>
      <c r="T12" s="590">
        <v>0.55577649389999995</v>
      </c>
      <c r="U12" s="591">
        <v>5</v>
      </c>
      <c r="V12" s="590">
        <v>0.31417691930000002</v>
      </c>
      <c r="W12" s="591">
        <v>9</v>
      </c>
      <c r="X12" s="590">
        <v>0.56268955600000004</v>
      </c>
      <c r="Y12" s="591">
        <v>8</v>
      </c>
      <c r="Z12" s="590">
        <v>0.49551128709999998</v>
      </c>
      <c r="AA12" s="590"/>
      <c r="AB12" s="591">
        <v>6</v>
      </c>
      <c r="AC12" s="590">
        <v>0.3719463207</v>
      </c>
      <c r="AD12" s="591">
        <v>3</v>
      </c>
      <c r="AE12" s="590">
        <v>0.18608811459999999</v>
      </c>
      <c r="AF12" s="591">
        <v>5</v>
      </c>
      <c r="AG12" s="590">
        <v>0.30993518949999999</v>
      </c>
      <c r="AH12" s="591">
        <v>3</v>
      </c>
      <c r="AI12" s="590">
        <v>0.1863127222</v>
      </c>
      <c r="AJ12" s="590"/>
      <c r="AK12" s="596" t="s">
        <v>433</v>
      </c>
      <c r="AL12" s="591">
        <v>9</v>
      </c>
      <c r="AM12" s="590">
        <v>0.55766193419999999</v>
      </c>
      <c r="AN12" s="591">
        <v>2</v>
      </c>
      <c r="AO12" s="590">
        <v>0.1260844444</v>
      </c>
      <c r="AP12" s="591">
        <v>3</v>
      </c>
      <c r="AQ12" s="590">
        <v>0.19513762568895779</v>
      </c>
      <c r="AR12" s="591">
        <v>5</v>
      </c>
      <c r="AS12" s="590">
        <v>0.33138523002774356</v>
      </c>
      <c r="AT12" s="590"/>
      <c r="AU12" s="591">
        <v>4</v>
      </c>
      <c r="AV12" s="590">
        <v>0.27260853312415173</v>
      </c>
      <c r="AW12" s="591">
        <v>2</v>
      </c>
      <c r="AX12" s="590">
        <v>0.14322297525679881</v>
      </c>
      <c r="AY12" s="591" t="s">
        <v>450</v>
      </c>
      <c r="AZ12" s="590">
        <v>0</v>
      </c>
      <c r="BA12" s="591">
        <v>9</v>
      </c>
      <c r="BB12" s="590">
        <v>0.69973402332291246</v>
      </c>
      <c r="BC12" s="593"/>
      <c r="BE12" s="615"/>
    </row>
    <row r="13" spans="1:57" ht="26.45" customHeight="1">
      <c r="A13" s="596" t="s">
        <v>434</v>
      </c>
      <c r="B13" s="589">
        <v>36</v>
      </c>
      <c r="C13" s="590">
        <v>1.8686543611999999</v>
      </c>
      <c r="D13" s="591">
        <v>33</v>
      </c>
      <c r="E13" s="590">
        <v>1.6557894679</v>
      </c>
      <c r="F13" s="591">
        <v>46</v>
      </c>
      <c r="G13" s="590">
        <v>2.44165506</v>
      </c>
      <c r="H13" s="590"/>
      <c r="I13" s="591">
        <v>21</v>
      </c>
      <c r="J13" s="590">
        <v>1.1652476540000001</v>
      </c>
      <c r="K13" s="591">
        <v>24</v>
      </c>
      <c r="L13" s="590">
        <v>1.2017545617000001</v>
      </c>
      <c r="M13" s="591">
        <v>18</v>
      </c>
      <c r="N13" s="590">
        <v>0.90062052749999999</v>
      </c>
      <c r="O13" s="591">
        <v>12</v>
      </c>
      <c r="P13" s="590">
        <v>0.60269464780000004</v>
      </c>
      <c r="Q13" s="590"/>
      <c r="R13" s="596" t="s">
        <v>434</v>
      </c>
      <c r="S13" s="591">
        <v>21</v>
      </c>
      <c r="T13" s="590">
        <v>1.0754560446000001</v>
      </c>
      <c r="U13" s="591">
        <v>16</v>
      </c>
      <c r="V13" s="590">
        <v>0.84374746219999996</v>
      </c>
      <c r="W13" s="591">
        <v>16</v>
      </c>
      <c r="X13" s="590">
        <v>0.88275667250000001</v>
      </c>
      <c r="Y13" s="591">
        <v>14</v>
      </c>
      <c r="Z13" s="590">
        <v>0.81488065200000004</v>
      </c>
      <c r="AA13" s="590"/>
      <c r="AB13" s="591">
        <v>8</v>
      </c>
      <c r="AC13" s="590">
        <v>0.48223215619999998</v>
      </c>
      <c r="AD13" s="591">
        <v>7</v>
      </c>
      <c r="AE13" s="590">
        <v>0.43313735930000002</v>
      </c>
      <c r="AF13" s="591">
        <v>9</v>
      </c>
      <c r="AG13" s="590">
        <v>0.56663234340000002</v>
      </c>
      <c r="AH13" s="591">
        <v>11</v>
      </c>
      <c r="AI13" s="590">
        <v>0.68949522679999997</v>
      </c>
      <c r="AJ13" s="590"/>
      <c r="AK13" s="596" t="s">
        <v>434</v>
      </c>
      <c r="AL13" s="591">
        <v>7</v>
      </c>
      <c r="AM13" s="590">
        <v>0.43483919180000002</v>
      </c>
      <c r="AN13" s="591">
        <v>7</v>
      </c>
      <c r="AO13" s="590">
        <v>0.4351716954</v>
      </c>
      <c r="AP13" s="591">
        <v>7</v>
      </c>
      <c r="AQ13" s="590">
        <v>0.43540123000847475</v>
      </c>
      <c r="AR13" s="591">
        <v>13</v>
      </c>
      <c r="AS13" s="590">
        <v>0.80799391891345951</v>
      </c>
      <c r="AT13" s="590"/>
      <c r="AU13" s="591">
        <v>15</v>
      </c>
      <c r="AV13" s="590">
        <v>0.9339649426919111</v>
      </c>
      <c r="AW13" s="591">
        <v>15</v>
      </c>
      <c r="AX13" s="590">
        <v>0.93176585469484208</v>
      </c>
      <c r="AY13" s="591">
        <v>8</v>
      </c>
      <c r="AZ13" s="590">
        <v>0.50558465651684403</v>
      </c>
      <c r="BA13" s="591">
        <v>13</v>
      </c>
      <c r="BB13" s="590">
        <v>0.84767479543324986</v>
      </c>
      <c r="BC13" s="593"/>
      <c r="BE13" s="615"/>
    </row>
    <row r="14" spans="1:57" ht="26.45" customHeight="1">
      <c r="A14" s="596" t="s">
        <v>435</v>
      </c>
      <c r="B14" s="589">
        <v>51</v>
      </c>
      <c r="C14" s="590">
        <v>2.9146121508</v>
      </c>
      <c r="D14" s="591">
        <v>43</v>
      </c>
      <c r="E14" s="590">
        <v>2.2607947692999999</v>
      </c>
      <c r="F14" s="591">
        <v>72</v>
      </c>
      <c r="G14" s="590">
        <v>3.6601881337000002</v>
      </c>
      <c r="H14" s="590"/>
      <c r="I14" s="591">
        <v>46</v>
      </c>
      <c r="J14" s="590">
        <v>2.4650802624999999</v>
      </c>
      <c r="K14" s="591">
        <v>34</v>
      </c>
      <c r="L14" s="590">
        <v>1.8848991855999999</v>
      </c>
      <c r="M14" s="591">
        <v>37</v>
      </c>
      <c r="N14" s="590">
        <v>2.0081879794000002</v>
      </c>
      <c r="O14" s="591">
        <v>29</v>
      </c>
      <c r="P14" s="590">
        <v>1.5435359640999999</v>
      </c>
      <c r="Q14" s="590"/>
      <c r="R14" s="596" t="s">
        <v>435</v>
      </c>
      <c r="S14" s="591">
        <v>25</v>
      </c>
      <c r="T14" s="590">
        <v>1.2953260491</v>
      </c>
      <c r="U14" s="591">
        <v>35</v>
      </c>
      <c r="V14" s="590">
        <v>1.7671876673</v>
      </c>
      <c r="W14" s="591">
        <v>37</v>
      </c>
      <c r="X14" s="590">
        <v>1.8493998697</v>
      </c>
      <c r="Y14" s="591">
        <v>26</v>
      </c>
      <c r="Z14" s="590">
        <v>1.2948800442999999</v>
      </c>
      <c r="AA14" s="590"/>
      <c r="AB14" s="591">
        <v>30</v>
      </c>
      <c r="AC14" s="590">
        <v>1.4956685438999999</v>
      </c>
      <c r="AD14" s="591">
        <v>27</v>
      </c>
      <c r="AE14" s="590">
        <v>1.3686797411</v>
      </c>
      <c r="AF14" s="591">
        <v>14</v>
      </c>
      <c r="AG14" s="590">
        <v>0.7296340885</v>
      </c>
      <c r="AH14" s="591">
        <v>16</v>
      </c>
      <c r="AI14" s="590">
        <v>0.87299647309999995</v>
      </c>
      <c r="AJ14" s="590"/>
      <c r="AK14" s="596" t="s">
        <v>435</v>
      </c>
      <c r="AL14" s="591">
        <v>21</v>
      </c>
      <c r="AM14" s="590">
        <v>1.2113265958999999</v>
      </c>
      <c r="AN14" s="591">
        <v>17</v>
      </c>
      <c r="AO14" s="590">
        <v>1.0182915105000001</v>
      </c>
      <c r="AP14" s="591">
        <v>24</v>
      </c>
      <c r="AQ14" s="590">
        <v>1.4797788223920132</v>
      </c>
      <c r="AR14" s="591">
        <v>8</v>
      </c>
      <c r="AS14" s="590">
        <v>0.50319782215982567</v>
      </c>
      <c r="AT14" s="590"/>
      <c r="AU14" s="591">
        <v>13</v>
      </c>
      <c r="AV14" s="590">
        <v>0.81543965997420698</v>
      </c>
      <c r="AW14" s="591">
        <v>20</v>
      </c>
      <c r="AX14" s="590">
        <v>1.2444594332669519</v>
      </c>
      <c r="AY14" s="591">
        <v>10</v>
      </c>
      <c r="AZ14" s="590">
        <v>0.62313041402965663</v>
      </c>
      <c r="BA14" s="591">
        <v>25</v>
      </c>
      <c r="BB14" s="590">
        <v>1.5591648489403136</v>
      </c>
      <c r="BC14" s="593"/>
      <c r="BE14" s="615"/>
    </row>
    <row r="15" spans="1:57" ht="26.45" customHeight="1">
      <c r="A15" s="596" t="s">
        <v>436</v>
      </c>
      <c r="B15" s="589">
        <v>61</v>
      </c>
      <c r="C15" s="590">
        <v>4.8611852684999999</v>
      </c>
      <c r="D15" s="591">
        <v>73</v>
      </c>
      <c r="E15" s="590">
        <v>4.2300351034999997</v>
      </c>
      <c r="F15" s="591">
        <v>95</v>
      </c>
      <c r="G15" s="590">
        <v>5.0611196795</v>
      </c>
      <c r="H15" s="590"/>
      <c r="I15" s="591">
        <v>90</v>
      </c>
      <c r="J15" s="590">
        <v>4.6004085162999999</v>
      </c>
      <c r="K15" s="591">
        <v>84</v>
      </c>
      <c r="L15" s="590">
        <v>4.4967446779999998</v>
      </c>
      <c r="M15" s="591">
        <v>64</v>
      </c>
      <c r="N15" s="590">
        <v>3.4567837219999999</v>
      </c>
      <c r="O15" s="591">
        <v>55</v>
      </c>
      <c r="P15" s="590">
        <v>2.9985890276</v>
      </c>
      <c r="Q15" s="590"/>
      <c r="R15" s="596" t="s">
        <v>436</v>
      </c>
      <c r="S15" s="591">
        <v>68</v>
      </c>
      <c r="T15" s="590">
        <v>3.7590161107000002</v>
      </c>
      <c r="U15" s="591">
        <v>79</v>
      </c>
      <c r="V15" s="590">
        <v>4.4152750633000002</v>
      </c>
      <c r="W15" s="591">
        <v>40</v>
      </c>
      <c r="X15" s="590">
        <v>2.2114524487999998</v>
      </c>
      <c r="Y15" s="591">
        <v>68</v>
      </c>
      <c r="Z15" s="590">
        <v>3.6729418156999998</v>
      </c>
      <c r="AA15" s="590"/>
      <c r="AB15" s="591">
        <v>44</v>
      </c>
      <c r="AC15" s="590">
        <v>2.3259280716999999</v>
      </c>
      <c r="AD15" s="591">
        <v>51</v>
      </c>
      <c r="AE15" s="590">
        <v>2.6162137538999999</v>
      </c>
      <c r="AF15" s="591">
        <v>39</v>
      </c>
      <c r="AG15" s="590">
        <v>1.9445533062</v>
      </c>
      <c r="AH15" s="591">
        <v>53</v>
      </c>
      <c r="AI15" s="590">
        <v>2.6158784811000002</v>
      </c>
      <c r="AJ15" s="590"/>
      <c r="AK15" s="596" t="s">
        <v>436</v>
      </c>
      <c r="AL15" s="591">
        <v>51</v>
      </c>
      <c r="AM15" s="590">
        <v>2.5110449048999999</v>
      </c>
      <c r="AN15" s="591">
        <v>53</v>
      </c>
      <c r="AO15" s="590">
        <v>2.6152318008000002</v>
      </c>
      <c r="AP15" s="591">
        <v>46</v>
      </c>
      <c r="AQ15" s="590">
        <v>2.3117424960084749</v>
      </c>
      <c r="AR15" s="591">
        <v>48</v>
      </c>
      <c r="AS15" s="590">
        <v>2.484847606367008</v>
      </c>
      <c r="AT15" s="590"/>
      <c r="AU15" s="591">
        <v>56</v>
      </c>
      <c r="AV15" s="590">
        <v>3.0389437933778702</v>
      </c>
      <c r="AW15" s="591">
        <v>37</v>
      </c>
      <c r="AX15" s="590">
        <v>2.125824690706871</v>
      </c>
      <c r="AY15" s="591">
        <v>41</v>
      </c>
      <c r="AZ15" s="590">
        <v>2.4504142245948075</v>
      </c>
      <c r="BA15" s="591">
        <v>42</v>
      </c>
      <c r="BB15" s="590">
        <v>2.5869476173904475</v>
      </c>
      <c r="BC15" s="593"/>
      <c r="BE15" s="615"/>
    </row>
    <row r="16" spans="1:57" ht="26.45" customHeight="1">
      <c r="A16" s="596" t="s">
        <v>437</v>
      </c>
      <c r="B16" s="589">
        <v>109</v>
      </c>
      <c r="C16" s="590">
        <v>12.187908477000001</v>
      </c>
      <c r="D16" s="591">
        <v>155</v>
      </c>
      <c r="E16" s="590">
        <v>12.558101474000001</v>
      </c>
      <c r="F16" s="591">
        <v>181</v>
      </c>
      <c r="G16" s="590">
        <v>10.650404303</v>
      </c>
      <c r="H16" s="590"/>
      <c r="I16" s="591">
        <v>132</v>
      </c>
      <c r="J16" s="590">
        <v>7.0671605113</v>
      </c>
      <c r="K16" s="591">
        <v>143</v>
      </c>
      <c r="L16" s="590">
        <v>7.3422343805999999</v>
      </c>
      <c r="M16" s="591">
        <v>109</v>
      </c>
      <c r="N16" s="590">
        <v>5.6468257586000004</v>
      </c>
      <c r="O16" s="591">
        <v>144</v>
      </c>
      <c r="P16" s="590">
        <v>7.5678107375000003</v>
      </c>
      <c r="Q16" s="590"/>
      <c r="R16" s="596" t="s">
        <v>437</v>
      </c>
      <c r="S16" s="591">
        <v>143</v>
      </c>
      <c r="T16" s="590">
        <v>7.5870762909999998</v>
      </c>
      <c r="U16" s="591">
        <v>163</v>
      </c>
      <c r="V16" s="590">
        <v>8.6980929297999996</v>
      </c>
      <c r="W16" s="591">
        <v>132</v>
      </c>
      <c r="X16" s="590">
        <v>7.0958471554999996</v>
      </c>
      <c r="Y16" s="591">
        <v>113</v>
      </c>
      <c r="Z16" s="590">
        <v>6.1152778581999998</v>
      </c>
      <c r="AA16" s="590"/>
      <c r="AB16" s="591">
        <v>121</v>
      </c>
      <c r="AC16" s="590">
        <v>6.5958242436000001</v>
      </c>
      <c r="AD16" s="591">
        <v>96</v>
      </c>
      <c r="AE16" s="590">
        <v>5.2913246251999997</v>
      </c>
      <c r="AF16" s="591">
        <v>90</v>
      </c>
      <c r="AG16" s="590">
        <v>5.0045903215000003</v>
      </c>
      <c r="AH16" s="591">
        <v>100</v>
      </c>
      <c r="AI16" s="590">
        <v>5.5001023019000002</v>
      </c>
      <c r="AJ16" s="590"/>
      <c r="AK16" s="596" t="s">
        <v>437</v>
      </c>
      <c r="AL16" s="591">
        <v>88</v>
      </c>
      <c r="AM16" s="590">
        <v>4.7324816837999997</v>
      </c>
      <c r="AN16" s="591">
        <v>95</v>
      </c>
      <c r="AO16" s="590">
        <v>5.0020139688</v>
      </c>
      <c r="AP16" s="591">
        <v>123</v>
      </c>
      <c r="AQ16" s="590">
        <v>6.2942822586443397</v>
      </c>
      <c r="AR16" s="591">
        <v>124</v>
      </c>
      <c r="AS16" s="590">
        <v>6.179451777975288</v>
      </c>
      <c r="AT16" s="590"/>
      <c r="AU16" s="591">
        <v>106</v>
      </c>
      <c r="AV16" s="590">
        <v>5.2316665868755257</v>
      </c>
      <c r="AW16" s="591">
        <v>100</v>
      </c>
      <c r="AX16" s="590">
        <v>4.9228212393153239</v>
      </c>
      <c r="AY16" s="591">
        <v>98</v>
      </c>
      <c r="AZ16" s="590">
        <v>4.8353978755334044</v>
      </c>
      <c r="BA16" s="591">
        <v>98</v>
      </c>
      <c r="BB16" s="590">
        <v>4.9260501848902463</v>
      </c>
      <c r="BC16" s="593"/>
      <c r="BE16" s="615"/>
    </row>
    <row r="17" spans="1:57" ht="26.45" customHeight="1">
      <c r="A17" s="596" t="s">
        <v>438</v>
      </c>
      <c r="B17" s="589">
        <v>246</v>
      </c>
      <c r="C17" s="590">
        <v>27.524044378999999</v>
      </c>
      <c r="D17" s="591">
        <v>192</v>
      </c>
      <c r="E17" s="590">
        <v>21.715575723000001</v>
      </c>
      <c r="F17" s="591">
        <v>231</v>
      </c>
      <c r="G17" s="590">
        <v>18.934798717</v>
      </c>
      <c r="H17" s="590"/>
      <c r="I17" s="591">
        <v>322</v>
      </c>
      <c r="J17" s="590">
        <v>19.085236325</v>
      </c>
      <c r="K17" s="591">
        <v>243</v>
      </c>
      <c r="L17" s="590">
        <v>13.136796761999999</v>
      </c>
      <c r="M17" s="591">
        <v>272</v>
      </c>
      <c r="N17" s="590">
        <v>14.485776246</v>
      </c>
      <c r="O17" s="591">
        <v>247</v>
      </c>
      <c r="P17" s="590">
        <v>12.947840646</v>
      </c>
      <c r="Q17" s="590"/>
      <c r="R17" s="596" t="s">
        <v>438</v>
      </c>
      <c r="S17" s="591">
        <v>299</v>
      </c>
      <c r="T17" s="590">
        <v>15.549834881000001</v>
      </c>
      <c r="U17" s="591">
        <v>272</v>
      </c>
      <c r="V17" s="590">
        <v>14.124381799</v>
      </c>
      <c r="W17" s="591">
        <v>268</v>
      </c>
      <c r="X17" s="590">
        <v>13.912667899000001</v>
      </c>
      <c r="Y17" s="591">
        <v>257</v>
      </c>
      <c r="Z17" s="590">
        <v>13.439447445000001</v>
      </c>
      <c r="AA17" s="590"/>
      <c r="AB17" s="591">
        <v>241</v>
      </c>
      <c r="AC17" s="590">
        <v>12.766426312</v>
      </c>
      <c r="AD17" s="591">
        <v>215</v>
      </c>
      <c r="AE17" s="590">
        <v>11.476983710000001</v>
      </c>
      <c r="AF17" s="591">
        <v>187</v>
      </c>
      <c r="AG17" s="590">
        <v>10.025304512</v>
      </c>
      <c r="AH17" s="591">
        <v>192</v>
      </c>
      <c r="AI17" s="590">
        <v>10.365760166999999</v>
      </c>
      <c r="AJ17" s="590"/>
      <c r="AK17" s="596" t="s">
        <v>438</v>
      </c>
      <c r="AL17" s="591">
        <v>197</v>
      </c>
      <c r="AM17" s="590">
        <v>10.708657650999999</v>
      </c>
      <c r="AN17" s="591">
        <v>177</v>
      </c>
      <c r="AO17" s="590">
        <v>9.6909915116000001</v>
      </c>
      <c r="AP17" s="591">
        <v>182</v>
      </c>
      <c r="AQ17" s="590">
        <v>10.082183645867177</v>
      </c>
      <c r="AR17" s="591">
        <v>172</v>
      </c>
      <c r="AS17" s="590">
        <v>9.6205207945878985</v>
      </c>
      <c r="AT17" s="590"/>
      <c r="AU17" s="591">
        <v>169</v>
      </c>
      <c r="AV17" s="590">
        <v>9.3504869584221471</v>
      </c>
      <c r="AW17" s="591">
        <v>161</v>
      </c>
      <c r="AX17" s="590">
        <v>8.7077767477481469</v>
      </c>
      <c r="AY17" s="591">
        <v>173</v>
      </c>
      <c r="AZ17" s="590">
        <v>9.1579478679847401</v>
      </c>
      <c r="BA17" s="591">
        <v>197</v>
      </c>
      <c r="BB17" s="590">
        <v>10.132869175914839</v>
      </c>
      <c r="BC17" s="593"/>
      <c r="BE17" s="615"/>
    </row>
    <row r="18" spans="1:57" ht="26.45" customHeight="1">
      <c r="A18" s="596" t="s">
        <v>439</v>
      </c>
      <c r="B18" s="589">
        <v>557</v>
      </c>
      <c r="C18" s="590">
        <v>68.671157621000006</v>
      </c>
      <c r="D18" s="591">
        <v>431</v>
      </c>
      <c r="E18" s="590">
        <v>49.171163565000001</v>
      </c>
      <c r="F18" s="591">
        <v>349</v>
      </c>
      <c r="G18" s="590">
        <v>39.734360430000002</v>
      </c>
      <c r="H18" s="590"/>
      <c r="I18" s="591">
        <v>400</v>
      </c>
      <c r="J18" s="590">
        <v>33.387643900999997</v>
      </c>
      <c r="K18" s="591">
        <v>413</v>
      </c>
      <c r="L18" s="590">
        <v>24.854558704999999</v>
      </c>
      <c r="M18" s="591">
        <v>416</v>
      </c>
      <c r="N18" s="590">
        <v>24.578734667999999</v>
      </c>
      <c r="O18" s="591">
        <v>417</v>
      </c>
      <c r="P18" s="590">
        <v>24.169191294000001</v>
      </c>
      <c r="Q18" s="590"/>
      <c r="R18" s="596" t="s">
        <v>439</v>
      </c>
      <c r="S18" s="591">
        <v>426</v>
      </c>
      <c r="T18" s="590">
        <v>24.148017142</v>
      </c>
      <c r="U18" s="591">
        <v>410</v>
      </c>
      <c r="V18" s="590">
        <v>22.825635526999999</v>
      </c>
      <c r="W18" s="591">
        <v>435</v>
      </c>
      <c r="X18" s="590">
        <v>23.893300757999999</v>
      </c>
      <c r="Y18" s="591">
        <v>403</v>
      </c>
      <c r="Z18" s="590">
        <v>21.77121532</v>
      </c>
      <c r="AA18" s="590"/>
      <c r="AB18" s="591">
        <v>339</v>
      </c>
      <c r="AC18" s="590">
        <v>18.005414372000001</v>
      </c>
      <c r="AD18" s="591">
        <v>329</v>
      </c>
      <c r="AE18" s="590">
        <v>17.309772049999999</v>
      </c>
      <c r="AF18" s="591">
        <v>307</v>
      </c>
      <c r="AG18" s="590">
        <v>16.114034877999998</v>
      </c>
      <c r="AH18" s="591">
        <v>338</v>
      </c>
      <c r="AI18" s="590">
        <v>17.739960521</v>
      </c>
      <c r="AJ18" s="590"/>
      <c r="AK18" s="596" t="s">
        <v>439</v>
      </c>
      <c r="AL18" s="591">
        <v>307</v>
      </c>
      <c r="AM18" s="590">
        <v>16.240417426</v>
      </c>
      <c r="AN18" s="591">
        <v>312</v>
      </c>
      <c r="AO18" s="590">
        <v>16.723541896</v>
      </c>
      <c r="AP18" s="591">
        <v>343</v>
      </c>
      <c r="AQ18" s="590">
        <v>18.533437725758073</v>
      </c>
      <c r="AR18" s="591">
        <v>286</v>
      </c>
      <c r="AS18" s="590">
        <v>15.525640649818632</v>
      </c>
      <c r="AT18" s="590"/>
      <c r="AU18" s="591">
        <v>275</v>
      </c>
      <c r="AV18" s="590">
        <v>15.030932292208975</v>
      </c>
      <c r="AW18" s="591">
        <v>266</v>
      </c>
      <c r="AX18" s="590">
        <v>14.630903824083733</v>
      </c>
      <c r="AY18" s="591">
        <v>224</v>
      </c>
      <c r="AZ18" s="590">
        <v>12.405188913305452</v>
      </c>
      <c r="BA18" s="591">
        <v>283</v>
      </c>
      <c r="BB18" s="590">
        <v>15.851775258795636</v>
      </c>
      <c r="BC18" s="593"/>
      <c r="BE18" s="615"/>
    </row>
    <row r="19" spans="1:57" ht="26.45" customHeight="1">
      <c r="A19" s="596" t="s">
        <v>440</v>
      </c>
      <c r="B19" s="589">
        <v>965</v>
      </c>
      <c r="C19" s="590">
        <v>118.79759598</v>
      </c>
      <c r="D19" s="591">
        <v>741</v>
      </c>
      <c r="E19" s="590">
        <v>93.788445668999998</v>
      </c>
      <c r="F19" s="591">
        <v>602</v>
      </c>
      <c r="G19" s="590">
        <v>69.962984700000007</v>
      </c>
      <c r="H19" s="590"/>
      <c r="I19" s="591">
        <v>508</v>
      </c>
      <c r="J19" s="590">
        <v>60.641945126000003</v>
      </c>
      <c r="K19" s="591">
        <v>478</v>
      </c>
      <c r="L19" s="590">
        <v>40.737814663000002</v>
      </c>
      <c r="M19" s="591">
        <v>491</v>
      </c>
      <c r="N19" s="590">
        <v>37.563268479000001</v>
      </c>
      <c r="O19" s="591">
        <v>550</v>
      </c>
      <c r="P19" s="590">
        <v>39.004823833000003</v>
      </c>
      <c r="Q19" s="590"/>
      <c r="R19" s="596" t="s">
        <v>440</v>
      </c>
      <c r="S19" s="591">
        <v>604</v>
      </c>
      <c r="T19" s="590">
        <v>40.417017973999997</v>
      </c>
      <c r="U19" s="591">
        <v>588</v>
      </c>
      <c r="V19" s="590">
        <v>37.442737446000002</v>
      </c>
      <c r="W19" s="591">
        <v>555</v>
      </c>
      <c r="X19" s="590">
        <v>34.102053005000002</v>
      </c>
      <c r="Y19" s="591">
        <v>550</v>
      </c>
      <c r="Z19" s="590">
        <v>33.117248306</v>
      </c>
      <c r="AA19" s="590"/>
      <c r="AB19" s="591">
        <v>516</v>
      </c>
      <c r="AC19" s="590">
        <v>30.434541552999999</v>
      </c>
      <c r="AD19" s="591">
        <v>477</v>
      </c>
      <c r="AE19" s="590">
        <v>27.479910715999999</v>
      </c>
      <c r="AF19" s="591">
        <v>451</v>
      </c>
      <c r="AG19" s="590">
        <v>25.508169683999999</v>
      </c>
      <c r="AH19" s="591">
        <v>415</v>
      </c>
      <c r="AI19" s="590">
        <v>23.17595464</v>
      </c>
      <c r="AJ19" s="590"/>
      <c r="AK19" s="596" t="s">
        <v>440</v>
      </c>
      <c r="AL19" s="591">
        <v>441</v>
      </c>
      <c r="AM19" s="590">
        <v>24.236974962000001</v>
      </c>
      <c r="AN19" s="591">
        <v>445</v>
      </c>
      <c r="AO19" s="590">
        <v>24.041539457999999</v>
      </c>
      <c r="AP19" s="591">
        <v>453</v>
      </c>
      <c r="AQ19" s="590">
        <v>24.25108059174778</v>
      </c>
      <c r="AR19" s="591">
        <v>410</v>
      </c>
      <c r="AS19" s="590">
        <v>21.904816094376631</v>
      </c>
      <c r="AT19" s="590"/>
      <c r="AU19" s="591">
        <v>448</v>
      </c>
      <c r="AV19" s="590">
        <v>23.938241474339193</v>
      </c>
      <c r="AW19" s="591">
        <v>415</v>
      </c>
      <c r="AX19" s="590">
        <v>22.352091765300884</v>
      </c>
      <c r="AY19" s="591">
        <v>436</v>
      </c>
      <c r="AZ19" s="590">
        <v>23.787148665587335</v>
      </c>
      <c r="BA19" s="591">
        <v>399</v>
      </c>
      <c r="BB19" s="590">
        <v>21.933079371361664</v>
      </c>
      <c r="BC19" s="593"/>
      <c r="BE19" s="615"/>
    </row>
    <row r="20" spans="1:57" ht="26.45" customHeight="1">
      <c r="A20" s="596" t="s">
        <v>441</v>
      </c>
      <c r="B20" s="589">
        <v>1309</v>
      </c>
      <c r="C20" s="590">
        <v>199.53051643000001</v>
      </c>
      <c r="D20" s="591">
        <v>1285</v>
      </c>
      <c r="E20" s="590">
        <v>165.24355743000001</v>
      </c>
      <c r="F20" s="591">
        <v>961</v>
      </c>
      <c r="G20" s="590">
        <v>126.37802679000001</v>
      </c>
      <c r="H20" s="590"/>
      <c r="I20" s="591">
        <v>754</v>
      </c>
      <c r="J20" s="590">
        <v>92.035847595999996</v>
      </c>
      <c r="K20" s="591">
        <v>606</v>
      </c>
      <c r="L20" s="590">
        <v>74.876749903999993</v>
      </c>
      <c r="M20" s="591">
        <v>539</v>
      </c>
      <c r="N20" s="590">
        <v>66.433307861000003</v>
      </c>
      <c r="O20" s="591">
        <v>478</v>
      </c>
      <c r="P20" s="590">
        <v>56.634936883999998</v>
      </c>
      <c r="Q20" s="590"/>
      <c r="R20" s="596" t="s">
        <v>441</v>
      </c>
      <c r="S20" s="591">
        <v>508</v>
      </c>
      <c r="T20" s="590">
        <v>56.132720734999999</v>
      </c>
      <c r="U20" s="591">
        <v>561</v>
      </c>
      <c r="V20" s="590">
        <v>55.906786146999998</v>
      </c>
      <c r="W20" s="591">
        <v>617</v>
      </c>
      <c r="X20" s="590">
        <v>54.126320479999997</v>
      </c>
      <c r="Y20" s="591">
        <v>643</v>
      </c>
      <c r="Z20" s="590">
        <v>50.510049379000002</v>
      </c>
      <c r="AA20" s="590"/>
      <c r="AB20" s="591">
        <v>538</v>
      </c>
      <c r="AC20" s="590">
        <v>39.107590942999998</v>
      </c>
      <c r="AD20" s="591">
        <v>590</v>
      </c>
      <c r="AE20" s="590">
        <v>40.410017848999999</v>
      </c>
      <c r="AF20" s="591">
        <v>591</v>
      </c>
      <c r="AG20" s="590">
        <v>38.496976424000003</v>
      </c>
      <c r="AH20" s="591">
        <v>599</v>
      </c>
      <c r="AI20" s="590">
        <v>37.665328154000001</v>
      </c>
      <c r="AJ20" s="590"/>
      <c r="AK20" s="596" t="s">
        <v>441</v>
      </c>
      <c r="AL20" s="591">
        <v>527</v>
      </c>
      <c r="AM20" s="590">
        <v>32.485234474999999</v>
      </c>
      <c r="AN20" s="591">
        <v>548</v>
      </c>
      <c r="AO20" s="590">
        <v>33.091847389000002</v>
      </c>
      <c r="AP20" s="591">
        <v>609</v>
      </c>
      <c r="AQ20" s="590">
        <v>35.935648635507491</v>
      </c>
      <c r="AR20" s="591">
        <v>553</v>
      </c>
      <c r="AS20" s="590">
        <v>32.047000722361418</v>
      </c>
      <c r="AT20" s="590"/>
      <c r="AU20" s="591">
        <v>576</v>
      </c>
      <c r="AV20" s="590">
        <v>32.970778788684498</v>
      </c>
      <c r="AW20" s="591">
        <v>589</v>
      </c>
      <c r="AX20" s="590">
        <v>33.187688776109596</v>
      </c>
      <c r="AY20" s="591">
        <v>616</v>
      </c>
      <c r="AZ20" s="590">
        <v>34.116621800909023</v>
      </c>
      <c r="BA20" s="591">
        <v>616</v>
      </c>
      <c r="BB20" s="590">
        <v>33.791604541679419</v>
      </c>
      <c r="BC20" s="593"/>
      <c r="BE20" s="615"/>
    </row>
    <row r="21" spans="1:57" ht="26.45" customHeight="1">
      <c r="A21" s="596" t="s">
        <v>442</v>
      </c>
      <c r="B21" s="589">
        <v>1885</v>
      </c>
      <c r="C21" s="590">
        <v>401.87955978999997</v>
      </c>
      <c r="D21" s="591">
        <v>1830</v>
      </c>
      <c r="E21" s="590">
        <v>298.02618722</v>
      </c>
      <c r="F21" s="591">
        <v>1655</v>
      </c>
      <c r="G21" s="590">
        <v>226.16148612999999</v>
      </c>
      <c r="H21" s="590"/>
      <c r="I21" s="591">
        <v>1212</v>
      </c>
      <c r="J21" s="590">
        <v>170.16497016</v>
      </c>
      <c r="K21" s="591">
        <v>921</v>
      </c>
      <c r="L21" s="590">
        <v>118.26189681</v>
      </c>
      <c r="M21" s="591">
        <v>815</v>
      </c>
      <c r="N21" s="590">
        <v>102.61524068999999</v>
      </c>
      <c r="O21" s="591">
        <v>853</v>
      </c>
      <c r="P21" s="590">
        <v>105.91378890999999</v>
      </c>
      <c r="Q21" s="590"/>
      <c r="R21" s="596" t="s">
        <v>442</v>
      </c>
      <c r="S21" s="591">
        <v>780</v>
      </c>
      <c r="T21" s="590">
        <v>96.154794425999995</v>
      </c>
      <c r="U21" s="591">
        <v>802</v>
      </c>
      <c r="V21" s="590">
        <v>100.79327576</v>
      </c>
      <c r="W21" s="591">
        <v>701</v>
      </c>
      <c r="X21" s="590">
        <v>90.652100258000004</v>
      </c>
      <c r="Y21" s="591">
        <v>661</v>
      </c>
      <c r="Z21" s="590">
        <v>85.020669927</v>
      </c>
      <c r="AA21" s="590"/>
      <c r="AB21" s="591">
        <v>551</v>
      </c>
      <c r="AC21" s="590">
        <v>67.911254411000002</v>
      </c>
      <c r="AD21" s="591">
        <v>537</v>
      </c>
      <c r="AE21" s="590">
        <v>61.554121203000001</v>
      </c>
      <c r="AF21" s="591">
        <v>584</v>
      </c>
      <c r="AG21" s="590">
        <v>60.266980660000002</v>
      </c>
      <c r="AH21" s="591">
        <v>642</v>
      </c>
      <c r="AI21" s="590">
        <v>58.294689644000002</v>
      </c>
      <c r="AJ21" s="590"/>
      <c r="AK21" s="596" t="s">
        <v>442</v>
      </c>
      <c r="AL21" s="591">
        <v>651</v>
      </c>
      <c r="AM21" s="590">
        <v>52.93455427</v>
      </c>
      <c r="AN21" s="591">
        <v>681</v>
      </c>
      <c r="AO21" s="590">
        <v>51.236388218000002</v>
      </c>
      <c r="AP21" s="591">
        <v>729</v>
      </c>
      <c r="AQ21" s="590">
        <v>51.67791966954487</v>
      </c>
      <c r="AR21" s="591">
        <v>726</v>
      </c>
      <c r="AS21" s="590">
        <v>48.937546321308695</v>
      </c>
      <c r="AT21" s="590"/>
      <c r="AU21" s="591">
        <v>751</v>
      </c>
      <c r="AV21" s="590">
        <v>48.865440128937095</v>
      </c>
      <c r="AW21" s="591">
        <v>777</v>
      </c>
      <c r="AX21" s="590">
        <v>49.555483486448296</v>
      </c>
      <c r="AY21" s="591">
        <v>739</v>
      </c>
      <c r="AZ21" s="590">
        <v>46.164345695362172</v>
      </c>
      <c r="BA21" s="591">
        <v>789</v>
      </c>
      <c r="BB21" s="590">
        <v>48.149112124880126</v>
      </c>
      <c r="BC21" s="593"/>
      <c r="BE21" s="615"/>
    </row>
    <row r="22" spans="1:57" ht="26.45" customHeight="1">
      <c r="A22" s="596" t="s">
        <v>443</v>
      </c>
      <c r="B22" s="589">
        <v>2392</v>
      </c>
      <c r="C22" s="590">
        <v>674.41453938999996</v>
      </c>
      <c r="D22" s="591">
        <v>2308</v>
      </c>
      <c r="E22" s="590">
        <v>548.11176920000003</v>
      </c>
      <c r="F22" s="591">
        <v>1988</v>
      </c>
      <c r="G22" s="590">
        <v>356.61431658999999</v>
      </c>
      <c r="H22" s="590"/>
      <c r="I22" s="591">
        <v>1958</v>
      </c>
      <c r="J22" s="590">
        <v>293.30213565000003</v>
      </c>
      <c r="K22" s="591">
        <v>1429</v>
      </c>
      <c r="L22" s="590">
        <v>217.32716482999999</v>
      </c>
      <c r="M22" s="591">
        <v>1216</v>
      </c>
      <c r="N22" s="590">
        <v>184.02939627000001</v>
      </c>
      <c r="O22" s="591">
        <v>1213</v>
      </c>
      <c r="P22" s="590">
        <v>180.68233275</v>
      </c>
      <c r="Q22" s="590"/>
      <c r="R22" s="596" t="s">
        <v>443</v>
      </c>
      <c r="S22" s="591">
        <v>1167</v>
      </c>
      <c r="T22" s="590">
        <v>170.16821426999999</v>
      </c>
      <c r="U22" s="591">
        <v>1218</v>
      </c>
      <c r="V22" s="590">
        <v>172.80811772999999</v>
      </c>
      <c r="W22" s="591">
        <v>1062</v>
      </c>
      <c r="X22" s="590">
        <v>146.23506667000001</v>
      </c>
      <c r="Y22" s="591">
        <v>1062</v>
      </c>
      <c r="Z22" s="590">
        <v>142.92866487000001</v>
      </c>
      <c r="AA22" s="590"/>
      <c r="AB22" s="591">
        <v>877</v>
      </c>
      <c r="AC22" s="590">
        <v>116.05257168</v>
      </c>
      <c r="AD22" s="591">
        <v>833</v>
      </c>
      <c r="AE22" s="590">
        <v>109.13183204000001</v>
      </c>
      <c r="AF22" s="591">
        <v>666</v>
      </c>
      <c r="AG22" s="590">
        <v>88.745273748000002</v>
      </c>
      <c r="AH22" s="591">
        <v>699</v>
      </c>
      <c r="AI22" s="590">
        <v>95.662479778999995</v>
      </c>
      <c r="AJ22" s="590"/>
      <c r="AK22" s="596" t="s">
        <v>443</v>
      </c>
      <c r="AL22" s="591">
        <v>718</v>
      </c>
      <c r="AM22" s="590">
        <v>97.553154921000001</v>
      </c>
      <c r="AN22" s="591">
        <v>704</v>
      </c>
      <c r="AO22" s="590">
        <v>91.449771147999996</v>
      </c>
      <c r="AP22" s="591">
        <v>740</v>
      </c>
      <c r="AQ22" s="590">
        <v>89.261804873694544</v>
      </c>
      <c r="AR22" s="591">
        <v>761</v>
      </c>
      <c r="AS22" s="590">
        <v>82.587450722911512</v>
      </c>
      <c r="AT22" s="590"/>
      <c r="AU22" s="591">
        <v>870</v>
      </c>
      <c r="AV22" s="590">
        <v>83.045577226420903</v>
      </c>
      <c r="AW22" s="591">
        <v>891</v>
      </c>
      <c r="AX22" s="590">
        <v>76.141578899467902</v>
      </c>
      <c r="AY22" s="591">
        <v>924</v>
      </c>
      <c r="AZ22" s="590">
        <v>73.02235084552612</v>
      </c>
      <c r="BA22" s="591">
        <v>975</v>
      </c>
      <c r="BB22" s="590">
        <v>72.542133028879576</v>
      </c>
      <c r="BC22" s="593"/>
      <c r="BE22" s="615"/>
    </row>
    <row r="23" spans="1:57" ht="26.45" customHeight="1">
      <c r="A23" s="596" t="s">
        <v>444</v>
      </c>
      <c r="B23" s="589">
        <v>2507</v>
      </c>
      <c r="C23" s="590">
        <v>1119.7262991</v>
      </c>
      <c r="D23" s="591">
        <v>2798</v>
      </c>
      <c r="E23" s="590">
        <v>940.18501282</v>
      </c>
      <c r="F23" s="591">
        <v>2506</v>
      </c>
      <c r="G23" s="590">
        <v>695.35008906999997</v>
      </c>
      <c r="H23" s="590"/>
      <c r="I23" s="591">
        <v>2362</v>
      </c>
      <c r="J23" s="590">
        <v>491.74321094999999</v>
      </c>
      <c r="K23" s="591">
        <v>2134</v>
      </c>
      <c r="L23" s="590">
        <v>363.55335069</v>
      </c>
      <c r="M23" s="591">
        <v>1860</v>
      </c>
      <c r="N23" s="590">
        <v>313.91822261999999</v>
      </c>
      <c r="O23" s="591">
        <v>1925</v>
      </c>
      <c r="P23" s="590">
        <v>325.26616911000002</v>
      </c>
      <c r="Q23" s="590"/>
      <c r="R23" s="596" t="s">
        <v>444</v>
      </c>
      <c r="S23" s="591">
        <v>1755</v>
      </c>
      <c r="T23" s="590">
        <v>297.93179314000002</v>
      </c>
      <c r="U23" s="591">
        <v>1774</v>
      </c>
      <c r="V23" s="590">
        <v>302.08393641999999</v>
      </c>
      <c r="W23" s="591">
        <v>1611</v>
      </c>
      <c r="X23" s="590">
        <v>274.67281370000001</v>
      </c>
      <c r="Y23" s="591">
        <v>1577</v>
      </c>
      <c r="Z23" s="590">
        <v>266.45760080000002</v>
      </c>
      <c r="AA23" s="590"/>
      <c r="AB23" s="591">
        <v>1273</v>
      </c>
      <c r="AC23" s="590">
        <v>211.01522691</v>
      </c>
      <c r="AD23" s="591">
        <v>1238</v>
      </c>
      <c r="AE23" s="590">
        <v>200.15213502</v>
      </c>
      <c r="AF23" s="591">
        <v>1174</v>
      </c>
      <c r="AG23" s="590">
        <v>183.95429659999999</v>
      </c>
      <c r="AH23" s="591">
        <v>1143</v>
      </c>
      <c r="AI23" s="590">
        <v>173.33466784000001</v>
      </c>
      <c r="AJ23" s="590"/>
      <c r="AK23" s="596" t="s">
        <v>444</v>
      </c>
      <c r="AL23" s="591">
        <v>1186</v>
      </c>
      <c r="AM23" s="590">
        <v>175.32629761000001</v>
      </c>
      <c r="AN23" s="591">
        <v>1134</v>
      </c>
      <c r="AO23" s="590">
        <v>164.41692885000001</v>
      </c>
      <c r="AP23" s="591">
        <v>1138</v>
      </c>
      <c r="AQ23" s="590">
        <v>163.13599564206129</v>
      </c>
      <c r="AR23" s="591">
        <v>1016</v>
      </c>
      <c r="AS23" s="590">
        <v>147.97650144808696</v>
      </c>
      <c r="AT23" s="590"/>
      <c r="AU23" s="591">
        <v>1007</v>
      </c>
      <c r="AV23" s="590">
        <v>150.46840200913419</v>
      </c>
      <c r="AW23" s="591">
        <v>969</v>
      </c>
      <c r="AX23" s="590">
        <v>143.50612566782553</v>
      </c>
      <c r="AY23" s="591">
        <v>1003</v>
      </c>
      <c r="AZ23" s="590">
        <v>141.66346523242413</v>
      </c>
      <c r="BA23" s="591">
        <v>1011</v>
      </c>
      <c r="BB23" s="590">
        <v>132.18105274167823</v>
      </c>
      <c r="BC23" s="593"/>
      <c r="BE23" s="615"/>
    </row>
    <row r="24" spans="1:57" ht="26.45" customHeight="1">
      <c r="A24" s="596" t="s">
        <v>445</v>
      </c>
      <c r="B24" s="589">
        <v>2054</v>
      </c>
      <c r="C24" s="590">
        <v>1676.7620695999999</v>
      </c>
      <c r="D24" s="591">
        <v>2443</v>
      </c>
      <c r="E24" s="590">
        <v>1456.403286</v>
      </c>
      <c r="F24" s="591">
        <v>2634</v>
      </c>
      <c r="G24" s="590">
        <v>1161.7598412</v>
      </c>
      <c r="H24" s="590"/>
      <c r="I24" s="591">
        <v>2456</v>
      </c>
      <c r="J24" s="590">
        <v>870.39110897</v>
      </c>
      <c r="K24" s="591">
        <v>2459</v>
      </c>
      <c r="L24" s="590">
        <v>633.10530557000004</v>
      </c>
      <c r="M24" s="591">
        <v>2270</v>
      </c>
      <c r="N24" s="590">
        <v>555.13438165000002</v>
      </c>
      <c r="O24" s="591">
        <v>2354</v>
      </c>
      <c r="P24" s="590">
        <v>545.52111866999996</v>
      </c>
      <c r="Q24" s="590"/>
      <c r="R24" s="596" t="s">
        <v>445</v>
      </c>
      <c r="S24" s="591">
        <v>2313</v>
      </c>
      <c r="T24" s="590">
        <v>509.09683185</v>
      </c>
      <c r="U24" s="591">
        <v>2484</v>
      </c>
      <c r="V24" s="590">
        <v>525.50074889999996</v>
      </c>
      <c r="W24" s="591">
        <v>2370</v>
      </c>
      <c r="X24" s="590">
        <v>487.62020763999999</v>
      </c>
      <c r="Y24" s="591">
        <v>2388</v>
      </c>
      <c r="Z24" s="590">
        <v>483.85920264999999</v>
      </c>
      <c r="AA24" s="590"/>
      <c r="AB24" s="591">
        <v>1865</v>
      </c>
      <c r="AC24" s="590">
        <v>376.59269430000001</v>
      </c>
      <c r="AD24" s="591">
        <v>1733</v>
      </c>
      <c r="AE24" s="590">
        <v>349.77384790000002</v>
      </c>
      <c r="AF24" s="591">
        <v>1655</v>
      </c>
      <c r="AG24" s="590">
        <v>333.25312437000002</v>
      </c>
      <c r="AH24" s="591">
        <v>1745</v>
      </c>
      <c r="AI24" s="590">
        <v>350.33547885000002</v>
      </c>
      <c r="AJ24" s="590"/>
      <c r="AK24" s="596" t="s">
        <v>445</v>
      </c>
      <c r="AL24" s="591">
        <v>1594</v>
      </c>
      <c r="AM24" s="590">
        <v>316.03062363999999</v>
      </c>
      <c r="AN24" s="591">
        <v>1641</v>
      </c>
      <c r="AO24" s="590">
        <v>317.72523446999998</v>
      </c>
      <c r="AP24" s="591">
        <v>1656</v>
      </c>
      <c r="AQ24" s="590">
        <v>311.4025809181299</v>
      </c>
      <c r="AR24" s="591">
        <v>1612</v>
      </c>
      <c r="AS24" s="590">
        <v>292.83826952928791</v>
      </c>
      <c r="AT24" s="590"/>
      <c r="AU24" s="591">
        <v>1639</v>
      </c>
      <c r="AV24" s="590">
        <v>287.45484950712631</v>
      </c>
      <c r="AW24" s="591">
        <v>1617</v>
      </c>
      <c r="AX24" s="590">
        <v>275.89525193996849</v>
      </c>
      <c r="AY24" s="591">
        <v>1487</v>
      </c>
      <c r="AZ24" s="590">
        <v>248.27298340811853</v>
      </c>
      <c r="BA24" s="591">
        <v>1546</v>
      </c>
      <c r="BB24" s="590">
        <v>254.46067422203092</v>
      </c>
      <c r="BC24" s="593"/>
      <c r="BE24" s="615"/>
    </row>
    <row r="25" spans="1:57" ht="26.45" customHeight="1">
      <c r="A25" s="596" t="s">
        <v>446</v>
      </c>
      <c r="B25" s="589">
        <v>1280</v>
      </c>
      <c r="C25" s="590">
        <v>2301.9098657999998</v>
      </c>
      <c r="D25" s="591">
        <v>1589</v>
      </c>
      <c r="E25" s="590">
        <v>2036.7094772999999</v>
      </c>
      <c r="F25" s="591">
        <v>1665</v>
      </c>
      <c r="G25" s="590">
        <v>1553.0557421000001</v>
      </c>
      <c r="H25" s="590"/>
      <c r="I25" s="591">
        <v>2121</v>
      </c>
      <c r="J25" s="590">
        <v>1373.9004262000001</v>
      </c>
      <c r="K25" s="591">
        <v>2103</v>
      </c>
      <c r="L25" s="590">
        <v>1060.5999475000001</v>
      </c>
      <c r="M25" s="591">
        <v>1993</v>
      </c>
      <c r="N25" s="590">
        <v>922.23260806999997</v>
      </c>
      <c r="O25" s="591">
        <v>2122</v>
      </c>
      <c r="P25" s="590">
        <v>915.35747254</v>
      </c>
      <c r="Q25" s="590"/>
      <c r="R25" s="596" t="s">
        <v>446</v>
      </c>
      <c r="S25" s="591">
        <v>2092</v>
      </c>
      <c r="T25" s="590">
        <v>845.03401140999995</v>
      </c>
      <c r="U25" s="591">
        <v>2334</v>
      </c>
      <c r="V25" s="590">
        <v>878.60627596999996</v>
      </c>
      <c r="W25" s="591">
        <v>2316</v>
      </c>
      <c r="X25" s="590">
        <v>812.89969323000003</v>
      </c>
      <c r="Y25" s="591">
        <v>2412</v>
      </c>
      <c r="Z25" s="590">
        <v>796.94175254000004</v>
      </c>
      <c r="AA25" s="590"/>
      <c r="AB25" s="591">
        <v>2001</v>
      </c>
      <c r="AC25" s="590">
        <v>623.31788277999999</v>
      </c>
      <c r="AD25" s="591">
        <v>1966</v>
      </c>
      <c r="AE25" s="590">
        <v>577.80703714000003</v>
      </c>
      <c r="AF25" s="591">
        <v>2001</v>
      </c>
      <c r="AG25" s="590">
        <v>560.88676729999997</v>
      </c>
      <c r="AH25" s="591">
        <v>2145</v>
      </c>
      <c r="AI25" s="590">
        <v>581.65705824999998</v>
      </c>
      <c r="AJ25" s="590"/>
      <c r="AK25" s="596" t="s">
        <v>446</v>
      </c>
      <c r="AL25" s="591">
        <v>2240</v>
      </c>
      <c r="AM25" s="590">
        <v>595.73042135000003</v>
      </c>
      <c r="AN25" s="591">
        <v>2220</v>
      </c>
      <c r="AO25" s="590">
        <v>585.18377934</v>
      </c>
      <c r="AP25" s="591">
        <v>2226</v>
      </c>
      <c r="AQ25" s="590">
        <v>583.79075848214404</v>
      </c>
      <c r="AR25" s="591">
        <v>2014</v>
      </c>
      <c r="AS25" s="590">
        <v>524.6280845344121</v>
      </c>
      <c r="AT25" s="590"/>
      <c r="AU25" s="591">
        <v>2167</v>
      </c>
      <c r="AV25" s="590">
        <v>560.63136353464233</v>
      </c>
      <c r="AW25" s="591">
        <v>2079</v>
      </c>
      <c r="AX25" s="590">
        <v>529.04196073791047</v>
      </c>
      <c r="AY25" s="591">
        <v>1945</v>
      </c>
      <c r="AZ25" s="590">
        <v>481.26529471004073</v>
      </c>
      <c r="BA25" s="591">
        <v>2018</v>
      </c>
      <c r="BB25" s="590">
        <v>482.38909293878464</v>
      </c>
      <c r="BC25" s="593"/>
      <c r="BE25" s="615"/>
    </row>
    <row r="26" spans="1:57" ht="26.45" customHeight="1">
      <c r="A26" s="597" t="s">
        <v>2031</v>
      </c>
      <c r="B26" s="598">
        <v>681</v>
      </c>
      <c r="C26" s="599">
        <v>2846.0381143</v>
      </c>
      <c r="D26" s="600">
        <v>860</v>
      </c>
      <c r="E26" s="599">
        <v>2430.0649901000002</v>
      </c>
      <c r="F26" s="600">
        <v>1073</v>
      </c>
      <c r="G26" s="599">
        <v>2114.6190532000001</v>
      </c>
      <c r="H26" s="590"/>
      <c r="I26" s="600">
        <v>1520</v>
      </c>
      <c r="J26" s="599">
        <v>1977.1586149</v>
      </c>
      <c r="K26" s="600">
        <v>2050</v>
      </c>
      <c r="L26" s="599">
        <v>1765.3390743</v>
      </c>
      <c r="M26" s="600">
        <v>1880</v>
      </c>
      <c r="N26" s="599">
        <v>1515.6767738999999</v>
      </c>
      <c r="O26" s="600">
        <v>1986</v>
      </c>
      <c r="P26" s="599">
        <v>1493.1432695999999</v>
      </c>
      <c r="Q26" s="590"/>
      <c r="R26" s="597" t="s">
        <v>2016</v>
      </c>
      <c r="S26" s="600">
        <v>2116</v>
      </c>
      <c r="T26" s="599">
        <v>1486.4247831</v>
      </c>
      <c r="U26" s="600">
        <v>2383</v>
      </c>
      <c r="V26" s="599">
        <v>1555.3205931</v>
      </c>
      <c r="W26" s="600">
        <v>2416</v>
      </c>
      <c r="X26" s="599">
        <v>1436.1034993000001</v>
      </c>
      <c r="Y26" s="600">
        <v>2678</v>
      </c>
      <c r="Z26" s="599">
        <v>1455.3952337999999</v>
      </c>
      <c r="AA26" s="590"/>
      <c r="AB26" s="600">
        <v>2238</v>
      </c>
      <c r="AC26" s="599">
        <v>1133.5203962999999</v>
      </c>
      <c r="AD26" s="600">
        <v>2261</v>
      </c>
      <c r="AE26" s="599">
        <v>1064.5385312999999</v>
      </c>
      <c r="AF26" s="600">
        <v>2346</v>
      </c>
      <c r="AG26" s="599">
        <v>1016.7728514</v>
      </c>
      <c r="AH26" s="600">
        <v>2714</v>
      </c>
      <c r="AI26" s="599">
        <v>1080.8830264999999</v>
      </c>
      <c r="AJ26" s="590"/>
      <c r="AK26" s="597" t="s">
        <v>2016</v>
      </c>
      <c r="AL26" s="600">
        <v>3010</v>
      </c>
      <c r="AM26" s="599">
        <v>1109.2766484000001</v>
      </c>
      <c r="AN26" s="600">
        <v>3261</v>
      </c>
      <c r="AO26" s="599">
        <v>1117.1806349000001</v>
      </c>
      <c r="AP26" s="600">
        <v>3439</v>
      </c>
      <c r="AQ26" s="599">
        <v>1102.7384082601168</v>
      </c>
      <c r="AR26" s="600">
        <v>3411</v>
      </c>
      <c r="AS26" s="599">
        <v>1029.8104617391148</v>
      </c>
      <c r="AT26" s="590"/>
      <c r="AU26" s="600">
        <v>3739</v>
      </c>
      <c r="AV26" s="599">
        <v>1072.0347730348419</v>
      </c>
      <c r="AW26" s="600">
        <v>3804</v>
      </c>
      <c r="AX26" s="599">
        <v>1049.1723701394069</v>
      </c>
      <c r="AY26" s="600">
        <v>3805</v>
      </c>
      <c r="AZ26" s="599">
        <v>1016.5574635488675</v>
      </c>
      <c r="BA26" s="600">
        <v>4152</v>
      </c>
      <c r="BB26" s="599">
        <v>1076.9827363713828</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2017</v>
      </c>
      <c r="AM28" s="580"/>
      <c r="AO28" s="580"/>
      <c r="AP28" s="1242"/>
      <c r="AQ28" s="1243"/>
      <c r="AR28" s="1242"/>
      <c r="AS28" s="1242"/>
      <c r="AT28" s="1242"/>
      <c r="AU28" s="1242"/>
      <c r="AV28" s="1243"/>
      <c r="AZ28" s="580"/>
    </row>
    <row r="29" spans="1:57" ht="22.5" customHeight="1">
      <c r="AK29" s="1241" t="s">
        <v>2037</v>
      </c>
    </row>
    <row r="30" spans="1:57">
      <c r="AP30" s="611"/>
      <c r="AR30" s="611"/>
      <c r="AU30" s="611"/>
    </row>
    <row r="31" spans="1:57">
      <c r="AP31" s="610"/>
      <c r="AR31" s="610"/>
      <c r="AU31" s="610"/>
    </row>
  </sheetData>
  <mergeCells count="26">
    <mergeCell ref="AY5:AZ5"/>
    <mergeCell ref="BA5:BB5"/>
    <mergeCell ref="AL5:AM5"/>
    <mergeCell ref="AN5:AO5"/>
    <mergeCell ref="AP5:AQ5"/>
    <mergeCell ref="AR5:AS5"/>
    <mergeCell ref="AU5:AV5"/>
    <mergeCell ref="AW5:AX5"/>
    <mergeCell ref="AK5:AK6"/>
    <mergeCell ref="M5:N5"/>
    <mergeCell ref="O5:P5"/>
    <mergeCell ref="R5:R6"/>
    <mergeCell ref="S5:T5"/>
    <mergeCell ref="U5:V5"/>
    <mergeCell ref="W5:X5"/>
    <mergeCell ref="Y5:Z5"/>
    <mergeCell ref="AB5:AC5"/>
    <mergeCell ref="AD5:AE5"/>
    <mergeCell ref="AF5:AG5"/>
    <mergeCell ref="AH5:AI5"/>
    <mergeCell ref="K5:L5"/>
    <mergeCell ref="A5:A6"/>
    <mergeCell ref="B5:C5"/>
    <mergeCell ref="D5:E5"/>
    <mergeCell ref="F5:G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0"/>
  <sheetViews>
    <sheetView view="pageBreakPreview" topLeftCell="V1" zoomScale="70" zoomScaleSheetLayoutView="70" workbookViewId="0">
      <selection activeCell="E32" sqref="E32"/>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140625" style="607" customWidth="1"/>
    <col min="36" max="36" width="1" style="607" customWidth="1"/>
    <col min="37" max="37" width="10.5703125" style="585" customWidth="1"/>
    <col min="38" max="38" width="11" style="585" customWidth="1"/>
    <col min="39" max="39" width="11" style="608" customWidth="1"/>
    <col min="40" max="40" width="11" style="585" customWidth="1"/>
    <col min="41" max="41" width="11" style="608" customWidth="1"/>
    <col min="42" max="42" width="11" style="585" customWidth="1"/>
    <col min="43" max="43" width="11" style="606" customWidth="1"/>
    <col min="44" max="45" width="11" style="585" customWidth="1"/>
    <col min="46" max="46" width="1.140625" style="585" customWidth="1"/>
    <col min="47" max="47" width="11" style="585" customWidth="1"/>
    <col min="48" max="48" width="11" style="606" customWidth="1"/>
    <col min="49" max="51" width="11" style="585" customWidth="1"/>
    <col min="52" max="52" width="11" style="608" customWidth="1"/>
    <col min="53" max="54" width="11" style="585" customWidth="1"/>
    <col min="55" max="55" width="2" style="585" customWidth="1"/>
    <col min="56" max="16384" width="11.140625" style="585"/>
  </cols>
  <sheetData>
    <row r="1" spans="1:57" s="559" customFormat="1" ht="33.75" customHeight="1">
      <c r="C1" s="560"/>
      <c r="D1" s="560"/>
      <c r="E1" s="560"/>
      <c r="F1" s="560"/>
      <c r="G1" s="561" t="s">
        <v>2038</v>
      </c>
      <c r="H1" s="561"/>
      <c r="I1" s="562" t="s">
        <v>427</v>
      </c>
      <c r="K1" s="560"/>
      <c r="L1" s="560"/>
      <c r="M1" s="560"/>
      <c r="N1" s="560"/>
      <c r="O1" s="560"/>
      <c r="P1" s="560"/>
      <c r="Q1" s="560"/>
      <c r="T1" s="560"/>
      <c r="U1" s="560"/>
      <c r="V1" s="560"/>
      <c r="W1" s="560"/>
      <c r="X1" s="560"/>
      <c r="Y1" s="560"/>
      <c r="Z1" s="563" t="str">
        <f>$G1</f>
        <v>表17 歷年糖尿病死亡人數</v>
      </c>
      <c r="AA1" s="563"/>
      <c r="AB1" s="564" t="str">
        <f>CONCATENATE($I1,"(續1)")</f>
        <v>、死亡率 － 按5歲年齡組分(續1)</v>
      </c>
      <c r="AD1" s="560"/>
      <c r="AE1" s="560"/>
      <c r="AF1" s="560"/>
      <c r="AG1" s="560"/>
      <c r="AH1" s="560"/>
      <c r="AI1" s="560"/>
      <c r="AJ1" s="560"/>
      <c r="AM1" s="560"/>
      <c r="AN1" s="560"/>
      <c r="AQ1" s="560"/>
      <c r="AR1" s="560"/>
      <c r="AS1" s="563" t="str">
        <f>$G1</f>
        <v>表17 歷年糖尿病死亡人數</v>
      </c>
      <c r="AT1" s="564" t="str">
        <f>CONCATENATE($I1,"(續完)")</f>
        <v>、死亡率 － 按5歲年齡組分(續完)</v>
      </c>
      <c r="AW1" s="560"/>
      <c r="AX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N2" s="560"/>
      <c r="AQ2" s="560"/>
      <c r="AR2" s="560"/>
      <c r="AS2" s="565" t="s">
        <v>428</v>
      </c>
      <c r="AT2" s="565"/>
      <c r="AU2" s="566" t="s">
        <v>2019</v>
      </c>
      <c r="AW2" s="560"/>
      <c r="AX2" s="560"/>
      <c r="AZ2" s="560"/>
    </row>
    <row r="3" spans="1:57" s="559" customFormat="1" ht="33.75" customHeight="1">
      <c r="C3" s="560"/>
      <c r="D3" s="560"/>
      <c r="E3" s="560"/>
      <c r="F3" s="560"/>
      <c r="G3" s="616"/>
      <c r="H3" s="617" t="s">
        <v>625</v>
      </c>
      <c r="I3" s="618" t="s">
        <v>626</v>
      </c>
      <c r="K3" s="618"/>
      <c r="L3" s="560"/>
      <c r="M3" s="618"/>
      <c r="N3" s="560"/>
      <c r="O3" s="560"/>
      <c r="P3" s="560"/>
      <c r="Q3" s="560"/>
      <c r="T3" s="560"/>
      <c r="U3" s="560"/>
      <c r="V3" s="560"/>
      <c r="W3" s="560"/>
      <c r="X3" s="560"/>
      <c r="Y3" s="560"/>
      <c r="Z3" s="616"/>
      <c r="AA3" s="617" t="s">
        <v>625</v>
      </c>
      <c r="AB3" s="618" t="s">
        <v>1985</v>
      </c>
      <c r="AD3" s="618"/>
      <c r="AE3" s="560"/>
      <c r="AF3" s="560"/>
      <c r="AG3" s="560"/>
      <c r="AH3" s="560"/>
      <c r="AI3" s="560"/>
      <c r="AJ3" s="560"/>
      <c r="AM3" s="560"/>
      <c r="AN3" s="560"/>
      <c r="AQ3" s="560"/>
      <c r="AR3" s="616"/>
      <c r="AS3" s="617" t="s">
        <v>625</v>
      </c>
      <c r="AT3" s="619"/>
      <c r="AU3" s="618" t="s">
        <v>2039</v>
      </c>
      <c r="AV3" s="618"/>
      <c r="AW3" s="560"/>
      <c r="AX3" s="560"/>
      <c r="AZ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Z4" s="576"/>
      <c r="BB4" s="613" t="s">
        <v>595</v>
      </c>
    </row>
    <row r="5" spans="1:57" ht="38.25" customHeight="1">
      <c r="A5" s="1552" t="s">
        <v>1987</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2001</v>
      </c>
      <c r="AI5" s="1551"/>
      <c r="AJ5" s="583"/>
      <c r="AK5" s="1552" t="s">
        <v>1987</v>
      </c>
      <c r="AL5" s="1550" t="s">
        <v>2027</v>
      </c>
      <c r="AM5" s="1551"/>
      <c r="AN5" s="1550" t="s">
        <v>2036</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2009</v>
      </c>
      <c r="G6" s="586" t="s">
        <v>2010</v>
      </c>
      <c r="H6" s="587"/>
      <c r="I6" s="1273" t="s">
        <v>2009</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2009</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587"/>
      <c r="AU6" s="1273" t="s">
        <v>2009</v>
      </c>
      <c r="AV6" s="586" t="s">
        <v>2010</v>
      </c>
      <c r="AW6" s="586" t="s">
        <v>2009</v>
      </c>
      <c r="AX6" s="586" t="s">
        <v>2010</v>
      </c>
      <c r="AY6" s="586" t="s">
        <v>2009</v>
      </c>
      <c r="AZ6" s="586" t="s">
        <v>2010</v>
      </c>
      <c r="BA6" s="586" t="s">
        <v>2009</v>
      </c>
      <c r="BB6" s="1272" t="s">
        <v>2010</v>
      </c>
      <c r="BC6" s="606"/>
    </row>
    <row r="7" spans="1:57" ht="35.25" customHeight="1">
      <c r="A7" s="588" t="s">
        <v>2013</v>
      </c>
      <c r="B7" s="589">
        <v>1613</v>
      </c>
      <c r="C7" s="590">
        <v>8.9759273751999995</v>
      </c>
      <c r="D7" s="591">
        <v>2970</v>
      </c>
      <c r="E7" s="590">
        <v>15.343816173</v>
      </c>
      <c r="F7" s="591">
        <v>4210</v>
      </c>
      <c r="G7" s="590">
        <v>20.581861445000001</v>
      </c>
      <c r="H7" s="590"/>
      <c r="I7" s="591">
        <v>7525</v>
      </c>
      <c r="J7" s="590">
        <v>35.095603689000001</v>
      </c>
      <c r="K7" s="591">
        <v>9113</v>
      </c>
      <c r="L7" s="590">
        <v>40.790255815000002</v>
      </c>
      <c r="M7" s="591">
        <v>8818</v>
      </c>
      <c r="N7" s="590">
        <v>39.255364290999999</v>
      </c>
      <c r="O7" s="591">
        <v>10013</v>
      </c>
      <c r="P7" s="590">
        <v>44.378628726999999</v>
      </c>
      <c r="Q7" s="590"/>
      <c r="R7" s="588" t="s">
        <v>2013</v>
      </c>
      <c r="S7" s="591">
        <v>9191</v>
      </c>
      <c r="T7" s="590">
        <v>40.584035667999999</v>
      </c>
      <c r="U7" s="591">
        <v>10501</v>
      </c>
      <c r="V7" s="590">
        <v>46.199360204000001</v>
      </c>
      <c r="W7" s="591">
        <v>9690</v>
      </c>
      <c r="X7" s="590">
        <v>42.456323988000001</v>
      </c>
      <c r="Y7" s="591">
        <v>10231</v>
      </c>
      <c r="Z7" s="590">
        <v>44.642849351000002</v>
      </c>
      <c r="AA7" s="590"/>
      <c r="AB7" s="590">
        <v>8036</v>
      </c>
      <c r="AC7" s="590">
        <v>34.942630774999998</v>
      </c>
      <c r="AD7" s="591">
        <v>8230</v>
      </c>
      <c r="AE7" s="590">
        <v>35.661048708000003</v>
      </c>
      <c r="AF7" s="591">
        <v>8211</v>
      </c>
      <c r="AG7" s="590">
        <v>35.482557487999998</v>
      </c>
      <c r="AH7" s="591">
        <v>9081</v>
      </c>
      <c r="AI7" s="590">
        <v>39.153180642999999</v>
      </c>
      <c r="AJ7" s="590"/>
      <c r="AK7" s="588" t="s">
        <v>2013</v>
      </c>
      <c r="AL7" s="591">
        <v>9281</v>
      </c>
      <c r="AM7" s="590">
        <v>39.883341762999997</v>
      </c>
      <c r="AN7" s="591">
        <v>9438</v>
      </c>
      <c r="AO7" s="590">
        <v>40.428929611000001</v>
      </c>
      <c r="AP7" s="591">
        <v>9846</v>
      </c>
      <c r="AQ7" s="590">
        <v>42.070387783778031</v>
      </c>
      <c r="AR7" s="591">
        <v>9530</v>
      </c>
      <c r="AS7" s="590">
        <v>40.617291624929699</v>
      </c>
      <c r="AT7" s="590"/>
      <c r="AU7" s="614">
        <v>9960</v>
      </c>
      <c r="AV7" s="592">
        <v>42.354240920362756</v>
      </c>
      <c r="AW7" s="591">
        <v>9845</v>
      </c>
      <c r="AX7" s="590">
        <v>41.79487174588769</v>
      </c>
      <c r="AY7" s="614">
        <v>9374</v>
      </c>
      <c r="AZ7" s="592">
        <v>39.753894807691381</v>
      </c>
      <c r="BA7" s="591">
        <v>9996</v>
      </c>
      <c r="BB7" s="590">
        <v>42.36306481517132</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0">
        <v>0</v>
      </c>
      <c r="AC8" s="590">
        <v>0</v>
      </c>
      <c r="AD8" s="591">
        <v>0</v>
      </c>
      <c r="AE8" s="590">
        <v>0</v>
      </c>
      <c r="AF8" s="591">
        <v>0</v>
      </c>
      <c r="AG8" s="590">
        <v>0</v>
      </c>
      <c r="AH8" s="591">
        <v>0</v>
      </c>
      <c r="AI8" s="590">
        <v>0</v>
      </c>
      <c r="AJ8" s="590"/>
      <c r="AK8" s="594">
        <v>0</v>
      </c>
      <c r="AL8" s="591">
        <v>0</v>
      </c>
      <c r="AM8" s="590">
        <v>0</v>
      </c>
      <c r="AN8" s="591">
        <v>1</v>
      </c>
      <c r="AO8" s="590">
        <v>0.49666242849999997</v>
      </c>
      <c r="AP8" s="591">
        <v>1</v>
      </c>
      <c r="AQ8" s="590">
        <v>0.52216730762703678</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2015</v>
      </c>
      <c r="B9" s="589">
        <v>1</v>
      </c>
      <c r="C9" s="590">
        <v>6.1952725100000001E-2</v>
      </c>
      <c r="D9" s="591">
        <v>0</v>
      </c>
      <c r="E9" s="590">
        <v>0</v>
      </c>
      <c r="F9" s="591">
        <v>1</v>
      </c>
      <c r="G9" s="590">
        <v>7.7001974299999998E-2</v>
      </c>
      <c r="H9" s="590"/>
      <c r="I9" s="591">
        <v>0</v>
      </c>
      <c r="J9" s="590">
        <v>0</v>
      </c>
      <c r="K9" s="591">
        <v>0</v>
      </c>
      <c r="L9" s="590">
        <v>0</v>
      </c>
      <c r="M9" s="591">
        <v>1</v>
      </c>
      <c r="N9" s="590">
        <v>8.7164199900000003E-2</v>
      </c>
      <c r="O9" s="591">
        <v>0</v>
      </c>
      <c r="P9" s="590">
        <v>0</v>
      </c>
      <c r="Q9" s="590"/>
      <c r="R9" s="595" t="s">
        <v>2015</v>
      </c>
      <c r="S9" s="591">
        <v>0</v>
      </c>
      <c r="T9" s="590">
        <v>0</v>
      </c>
      <c r="U9" s="591">
        <v>1</v>
      </c>
      <c r="V9" s="590">
        <v>0.1007036162</v>
      </c>
      <c r="W9" s="591">
        <v>0</v>
      </c>
      <c r="X9" s="590">
        <v>0</v>
      </c>
      <c r="Y9" s="591">
        <v>1</v>
      </c>
      <c r="Z9" s="590">
        <v>0.1135966048</v>
      </c>
      <c r="AA9" s="590"/>
      <c r="AB9" s="590">
        <v>0</v>
      </c>
      <c r="AC9" s="590">
        <v>0</v>
      </c>
      <c r="AD9" s="591">
        <v>1</v>
      </c>
      <c r="AE9" s="590">
        <v>0.1206127853</v>
      </c>
      <c r="AF9" s="591">
        <v>0</v>
      </c>
      <c r="AG9" s="590">
        <v>0</v>
      </c>
      <c r="AH9" s="591">
        <v>0</v>
      </c>
      <c r="AI9" s="590">
        <v>0</v>
      </c>
      <c r="AJ9" s="590"/>
      <c r="AK9" s="595" t="s">
        <v>2015</v>
      </c>
      <c r="AL9" s="591">
        <v>0</v>
      </c>
      <c r="AM9" s="590">
        <v>0</v>
      </c>
      <c r="AN9" s="591">
        <v>0</v>
      </c>
      <c r="AO9" s="590">
        <v>0</v>
      </c>
      <c r="AP9" s="591">
        <v>1</v>
      </c>
      <c r="AQ9" s="590">
        <v>0.12429632741641383</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2</v>
      </c>
      <c r="C10" s="590">
        <v>0.10907028489999999</v>
      </c>
      <c r="D10" s="591">
        <v>1</v>
      </c>
      <c r="E10" s="590">
        <v>4.9445566900000001E-2</v>
      </c>
      <c r="F10" s="591">
        <v>2</v>
      </c>
      <c r="G10" s="590">
        <v>0.108799248</v>
      </c>
      <c r="H10" s="590"/>
      <c r="I10" s="591">
        <v>1</v>
      </c>
      <c r="J10" s="590">
        <v>6.2174825699999998E-2</v>
      </c>
      <c r="K10" s="591">
        <v>0</v>
      </c>
      <c r="L10" s="590">
        <v>0</v>
      </c>
      <c r="M10" s="591">
        <v>0</v>
      </c>
      <c r="N10" s="590">
        <v>0</v>
      </c>
      <c r="O10" s="591">
        <v>0</v>
      </c>
      <c r="P10" s="590">
        <v>0</v>
      </c>
      <c r="Q10" s="590"/>
      <c r="R10" s="595" t="s">
        <v>431</v>
      </c>
      <c r="S10" s="591">
        <v>0</v>
      </c>
      <c r="T10" s="590">
        <v>0</v>
      </c>
      <c r="U10" s="591">
        <v>1</v>
      </c>
      <c r="V10" s="590">
        <v>6.6138528500000002E-2</v>
      </c>
      <c r="W10" s="591">
        <v>0</v>
      </c>
      <c r="X10" s="590">
        <v>0</v>
      </c>
      <c r="Y10" s="591">
        <v>1</v>
      </c>
      <c r="Z10" s="590">
        <v>7.1506564699999997E-2</v>
      </c>
      <c r="AA10" s="590"/>
      <c r="AB10" s="590">
        <v>1</v>
      </c>
      <c r="AC10" s="590">
        <v>7.4636445900000001E-2</v>
      </c>
      <c r="AD10" s="591">
        <v>1</v>
      </c>
      <c r="AE10" s="590">
        <v>7.7645870399999997E-2</v>
      </c>
      <c r="AF10" s="591">
        <v>0</v>
      </c>
      <c r="AG10" s="590">
        <v>0</v>
      </c>
      <c r="AH10" s="591">
        <v>2</v>
      </c>
      <c r="AI10" s="590">
        <v>0.17646877159999999</v>
      </c>
      <c r="AJ10" s="590"/>
      <c r="AK10" s="595" t="s">
        <v>431</v>
      </c>
      <c r="AL10" s="591">
        <v>1</v>
      </c>
      <c r="AM10" s="590">
        <v>9.1883895500000007E-2</v>
      </c>
      <c r="AN10" s="591">
        <v>1</v>
      </c>
      <c r="AO10" s="590">
        <v>9.4865544699999999E-2</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1</v>
      </c>
      <c r="C11" s="590">
        <v>5.2612776799999997E-2</v>
      </c>
      <c r="D11" s="591">
        <v>2</v>
      </c>
      <c r="E11" s="590">
        <v>0.109347219</v>
      </c>
      <c r="F11" s="591">
        <v>3</v>
      </c>
      <c r="G11" s="590">
        <v>0.1493803702</v>
      </c>
      <c r="H11" s="590"/>
      <c r="I11" s="591">
        <v>3</v>
      </c>
      <c r="J11" s="590">
        <v>0.16391516840000001</v>
      </c>
      <c r="K11" s="591">
        <v>2</v>
      </c>
      <c r="L11" s="590">
        <v>0.1244224466</v>
      </c>
      <c r="M11" s="591">
        <v>1</v>
      </c>
      <c r="N11" s="590">
        <v>6.1674220699999997E-2</v>
      </c>
      <c r="O11" s="591">
        <v>1</v>
      </c>
      <c r="P11" s="590">
        <v>6.1778885999999998E-2</v>
      </c>
      <c r="Q11" s="590"/>
      <c r="R11" s="596" t="s">
        <v>432</v>
      </c>
      <c r="S11" s="591">
        <v>1</v>
      </c>
      <c r="T11" s="590">
        <v>6.1865874799999998E-2</v>
      </c>
      <c r="U11" s="591">
        <v>0</v>
      </c>
      <c r="V11" s="590">
        <v>0</v>
      </c>
      <c r="W11" s="591">
        <v>1</v>
      </c>
      <c r="X11" s="590">
        <v>6.1971537700000003E-2</v>
      </c>
      <c r="Y11" s="591">
        <v>3</v>
      </c>
      <c r="Z11" s="590">
        <v>0.18553977229999999</v>
      </c>
      <c r="AA11" s="590"/>
      <c r="AB11" s="590">
        <v>0</v>
      </c>
      <c r="AC11" s="590">
        <v>0</v>
      </c>
      <c r="AD11" s="591">
        <v>0</v>
      </c>
      <c r="AE11" s="590">
        <v>0</v>
      </c>
      <c r="AF11" s="591">
        <v>1</v>
      </c>
      <c r="AG11" s="590">
        <v>6.6184731499999996E-2</v>
      </c>
      <c r="AH11" s="591">
        <v>0</v>
      </c>
      <c r="AI11" s="590">
        <v>0</v>
      </c>
      <c r="AJ11" s="590"/>
      <c r="AK11" s="596" t="s">
        <v>432</v>
      </c>
      <c r="AL11" s="591">
        <v>3</v>
      </c>
      <c r="AM11" s="590">
        <v>0.2145819907</v>
      </c>
      <c r="AN11" s="591">
        <v>1</v>
      </c>
      <c r="AO11" s="590">
        <v>7.46436605E-2</v>
      </c>
      <c r="AP11" s="591">
        <v>2</v>
      </c>
      <c r="AQ11" s="590">
        <v>0.15533745314148639</v>
      </c>
      <c r="AR11" s="591" t="s">
        <v>450</v>
      </c>
      <c r="AS11" s="590">
        <v>0</v>
      </c>
      <c r="AT11" s="590"/>
      <c r="AU11" s="591" t="s">
        <v>450</v>
      </c>
      <c r="AV11" s="590">
        <v>0</v>
      </c>
      <c r="AW11" s="591" t="s">
        <v>450</v>
      </c>
      <c r="AX11" s="590">
        <v>0</v>
      </c>
      <c r="AY11" s="591">
        <v>2</v>
      </c>
      <c r="AZ11" s="590">
        <v>0.18995968105769551</v>
      </c>
      <c r="BA11" s="591">
        <v>1</v>
      </c>
      <c r="BB11" s="590">
        <v>9.7375913872951692E-2</v>
      </c>
      <c r="BC11" s="593"/>
      <c r="BE11" s="615"/>
    </row>
    <row r="12" spans="1:57" ht="26.45" customHeight="1">
      <c r="A12" s="596" t="s">
        <v>433</v>
      </c>
      <c r="B12" s="589">
        <v>2</v>
      </c>
      <c r="C12" s="590">
        <v>0.1000411169</v>
      </c>
      <c r="D12" s="591">
        <v>3</v>
      </c>
      <c r="E12" s="590">
        <v>0.15863019649999999</v>
      </c>
      <c r="F12" s="591">
        <v>2</v>
      </c>
      <c r="G12" s="590">
        <v>0.1103126924</v>
      </c>
      <c r="H12" s="590"/>
      <c r="I12" s="591">
        <v>6</v>
      </c>
      <c r="J12" s="590">
        <v>0.29940538090000002</v>
      </c>
      <c r="K12" s="591">
        <v>0</v>
      </c>
      <c r="L12" s="590">
        <v>0</v>
      </c>
      <c r="M12" s="591">
        <v>2</v>
      </c>
      <c r="N12" s="590">
        <v>0.11595977590000001</v>
      </c>
      <c r="O12" s="591">
        <v>1</v>
      </c>
      <c r="P12" s="590">
        <v>6.0111326200000002E-2</v>
      </c>
      <c r="Q12" s="590"/>
      <c r="R12" s="596" t="s">
        <v>433</v>
      </c>
      <c r="S12" s="591">
        <v>4</v>
      </c>
      <c r="T12" s="590">
        <v>0.2470117751</v>
      </c>
      <c r="U12" s="591">
        <v>3</v>
      </c>
      <c r="V12" s="590">
        <v>0.1885061516</v>
      </c>
      <c r="W12" s="591">
        <v>4</v>
      </c>
      <c r="X12" s="590">
        <v>0.25008424709999999</v>
      </c>
      <c r="Y12" s="591">
        <v>2</v>
      </c>
      <c r="Z12" s="590">
        <v>0.1238778218</v>
      </c>
      <c r="AA12" s="590"/>
      <c r="AB12" s="590">
        <v>1</v>
      </c>
      <c r="AC12" s="590">
        <v>6.1991053499999997E-2</v>
      </c>
      <c r="AD12" s="591">
        <v>1</v>
      </c>
      <c r="AE12" s="590">
        <v>6.20293715E-2</v>
      </c>
      <c r="AF12" s="591">
        <v>1</v>
      </c>
      <c r="AG12" s="590">
        <v>6.19870379E-2</v>
      </c>
      <c r="AH12" s="591">
        <v>1</v>
      </c>
      <c r="AI12" s="590">
        <v>6.21042407E-2</v>
      </c>
      <c r="AJ12" s="590"/>
      <c r="AK12" s="596" t="s">
        <v>433</v>
      </c>
      <c r="AL12" s="591">
        <v>3</v>
      </c>
      <c r="AM12" s="590">
        <v>0.1858873114</v>
      </c>
      <c r="AN12" s="591">
        <v>1</v>
      </c>
      <c r="AO12" s="590">
        <v>6.3042222199999998E-2</v>
      </c>
      <c r="AP12" s="591">
        <v>1</v>
      </c>
      <c r="AQ12" s="590">
        <v>6.5045875229652592E-2</v>
      </c>
      <c r="AR12" s="591">
        <v>3</v>
      </c>
      <c r="AS12" s="590">
        <v>0.19883113801664615</v>
      </c>
      <c r="AT12" s="590"/>
      <c r="AU12" s="591">
        <v>2</v>
      </c>
      <c r="AV12" s="590">
        <v>0.13630426656207587</v>
      </c>
      <c r="AW12" s="591">
        <v>2</v>
      </c>
      <c r="AX12" s="590">
        <v>0.14322297525679881</v>
      </c>
      <c r="AY12" s="591">
        <v>2</v>
      </c>
      <c r="AZ12" s="590">
        <v>0.14945800921184441</v>
      </c>
      <c r="BA12" s="591">
        <v>1</v>
      </c>
      <c r="BB12" s="590">
        <v>7.7748224813656938E-2</v>
      </c>
      <c r="BC12" s="593"/>
      <c r="BE12" s="615"/>
    </row>
    <row r="13" spans="1:57" ht="26.45" customHeight="1">
      <c r="A13" s="596" t="s">
        <v>434</v>
      </c>
      <c r="B13" s="589">
        <v>10</v>
      </c>
      <c r="C13" s="590">
        <v>0.51907065590000001</v>
      </c>
      <c r="D13" s="591">
        <v>9</v>
      </c>
      <c r="E13" s="590">
        <v>0.45157894580000002</v>
      </c>
      <c r="F13" s="591">
        <v>6</v>
      </c>
      <c r="G13" s="590">
        <v>0.318476747</v>
      </c>
      <c r="H13" s="590"/>
      <c r="I13" s="591">
        <v>4</v>
      </c>
      <c r="J13" s="590">
        <v>0.2219519341</v>
      </c>
      <c r="K13" s="591">
        <v>11</v>
      </c>
      <c r="L13" s="590">
        <v>0.55080417410000004</v>
      </c>
      <c r="M13" s="591">
        <v>6</v>
      </c>
      <c r="N13" s="590">
        <v>0.30020684250000002</v>
      </c>
      <c r="O13" s="591">
        <v>10</v>
      </c>
      <c r="P13" s="590">
        <v>0.50224553979999997</v>
      </c>
      <c r="Q13" s="590"/>
      <c r="R13" s="596" t="s">
        <v>434</v>
      </c>
      <c r="S13" s="591">
        <v>3</v>
      </c>
      <c r="T13" s="590">
        <v>0.15363657780000001</v>
      </c>
      <c r="U13" s="591">
        <v>6</v>
      </c>
      <c r="V13" s="590">
        <v>0.31640529830000003</v>
      </c>
      <c r="W13" s="591">
        <v>7</v>
      </c>
      <c r="X13" s="590">
        <v>0.38620604419999999</v>
      </c>
      <c r="Y13" s="591">
        <v>10</v>
      </c>
      <c r="Z13" s="590">
        <v>0.5820576086</v>
      </c>
      <c r="AA13" s="590"/>
      <c r="AB13" s="590">
        <v>2</v>
      </c>
      <c r="AC13" s="590">
        <v>0.1205580391</v>
      </c>
      <c r="AD13" s="591">
        <v>5</v>
      </c>
      <c r="AE13" s="590">
        <v>0.30938382809999998</v>
      </c>
      <c r="AF13" s="591">
        <v>1</v>
      </c>
      <c r="AG13" s="590">
        <v>6.2959149300000003E-2</v>
      </c>
      <c r="AH13" s="591">
        <v>3</v>
      </c>
      <c r="AI13" s="590">
        <v>0.1880441528</v>
      </c>
      <c r="AJ13" s="590"/>
      <c r="AK13" s="596" t="s">
        <v>434</v>
      </c>
      <c r="AL13" s="591">
        <v>2</v>
      </c>
      <c r="AM13" s="590">
        <v>0.12423976909999999</v>
      </c>
      <c r="AN13" s="591">
        <v>1</v>
      </c>
      <c r="AO13" s="590">
        <v>6.21673851E-2</v>
      </c>
      <c r="AP13" s="591">
        <v>6</v>
      </c>
      <c r="AQ13" s="590">
        <v>0.3732010542929784</v>
      </c>
      <c r="AR13" s="591">
        <v>6</v>
      </c>
      <c r="AS13" s="590">
        <v>0.37292027026775054</v>
      </c>
      <c r="AT13" s="590"/>
      <c r="AU13" s="591">
        <v>2</v>
      </c>
      <c r="AV13" s="590">
        <v>0.12452865902558814</v>
      </c>
      <c r="AW13" s="591">
        <v>4</v>
      </c>
      <c r="AX13" s="590">
        <v>0.2484708945852912</v>
      </c>
      <c r="AY13" s="591">
        <v>3</v>
      </c>
      <c r="AZ13" s="590">
        <v>0.18959424619381651</v>
      </c>
      <c r="BA13" s="591">
        <v>4</v>
      </c>
      <c r="BB13" s="590">
        <v>0.2608230139794615</v>
      </c>
      <c r="BC13" s="593"/>
      <c r="BE13" s="615"/>
    </row>
    <row r="14" spans="1:57" ht="26.45" customHeight="1">
      <c r="A14" s="596" t="s">
        <v>435</v>
      </c>
      <c r="B14" s="589">
        <v>8</v>
      </c>
      <c r="C14" s="590">
        <v>0.45719406289999998</v>
      </c>
      <c r="D14" s="591">
        <v>13</v>
      </c>
      <c r="E14" s="590">
        <v>0.68349609300000003</v>
      </c>
      <c r="F14" s="591">
        <v>11</v>
      </c>
      <c r="G14" s="590">
        <v>0.5591954093</v>
      </c>
      <c r="H14" s="590"/>
      <c r="I14" s="591">
        <v>12</v>
      </c>
      <c r="J14" s="590">
        <v>0.6430644163</v>
      </c>
      <c r="K14" s="591">
        <v>7</v>
      </c>
      <c r="L14" s="590">
        <v>0.38806747940000003</v>
      </c>
      <c r="M14" s="591">
        <v>14</v>
      </c>
      <c r="N14" s="590">
        <v>0.75985491110000003</v>
      </c>
      <c r="O14" s="591">
        <v>19</v>
      </c>
      <c r="P14" s="590">
        <v>1.0112821834000001</v>
      </c>
      <c r="Q14" s="590"/>
      <c r="R14" s="596" t="s">
        <v>435</v>
      </c>
      <c r="S14" s="591">
        <v>11</v>
      </c>
      <c r="T14" s="590">
        <v>0.56994346159999998</v>
      </c>
      <c r="U14" s="591">
        <v>18</v>
      </c>
      <c r="V14" s="590">
        <v>0.90883937169999995</v>
      </c>
      <c r="W14" s="591">
        <v>16</v>
      </c>
      <c r="X14" s="590">
        <v>0.79974048419999999</v>
      </c>
      <c r="Y14" s="591">
        <v>14</v>
      </c>
      <c r="Z14" s="590">
        <v>0.69724310079999996</v>
      </c>
      <c r="AA14" s="590"/>
      <c r="AB14" s="590">
        <v>11</v>
      </c>
      <c r="AC14" s="590">
        <v>0.54841179939999996</v>
      </c>
      <c r="AD14" s="591">
        <v>8</v>
      </c>
      <c r="AE14" s="590">
        <v>0.40553473810000001</v>
      </c>
      <c r="AF14" s="591">
        <v>7</v>
      </c>
      <c r="AG14" s="590">
        <v>0.3648170443</v>
      </c>
      <c r="AH14" s="591">
        <v>6</v>
      </c>
      <c r="AI14" s="590">
        <v>0.32737367740000001</v>
      </c>
      <c r="AJ14" s="590"/>
      <c r="AK14" s="596" t="s">
        <v>435</v>
      </c>
      <c r="AL14" s="591">
        <v>12</v>
      </c>
      <c r="AM14" s="590">
        <v>0.69218662620000004</v>
      </c>
      <c r="AN14" s="591">
        <v>7</v>
      </c>
      <c r="AO14" s="590">
        <v>0.41929650429999998</v>
      </c>
      <c r="AP14" s="591">
        <v>10</v>
      </c>
      <c r="AQ14" s="590">
        <v>0.61657450933000546</v>
      </c>
      <c r="AR14" s="591">
        <v>4</v>
      </c>
      <c r="AS14" s="590">
        <v>0.25159891107991283</v>
      </c>
      <c r="AT14" s="590"/>
      <c r="AU14" s="591">
        <v>12</v>
      </c>
      <c r="AV14" s="590">
        <v>0.75271353228388338</v>
      </c>
      <c r="AW14" s="591">
        <v>9</v>
      </c>
      <c r="AX14" s="590">
        <v>0.56000674497012826</v>
      </c>
      <c r="AY14" s="591">
        <v>3</v>
      </c>
      <c r="AZ14" s="590">
        <v>0.186939124208897</v>
      </c>
      <c r="BA14" s="591">
        <v>9</v>
      </c>
      <c r="BB14" s="590">
        <v>0.56129934561851291</v>
      </c>
      <c r="BC14" s="593"/>
      <c r="BE14" s="615"/>
    </row>
    <row r="15" spans="1:57" ht="26.45" customHeight="1">
      <c r="A15" s="596" t="s">
        <v>436</v>
      </c>
      <c r="B15" s="589">
        <v>15</v>
      </c>
      <c r="C15" s="590">
        <v>1.1953734267</v>
      </c>
      <c r="D15" s="591">
        <v>13</v>
      </c>
      <c r="E15" s="590">
        <v>0.75329392250000005</v>
      </c>
      <c r="F15" s="591">
        <v>23</v>
      </c>
      <c r="G15" s="590">
        <v>1.2253237119</v>
      </c>
      <c r="H15" s="590"/>
      <c r="I15" s="591">
        <v>37</v>
      </c>
      <c r="J15" s="590">
        <v>1.8912790567</v>
      </c>
      <c r="K15" s="591">
        <v>29</v>
      </c>
      <c r="L15" s="590">
        <v>1.5524475674</v>
      </c>
      <c r="M15" s="591">
        <v>26</v>
      </c>
      <c r="N15" s="590">
        <v>1.4043183871</v>
      </c>
      <c r="O15" s="591">
        <v>38</v>
      </c>
      <c r="P15" s="590">
        <v>2.0717524190000001</v>
      </c>
      <c r="Q15" s="590"/>
      <c r="R15" s="596" t="s">
        <v>436</v>
      </c>
      <c r="S15" s="591">
        <v>22</v>
      </c>
      <c r="T15" s="590">
        <v>1.2161522710999999</v>
      </c>
      <c r="U15" s="591">
        <v>42</v>
      </c>
      <c r="V15" s="590">
        <v>2.347361426</v>
      </c>
      <c r="W15" s="591">
        <v>30</v>
      </c>
      <c r="X15" s="590">
        <v>1.6585893366</v>
      </c>
      <c r="Y15" s="591">
        <v>34</v>
      </c>
      <c r="Z15" s="590">
        <v>1.8364709078999999</v>
      </c>
      <c r="AA15" s="590"/>
      <c r="AB15" s="590">
        <v>23</v>
      </c>
      <c r="AC15" s="590">
        <v>1.2158260375000001</v>
      </c>
      <c r="AD15" s="591">
        <v>23</v>
      </c>
      <c r="AE15" s="590">
        <v>1.1798611047000001</v>
      </c>
      <c r="AF15" s="591">
        <v>19</v>
      </c>
      <c r="AG15" s="590">
        <v>0.94734648249999998</v>
      </c>
      <c r="AH15" s="591">
        <v>30</v>
      </c>
      <c r="AI15" s="590">
        <v>1.4806859326999999</v>
      </c>
      <c r="AJ15" s="590"/>
      <c r="AK15" s="596" t="s">
        <v>436</v>
      </c>
      <c r="AL15" s="591">
        <v>27</v>
      </c>
      <c r="AM15" s="590">
        <v>1.3293767142999999</v>
      </c>
      <c r="AN15" s="591">
        <v>25</v>
      </c>
      <c r="AO15" s="590">
        <v>1.233599906</v>
      </c>
      <c r="AP15" s="591">
        <v>18</v>
      </c>
      <c r="AQ15" s="590">
        <v>0.90459488974244673</v>
      </c>
      <c r="AR15" s="591">
        <v>28</v>
      </c>
      <c r="AS15" s="590">
        <v>1.4494944370474212</v>
      </c>
      <c r="AT15" s="590"/>
      <c r="AU15" s="591">
        <v>28</v>
      </c>
      <c r="AV15" s="590">
        <v>1.5194718966889351</v>
      </c>
      <c r="AW15" s="591">
        <v>25</v>
      </c>
      <c r="AX15" s="590">
        <v>1.4363680342613994</v>
      </c>
      <c r="AY15" s="591">
        <v>15</v>
      </c>
      <c r="AZ15" s="590">
        <v>0.89649300899810036</v>
      </c>
      <c r="BA15" s="591">
        <v>23</v>
      </c>
      <c r="BB15" s="590">
        <v>1.4166617904757213</v>
      </c>
      <c r="BC15" s="593"/>
      <c r="BE15" s="615"/>
    </row>
    <row r="16" spans="1:57" ht="26.45" customHeight="1">
      <c r="A16" s="596" t="s">
        <v>437</v>
      </c>
      <c r="B16" s="589">
        <v>9</v>
      </c>
      <c r="C16" s="590">
        <v>1.0063410668999999</v>
      </c>
      <c r="D16" s="591">
        <v>21</v>
      </c>
      <c r="E16" s="590">
        <v>1.7014201997</v>
      </c>
      <c r="F16" s="591">
        <v>41</v>
      </c>
      <c r="G16" s="590">
        <v>2.4125225218000002</v>
      </c>
      <c r="H16" s="590"/>
      <c r="I16" s="591">
        <v>66</v>
      </c>
      <c r="J16" s="590">
        <v>3.5335802556</v>
      </c>
      <c r="K16" s="591">
        <v>65</v>
      </c>
      <c r="L16" s="590">
        <v>3.3373792638999999</v>
      </c>
      <c r="M16" s="591">
        <v>72</v>
      </c>
      <c r="N16" s="590">
        <v>3.7300133452000002</v>
      </c>
      <c r="O16" s="591">
        <v>70</v>
      </c>
      <c r="P16" s="590">
        <v>3.6787968862999998</v>
      </c>
      <c r="Q16" s="590"/>
      <c r="R16" s="596" t="s">
        <v>437</v>
      </c>
      <c r="S16" s="591">
        <v>59</v>
      </c>
      <c r="T16" s="590">
        <v>3.130332176</v>
      </c>
      <c r="U16" s="591">
        <v>69</v>
      </c>
      <c r="V16" s="590">
        <v>3.6820147985</v>
      </c>
      <c r="W16" s="591">
        <v>65</v>
      </c>
      <c r="X16" s="590">
        <v>3.4941671598999999</v>
      </c>
      <c r="Y16" s="591">
        <v>61</v>
      </c>
      <c r="Z16" s="590">
        <v>3.3011676934</v>
      </c>
      <c r="AA16" s="590"/>
      <c r="AB16" s="590">
        <v>56</v>
      </c>
      <c r="AC16" s="590">
        <v>3.0526128731000002</v>
      </c>
      <c r="AD16" s="591">
        <v>43</v>
      </c>
      <c r="AE16" s="590">
        <v>2.3700724884</v>
      </c>
      <c r="AF16" s="591">
        <v>41</v>
      </c>
      <c r="AG16" s="590">
        <v>2.2798689242000001</v>
      </c>
      <c r="AH16" s="591">
        <v>49</v>
      </c>
      <c r="AI16" s="590">
        <v>2.6950501279000001</v>
      </c>
      <c r="AJ16" s="590"/>
      <c r="AK16" s="596" t="s">
        <v>437</v>
      </c>
      <c r="AL16" s="591">
        <v>47</v>
      </c>
      <c r="AM16" s="590">
        <v>2.5275754448000001</v>
      </c>
      <c r="AN16" s="591">
        <v>50</v>
      </c>
      <c r="AO16" s="590">
        <v>2.6326389308999998</v>
      </c>
      <c r="AP16" s="591">
        <v>75</v>
      </c>
      <c r="AQ16" s="590">
        <v>3.8379769869782558</v>
      </c>
      <c r="AR16" s="591">
        <v>46</v>
      </c>
      <c r="AS16" s="590">
        <v>2.2923772724747034</v>
      </c>
      <c r="AT16" s="590"/>
      <c r="AU16" s="591">
        <v>56</v>
      </c>
      <c r="AV16" s="590">
        <v>2.7638993289153717</v>
      </c>
      <c r="AW16" s="591">
        <v>62</v>
      </c>
      <c r="AX16" s="590">
        <v>3.0521491683755011</v>
      </c>
      <c r="AY16" s="591">
        <v>54</v>
      </c>
      <c r="AZ16" s="590">
        <v>2.6644029110082026</v>
      </c>
      <c r="BA16" s="591">
        <v>47</v>
      </c>
      <c r="BB16" s="590">
        <v>2.3624934560187913</v>
      </c>
      <c r="BC16" s="593"/>
      <c r="BE16" s="615"/>
    </row>
    <row r="17" spans="1:57" ht="26.45" customHeight="1">
      <c r="A17" s="596" t="s">
        <v>438</v>
      </c>
      <c r="B17" s="589">
        <v>30</v>
      </c>
      <c r="C17" s="590">
        <v>3.3565907779000002</v>
      </c>
      <c r="D17" s="591">
        <v>47</v>
      </c>
      <c r="E17" s="590">
        <v>5.3157919737999997</v>
      </c>
      <c r="F17" s="591">
        <v>65</v>
      </c>
      <c r="G17" s="590">
        <v>5.3279736651</v>
      </c>
      <c r="H17" s="590"/>
      <c r="I17" s="591">
        <v>115</v>
      </c>
      <c r="J17" s="590">
        <v>6.8161558303999996</v>
      </c>
      <c r="K17" s="591">
        <v>138</v>
      </c>
      <c r="L17" s="590">
        <v>7.4604030995999997</v>
      </c>
      <c r="M17" s="591">
        <v>105</v>
      </c>
      <c r="N17" s="590">
        <v>5.5919356832</v>
      </c>
      <c r="O17" s="591">
        <v>154</v>
      </c>
      <c r="P17" s="590">
        <v>8.0727427509999998</v>
      </c>
      <c r="Q17" s="590"/>
      <c r="R17" s="596" t="s">
        <v>438</v>
      </c>
      <c r="S17" s="591">
        <v>112</v>
      </c>
      <c r="T17" s="590">
        <v>5.8246873131000001</v>
      </c>
      <c r="U17" s="591">
        <v>135</v>
      </c>
      <c r="V17" s="590">
        <v>7.0102630251000004</v>
      </c>
      <c r="W17" s="591">
        <v>141</v>
      </c>
      <c r="X17" s="590">
        <v>7.3197245292000002</v>
      </c>
      <c r="Y17" s="591">
        <v>142</v>
      </c>
      <c r="Z17" s="590">
        <v>7.4256869153</v>
      </c>
      <c r="AA17" s="590"/>
      <c r="AB17" s="590">
        <v>125</v>
      </c>
      <c r="AC17" s="590">
        <v>6.6215904106999997</v>
      </c>
      <c r="AD17" s="591">
        <v>87</v>
      </c>
      <c r="AE17" s="590">
        <v>4.6441748035000003</v>
      </c>
      <c r="AF17" s="591">
        <v>91</v>
      </c>
      <c r="AG17" s="590">
        <v>4.8786241207999996</v>
      </c>
      <c r="AH17" s="591">
        <v>96</v>
      </c>
      <c r="AI17" s="590">
        <v>5.1828800832999997</v>
      </c>
      <c r="AJ17" s="590"/>
      <c r="AK17" s="596" t="s">
        <v>438</v>
      </c>
      <c r="AL17" s="591">
        <v>109</v>
      </c>
      <c r="AM17" s="590">
        <v>5.9250948423000001</v>
      </c>
      <c r="AN17" s="591">
        <v>87</v>
      </c>
      <c r="AO17" s="590">
        <v>4.7633687090999999</v>
      </c>
      <c r="AP17" s="591">
        <v>92</v>
      </c>
      <c r="AQ17" s="590">
        <v>5.096488436372419</v>
      </c>
      <c r="AR17" s="591">
        <v>107</v>
      </c>
      <c r="AS17" s="590">
        <v>5.9848588664006108</v>
      </c>
      <c r="AT17" s="590"/>
      <c r="AU17" s="591">
        <v>110</v>
      </c>
      <c r="AV17" s="590">
        <v>6.0861157717540602</v>
      </c>
      <c r="AW17" s="591">
        <v>103</v>
      </c>
      <c r="AX17" s="590">
        <v>5.5708136957643424</v>
      </c>
      <c r="AY17" s="591">
        <v>110</v>
      </c>
      <c r="AZ17" s="590">
        <v>5.8229726328226672</v>
      </c>
      <c r="BA17" s="591">
        <v>104</v>
      </c>
      <c r="BB17" s="590">
        <v>5.3493319507367678</v>
      </c>
      <c r="BC17" s="593"/>
      <c r="BE17" s="615"/>
    </row>
    <row r="18" spans="1:57" ht="26.45" customHeight="1">
      <c r="A18" s="596" t="s">
        <v>439</v>
      </c>
      <c r="B18" s="589">
        <v>52</v>
      </c>
      <c r="C18" s="590">
        <v>6.4109518783999997</v>
      </c>
      <c r="D18" s="591">
        <v>77</v>
      </c>
      <c r="E18" s="590">
        <v>8.7846394305000004</v>
      </c>
      <c r="F18" s="591">
        <v>92</v>
      </c>
      <c r="G18" s="590">
        <v>10.474387277</v>
      </c>
      <c r="H18" s="590"/>
      <c r="I18" s="591">
        <v>180</v>
      </c>
      <c r="J18" s="590">
        <v>15.024439755</v>
      </c>
      <c r="K18" s="591">
        <v>267</v>
      </c>
      <c r="L18" s="590">
        <v>16.068201390999999</v>
      </c>
      <c r="M18" s="591">
        <v>197</v>
      </c>
      <c r="N18" s="590">
        <v>11.639448869000001</v>
      </c>
      <c r="O18" s="591">
        <v>225</v>
      </c>
      <c r="P18" s="590">
        <v>13.040930553999999</v>
      </c>
      <c r="Q18" s="590"/>
      <c r="R18" s="596" t="s">
        <v>439</v>
      </c>
      <c r="S18" s="591">
        <v>251</v>
      </c>
      <c r="T18" s="590">
        <v>14.228057048</v>
      </c>
      <c r="U18" s="591">
        <v>250</v>
      </c>
      <c r="V18" s="590">
        <v>13.918070443</v>
      </c>
      <c r="W18" s="591">
        <v>253</v>
      </c>
      <c r="X18" s="590">
        <v>13.896563429</v>
      </c>
      <c r="Y18" s="591">
        <v>237</v>
      </c>
      <c r="Z18" s="590">
        <v>12.803419431</v>
      </c>
      <c r="AA18" s="590"/>
      <c r="AB18" s="590">
        <v>206</v>
      </c>
      <c r="AC18" s="590">
        <v>10.941343246000001</v>
      </c>
      <c r="AD18" s="591">
        <v>197</v>
      </c>
      <c r="AE18" s="590">
        <v>10.364817915</v>
      </c>
      <c r="AF18" s="591">
        <v>188</v>
      </c>
      <c r="AG18" s="590">
        <v>9.8678780362000005</v>
      </c>
      <c r="AH18" s="591">
        <v>192</v>
      </c>
      <c r="AI18" s="590">
        <v>10.077137337</v>
      </c>
      <c r="AJ18" s="590"/>
      <c r="AK18" s="596" t="s">
        <v>439</v>
      </c>
      <c r="AL18" s="591">
        <v>196</v>
      </c>
      <c r="AM18" s="590">
        <v>10.368474968999999</v>
      </c>
      <c r="AN18" s="591">
        <v>192</v>
      </c>
      <c r="AO18" s="590">
        <v>10.291410398</v>
      </c>
      <c r="AP18" s="591">
        <v>168</v>
      </c>
      <c r="AQ18" s="590">
        <v>9.0776021513917104</v>
      </c>
      <c r="AR18" s="591">
        <v>196</v>
      </c>
      <c r="AS18" s="590">
        <v>10.639949536239342</v>
      </c>
      <c r="AT18" s="590"/>
      <c r="AU18" s="591">
        <v>169</v>
      </c>
      <c r="AV18" s="590">
        <v>9.2371911177575168</v>
      </c>
      <c r="AW18" s="591">
        <v>171</v>
      </c>
      <c r="AX18" s="590">
        <v>9.4055810297681131</v>
      </c>
      <c r="AY18" s="591">
        <v>188</v>
      </c>
      <c r="AZ18" s="590">
        <v>10.411497837952789</v>
      </c>
      <c r="BA18" s="591">
        <v>183</v>
      </c>
      <c r="BB18" s="590">
        <v>10.250441245086931</v>
      </c>
      <c r="BC18" s="593"/>
      <c r="BE18" s="615"/>
    </row>
    <row r="19" spans="1:57" ht="26.45" customHeight="1">
      <c r="A19" s="596" t="s">
        <v>440</v>
      </c>
      <c r="B19" s="589">
        <v>92</v>
      </c>
      <c r="C19" s="590">
        <v>11.325781170999999</v>
      </c>
      <c r="D19" s="591">
        <v>151</v>
      </c>
      <c r="E19" s="590">
        <v>19.11208542</v>
      </c>
      <c r="F19" s="591">
        <v>186</v>
      </c>
      <c r="G19" s="590">
        <v>21.616470356000001</v>
      </c>
      <c r="H19" s="590"/>
      <c r="I19" s="591">
        <v>308</v>
      </c>
      <c r="J19" s="590">
        <v>36.767163580000002</v>
      </c>
      <c r="K19" s="591">
        <v>361</v>
      </c>
      <c r="L19" s="590">
        <v>30.766424881999999</v>
      </c>
      <c r="M19" s="591">
        <v>339</v>
      </c>
      <c r="N19" s="590">
        <v>25.934721007</v>
      </c>
      <c r="O19" s="591">
        <v>447</v>
      </c>
      <c r="P19" s="590">
        <v>31.700284097000001</v>
      </c>
      <c r="Q19" s="590"/>
      <c r="R19" s="596" t="s">
        <v>440</v>
      </c>
      <c r="S19" s="591">
        <v>415</v>
      </c>
      <c r="T19" s="590">
        <v>27.769970958999998</v>
      </c>
      <c r="U19" s="591">
        <v>436</v>
      </c>
      <c r="V19" s="590">
        <v>27.763662459999999</v>
      </c>
      <c r="W19" s="591">
        <v>405</v>
      </c>
      <c r="X19" s="590">
        <v>24.885281923000001</v>
      </c>
      <c r="Y19" s="591">
        <v>455</v>
      </c>
      <c r="Z19" s="590">
        <v>27.396996326</v>
      </c>
      <c r="AA19" s="590"/>
      <c r="AB19" s="590">
        <v>340</v>
      </c>
      <c r="AC19" s="590">
        <v>20.053767690000001</v>
      </c>
      <c r="AD19" s="591">
        <v>327</v>
      </c>
      <c r="AE19" s="590">
        <v>18.838429358999999</v>
      </c>
      <c r="AF19" s="591">
        <v>338</v>
      </c>
      <c r="AG19" s="590">
        <v>19.116987479999999</v>
      </c>
      <c r="AH19" s="591">
        <v>362</v>
      </c>
      <c r="AI19" s="590">
        <v>20.216133927000001</v>
      </c>
      <c r="AJ19" s="590"/>
      <c r="AK19" s="596" t="s">
        <v>440</v>
      </c>
      <c r="AL19" s="591">
        <v>336</v>
      </c>
      <c r="AM19" s="590">
        <v>18.466266638</v>
      </c>
      <c r="AN19" s="591">
        <v>319</v>
      </c>
      <c r="AO19" s="590">
        <v>17.234272105999999</v>
      </c>
      <c r="AP19" s="591">
        <v>359</v>
      </c>
      <c r="AQ19" s="590">
        <v>19.218847532974511</v>
      </c>
      <c r="AR19" s="591">
        <v>338</v>
      </c>
      <c r="AS19" s="590">
        <v>18.058116682681224</v>
      </c>
      <c r="AT19" s="590"/>
      <c r="AU19" s="591">
        <v>335</v>
      </c>
      <c r="AV19" s="590">
        <v>17.900247531034889</v>
      </c>
      <c r="AW19" s="591">
        <v>289</v>
      </c>
      <c r="AX19" s="590">
        <v>15.565673542583024</v>
      </c>
      <c r="AY19" s="591">
        <v>282</v>
      </c>
      <c r="AZ19" s="590">
        <v>15.385265880035844</v>
      </c>
      <c r="BA19" s="591">
        <v>309</v>
      </c>
      <c r="BB19" s="590">
        <v>16.985768234964297</v>
      </c>
      <c r="BC19" s="593"/>
      <c r="BE19" s="615"/>
    </row>
    <row r="20" spans="1:57" ht="26.45" customHeight="1">
      <c r="A20" s="596" t="s">
        <v>441</v>
      </c>
      <c r="B20" s="589">
        <v>163</v>
      </c>
      <c r="C20" s="590">
        <v>24.846045972999999</v>
      </c>
      <c r="D20" s="591">
        <v>278</v>
      </c>
      <c r="E20" s="590">
        <v>35.749189856000001</v>
      </c>
      <c r="F20" s="591">
        <v>341</v>
      </c>
      <c r="G20" s="590">
        <v>44.843815958999997</v>
      </c>
      <c r="H20" s="590"/>
      <c r="I20" s="591">
        <v>531</v>
      </c>
      <c r="J20" s="590">
        <v>64.815696384000006</v>
      </c>
      <c r="K20" s="591">
        <v>547</v>
      </c>
      <c r="L20" s="590">
        <v>67.586769302999997</v>
      </c>
      <c r="M20" s="591">
        <v>487</v>
      </c>
      <c r="N20" s="590">
        <v>60.024157566</v>
      </c>
      <c r="O20" s="591">
        <v>503</v>
      </c>
      <c r="P20" s="590">
        <v>59.597015173000003</v>
      </c>
      <c r="Q20" s="590"/>
      <c r="R20" s="596" t="s">
        <v>441</v>
      </c>
      <c r="S20" s="591">
        <v>501</v>
      </c>
      <c r="T20" s="590">
        <v>55.359238363000003</v>
      </c>
      <c r="U20" s="591">
        <v>589</v>
      </c>
      <c r="V20" s="590">
        <v>58.697142675000002</v>
      </c>
      <c r="W20" s="591">
        <v>597</v>
      </c>
      <c r="X20" s="590">
        <v>52.371820626999998</v>
      </c>
      <c r="Y20" s="591">
        <v>636</v>
      </c>
      <c r="Z20" s="590">
        <v>49.960173257999998</v>
      </c>
      <c r="AA20" s="590"/>
      <c r="AB20" s="590">
        <v>495</v>
      </c>
      <c r="AC20" s="590">
        <v>35.981891294999997</v>
      </c>
      <c r="AD20" s="591">
        <v>507</v>
      </c>
      <c r="AE20" s="590">
        <v>34.725218728000002</v>
      </c>
      <c r="AF20" s="591">
        <v>551</v>
      </c>
      <c r="AG20" s="590">
        <v>35.891428103999999</v>
      </c>
      <c r="AH20" s="591">
        <v>571</v>
      </c>
      <c r="AI20" s="590">
        <v>35.904678423999997</v>
      </c>
      <c r="AJ20" s="590"/>
      <c r="AK20" s="596" t="s">
        <v>441</v>
      </c>
      <c r="AL20" s="591">
        <v>524</v>
      </c>
      <c r="AM20" s="590">
        <v>32.300309040999998</v>
      </c>
      <c r="AN20" s="591">
        <v>553</v>
      </c>
      <c r="AO20" s="590">
        <v>33.393780303</v>
      </c>
      <c r="AP20" s="591">
        <v>521</v>
      </c>
      <c r="AQ20" s="590">
        <v>30.742976911493272</v>
      </c>
      <c r="AR20" s="591">
        <v>472</v>
      </c>
      <c r="AS20" s="590">
        <v>27.352955408597811</v>
      </c>
      <c r="AT20" s="590"/>
      <c r="AU20" s="591">
        <v>522</v>
      </c>
      <c r="AV20" s="590">
        <v>29.879768277245326</v>
      </c>
      <c r="AW20" s="591">
        <v>465</v>
      </c>
      <c r="AX20" s="590">
        <v>26.200806928507578</v>
      </c>
      <c r="AY20" s="591">
        <v>468</v>
      </c>
      <c r="AZ20" s="590">
        <v>25.919771108482827</v>
      </c>
      <c r="BA20" s="591">
        <v>531</v>
      </c>
      <c r="BB20" s="590">
        <v>29.128801966934695</v>
      </c>
      <c r="BC20" s="593"/>
      <c r="BE20" s="615"/>
    </row>
    <row r="21" spans="1:57" ht="26.45" customHeight="1">
      <c r="A21" s="596" t="s">
        <v>442</v>
      </c>
      <c r="B21" s="589">
        <v>231</v>
      </c>
      <c r="C21" s="590">
        <v>49.248900960999997</v>
      </c>
      <c r="D21" s="591">
        <v>430</v>
      </c>
      <c r="E21" s="590">
        <v>70.028011203999995</v>
      </c>
      <c r="F21" s="591">
        <v>596</v>
      </c>
      <c r="G21" s="590">
        <v>81.445465701000003</v>
      </c>
      <c r="H21" s="590"/>
      <c r="I21" s="591">
        <v>877</v>
      </c>
      <c r="J21" s="590">
        <v>123.13092313</v>
      </c>
      <c r="K21" s="591">
        <v>854</v>
      </c>
      <c r="L21" s="590">
        <v>109.65869694</v>
      </c>
      <c r="M21" s="591">
        <v>800</v>
      </c>
      <c r="N21" s="590">
        <v>100.72661663</v>
      </c>
      <c r="O21" s="591">
        <v>855</v>
      </c>
      <c r="P21" s="590">
        <v>106.16212136</v>
      </c>
      <c r="Q21" s="590"/>
      <c r="R21" s="596" t="s">
        <v>442</v>
      </c>
      <c r="S21" s="591">
        <v>762</v>
      </c>
      <c r="T21" s="590">
        <v>93.935837632000002</v>
      </c>
      <c r="U21" s="591">
        <v>890</v>
      </c>
      <c r="V21" s="590">
        <v>111.85288706</v>
      </c>
      <c r="W21" s="591">
        <v>701</v>
      </c>
      <c r="X21" s="590">
        <v>90.652100258000004</v>
      </c>
      <c r="Y21" s="591">
        <v>764</v>
      </c>
      <c r="Z21" s="590">
        <v>98.268974014999998</v>
      </c>
      <c r="AA21" s="590"/>
      <c r="AB21" s="590">
        <v>589</v>
      </c>
      <c r="AC21" s="590">
        <v>72.594789198000001</v>
      </c>
      <c r="AD21" s="591">
        <v>650</v>
      </c>
      <c r="AE21" s="590">
        <v>74.506850618000001</v>
      </c>
      <c r="AF21" s="591">
        <v>557</v>
      </c>
      <c r="AG21" s="590">
        <v>57.480664773999997</v>
      </c>
      <c r="AH21" s="591">
        <v>681</v>
      </c>
      <c r="AI21" s="590">
        <v>61.835955837999997</v>
      </c>
      <c r="AJ21" s="590"/>
      <c r="AK21" s="596" t="s">
        <v>442</v>
      </c>
      <c r="AL21" s="591">
        <v>744</v>
      </c>
      <c r="AM21" s="590">
        <v>60.496633451999998</v>
      </c>
      <c r="AN21" s="591">
        <v>767</v>
      </c>
      <c r="AO21" s="590">
        <v>57.706769109</v>
      </c>
      <c r="AP21" s="591">
        <v>753</v>
      </c>
      <c r="AQ21" s="590">
        <v>53.379250358254168</v>
      </c>
      <c r="AR21" s="591">
        <v>762</v>
      </c>
      <c r="AS21" s="590">
        <v>51.364201510795077</v>
      </c>
      <c r="AT21" s="590"/>
      <c r="AU21" s="591">
        <v>807</v>
      </c>
      <c r="AV21" s="590">
        <v>52.509201310322545</v>
      </c>
      <c r="AW21" s="591">
        <v>746</v>
      </c>
      <c r="AX21" s="590">
        <v>47.578366384672371</v>
      </c>
      <c r="AY21" s="591">
        <v>657</v>
      </c>
      <c r="AZ21" s="590">
        <v>41.041914914550674</v>
      </c>
      <c r="BA21" s="591">
        <v>787</v>
      </c>
      <c r="BB21" s="590">
        <v>48.027061143574976</v>
      </c>
      <c r="BC21" s="593"/>
      <c r="BE21" s="615"/>
    </row>
    <row r="22" spans="1:57" ht="26.45" customHeight="1">
      <c r="A22" s="596" t="s">
        <v>443</v>
      </c>
      <c r="B22" s="589">
        <v>336</v>
      </c>
      <c r="C22" s="590">
        <v>94.733814897000002</v>
      </c>
      <c r="D22" s="591">
        <v>524</v>
      </c>
      <c r="E22" s="590">
        <v>124.44132021999999</v>
      </c>
      <c r="F22" s="591">
        <v>763</v>
      </c>
      <c r="G22" s="590">
        <v>136.86957925999999</v>
      </c>
      <c r="H22" s="590"/>
      <c r="I22" s="591">
        <v>1262</v>
      </c>
      <c r="J22" s="590">
        <v>189.04356240999999</v>
      </c>
      <c r="K22" s="591">
        <v>1294</v>
      </c>
      <c r="L22" s="590">
        <v>196.79590712999999</v>
      </c>
      <c r="M22" s="591">
        <v>1202</v>
      </c>
      <c r="N22" s="590">
        <v>181.91063678</v>
      </c>
      <c r="O22" s="591">
        <v>1339</v>
      </c>
      <c r="P22" s="590">
        <v>199.45065421000001</v>
      </c>
      <c r="Q22" s="590"/>
      <c r="R22" s="596" t="s">
        <v>443</v>
      </c>
      <c r="S22" s="591">
        <v>1099</v>
      </c>
      <c r="T22" s="590">
        <v>160.25267135999999</v>
      </c>
      <c r="U22" s="591">
        <v>1216</v>
      </c>
      <c r="V22" s="590">
        <v>172.52436055000001</v>
      </c>
      <c r="W22" s="591">
        <v>1157</v>
      </c>
      <c r="X22" s="590">
        <v>159.31635795</v>
      </c>
      <c r="Y22" s="591">
        <v>1161</v>
      </c>
      <c r="Z22" s="590">
        <v>156.25252345999999</v>
      </c>
      <c r="AA22" s="590"/>
      <c r="AB22" s="590">
        <v>859</v>
      </c>
      <c r="AC22" s="590">
        <v>113.67064889</v>
      </c>
      <c r="AD22" s="591">
        <v>888</v>
      </c>
      <c r="AE22" s="590">
        <v>116.33741519</v>
      </c>
      <c r="AF22" s="591">
        <v>779</v>
      </c>
      <c r="AG22" s="590">
        <v>103.80265503</v>
      </c>
      <c r="AH22" s="591">
        <v>764</v>
      </c>
      <c r="AI22" s="590">
        <v>104.55813241</v>
      </c>
      <c r="AJ22" s="590"/>
      <c r="AK22" s="596" t="s">
        <v>443</v>
      </c>
      <c r="AL22" s="591">
        <v>781</v>
      </c>
      <c r="AM22" s="590">
        <v>106.11283286</v>
      </c>
      <c r="AN22" s="591">
        <v>762</v>
      </c>
      <c r="AO22" s="590">
        <v>98.983985249</v>
      </c>
      <c r="AP22" s="591">
        <v>835</v>
      </c>
      <c r="AQ22" s="590">
        <v>100.72109063450668</v>
      </c>
      <c r="AR22" s="591">
        <v>831</v>
      </c>
      <c r="AS22" s="590">
        <v>90.18419389059062</v>
      </c>
      <c r="AT22" s="590"/>
      <c r="AU22" s="591">
        <v>995</v>
      </c>
      <c r="AV22" s="590">
        <v>94.977413034814717</v>
      </c>
      <c r="AW22" s="591">
        <v>970</v>
      </c>
      <c r="AX22" s="590">
        <v>82.892627982585708</v>
      </c>
      <c r="AY22" s="591">
        <v>951</v>
      </c>
      <c r="AZ22" s="590">
        <v>75.156120837765513</v>
      </c>
      <c r="BA22" s="591">
        <v>1048</v>
      </c>
      <c r="BB22" s="590">
        <v>77.973492732580311</v>
      </c>
      <c r="BC22" s="593"/>
      <c r="BE22" s="615"/>
    </row>
    <row r="23" spans="1:57" ht="26.45" customHeight="1">
      <c r="A23" s="596" t="s">
        <v>444</v>
      </c>
      <c r="B23" s="589">
        <v>298</v>
      </c>
      <c r="C23" s="590">
        <v>133.09869849</v>
      </c>
      <c r="D23" s="591">
        <v>593</v>
      </c>
      <c r="E23" s="590">
        <v>199.26008313</v>
      </c>
      <c r="F23" s="591">
        <v>767</v>
      </c>
      <c r="G23" s="590">
        <v>212.82263301</v>
      </c>
      <c r="H23" s="590"/>
      <c r="I23" s="591">
        <v>1493</v>
      </c>
      <c r="J23" s="590">
        <v>310.82667821000001</v>
      </c>
      <c r="K23" s="591">
        <v>1792</v>
      </c>
      <c r="L23" s="590">
        <v>305.28941164000003</v>
      </c>
      <c r="M23" s="591">
        <v>1723</v>
      </c>
      <c r="N23" s="590">
        <v>290.79628901000001</v>
      </c>
      <c r="O23" s="591">
        <v>1813</v>
      </c>
      <c r="P23" s="590">
        <v>306.34159199999999</v>
      </c>
      <c r="Q23" s="590"/>
      <c r="R23" s="596" t="s">
        <v>444</v>
      </c>
      <c r="S23" s="591">
        <v>1667</v>
      </c>
      <c r="T23" s="590">
        <v>282.99276306000002</v>
      </c>
      <c r="U23" s="591">
        <v>1738</v>
      </c>
      <c r="V23" s="590">
        <v>295.95370997999999</v>
      </c>
      <c r="W23" s="591">
        <v>1509</v>
      </c>
      <c r="X23" s="590">
        <v>257.28198378000002</v>
      </c>
      <c r="Y23" s="591">
        <v>1541</v>
      </c>
      <c r="Z23" s="590">
        <v>260.37486546000002</v>
      </c>
      <c r="AA23" s="590"/>
      <c r="AB23" s="590">
        <v>1253</v>
      </c>
      <c r="AC23" s="590">
        <v>207.69998376000001</v>
      </c>
      <c r="AD23" s="591">
        <v>1236</v>
      </c>
      <c r="AE23" s="590">
        <v>199.82878747000001</v>
      </c>
      <c r="AF23" s="591">
        <v>1152</v>
      </c>
      <c r="AG23" s="590">
        <v>180.50711217</v>
      </c>
      <c r="AH23" s="591">
        <v>1291</v>
      </c>
      <c r="AI23" s="590">
        <v>195.77870182000001</v>
      </c>
      <c r="AJ23" s="590"/>
      <c r="AK23" s="596" t="s">
        <v>444</v>
      </c>
      <c r="AL23" s="591">
        <v>1208</v>
      </c>
      <c r="AM23" s="590">
        <v>178.57855609000001</v>
      </c>
      <c r="AN23" s="591">
        <v>1209</v>
      </c>
      <c r="AO23" s="590">
        <v>175.29106436000001</v>
      </c>
      <c r="AP23" s="591">
        <v>1269</v>
      </c>
      <c r="AQ23" s="590">
        <v>181.91527106307186</v>
      </c>
      <c r="AR23" s="591">
        <v>1155</v>
      </c>
      <c r="AS23" s="590">
        <v>168.2213180832091</v>
      </c>
      <c r="AT23" s="590"/>
      <c r="AU23" s="591">
        <v>1028</v>
      </c>
      <c r="AV23" s="590">
        <v>153.60627335192646</v>
      </c>
      <c r="AW23" s="591">
        <v>1127</v>
      </c>
      <c r="AX23" s="590">
        <v>166.90547329993743</v>
      </c>
      <c r="AY23" s="591">
        <v>971</v>
      </c>
      <c r="AZ23" s="590">
        <v>137.14379336060202</v>
      </c>
      <c r="BA23" s="591">
        <v>1088</v>
      </c>
      <c r="BB23" s="590">
        <v>142.24825458253798</v>
      </c>
      <c r="BC23" s="593"/>
      <c r="BE23" s="615"/>
    </row>
    <row r="24" spans="1:57" ht="26.45" customHeight="1">
      <c r="A24" s="596" t="s">
        <v>445</v>
      </c>
      <c r="B24" s="589">
        <v>213</v>
      </c>
      <c r="C24" s="590">
        <v>173.88038988</v>
      </c>
      <c r="D24" s="591">
        <v>491</v>
      </c>
      <c r="E24" s="590">
        <v>292.71142587999998</v>
      </c>
      <c r="F24" s="591">
        <v>748</v>
      </c>
      <c r="G24" s="590">
        <v>329.91509538000003</v>
      </c>
      <c r="H24" s="590"/>
      <c r="I24" s="591">
        <v>1303</v>
      </c>
      <c r="J24" s="590">
        <v>461.77508754000002</v>
      </c>
      <c r="K24" s="591">
        <v>1672</v>
      </c>
      <c r="L24" s="590">
        <v>430.48071204000001</v>
      </c>
      <c r="M24" s="591">
        <v>1655</v>
      </c>
      <c r="N24" s="590">
        <v>404.73453816</v>
      </c>
      <c r="O24" s="591">
        <v>1943</v>
      </c>
      <c r="P24" s="590">
        <v>450.27507797999999</v>
      </c>
      <c r="Q24" s="590"/>
      <c r="R24" s="596" t="s">
        <v>445</v>
      </c>
      <c r="S24" s="591">
        <v>1786</v>
      </c>
      <c r="T24" s="590">
        <v>393.10287146000002</v>
      </c>
      <c r="U24" s="591">
        <v>2100</v>
      </c>
      <c r="V24" s="590">
        <v>444.26391814999999</v>
      </c>
      <c r="W24" s="591">
        <v>1939</v>
      </c>
      <c r="X24" s="590">
        <v>398.94328380000002</v>
      </c>
      <c r="Y24" s="591">
        <v>1949</v>
      </c>
      <c r="Z24" s="590">
        <v>394.90853683</v>
      </c>
      <c r="AA24" s="590"/>
      <c r="AB24" s="590">
        <v>1552</v>
      </c>
      <c r="AC24" s="590">
        <v>313.38973809999999</v>
      </c>
      <c r="AD24" s="591">
        <v>1509</v>
      </c>
      <c r="AE24" s="590">
        <v>304.56361020000003</v>
      </c>
      <c r="AF24" s="591">
        <v>1494</v>
      </c>
      <c r="AG24" s="590">
        <v>300.83393826000002</v>
      </c>
      <c r="AH24" s="591">
        <v>1597</v>
      </c>
      <c r="AI24" s="590">
        <v>320.62221187</v>
      </c>
      <c r="AJ24" s="590"/>
      <c r="AK24" s="596" t="s">
        <v>445</v>
      </c>
      <c r="AL24" s="591">
        <v>1601</v>
      </c>
      <c r="AM24" s="590">
        <v>317.41846201999999</v>
      </c>
      <c r="AN24" s="591">
        <v>1556</v>
      </c>
      <c r="AO24" s="590">
        <v>301.26780307000001</v>
      </c>
      <c r="AP24" s="591">
        <v>1568</v>
      </c>
      <c r="AQ24" s="590">
        <v>294.85461768093461</v>
      </c>
      <c r="AR24" s="591">
        <v>1497</v>
      </c>
      <c r="AS24" s="590">
        <v>271.94720191398511</v>
      </c>
      <c r="AT24" s="590"/>
      <c r="AU24" s="591">
        <v>1594</v>
      </c>
      <c r="AV24" s="590">
        <v>279.56255650662558</v>
      </c>
      <c r="AW24" s="591">
        <v>1514</v>
      </c>
      <c r="AX24" s="590">
        <v>258.32121919425617</v>
      </c>
      <c r="AY24" s="591">
        <v>1425</v>
      </c>
      <c r="AZ24" s="590">
        <v>237.92131900240008</v>
      </c>
      <c r="BA24" s="591">
        <v>1420</v>
      </c>
      <c r="BB24" s="590">
        <v>233.72196468000254</v>
      </c>
      <c r="BC24" s="593"/>
      <c r="BE24" s="615"/>
    </row>
    <row r="25" spans="1:57" ht="26.45" customHeight="1">
      <c r="A25" s="596" t="s">
        <v>446</v>
      </c>
      <c r="B25" s="589">
        <v>115</v>
      </c>
      <c r="C25" s="590">
        <v>206.81221450999999</v>
      </c>
      <c r="D25" s="591">
        <v>223</v>
      </c>
      <c r="E25" s="590">
        <v>285.83147479000002</v>
      </c>
      <c r="F25" s="591">
        <v>403</v>
      </c>
      <c r="G25" s="590">
        <v>375.90478323000002</v>
      </c>
      <c r="H25" s="590"/>
      <c r="I25" s="591">
        <v>889</v>
      </c>
      <c r="J25" s="590">
        <v>575.85925455999995</v>
      </c>
      <c r="K25" s="591">
        <v>1217</v>
      </c>
      <c r="L25" s="590">
        <v>613.76611324999999</v>
      </c>
      <c r="M25" s="591">
        <v>1265</v>
      </c>
      <c r="N25" s="590">
        <v>585.36088771000004</v>
      </c>
      <c r="O25" s="591">
        <v>1542</v>
      </c>
      <c r="P25" s="590">
        <v>665.16551491999996</v>
      </c>
      <c r="Q25" s="590"/>
      <c r="R25" s="596" t="s">
        <v>446</v>
      </c>
      <c r="S25" s="591">
        <v>1452</v>
      </c>
      <c r="T25" s="590">
        <v>586.51500218000001</v>
      </c>
      <c r="U25" s="591">
        <v>1752</v>
      </c>
      <c r="V25" s="590">
        <v>659.51936396999997</v>
      </c>
      <c r="W25" s="591">
        <v>1603</v>
      </c>
      <c r="X25" s="590">
        <v>562.64171340999997</v>
      </c>
      <c r="Y25" s="591">
        <v>1705</v>
      </c>
      <c r="Z25" s="590">
        <v>563.34398345</v>
      </c>
      <c r="AA25" s="590"/>
      <c r="AB25" s="590">
        <v>1351</v>
      </c>
      <c r="AC25" s="590">
        <v>420.84080941000002</v>
      </c>
      <c r="AD25" s="591">
        <v>1492</v>
      </c>
      <c r="AE25" s="590">
        <v>438.49852462000001</v>
      </c>
      <c r="AF25" s="591">
        <v>1515</v>
      </c>
      <c r="AG25" s="590">
        <v>424.65939653999999</v>
      </c>
      <c r="AH25" s="591">
        <v>1692</v>
      </c>
      <c r="AI25" s="590">
        <v>458.8175956</v>
      </c>
      <c r="AJ25" s="590"/>
      <c r="AK25" s="596" t="s">
        <v>446</v>
      </c>
      <c r="AL25" s="591">
        <v>1744</v>
      </c>
      <c r="AM25" s="590">
        <v>463.81868519</v>
      </c>
      <c r="AN25" s="591">
        <v>1756</v>
      </c>
      <c r="AO25" s="590">
        <v>462.87509753000001</v>
      </c>
      <c r="AP25" s="591">
        <v>1785</v>
      </c>
      <c r="AQ25" s="590">
        <v>468.13409878285137</v>
      </c>
      <c r="AR25" s="591">
        <v>1710</v>
      </c>
      <c r="AS25" s="590">
        <v>445.43893969902916</v>
      </c>
      <c r="AT25" s="590"/>
      <c r="AU25" s="591">
        <v>1740</v>
      </c>
      <c r="AV25" s="590">
        <v>450.1608548916833</v>
      </c>
      <c r="AW25" s="591">
        <v>1722</v>
      </c>
      <c r="AX25" s="590">
        <v>438.19637152028946</v>
      </c>
      <c r="AY25" s="591">
        <v>1650</v>
      </c>
      <c r="AZ25" s="590">
        <v>408.27132970260527</v>
      </c>
      <c r="BA25" s="591">
        <v>1705</v>
      </c>
      <c r="BB25" s="590">
        <v>407.56858447008312</v>
      </c>
      <c r="BC25" s="593"/>
      <c r="BE25" s="615"/>
    </row>
    <row r="26" spans="1:57" ht="26.45" customHeight="1">
      <c r="A26" s="597" t="s">
        <v>2016</v>
      </c>
      <c r="B26" s="598">
        <v>35</v>
      </c>
      <c r="C26" s="599">
        <v>146.27214978000001</v>
      </c>
      <c r="D26" s="600">
        <v>94</v>
      </c>
      <c r="E26" s="599">
        <v>265.61175472999997</v>
      </c>
      <c r="F26" s="600">
        <v>160</v>
      </c>
      <c r="G26" s="599">
        <v>315.32064167999999</v>
      </c>
      <c r="H26" s="590"/>
      <c r="I26" s="600">
        <v>438</v>
      </c>
      <c r="J26" s="599">
        <v>569.73386403999996</v>
      </c>
      <c r="K26" s="600">
        <v>857</v>
      </c>
      <c r="L26" s="599">
        <v>737.99784714999998</v>
      </c>
      <c r="M26" s="600">
        <v>923</v>
      </c>
      <c r="N26" s="599">
        <v>744.13279908000004</v>
      </c>
      <c r="O26" s="600">
        <v>1053</v>
      </c>
      <c r="P26" s="599">
        <v>791.68170336000003</v>
      </c>
      <c r="Q26" s="590"/>
      <c r="R26" s="597" t="s">
        <v>2016</v>
      </c>
      <c r="S26" s="600">
        <v>1046</v>
      </c>
      <c r="T26" s="599">
        <v>734.78276141000003</v>
      </c>
      <c r="U26" s="600">
        <v>1255</v>
      </c>
      <c r="V26" s="599">
        <v>819.10505430000001</v>
      </c>
      <c r="W26" s="600">
        <v>1262</v>
      </c>
      <c r="X26" s="599">
        <v>750.15008946</v>
      </c>
      <c r="Y26" s="600">
        <v>1515</v>
      </c>
      <c r="Z26" s="599">
        <v>823.34719165000001</v>
      </c>
      <c r="AA26" s="590"/>
      <c r="AB26" s="599">
        <v>1172</v>
      </c>
      <c r="AC26" s="599">
        <v>593.60406810999996</v>
      </c>
      <c r="AD26" s="600">
        <v>1255</v>
      </c>
      <c r="AE26" s="599">
        <v>590.88715467999998</v>
      </c>
      <c r="AF26" s="600">
        <v>1476</v>
      </c>
      <c r="AG26" s="599">
        <v>639.70875049000006</v>
      </c>
      <c r="AH26" s="600">
        <v>1744</v>
      </c>
      <c r="AI26" s="599">
        <v>694.56890131</v>
      </c>
      <c r="AJ26" s="590"/>
      <c r="AK26" s="597" t="s">
        <v>2016</v>
      </c>
      <c r="AL26" s="600">
        <v>1943</v>
      </c>
      <c r="AM26" s="599">
        <v>716.05466044000002</v>
      </c>
      <c r="AN26" s="600">
        <v>2150</v>
      </c>
      <c r="AO26" s="599">
        <v>736.56496931000004</v>
      </c>
      <c r="AP26" s="600">
        <v>2382</v>
      </c>
      <c r="AQ26" s="599">
        <v>763.80427114730969</v>
      </c>
      <c r="AR26" s="600">
        <v>2375</v>
      </c>
      <c r="AS26" s="599">
        <v>717.03308315168499</v>
      </c>
      <c r="AT26" s="590"/>
      <c r="AU26" s="600">
        <v>2560</v>
      </c>
      <c r="AV26" s="599">
        <v>733.99545840310111</v>
      </c>
      <c r="AW26" s="600">
        <v>2636</v>
      </c>
      <c r="AX26" s="599">
        <v>727.02901358766474</v>
      </c>
      <c r="AY26" s="600">
        <v>2593</v>
      </c>
      <c r="AZ26" s="599">
        <v>692.75519132252657</v>
      </c>
      <c r="BA26" s="600">
        <v>2736</v>
      </c>
      <c r="BB26" s="599">
        <v>709.68804593258744</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row>
    <row r="30" spans="1:57">
      <c r="AP30" s="611"/>
      <c r="AR30" s="611"/>
      <c r="AU30" s="611"/>
    </row>
  </sheetData>
  <mergeCells count="26">
    <mergeCell ref="AY5:AZ5"/>
    <mergeCell ref="BA5:BB5"/>
    <mergeCell ref="AL5:AM5"/>
    <mergeCell ref="AN5:AO5"/>
    <mergeCell ref="AP5:AQ5"/>
    <mergeCell ref="AR5:AS5"/>
    <mergeCell ref="AU5:AV5"/>
    <mergeCell ref="AW5:AX5"/>
    <mergeCell ref="AK5:AK6"/>
    <mergeCell ref="M5:N5"/>
    <mergeCell ref="O5:P5"/>
    <mergeCell ref="R5:R6"/>
    <mergeCell ref="S5:T5"/>
    <mergeCell ref="U5:V5"/>
    <mergeCell ref="W5:X5"/>
    <mergeCell ref="Y5:Z5"/>
    <mergeCell ref="AB5:AC5"/>
    <mergeCell ref="AD5:AE5"/>
    <mergeCell ref="AF5:AG5"/>
    <mergeCell ref="AH5:AI5"/>
    <mergeCell ref="K5:L5"/>
    <mergeCell ref="A5:A6"/>
    <mergeCell ref="B5:C5"/>
    <mergeCell ref="D5:E5"/>
    <mergeCell ref="F5:G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V1" zoomScale="70" zoomScaleSheetLayoutView="70" workbookViewId="0">
      <selection activeCell="AL34" sqref="AL34"/>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140625" style="607" customWidth="1"/>
    <col min="36" max="36" width="1" style="607" customWidth="1"/>
    <col min="37" max="37" width="10.5703125" style="585" customWidth="1"/>
    <col min="38" max="38" width="11" style="585" customWidth="1"/>
    <col min="39" max="39" width="11" style="608" customWidth="1"/>
    <col min="40" max="40" width="11" style="585" customWidth="1"/>
    <col min="41" max="41" width="11" style="608" customWidth="1"/>
    <col min="42" max="42" width="11" style="585" customWidth="1"/>
    <col min="43" max="43" width="11" style="606" customWidth="1"/>
    <col min="44" max="45" width="11" style="585" customWidth="1"/>
    <col min="46" max="46" width="1.140625" style="585" customWidth="1"/>
    <col min="47" max="47" width="11" style="585" customWidth="1"/>
    <col min="48" max="48" width="11" style="606" customWidth="1"/>
    <col min="49" max="54" width="11" style="585" customWidth="1"/>
    <col min="55" max="55" width="2.42578125" style="585" customWidth="1"/>
    <col min="56" max="16384" width="11.140625" style="585"/>
  </cols>
  <sheetData>
    <row r="1" spans="1:57" s="559" customFormat="1" ht="33.75" customHeight="1">
      <c r="C1" s="560"/>
      <c r="D1" s="560"/>
      <c r="E1" s="560"/>
      <c r="F1" s="560"/>
      <c r="G1" s="561" t="s">
        <v>451</v>
      </c>
      <c r="H1" s="561"/>
      <c r="I1" s="562" t="s">
        <v>427</v>
      </c>
      <c r="K1" s="560"/>
      <c r="L1" s="560"/>
      <c r="M1" s="560"/>
      <c r="N1" s="560"/>
      <c r="O1" s="560"/>
      <c r="P1" s="560"/>
      <c r="Q1" s="560"/>
      <c r="T1" s="560"/>
      <c r="U1" s="560"/>
      <c r="V1" s="560"/>
      <c r="W1" s="560"/>
      <c r="X1" s="560"/>
      <c r="Y1" s="560"/>
      <c r="Z1" s="563" t="str">
        <f>$G1</f>
        <v>表18 歷年事故傷害死亡人數</v>
      </c>
      <c r="AA1" s="563"/>
      <c r="AB1" s="564" t="str">
        <f>CONCATENATE($I1,"(續1)")</f>
        <v>、死亡率 － 按5歲年齡組分(續1)</v>
      </c>
      <c r="AD1" s="560"/>
      <c r="AE1" s="560"/>
      <c r="AF1" s="560"/>
      <c r="AG1" s="560"/>
      <c r="AH1" s="560"/>
      <c r="AI1" s="560"/>
      <c r="AJ1" s="560"/>
      <c r="AM1" s="560"/>
      <c r="AN1" s="560"/>
      <c r="AQ1" s="560"/>
      <c r="AR1" s="560"/>
      <c r="AS1" s="563" t="str">
        <f>$G1</f>
        <v>表18 歷年事故傷害死亡人數</v>
      </c>
      <c r="AT1" s="564" t="str">
        <f>CONCATENATE($I1,"(續完)")</f>
        <v>、死亡率 － 按5歲年齡組分(續完)</v>
      </c>
      <c r="AW1" s="560"/>
      <c r="AX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2020</v>
      </c>
      <c r="AD2" s="560"/>
      <c r="AE2" s="560"/>
      <c r="AF2" s="560"/>
      <c r="AG2" s="560"/>
      <c r="AH2" s="560"/>
      <c r="AI2" s="560"/>
      <c r="AJ2" s="560"/>
      <c r="AM2" s="560"/>
      <c r="AN2" s="560"/>
      <c r="AQ2" s="560"/>
      <c r="AR2" s="560"/>
      <c r="AS2" s="565" t="s">
        <v>428</v>
      </c>
      <c r="AT2" s="565"/>
      <c r="AU2" s="566" t="s">
        <v>2019</v>
      </c>
      <c r="AW2" s="560"/>
      <c r="AX2" s="560"/>
    </row>
    <row r="3" spans="1:57" s="559" customFormat="1" ht="33.75" customHeight="1">
      <c r="C3" s="560"/>
      <c r="D3" s="560"/>
      <c r="E3" s="560"/>
      <c r="F3" s="560"/>
      <c r="G3" s="617" t="s">
        <v>623</v>
      </c>
      <c r="H3" s="619"/>
      <c r="I3" s="618" t="s">
        <v>624</v>
      </c>
      <c r="K3" s="560"/>
      <c r="L3" s="560"/>
      <c r="M3" s="560"/>
      <c r="N3" s="560"/>
      <c r="O3" s="560"/>
      <c r="P3" s="560"/>
      <c r="Q3" s="560"/>
      <c r="T3" s="560"/>
      <c r="U3" s="560"/>
      <c r="V3" s="560"/>
      <c r="W3" s="560"/>
      <c r="X3" s="560"/>
      <c r="Y3" s="560"/>
      <c r="Z3" s="617" t="s">
        <v>623</v>
      </c>
      <c r="AA3" s="619"/>
      <c r="AB3" s="618" t="s">
        <v>2040</v>
      </c>
      <c r="AD3" s="560"/>
      <c r="AE3" s="560"/>
      <c r="AF3" s="560"/>
      <c r="AG3" s="560"/>
      <c r="AH3" s="560"/>
      <c r="AI3" s="560"/>
      <c r="AJ3" s="560"/>
      <c r="AM3" s="560"/>
      <c r="AN3" s="560"/>
      <c r="AQ3" s="560"/>
      <c r="AR3" s="560"/>
      <c r="AS3" s="617" t="s">
        <v>623</v>
      </c>
      <c r="AT3" s="619"/>
      <c r="AU3" s="618" t="s">
        <v>2041</v>
      </c>
      <c r="AW3" s="560"/>
      <c r="AX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BB4" s="613" t="s">
        <v>595</v>
      </c>
    </row>
    <row r="5" spans="1:57" ht="38.25" customHeight="1">
      <c r="A5" s="1552" t="s">
        <v>2042</v>
      </c>
      <c r="B5" s="1550" t="s">
        <v>2043</v>
      </c>
      <c r="C5" s="1554"/>
      <c r="D5" s="1550" t="s">
        <v>1989</v>
      </c>
      <c r="E5" s="1551"/>
      <c r="F5" s="1550" t="s">
        <v>2024</v>
      </c>
      <c r="G5" s="1554"/>
      <c r="H5" s="583"/>
      <c r="I5" s="1555" t="s">
        <v>1990</v>
      </c>
      <c r="J5" s="1551"/>
      <c r="K5" s="1550" t="s">
        <v>1991</v>
      </c>
      <c r="L5" s="1551"/>
      <c r="M5" s="1550" t="s">
        <v>1992</v>
      </c>
      <c r="N5" s="1551"/>
      <c r="O5" s="1550" t="s">
        <v>2044</v>
      </c>
      <c r="P5" s="1551"/>
      <c r="Q5" s="583"/>
      <c r="R5" s="1552" t="s">
        <v>2042</v>
      </c>
      <c r="S5" s="1550" t="s">
        <v>2045</v>
      </c>
      <c r="T5" s="1551"/>
      <c r="U5" s="1550" t="s">
        <v>1995</v>
      </c>
      <c r="V5" s="1551"/>
      <c r="W5" s="1555" t="s">
        <v>2046</v>
      </c>
      <c r="X5" s="1551"/>
      <c r="Y5" s="1550" t="s">
        <v>1997</v>
      </c>
      <c r="Z5" s="1551"/>
      <c r="AA5" s="583"/>
      <c r="AB5" s="1555" t="s">
        <v>1998</v>
      </c>
      <c r="AC5" s="1551"/>
      <c r="AD5" s="1550" t="s">
        <v>2047</v>
      </c>
      <c r="AE5" s="1551"/>
      <c r="AF5" s="1550" t="s">
        <v>2000</v>
      </c>
      <c r="AG5" s="1551"/>
      <c r="AH5" s="1550" t="s">
        <v>2048</v>
      </c>
      <c r="AI5" s="1551"/>
      <c r="AJ5" s="583"/>
      <c r="AK5" s="1552" t="s">
        <v>1987</v>
      </c>
      <c r="AL5" s="1550" t="s">
        <v>2027</v>
      </c>
      <c r="AM5" s="1551"/>
      <c r="AN5" s="1550" t="s">
        <v>2036</v>
      </c>
      <c r="AO5" s="1551"/>
      <c r="AP5" s="1555" t="s">
        <v>2049</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2050</v>
      </c>
      <c r="E6" s="586" t="s">
        <v>2010</v>
      </c>
      <c r="F6" s="586" t="s">
        <v>2009</v>
      </c>
      <c r="G6" s="586" t="s">
        <v>2010</v>
      </c>
      <c r="H6" s="587"/>
      <c r="I6" s="1273" t="s">
        <v>2009</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2051</v>
      </c>
      <c r="AD6" s="586" t="s">
        <v>2009</v>
      </c>
      <c r="AE6" s="586" t="s">
        <v>2010</v>
      </c>
      <c r="AF6" s="586" t="s">
        <v>2009</v>
      </c>
      <c r="AG6" s="586" t="s">
        <v>2010</v>
      </c>
      <c r="AH6" s="586" t="s">
        <v>2009</v>
      </c>
      <c r="AI6" s="586" t="s">
        <v>2051</v>
      </c>
      <c r="AJ6" s="587"/>
      <c r="AK6" s="1553"/>
      <c r="AL6" s="586" t="s">
        <v>2009</v>
      </c>
      <c r="AM6" s="586" t="s">
        <v>2010</v>
      </c>
      <c r="AN6" s="586" t="s">
        <v>2050</v>
      </c>
      <c r="AO6" s="586" t="s">
        <v>2010</v>
      </c>
      <c r="AP6" s="1273" t="s">
        <v>2009</v>
      </c>
      <c r="AQ6" s="586" t="s">
        <v>2010</v>
      </c>
      <c r="AR6" s="586" t="s">
        <v>2009</v>
      </c>
      <c r="AS6" s="586" t="s">
        <v>2010</v>
      </c>
      <c r="AT6" s="587"/>
      <c r="AU6" s="1273" t="s">
        <v>2050</v>
      </c>
      <c r="AV6" s="586" t="s">
        <v>2010</v>
      </c>
      <c r="AW6" s="586" t="s">
        <v>2052</v>
      </c>
      <c r="AX6" s="586" t="s">
        <v>2010</v>
      </c>
      <c r="AY6" s="586" t="s">
        <v>2050</v>
      </c>
      <c r="AZ6" s="586" t="s">
        <v>2010</v>
      </c>
      <c r="BA6" s="586" t="s">
        <v>2009</v>
      </c>
      <c r="BB6" s="1272" t="s">
        <v>2010</v>
      </c>
      <c r="BC6" s="606"/>
    </row>
    <row r="7" spans="1:57" ht="35.25" customHeight="1">
      <c r="A7" s="588" t="s">
        <v>2013</v>
      </c>
      <c r="B7" s="589">
        <v>11616</v>
      </c>
      <c r="C7" s="590">
        <v>64.640032480000002</v>
      </c>
      <c r="D7" s="591">
        <v>12187</v>
      </c>
      <c r="E7" s="590">
        <v>62.961308991999999</v>
      </c>
      <c r="F7" s="591">
        <v>13636</v>
      </c>
      <c r="G7" s="590">
        <v>66.663720347999998</v>
      </c>
      <c r="H7" s="590"/>
      <c r="I7" s="591">
        <v>12422</v>
      </c>
      <c r="J7" s="590">
        <v>57.934563326000003</v>
      </c>
      <c r="K7" s="591">
        <v>9513</v>
      </c>
      <c r="L7" s="590">
        <v>42.580676349000001</v>
      </c>
      <c r="M7" s="591">
        <v>8489</v>
      </c>
      <c r="N7" s="590">
        <v>37.790744779999997</v>
      </c>
      <c r="O7" s="591">
        <v>8191</v>
      </c>
      <c r="P7" s="590">
        <v>36.303340448</v>
      </c>
      <c r="Q7" s="590"/>
      <c r="R7" s="588" t="s">
        <v>2030</v>
      </c>
      <c r="S7" s="591">
        <v>8453</v>
      </c>
      <c r="T7" s="590">
        <v>37.325302307000001</v>
      </c>
      <c r="U7" s="591">
        <v>8365</v>
      </c>
      <c r="V7" s="590">
        <v>36.801985344999999</v>
      </c>
      <c r="W7" s="591">
        <v>8011</v>
      </c>
      <c r="X7" s="590">
        <v>35.099856703999997</v>
      </c>
      <c r="Y7" s="591">
        <v>7130</v>
      </c>
      <c r="Z7" s="590">
        <v>31.111671964999999</v>
      </c>
      <c r="AA7" s="590"/>
      <c r="AB7" s="591">
        <v>7077</v>
      </c>
      <c r="AC7" s="590">
        <v>30.772647834000001</v>
      </c>
      <c r="AD7" s="591">
        <v>7358</v>
      </c>
      <c r="AE7" s="590">
        <v>31.882624106000002</v>
      </c>
      <c r="AF7" s="591">
        <v>6669</v>
      </c>
      <c r="AG7" s="590">
        <v>28.819044683000001</v>
      </c>
      <c r="AH7" s="591">
        <v>6726</v>
      </c>
      <c r="AI7" s="590">
        <v>28.999481666000001</v>
      </c>
      <c r="AJ7" s="590"/>
      <c r="AK7" s="588" t="s">
        <v>2013</v>
      </c>
      <c r="AL7" s="591">
        <v>6873</v>
      </c>
      <c r="AM7" s="590">
        <v>29.535417296999999</v>
      </c>
      <c r="AN7" s="591">
        <v>6619</v>
      </c>
      <c r="AO7" s="590">
        <v>28.353367777999999</v>
      </c>
      <c r="AP7" s="591">
        <v>7118</v>
      </c>
      <c r="AQ7" s="590">
        <v>30.414078838607765</v>
      </c>
      <c r="AR7" s="614">
        <v>7033</v>
      </c>
      <c r="AS7" s="592">
        <v>29.974964532857353</v>
      </c>
      <c r="AT7" s="590"/>
      <c r="AU7" s="591">
        <v>7206</v>
      </c>
      <c r="AV7" s="590">
        <v>30.643038159852814</v>
      </c>
      <c r="AW7" s="614">
        <v>6965</v>
      </c>
      <c r="AX7" s="590">
        <v>29.568438975125215</v>
      </c>
      <c r="AY7" s="591">
        <v>6846</v>
      </c>
      <c r="AZ7" s="590">
        <v>29.032980995674759</v>
      </c>
      <c r="BA7" s="614">
        <v>6640</v>
      </c>
      <c r="BB7" s="590">
        <v>28.140331169741653</v>
      </c>
      <c r="BC7" s="593"/>
      <c r="BE7" s="615"/>
    </row>
    <row r="8" spans="1:57" ht="26.45" customHeight="1">
      <c r="A8" s="594">
        <v>0</v>
      </c>
      <c r="B8" s="589">
        <v>255</v>
      </c>
      <c r="C8" s="590">
        <v>68.135544308999997</v>
      </c>
      <c r="D8" s="591">
        <v>228</v>
      </c>
      <c r="E8" s="590">
        <v>75.411289202000006</v>
      </c>
      <c r="F8" s="591">
        <v>244</v>
      </c>
      <c r="G8" s="590">
        <v>77.320894386999996</v>
      </c>
      <c r="H8" s="590"/>
      <c r="I8" s="591">
        <v>168</v>
      </c>
      <c r="J8" s="590">
        <v>55.445544554000001</v>
      </c>
      <c r="K8" s="591">
        <v>102</v>
      </c>
      <c r="L8" s="590">
        <v>37.840565085999998</v>
      </c>
      <c r="M8" s="591">
        <v>94</v>
      </c>
      <c r="N8" s="590">
        <v>38.917916318000003</v>
      </c>
      <c r="O8" s="591">
        <v>72</v>
      </c>
      <c r="P8" s="590">
        <v>31.707445965000002</v>
      </c>
      <c r="Q8" s="590"/>
      <c r="R8" s="594">
        <v>0</v>
      </c>
      <c r="S8" s="591">
        <v>79</v>
      </c>
      <c r="T8" s="590">
        <v>37.229731002999998</v>
      </c>
      <c r="U8" s="591">
        <v>53</v>
      </c>
      <c r="V8" s="590">
        <v>26.350330124999999</v>
      </c>
      <c r="W8" s="591">
        <v>52</v>
      </c>
      <c r="X8" s="590">
        <v>26.789072119</v>
      </c>
      <c r="Y8" s="591">
        <v>45</v>
      </c>
      <c r="Z8" s="590">
        <v>23.381967826</v>
      </c>
      <c r="AA8" s="590"/>
      <c r="AB8" s="591">
        <v>52</v>
      </c>
      <c r="AC8" s="590">
        <v>27.397837677999998</v>
      </c>
      <c r="AD8" s="591">
        <v>49</v>
      </c>
      <c r="AE8" s="590">
        <v>26.474537168000001</v>
      </c>
      <c r="AF8" s="591">
        <v>37</v>
      </c>
      <c r="AG8" s="590">
        <v>21.772326197000002</v>
      </c>
      <c r="AH8" s="591">
        <v>35</v>
      </c>
      <c r="AI8" s="590">
        <v>20.306099952</v>
      </c>
      <c r="AJ8" s="590"/>
      <c r="AK8" s="594">
        <v>0</v>
      </c>
      <c r="AL8" s="591">
        <v>44</v>
      </c>
      <c r="AM8" s="590">
        <v>21.654289272</v>
      </c>
      <c r="AN8" s="591">
        <v>45</v>
      </c>
      <c r="AO8" s="590">
        <v>22.349809281999999</v>
      </c>
      <c r="AP8" s="591">
        <v>57</v>
      </c>
      <c r="AQ8" s="590">
        <v>29.763536534741096</v>
      </c>
      <c r="AR8" s="591">
        <v>46</v>
      </c>
      <c r="AS8" s="590">
        <v>22.954206358315162</v>
      </c>
      <c r="AT8" s="590"/>
      <c r="AU8" s="591">
        <v>46</v>
      </c>
      <c r="AV8" s="590">
        <v>23.092601331338667</v>
      </c>
      <c r="AW8" s="591">
        <v>59</v>
      </c>
      <c r="AX8" s="590">
        <v>31.026911901975993</v>
      </c>
      <c r="AY8" s="591">
        <v>51</v>
      </c>
      <c r="AZ8" s="590">
        <v>28.81241984780263</v>
      </c>
      <c r="BA8" s="591">
        <v>46</v>
      </c>
      <c r="BB8" s="590">
        <v>27.156026128819924</v>
      </c>
      <c r="BC8" s="593"/>
      <c r="BE8" s="615"/>
    </row>
    <row r="9" spans="1:57" ht="26.45" customHeight="1">
      <c r="A9" s="595" t="s">
        <v>2015</v>
      </c>
      <c r="B9" s="589">
        <v>960</v>
      </c>
      <c r="C9" s="590">
        <v>59.474616109999999</v>
      </c>
      <c r="D9" s="591">
        <v>639</v>
      </c>
      <c r="E9" s="590">
        <v>42.204794305999997</v>
      </c>
      <c r="F9" s="591">
        <v>482</v>
      </c>
      <c r="G9" s="590">
        <v>37.114951627000003</v>
      </c>
      <c r="H9" s="590"/>
      <c r="I9" s="591">
        <v>295</v>
      </c>
      <c r="J9" s="590">
        <v>22.908528961999998</v>
      </c>
      <c r="K9" s="591">
        <v>186</v>
      </c>
      <c r="L9" s="590">
        <v>15.650663722999999</v>
      </c>
      <c r="M9" s="591">
        <v>162</v>
      </c>
      <c r="N9" s="590">
        <v>14.120600387</v>
      </c>
      <c r="O9" s="591">
        <v>164</v>
      </c>
      <c r="P9" s="590">
        <v>14.864497417000001</v>
      </c>
      <c r="Q9" s="590"/>
      <c r="R9" s="595" t="s">
        <v>2015</v>
      </c>
      <c r="S9" s="591">
        <v>115</v>
      </c>
      <c r="T9" s="590">
        <v>10.800921177999999</v>
      </c>
      <c r="U9" s="591">
        <v>108</v>
      </c>
      <c r="V9" s="590">
        <v>10.875990546000001</v>
      </c>
      <c r="W9" s="591">
        <v>98</v>
      </c>
      <c r="X9" s="590">
        <v>10.599865878999999</v>
      </c>
      <c r="Y9" s="591">
        <v>78</v>
      </c>
      <c r="Z9" s="590">
        <v>8.8605351763000009</v>
      </c>
      <c r="AA9" s="590"/>
      <c r="AB9" s="591">
        <v>72</v>
      </c>
      <c r="AC9" s="590">
        <v>8.4745762712000001</v>
      </c>
      <c r="AD9" s="591">
        <v>70</v>
      </c>
      <c r="AE9" s="590">
        <v>8.4428949721999995</v>
      </c>
      <c r="AF9" s="591">
        <v>47</v>
      </c>
      <c r="AG9" s="590">
        <v>5.7797355095</v>
      </c>
      <c r="AH9" s="591">
        <v>51</v>
      </c>
      <c r="AI9" s="590">
        <v>6.4706031616999997</v>
      </c>
      <c r="AJ9" s="590"/>
      <c r="AK9" s="595" t="s">
        <v>2015</v>
      </c>
      <c r="AL9" s="591">
        <v>46</v>
      </c>
      <c r="AM9" s="590">
        <v>5.9962705804</v>
      </c>
      <c r="AN9" s="591">
        <v>34</v>
      </c>
      <c r="AO9" s="590">
        <v>4.3368840509000002</v>
      </c>
      <c r="AP9" s="591">
        <v>35</v>
      </c>
      <c r="AQ9" s="590">
        <v>4.3503714595744842</v>
      </c>
      <c r="AR9" s="591">
        <v>39</v>
      </c>
      <c r="AS9" s="590">
        <v>4.7079189006647217</v>
      </c>
      <c r="AT9" s="590"/>
      <c r="AU9" s="591">
        <v>33</v>
      </c>
      <c r="AV9" s="590">
        <v>3.8436406964676944</v>
      </c>
      <c r="AW9" s="591">
        <v>29</v>
      </c>
      <c r="AX9" s="590">
        <v>3.401466266544761</v>
      </c>
      <c r="AY9" s="591">
        <v>33</v>
      </c>
      <c r="AZ9" s="590">
        <v>3.9347452312080144</v>
      </c>
      <c r="BA9" s="591">
        <v>24</v>
      </c>
      <c r="BB9" s="590">
        <v>2.9161657038257056</v>
      </c>
      <c r="BC9" s="593"/>
      <c r="BE9" s="615"/>
    </row>
    <row r="10" spans="1:57" ht="26.45" customHeight="1">
      <c r="A10" s="595" t="s">
        <v>431</v>
      </c>
      <c r="B10" s="589">
        <v>401</v>
      </c>
      <c r="C10" s="590">
        <v>21.868592120999999</v>
      </c>
      <c r="D10" s="591">
        <v>423</v>
      </c>
      <c r="E10" s="590">
        <v>20.915474781</v>
      </c>
      <c r="F10" s="591">
        <v>322</v>
      </c>
      <c r="G10" s="590">
        <v>17.516678925000001</v>
      </c>
      <c r="H10" s="590"/>
      <c r="I10" s="591">
        <v>179</v>
      </c>
      <c r="J10" s="590">
        <v>11.129293793</v>
      </c>
      <c r="K10" s="591">
        <v>131</v>
      </c>
      <c r="L10" s="590">
        <v>8.1011167790999998</v>
      </c>
      <c r="M10" s="591">
        <v>83</v>
      </c>
      <c r="N10" s="590">
        <v>5.1229160378999996</v>
      </c>
      <c r="O10" s="591">
        <v>115</v>
      </c>
      <c r="P10" s="590">
        <v>7.2271590351999997</v>
      </c>
      <c r="Q10" s="590"/>
      <c r="R10" s="595" t="s">
        <v>431</v>
      </c>
      <c r="S10" s="591">
        <v>86</v>
      </c>
      <c r="T10" s="590">
        <v>5.5806830496000002</v>
      </c>
      <c r="U10" s="591">
        <v>76</v>
      </c>
      <c r="V10" s="590">
        <v>5.0265281638000001</v>
      </c>
      <c r="W10" s="591">
        <v>72</v>
      </c>
      <c r="X10" s="590">
        <v>4.8977992554999998</v>
      </c>
      <c r="Y10" s="591">
        <v>62</v>
      </c>
      <c r="Z10" s="590">
        <v>4.4334070088999997</v>
      </c>
      <c r="AA10" s="590"/>
      <c r="AB10" s="591">
        <v>50</v>
      </c>
      <c r="AC10" s="590">
        <v>3.7318222936000001</v>
      </c>
      <c r="AD10" s="591">
        <v>85</v>
      </c>
      <c r="AE10" s="590">
        <v>6.5998989827000001</v>
      </c>
      <c r="AF10" s="591">
        <v>35</v>
      </c>
      <c r="AG10" s="590">
        <v>2.8994739940000001</v>
      </c>
      <c r="AH10" s="591">
        <v>18</v>
      </c>
      <c r="AI10" s="590">
        <v>1.5882189447999999</v>
      </c>
      <c r="AJ10" s="590"/>
      <c r="AK10" s="595" t="s">
        <v>431</v>
      </c>
      <c r="AL10" s="591">
        <v>26</v>
      </c>
      <c r="AM10" s="590">
        <v>2.3889812833000001</v>
      </c>
      <c r="AN10" s="591">
        <v>27</v>
      </c>
      <c r="AO10" s="590">
        <v>2.5613697066999999</v>
      </c>
      <c r="AP10" s="591">
        <v>37</v>
      </c>
      <c r="AQ10" s="590">
        <v>3.5978480978809162</v>
      </c>
      <c r="AR10" s="591">
        <v>12</v>
      </c>
      <c r="AS10" s="590">
        <v>1.2034116720903762</v>
      </c>
      <c r="AT10" s="590"/>
      <c r="AU10" s="591">
        <v>33</v>
      </c>
      <c r="AV10" s="590">
        <v>3.3867273130321265</v>
      </c>
      <c r="AW10" s="591">
        <v>23</v>
      </c>
      <c r="AX10" s="590">
        <v>2.3306503831893228</v>
      </c>
      <c r="AY10" s="591">
        <v>19</v>
      </c>
      <c r="AZ10" s="590">
        <v>1.8971429027884006</v>
      </c>
      <c r="BA10" s="591">
        <v>21</v>
      </c>
      <c r="BB10" s="590">
        <v>2.0793087981496132</v>
      </c>
      <c r="BC10" s="593"/>
      <c r="BE10" s="615"/>
    </row>
    <row r="11" spans="1:57" ht="26.45" customHeight="1">
      <c r="A11" s="596" t="s">
        <v>432</v>
      </c>
      <c r="B11" s="589">
        <v>430</v>
      </c>
      <c r="C11" s="590">
        <v>22.623494024999999</v>
      </c>
      <c r="D11" s="591">
        <v>309</v>
      </c>
      <c r="E11" s="590">
        <v>16.894145331000001</v>
      </c>
      <c r="F11" s="591">
        <v>352</v>
      </c>
      <c r="G11" s="590">
        <v>17.527296773</v>
      </c>
      <c r="H11" s="590"/>
      <c r="I11" s="591">
        <v>302</v>
      </c>
      <c r="J11" s="590">
        <v>16.500793623</v>
      </c>
      <c r="K11" s="591">
        <v>128</v>
      </c>
      <c r="L11" s="590">
        <v>7.9630365795999998</v>
      </c>
      <c r="M11" s="591">
        <v>100</v>
      </c>
      <c r="N11" s="590">
        <v>6.1674220731</v>
      </c>
      <c r="O11" s="591">
        <v>100</v>
      </c>
      <c r="P11" s="590">
        <v>6.1778885953999998</v>
      </c>
      <c r="Q11" s="590"/>
      <c r="R11" s="596" t="s">
        <v>432</v>
      </c>
      <c r="S11" s="591">
        <v>92</v>
      </c>
      <c r="T11" s="590">
        <v>5.6916604801000004</v>
      </c>
      <c r="U11" s="591">
        <v>100</v>
      </c>
      <c r="V11" s="590">
        <v>6.1845060806000003</v>
      </c>
      <c r="W11" s="591">
        <v>89</v>
      </c>
      <c r="X11" s="590">
        <v>5.5154668563999998</v>
      </c>
      <c r="Y11" s="591">
        <v>65</v>
      </c>
      <c r="Z11" s="590">
        <v>4.0200284000000002</v>
      </c>
      <c r="AA11" s="590"/>
      <c r="AB11" s="591">
        <v>59</v>
      </c>
      <c r="AC11" s="590">
        <v>3.7137188551000002</v>
      </c>
      <c r="AD11" s="591">
        <v>101</v>
      </c>
      <c r="AE11" s="590">
        <v>6.5604480331000001</v>
      </c>
      <c r="AF11" s="591">
        <v>68</v>
      </c>
      <c r="AG11" s="590">
        <v>4.5005617429000004</v>
      </c>
      <c r="AH11" s="591">
        <v>46</v>
      </c>
      <c r="AI11" s="590">
        <v>3.1310323422000002</v>
      </c>
      <c r="AJ11" s="590"/>
      <c r="AK11" s="596" t="s">
        <v>432</v>
      </c>
      <c r="AL11" s="591">
        <v>58</v>
      </c>
      <c r="AM11" s="590">
        <v>4.1485851536</v>
      </c>
      <c r="AN11" s="591">
        <v>47</v>
      </c>
      <c r="AO11" s="590">
        <v>3.5082520433000002</v>
      </c>
      <c r="AP11" s="591">
        <v>47</v>
      </c>
      <c r="AQ11" s="590">
        <v>3.6504301488249302</v>
      </c>
      <c r="AR11" s="591">
        <v>26</v>
      </c>
      <c r="AS11" s="590">
        <v>2.1548428643000137</v>
      </c>
      <c r="AT11" s="590"/>
      <c r="AU11" s="591">
        <v>37</v>
      </c>
      <c r="AV11" s="590">
        <v>3.2665904167948656</v>
      </c>
      <c r="AW11" s="591">
        <v>34</v>
      </c>
      <c r="AX11" s="590">
        <v>3.1270204921010545</v>
      </c>
      <c r="AY11" s="591">
        <v>32</v>
      </c>
      <c r="AZ11" s="590">
        <v>3.0393548969231281</v>
      </c>
      <c r="BA11" s="591">
        <v>27</v>
      </c>
      <c r="BB11" s="590">
        <v>2.6291496745696956</v>
      </c>
      <c r="BC11" s="593"/>
      <c r="BE11" s="615"/>
    </row>
    <row r="12" spans="1:57" ht="26.45" customHeight="1">
      <c r="A12" s="596" t="s">
        <v>433</v>
      </c>
      <c r="B12" s="589">
        <v>1120</v>
      </c>
      <c r="C12" s="590">
        <v>56.023025463000003</v>
      </c>
      <c r="D12" s="591">
        <v>1066</v>
      </c>
      <c r="E12" s="590">
        <v>56.366596499000003</v>
      </c>
      <c r="F12" s="591">
        <v>1146</v>
      </c>
      <c r="G12" s="590">
        <v>63.209172721000002</v>
      </c>
      <c r="H12" s="590"/>
      <c r="I12" s="591">
        <v>1180</v>
      </c>
      <c r="J12" s="590">
        <v>58.883058245999997</v>
      </c>
      <c r="K12" s="591">
        <v>668</v>
      </c>
      <c r="L12" s="590">
        <v>36.665925664</v>
      </c>
      <c r="M12" s="591">
        <v>522</v>
      </c>
      <c r="N12" s="590">
        <v>30.265501502999999</v>
      </c>
      <c r="O12" s="591">
        <v>482</v>
      </c>
      <c r="P12" s="590">
        <v>28.973659217000002</v>
      </c>
      <c r="Q12" s="590"/>
      <c r="R12" s="596" t="s">
        <v>433</v>
      </c>
      <c r="S12" s="591">
        <v>512</v>
      </c>
      <c r="T12" s="590">
        <v>31.617507206999999</v>
      </c>
      <c r="U12" s="591">
        <v>519</v>
      </c>
      <c r="V12" s="590">
        <v>32.611564223999999</v>
      </c>
      <c r="W12" s="591">
        <v>450</v>
      </c>
      <c r="X12" s="590">
        <v>28.134477801999999</v>
      </c>
      <c r="Y12" s="591">
        <v>361</v>
      </c>
      <c r="Z12" s="590">
        <v>22.359946831999999</v>
      </c>
      <c r="AA12" s="590"/>
      <c r="AB12" s="591">
        <v>339</v>
      </c>
      <c r="AC12" s="590">
        <v>21.014967120000001</v>
      </c>
      <c r="AD12" s="591">
        <v>312</v>
      </c>
      <c r="AE12" s="590">
        <v>19.353163917</v>
      </c>
      <c r="AF12" s="591">
        <v>339</v>
      </c>
      <c r="AG12" s="590">
        <v>21.013605845000001</v>
      </c>
      <c r="AH12" s="591">
        <v>336</v>
      </c>
      <c r="AI12" s="590">
        <v>20.867024883999999</v>
      </c>
      <c r="AJ12" s="590"/>
      <c r="AK12" s="596" t="s">
        <v>433</v>
      </c>
      <c r="AL12" s="591">
        <v>289</v>
      </c>
      <c r="AM12" s="590">
        <v>17.907144331000001</v>
      </c>
      <c r="AN12" s="591">
        <v>268</v>
      </c>
      <c r="AO12" s="590">
        <v>16.895315553</v>
      </c>
      <c r="AP12" s="591">
        <v>291</v>
      </c>
      <c r="AQ12" s="590">
        <v>18.928349691828906</v>
      </c>
      <c r="AR12" s="591">
        <v>272</v>
      </c>
      <c r="AS12" s="590">
        <v>18.02735651350925</v>
      </c>
      <c r="AT12" s="590"/>
      <c r="AU12" s="591">
        <v>253</v>
      </c>
      <c r="AV12" s="590">
        <v>17.242489720102597</v>
      </c>
      <c r="AW12" s="591">
        <v>239</v>
      </c>
      <c r="AX12" s="590">
        <v>17.115145543187456</v>
      </c>
      <c r="AY12" s="591">
        <v>219</v>
      </c>
      <c r="AZ12" s="590">
        <v>16.365652008696962</v>
      </c>
      <c r="BA12" s="591">
        <v>228</v>
      </c>
      <c r="BB12" s="590">
        <v>17.726595257513782</v>
      </c>
      <c r="BC12" s="593"/>
      <c r="BE12" s="615"/>
    </row>
    <row r="13" spans="1:57" ht="26.45" customHeight="1">
      <c r="A13" s="596" t="s">
        <v>434</v>
      </c>
      <c r="B13" s="589">
        <v>1288</v>
      </c>
      <c r="C13" s="590">
        <v>66.856300480000002</v>
      </c>
      <c r="D13" s="591">
        <v>1271</v>
      </c>
      <c r="E13" s="590">
        <v>63.772982231999997</v>
      </c>
      <c r="F13" s="591">
        <v>1226</v>
      </c>
      <c r="G13" s="590">
        <v>65.075415293999995</v>
      </c>
      <c r="H13" s="590"/>
      <c r="I13" s="591">
        <v>1007</v>
      </c>
      <c r="J13" s="590">
        <v>55.876399407000001</v>
      </c>
      <c r="K13" s="591">
        <v>746</v>
      </c>
      <c r="L13" s="590">
        <v>37.354537624999999</v>
      </c>
      <c r="M13" s="591">
        <v>648</v>
      </c>
      <c r="N13" s="590">
        <v>32.422338992</v>
      </c>
      <c r="O13" s="591">
        <v>591</v>
      </c>
      <c r="P13" s="590">
        <v>29.682711402999999</v>
      </c>
      <c r="Q13" s="590"/>
      <c r="R13" s="596" t="s">
        <v>434</v>
      </c>
      <c r="S13" s="591">
        <v>605</v>
      </c>
      <c r="T13" s="590">
        <v>30.983376522</v>
      </c>
      <c r="U13" s="591">
        <v>596</v>
      </c>
      <c r="V13" s="590">
        <v>31.429592966000001</v>
      </c>
      <c r="W13" s="591">
        <v>550</v>
      </c>
      <c r="X13" s="590">
        <v>30.344760617999999</v>
      </c>
      <c r="Y13" s="591">
        <v>436</v>
      </c>
      <c r="Z13" s="590">
        <v>25.377711733999998</v>
      </c>
      <c r="AA13" s="590"/>
      <c r="AB13" s="591">
        <v>402</v>
      </c>
      <c r="AC13" s="590">
        <v>24.232165849000001</v>
      </c>
      <c r="AD13" s="591">
        <v>373</v>
      </c>
      <c r="AE13" s="590">
        <v>23.080033574000002</v>
      </c>
      <c r="AF13" s="591">
        <v>352</v>
      </c>
      <c r="AG13" s="590">
        <v>22.161620543000002</v>
      </c>
      <c r="AH13" s="591">
        <v>377</v>
      </c>
      <c r="AI13" s="590">
        <v>23.630881863999999</v>
      </c>
      <c r="AJ13" s="590"/>
      <c r="AK13" s="596" t="s">
        <v>434</v>
      </c>
      <c r="AL13" s="591">
        <v>329</v>
      </c>
      <c r="AM13" s="590">
        <v>20.437442014999998</v>
      </c>
      <c r="AN13" s="591">
        <v>310</v>
      </c>
      <c r="AO13" s="590">
        <v>19.271889369</v>
      </c>
      <c r="AP13" s="591">
        <v>292</v>
      </c>
      <c r="AQ13" s="590">
        <v>18.162451308924947</v>
      </c>
      <c r="AR13" s="591">
        <v>297</v>
      </c>
      <c r="AS13" s="590">
        <v>18.459553378253652</v>
      </c>
      <c r="AT13" s="590"/>
      <c r="AU13" s="591">
        <v>310</v>
      </c>
      <c r="AV13" s="590">
        <v>19.301942148966162</v>
      </c>
      <c r="AW13" s="591">
        <v>291</v>
      </c>
      <c r="AX13" s="590">
        <v>18.076257581079936</v>
      </c>
      <c r="AY13" s="591">
        <v>267</v>
      </c>
      <c r="AZ13" s="590">
        <v>16.873887911249671</v>
      </c>
      <c r="BA13" s="591">
        <v>267</v>
      </c>
      <c r="BB13" s="590">
        <v>17.409936183129055</v>
      </c>
      <c r="BC13" s="593"/>
      <c r="BE13" s="615"/>
    </row>
    <row r="14" spans="1:57" ht="26.45" customHeight="1">
      <c r="A14" s="596" t="s">
        <v>435</v>
      </c>
      <c r="B14" s="589">
        <v>1101</v>
      </c>
      <c r="C14" s="590">
        <v>62.921332904000003</v>
      </c>
      <c r="D14" s="591">
        <v>1129</v>
      </c>
      <c r="E14" s="590">
        <v>59.359006848999996</v>
      </c>
      <c r="F14" s="591">
        <v>1275</v>
      </c>
      <c r="G14" s="590">
        <v>64.815831533999997</v>
      </c>
      <c r="H14" s="590"/>
      <c r="I14" s="591">
        <v>920</v>
      </c>
      <c r="J14" s="590">
        <v>49.301605250000001</v>
      </c>
      <c r="K14" s="591">
        <v>578</v>
      </c>
      <c r="L14" s="590">
        <v>32.043286154999997</v>
      </c>
      <c r="M14" s="591">
        <v>578</v>
      </c>
      <c r="N14" s="590">
        <v>31.371152760000001</v>
      </c>
      <c r="O14" s="591">
        <v>517</v>
      </c>
      <c r="P14" s="590">
        <v>27.517520464</v>
      </c>
      <c r="Q14" s="590"/>
      <c r="R14" s="596" t="s">
        <v>435</v>
      </c>
      <c r="S14" s="591">
        <v>527</v>
      </c>
      <c r="T14" s="590">
        <v>27.305473115000002</v>
      </c>
      <c r="U14" s="591">
        <v>567</v>
      </c>
      <c r="V14" s="590">
        <v>28.628440209000001</v>
      </c>
      <c r="W14" s="591">
        <v>524</v>
      </c>
      <c r="X14" s="590">
        <v>26.191500858000001</v>
      </c>
      <c r="Y14" s="591">
        <v>460</v>
      </c>
      <c r="Z14" s="590">
        <v>22.909416168</v>
      </c>
      <c r="AA14" s="590"/>
      <c r="AB14" s="591">
        <v>373</v>
      </c>
      <c r="AC14" s="590">
        <v>18.596145562</v>
      </c>
      <c r="AD14" s="591">
        <v>427</v>
      </c>
      <c r="AE14" s="590">
        <v>21.645416646000001</v>
      </c>
      <c r="AF14" s="591">
        <v>374</v>
      </c>
      <c r="AG14" s="590">
        <v>19.491653506999999</v>
      </c>
      <c r="AH14" s="591">
        <v>313</v>
      </c>
      <c r="AI14" s="590">
        <v>17.077993504999998</v>
      </c>
      <c r="AJ14" s="590"/>
      <c r="AK14" s="596" t="s">
        <v>435</v>
      </c>
      <c r="AL14" s="591">
        <v>294</v>
      </c>
      <c r="AM14" s="590">
        <v>16.958572342</v>
      </c>
      <c r="AN14" s="591">
        <v>237</v>
      </c>
      <c r="AO14" s="590">
        <v>14.196181645999999</v>
      </c>
      <c r="AP14" s="591">
        <v>236</v>
      </c>
      <c r="AQ14" s="590">
        <v>14.551158420188129</v>
      </c>
      <c r="AR14" s="591">
        <v>248</v>
      </c>
      <c r="AS14" s="590">
        <v>15.599132486954597</v>
      </c>
      <c r="AT14" s="590"/>
      <c r="AU14" s="591">
        <v>252</v>
      </c>
      <c r="AV14" s="590">
        <v>15.806984177961551</v>
      </c>
      <c r="AW14" s="591">
        <v>201</v>
      </c>
      <c r="AX14" s="590">
        <v>12.506817304332866</v>
      </c>
      <c r="AY14" s="591">
        <v>229</v>
      </c>
      <c r="AZ14" s="590">
        <v>14.269686481279138</v>
      </c>
      <c r="BA14" s="591">
        <v>178</v>
      </c>
      <c r="BB14" s="590">
        <v>11.101253724455033</v>
      </c>
      <c r="BC14" s="593"/>
      <c r="BE14" s="615"/>
    </row>
    <row r="15" spans="1:57" ht="26.45" customHeight="1">
      <c r="A15" s="596" t="s">
        <v>436</v>
      </c>
      <c r="B15" s="589">
        <v>734</v>
      </c>
      <c r="C15" s="590">
        <v>58.493606346</v>
      </c>
      <c r="D15" s="591">
        <v>954</v>
      </c>
      <c r="E15" s="590">
        <v>55.280184777000002</v>
      </c>
      <c r="F15" s="591">
        <v>1098</v>
      </c>
      <c r="G15" s="590">
        <v>58.495888506</v>
      </c>
      <c r="H15" s="590"/>
      <c r="I15" s="591">
        <v>1029</v>
      </c>
      <c r="J15" s="590">
        <v>52.598004035999999</v>
      </c>
      <c r="K15" s="591">
        <v>599</v>
      </c>
      <c r="L15" s="590">
        <v>32.066072167999998</v>
      </c>
      <c r="M15" s="591">
        <v>469</v>
      </c>
      <c r="N15" s="590">
        <v>25.331743212999999</v>
      </c>
      <c r="O15" s="591">
        <v>532</v>
      </c>
      <c r="P15" s="590">
        <v>29.004533866999999</v>
      </c>
      <c r="Q15" s="590"/>
      <c r="R15" s="596" t="s">
        <v>436</v>
      </c>
      <c r="S15" s="591">
        <v>541</v>
      </c>
      <c r="T15" s="590">
        <v>29.906289940000001</v>
      </c>
      <c r="U15" s="591">
        <v>494</v>
      </c>
      <c r="V15" s="590">
        <v>27.609441534999998</v>
      </c>
      <c r="W15" s="591">
        <v>483</v>
      </c>
      <c r="X15" s="590">
        <v>26.703288318999999</v>
      </c>
      <c r="Y15" s="591">
        <v>434</v>
      </c>
      <c r="Z15" s="590">
        <v>23.442011000000001</v>
      </c>
      <c r="AA15" s="590"/>
      <c r="AB15" s="591">
        <v>434</v>
      </c>
      <c r="AC15" s="590">
        <v>22.942108707999999</v>
      </c>
      <c r="AD15" s="591">
        <v>423</v>
      </c>
      <c r="AE15" s="590">
        <v>21.699184665000001</v>
      </c>
      <c r="AF15" s="591">
        <v>334</v>
      </c>
      <c r="AG15" s="590">
        <v>16.653353956</v>
      </c>
      <c r="AH15" s="591">
        <v>356</v>
      </c>
      <c r="AI15" s="590">
        <v>17.570806400999999</v>
      </c>
      <c r="AJ15" s="590"/>
      <c r="AK15" s="596" t="s">
        <v>436</v>
      </c>
      <c r="AL15" s="591">
        <v>351</v>
      </c>
      <c r="AM15" s="590">
        <v>17.281897286</v>
      </c>
      <c r="AN15" s="591">
        <v>321</v>
      </c>
      <c r="AO15" s="590">
        <v>15.839422794000001</v>
      </c>
      <c r="AP15" s="591">
        <v>327</v>
      </c>
      <c r="AQ15" s="590">
        <v>16.433473830321116</v>
      </c>
      <c r="AR15" s="591">
        <v>306</v>
      </c>
      <c r="AS15" s="590">
        <v>15.840903490589675</v>
      </c>
      <c r="AT15" s="590"/>
      <c r="AU15" s="591">
        <v>323</v>
      </c>
      <c r="AV15" s="590">
        <v>17.52819366537593</v>
      </c>
      <c r="AW15" s="591">
        <v>243</v>
      </c>
      <c r="AX15" s="590">
        <v>13.961497293020802</v>
      </c>
      <c r="AY15" s="591">
        <v>212</v>
      </c>
      <c r="AZ15" s="590">
        <v>12.670434527173152</v>
      </c>
      <c r="BA15" s="591">
        <v>195</v>
      </c>
      <c r="BB15" s="590">
        <v>12.010828223598505</v>
      </c>
      <c r="BC15" s="593"/>
      <c r="BE15" s="615"/>
    </row>
    <row r="16" spans="1:57" ht="26.45" customHeight="1">
      <c r="A16" s="596" t="s">
        <v>437</v>
      </c>
      <c r="B16" s="589">
        <v>593</v>
      </c>
      <c r="C16" s="590">
        <v>66.306694739999998</v>
      </c>
      <c r="D16" s="591">
        <v>733</v>
      </c>
      <c r="E16" s="590">
        <v>59.387666971999998</v>
      </c>
      <c r="F16" s="591">
        <v>1054</v>
      </c>
      <c r="G16" s="590">
        <v>62.019481413999998</v>
      </c>
      <c r="H16" s="590"/>
      <c r="I16" s="591">
        <v>956</v>
      </c>
      <c r="J16" s="590">
        <v>51.183374612000001</v>
      </c>
      <c r="K16" s="591">
        <v>635</v>
      </c>
      <c r="L16" s="590">
        <v>32.603628192999999</v>
      </c>
      <c r="M16" s="591">
        <v>608</v>
      </c>
      <c r="N16" s="590">
        <v>31.497890470000002</v>
      </c>
      <c r="O16" s="591">
        <v>562</v>
      </c>
      <c r="P16" s="590">
        <v>29.535483573</v>
      </c>
      <c r="Q16" s="590"/>
      <c r="R16" s="596" t="s">
        <v>437</v>
      </c>
      <c r="S16" s="591">
        <v>552</v>
      </c>
      <c r="T16" s="590">
        <v>29.287175612999999</v>
      </c>
      <c r="U16" s="591">
        <v>558</v>
      </c>
      <c r="V16" s="590">
        <v>29.776293588000001</v>
      </c>
      <c r="W16" s="591">
        <v>533</v>
      </c>
      <c r="X16" s="590">
        <v>28.652170711</v>
      </c>
      <c r="Y16" s="591">
        <v>444</v>
      </c>
      <c r="Z16" s="590">
        <v>24.028171406999999</v>
      </c>
      <c r="AA16" s="590"/>
      <c r="AB16" s="591">
        <v>409</v>
      </c>
      <c r="AC16" s="590">
        <v>22.294976162000001</v>
      </c>
      <c r="AD16" s="591">
        <v>434</v>
      </c>
      <c r="AE16" s="590">
        <v>23.921196742999999</v>
      </c>
      <c r="AF16" s="591">
        <v>368</v>
      </c>
      <c r="AG16" s="590">
        <v>20.463213758999999</v>
      </c>
      <c r="AH16" s="591">
        <v>363</v>
      </c>
      <c r="AI16" s="590">
        <v>19.965371355999999</v>
      </c>
      <c r="AJ16" s="590"/>
      <c r="AK16" s="596" t="s">
        <v>437</v>
      </c>
      <c r="AL16" s="591">
        <v>338</v>
      </c>
      <c r="AM16" s="590">
        <v>18.177031922000001</v>
      </c>
      <c r="AN16" s="591">
        <v>336</v>
      </c>
      <c r="AO16" s="590">
        <v>17.691333616000001</v>
      </c>
      <c r="AP16" s="591">
        <v>375</v>
      </c>
      <c r="AQ16" s="590">
        <v>19.189884934891278</v>
      </c>
      <c r="AR16" s="591">
        <v>378</v>
      </c>
      <c r="AS16" s="590">
        <v>18.837361065118216</v>
      </c>
      <c r="AT16" s="590"/>
      <c r="AU16" s="591">
        <v>370</v>
      </c>
      <c r="AV16" s="590">
        <v>18.261477708905137</v>
      </c>
      <c r="AW16" s="591">
        <v>371</v>
      </c>
      <c r="AX16" s="590">
        <v>18.263666797859852</v>
      </c>
      <c r="AY16" s="591">
        <v>340</v>
      </c>
      <c r="AZ16" s="590">
        <v>16.775870180422018</v>
      </c>
      <c r="BA16" s="591">
        <v>273</v>
      </c>
      <c r="BB16" s="590">
        <v>13.722568372194258</v>
      </c>
      <c r="BC16" s="593"/>
      <c r="BE16" s="615"/>
    </row>
    <row r="17" spans="1:57" ht="26.45" customHeight="1">
      <c r="A17" s="596" t="s">
        <v>438</v>
      </c>
      <c r="B17" s="589">
        <v>683</v>
      </c>
      <c r="C17" s="590">
        <v>76.418383375999994</v>
      </c>
      <c r="D17" s="591">
        <v>590</v>
      </c>
      <c r="E17" s="590">
        <v>66.730154565000007</v>
      </c>
      <c r="F17" s="591">
        <v>795</v>
      </c>
      <c r="G17" s="590">
        <v>65.165216365000006</v>
      </c>
      <c r="H17" s="590"/>
      <c r="I17" s="591">
        <v>912</v>
      </c>
      <c r="J17" s="590">
        <v>54.055079280999998</v>
      </c>
      <c r="K17" s="591">
        <v>718</v>
      </c>
      <c r="L17" s="590">
        <v>38.815720474999999</v>
      </c>
      <c r="M17" s="591">
        <v>614</v>
      </c>
      <c r="N17" s="590">
        <v>32.699509614</v>
      </c>
      <c r="O17" s="591">
        <v>581</v>
      </c>
      <c r="P17" s="590">
        <v>30.456256743000001</v>
      </c>
      <c r="Q17" s="590"/>
      <c r="R17" s="596" t="s">
        <v>438</v>
      </c>
      <c r="S17" s="591">
        <v>620</v>
      </c>
      <c r="T17" s="590">
        <v>32.243804769</v>
      </c>
      <c r="U17" s="591">
        <v>591</v>
      </c>
      <c r="V17" s="590">
        <v>30.689373688</v>
      </c>
      <c r="W17" s="591">
        <v>630</v>
      </c>
      <c r="X17" s="590">
        <v>32.705152151999997</v>
      </c>
      <c r="Y17" s="591">
        <v>573</v>
      </c>
      <c r="Z17" s="590">
        <v>29.964215509999999</v>
      </c>
      <c r="AA17" s="590"/>
      <c r="AB17" s="591">
        <v>491</v>
      </c>
      <c r="AC17" s="590">
        <v>26.009607132999999</v>
      </c>
      <c r="AD17" s="591">
        <v>495</v>
      </c>
      <c r="AE17" s="590">
        <v>26.423753193</v>
      </c>
      <c r="AF17" s="591">
        <v>446</v>
      </c>
      <c r="AG17" s="590">
        <v>23.910619316999998</v>
      </c>
      <c r="AH17" s="591">
        <v>430</v>
      </c>
      <c r="AI17" s="590">
        <v>23.214983706000002</v>
      </c>
      <c r="AJ17" s="590"/>
      <c r="AK17" s="596" t="s">
        <v>438</v>
      </c>
      <c r="AL17" s="591">
        <v>364</v>
      </c>
      <c r="AM17" s="590">
        <v>19.786555253</v>
      </c>
      <c r="AN17" s="591">
        <v>326</v>
      </c>
      <c r="AO17" s="590">
        <v>17.848944818</v>
      </c>
      <c r="AP17" s="591">
        <v>380</v>
      </c>
      <c r="AQ17" s="590">
        <v>21.050713106755644</v>
      </c>
      <c r="AR17" s="591">
        <v>393</v>
      </c>
      <c r="AS17" s="590">
        <v>21.981771350424673</v>
      </c>
      <c r="AT17" s="590"/>
      <c r="AU17" s="591">
        <v>372</v>
      </c>
      <c r="AV17" s="590">
        <v>20.582136973568275</v>
      </c>
      <c r="AW17" s="591">
        <v>419</v>
      </c>
      <c r="AX17" s="590">
        <v>22.661853772089898</v>
      </c>
      <c r="AY17" s="591">
        <v>379</v>
      </c>
      <c r="AZ17" s="590">
        <v>20.062787525816283</v>
      </c>
      <c r="BA17" s="591">
        <v>346</v>
      </c>
      <c r="BB17" s="590">
        <v>17.796815913028091</v>
      </c>
      <c r="BC17" s="593"/>
      <c r="BE17" s="615"/>
    </row>
    <row r="18" spans="1:57" ht="26.45" customHeight="1">
      <c r="A18" s="596" t="s">
        <v>439</v>
      </c>
      <c r="B18" s="589">
        <v>685</v>
      </c>
      <c r="C18" s="590">
        <v>84.451962244000001</v>
      </c>
      <c r="D18" s="591">
        <v>721</v>
      </c>
      <c r="E18" s="590">
        <v>82.256169213000007</v>
      </c>
      <c r="F18" s="591">
        <v>728</v>
      </c>
      <c r="G18" s="590">
        <v>82.88428193</v>
      </c>
      <c r="H18" s="590"/>
      <c r="I18" s="591">
        <v>761</v>
      </c>
      <c r="J18" s="590">
        <v>63.519992520999999</v>
      </c>
      <c r="K18" s="591">
        <v>690</v>
      </c>
      <c r="L18" s="590">
        <v>41.524565391000003</v>
      </c>
      <c r="M18" s="591">
        <v>632</v>
      </c>
      <c r="N18" s="590">
        <v>37.340769975999997</v>
      </c>
      <c r="O18" s="591">
        <v>600</v>
      </c>
      <c r="P18" s="590">
        <v>34.775814812</v>
      </c>
      <c r="Q18" s="590"/>
      <c r="R18" s="596" t="s">
        <v>439</v>
      </c>
      <c r="S18" s="591">
        <v>644</v>
      </c>
      <c r="T18" s="590">
        <v>36.505453144000001</v>
      </c>
      <c r="U18" s="591">
        <v>647</v>
      </c>
      <c r="V18" s="590">
        <v>36.019966306999997</v>
      </c>
      <c r="W18" s="591">
        <v>611</v>
      </c>
      <c r="X18" s="590">
        <v>33.560475316999998</v>
      </c>
      <c r="Y18" s="591">
        <v>552</v>
      </c>
      <c r="Z18" s="590">
        <v>29.820622473</v>
      </c>
      <c r="AA18" s="590"/>
      <c r="AB18" s="591">
        <v>535</v>
      </c>
      <c r="AC18" s="590">
        <v>28.415624450999999</v>
      </c>
      <c r="AD18" s="591">
        <v>534</v>
      </c>
      <c r="AE18" s="590">
        <v>28.095496275999999</v>
      </c>
      <c r="AF18" s="591">
        <v>472</v>
      </c>
      <c r="AG18" s="590">
        <v>24.774672515999999</v>
      </c>
      <c r="AH18" s="591">
        <v>472</v>
      </c>
      <c r="AI18" s="590">
        <v>24.772962621000001</v>
      </c>
      <c r="AJ18" s="590"/>
      <c r="AK18" s="596" t="s">
        <v>439</v>
      </c>
      <c r="AL18" s="591">
        <v>458</v>
      </c>
      <c r="AM18" s="590">
        <v>24.228375183000001</v>
      </c>
      <c r="AN18" s="591">
        <v>449</v>
      </c>
      <c r="AO18" s="590">
        <v>24.066892024000001</v>
      </c>
      <c r="AP18" s="591">
        <v>475</v>
      </c>
      <c r="AQ18" s="590">
        <v>25.665839416137274</v>
      </c>
      <c r="AR18" s="591">
        <v>443</v>
      </c>
      <c r="AS18" s="590">
        <v>24.048457370173615</v>
      </c>
      <c r="AT18" s="590"/>
      <c r="AU18" s="591">
        <v>452</v>
      </c>
      <c r="AV18" s="590">
        <v>24.705386894830752</v>
      </c>
      <c r="AW18" s="591">
        <v>403</v>
      </c>
      <c r="AX18" s="590">
        <v>22.166369327465205</v>
      </c>
      <c r="AY18" s="591">
        <v>388</v>
      </c>
      <c r="AZ18" s="590">
        <v>21.487559367689798</v>
      </c>
      <c r="BA18" s="591">
        <v>369</v>
      </c>
      <c r="BB18" s="590">
        <v>20.668922510585123</v>
      </c>
      <c r="BC18" s="593"/>
      <c r="BE18" s="615"/>
    </row>
    <row r="19" spans="1:57" ht="26.45" customHeight="1">
      <c r="A19" s="596" t="s">
        <v>440</v>
      </c>
      <c r="B19" s="589">
        <v>757</v>
      </c>
      <c r="C19" s="590">
        <v>93.191482027999996</v>
      </c>
      <c r="D19" s="591">
        <v>733</v>
      </c>
      <c r="E19" s="590">
        <v>92.775884852000004</v>
      </c>
      <c r="F19" s="591">
        <v>781</v>
      </c>
      <c r="G19" s="590">
        <v>90.765931977999998</v>
      </c>
      <c r="H19" s="590"/>
      <c r="I19" s="591">
        <v>670</v>
      </c>
      <c r="J19" s="590">
        <v>79.980518177999997</v>
      </c>
      <c r="K19" s="591">
        <v>572</v>
      </c>
      <c r="L19" s="590">
        <v>48.749016709999999</v>
      </c>
      <c r="M19" s="591">
        <v>559</v>
      </c>
      <c r="N19" s="590">
        <v>42.765513400000003</v>
      </c>
      <c r="O19" s="591">
        <v>580</v>
      </c>
      <c r="P19" s="590">
        <v>41.132359678</v>
      </c>
      <c r="Q19" s="590"/>
      <c r="R19" s="596" t="s">
        <v>440</v>
      </c>
      <c r="S19" s="591">
        <v>607</v>
      </c>
      <c r="T19" s="590">
        <v>40.617764751999999</v>
      </c>
      <c r="U19" s="591">
        <v>637</v>
      </c>
      <c r="V19" s="590">
        <v>40.562965566999999</v>
      </c>
      <c r="W19" s="591">
        <v>620</v>
      </c>
      <c r="X19" s="590">
        <v>38.095987141000002</v>
      </c>
      <c r="Y19" s="591">
        <v>553</v>
      </c>
      <c r="Z19" s="590">
        <v>33.297887842000002</v>
      </c>
      <c r="AA19" s="590"/>
      <c r="AB19" s="591">
        <v>503</v>
      </c>
      <c r="AC19" s="590">
        <v>29.667779846999998</v>
      </c>
      <c r="AD19" s="591">
        <v>563</v>
      </c>
      <c r="AE19" s="590">
        <v>32.434360028</v>
      </c>
      <c r="AF19" s="591">
        <v>514</v>
      </c>
      <c r="AG19" s="590">
        <v>29.071395161000002</v>
      </c>
      <c r="AH19" s="591">
        <v>469</v>
      </c>
      <c r="AI19" s="590">
        <v>26.191621027</v>
      </c>
      <c r="AJ19" s="590"/>
      <c r="AK19" s="596" t="s">
        <v>440</v>
      </c>
      <c r="AL19" s="591">
        <v>560</v>
      </c>
      <c r="AM19" s="590">
        <v>30.777111063</v>
      </c>
      <c r="AN19" s="591">
        <v>514</v>
      </c>
      <c r="AO19" s="590">
        <v>27.769328722000001</v>
      </c>
      <c r="AP19" s="591">
        <v>492</v>
      </c>
      <c r="AQ19" s="590">
        <v>26.338921967196264</v>
      </c>
      <c r="AR19" s="591">
        <v>502</v>
      </c>
      <c r="AS19" s="590">
        <v>26.820043120431876</v>
      </c>
      <c r="AT19" s="590"/>
      <c r="AU19" s="591">
        <v>543</v>
      </c>
      <c r="AV19" s="590">
        <v>29.014431072692371</v>
      </c>
      <c r="AW19" s="591">
        <v>447</v>
      </c>
      <c r="AX19" s="590">
        <v>24.075626552022879</v>
      </c>
      <c r="AY19" s="591">
        <v>428</v>
      </c>
      <c r="AZ19" s="590">
        <v>23.35068722218206</v>
      </c>
      <c r="BA19" s="591">
        <v>431</v>
      </c>
      <c r="BB19" s="590">
        <v>23.692123330969618</v>
      </c>
      <c r="BC19" s="593"/>
      <c r="BE19" s="615"/>
    </row>
    <row r="20" spans="1:57" ht="26.45" customHeight="1">
      <c r="A20" s="596" t="s">
        <v>441</v>
      </c>
      <c r="B20" s="589">
        <v>695</v>
      </c>
      <c r="C20" s="590">
        <v>105.93866228</v>
      </c>
      <c r="D20" s="591">
        <v>789</v>
      </c>
      <c r="E20" s="590">
        <v>101.4608302</v>
      </c>
      <c r="F20" s="591">
        <v>782</v>
      </c>
      <c r="G20" s="590">
        <v>102.83831108</v>
      </c>
      <c r="H20" s="590"/>
      <c r="I20" s="591">
        <v>757</v>
      </c>
      <c r="J20" s="590">
        <v>92.402037972000002</v>
      </c>
      <c r="K20" s="591">
        <v>559</v>
      </c>
      <c r="L20" s="590">
        <v>69.069477222000003</v>
      </c>
      <c r="M20" s="591">
        <v>436</v>
      </c>
      <c r="N20" s="590">
        <v>53.738260162000003</v>
      </c>
      <c r="O20" s="591">
        <v>421</v>
      </c>
      <c r="P20" s="590">
        <v>49.881398384999997</v>
      </c>
      <c r="Q20" s="590"/>
      <c r="R20" s="596" t="s">
        <v>441</v>
      </c>
      <c r="S20" s="591">
        <v>469</v>
      </c>
      <c r="T20" s="590">
        <v>51.823318946999997</v>
      </c>
      <c r="U20" s="591">
        <v>506</v>
      </c>
      <c r="V20" s="590">
        <v>50.425728681999999</v>
      </c>
      <c r="W20" s="591">
        <v>552</v>
      </c>
      <c r="X20" s="590">
        <v>48.424195957000002</v>
      </c>
      <c r="Y20" s="591">
        <v>507</v>
      </c>
      <c r="Z20" s="590">
        <v>39.826741890000001</v>
      </c>
      <c r="AA20" s="590"/>
      <c r="AB20" s="591">
        <v>500</v>
      </c>
      <c r="AC20" s="590">
        <v>36.345344742999998</v>
      </c>
      <c r="AD20" s="591">
        <v>566</v>
      </c>
      <c r="AE20" s="590">
        <v>38.766220513</v>
      </c>
      <c r="AF20" s="591">
        <v>521</v>
      </c>
      <c r="AG20" s="590">
        <v>33.937266864000001</v>
      </c>
      <c r="AH20" s="591">
        <v>530</v>
      </c>
      <c r="AI20" s="590">
        <v>33.326584175999997</v>
      </c>
      <c r="AJ20" s="590"/>
      <c r="AK20" s="596" t="s">
        <v>441</v>
      </c>
      <c r="AL20" s="591">
        <v>552</v>
      </c>
      <c r="AM20" s="590">
        <v>34.026279752999997</v>
      </c>
      <c r="AN20" s="591">
        <v>484</v>
      </c>
      <c r="AO20" s="590">
        <v>29.227106087999999</v>
      </c>
      <c r="AP20" s="591">
        <v>522</v>
      </c>
      <c r="AQ20" s="590">
        <v>30.801984544720707</v>
      </c>
      <c r="AR20" s="591">
        <v>493</v>
      </c>
      <c r="AS20" s="590">
        <v>28.569930119573559</v>
      </c>
      <c r="AT20" s="590"/>
      <c r="AU20" s="591">
        <v>544</v>
      </c>
      <c r="AV20" s="590">
        <v>31.139068855979804</v>
      </c>
      <c r="AW20" s="591">
        <v>502</v>
      </c>
      <c r="AX20" s="590">
        <v>28.285602318517856</v>
      </c>
      <c r="AY20" s="591">
        <v>560</v>
      </c>
      <c r="AZ20" s="590">
        <v>31.01511072809911</v>
      </c>
      <c r="BA20" s="591">
        <v>531</v>
      </c>
      <c r="BB20" s="590">
        <v>29.128801966934695</v>
      </c>
      <c r="BC20" s="593"/>
      <c r="BE20" s="615"/>
    </row>
    <row r="21" spans="1:57" ht="26.45" customHeight="1">
      <c r="A21" s="596" t="s">
        <v>442</v>
      </c>
      <c r="B21" s="589">
        <v>540</v>
      </c>
      <c r="C21" s="590">
        <v>115.12730095000001</v>
      </c>
      <c r="D21" s="591">
        <v>772</v>
      </c>
      <c r="E21" s="590">
        <v>125.72470849</v>
      </c>
      <c r="F21" s="591">
        <v>924</v>
      </c>
      <c r="G21" s="590">
        <v>126.26780253</v>
      </c>
      <c r="H21" s="590"/>
      <c r="I21" s="591">
        <v>746</v>
      </c>
      <c r="J21" s="590">
        <v>104.73850474</v>
      </c>
      <c r="K21" s="591">
        <v>603</v>
      </c>
      <c r="L21" s="590">
        <v>77.428798891</v>
      </c>
      <c r="M21" s="591">
        <v>520</v>
      </c>
      <c r="N21" s="590">
        <v>65.472300809999993</v>
      </c>
      <c r="O21" s="591">
        <v>499</v>
      </c>
      <c r="P21" s="590">
        <v>61.958945679999999</v>
      </c>
      <c r="Q21" s="590"/>
      <c r="R21" s="596" t="s">
        <v>442</v>
      </c>
      <c r="S21" s="591">
        <v>550</v>
      </c>
      <c r="T21" s="590">
        <v>67.801457608000007</v>
      </c>
      <c r="U21" s="591">
        <v>519</v>
      </c>
      <c r="V21" s="590">
        <v>65.226571218999993</v>
      </c>
      <c r="W21" s="591">
        <v>415</v>
      </c>
      <c r="X21" s="590">
        <v>53.667077898999999</v>
      </c>
      <c r="Y21" s="591">
        <v>419</v>
      </c>
      <c r="Z21" s="590">
        <v>53.893586534999997</v>
      </c>
      <c r="AA21" s="590"/>
      <c r="AB21" s="591">
        <v>411</v>
      </c>
      <c r="AC21" s="590">
        <v>50.656126248</v>
      </c>
      <c r="AD21" s="591">
        <v>437</v>
      </c>
      <c r="AE21" s="590">
        <v>50.091528799999999</v>
      </c>
      <c r="AF21" s="591">
        <v>403</v>
      </c>
      <c r="AG21" s="590">
        <v>41.588344530999997</v>
      </c>
      <c r="AH21" s="591">
        <v>478</v>
      </c>
      <c r="AI21" s="590">
        <v>43.403211292999998</v>
      </c>
      <c r="AJ21" s="590"/>
      <c r="AK21" s="596" t="s">
        <v>442</v>
      </c>
      <c r="AL21" s="591">
        <v>535</v>
      </c>
      <c r="AM21" s="590">
        <v>43.502283462999998</v>
      </c>
      <c r="AN21" s="591">
        <v>549</v>
      </c>
      <c r="AO21" s="590">
        <v>41.305105920999999</v>
      </c>
      <c r="AP21" s="591">
        <v>633</v>
      </c>
      <c r="AQ21" s="590">
        <v>44.872596914707685</v>
      </c>
      <c r="AR21" s="591">
        <v>594</v>
      </c>
      <c r="AS21" s="590">
        <v>40.039810626525295</v>
      </c>
      <c r="AT21" s="590"/>
      <c r="AU21" s="591">
        <v>566</v>
      </c>
      <c r="AV21" s="590">
        <v>36.828014797574426</v>
      </c>
      <c r="AW21" s="591">
        <v>559</v>
      </c>
      <c r="AX21" s="590">
        <v>35.651885802991764</v>
      </c>
      <c r="AY21" s="591">
        <v>548</v>
      </c>
      <c r="AZ21" s="590">
        <v>34.232830096154899</v>
      </c>
      <c r="BA21" s="591">
        <v>514</v>
      </c>
      <c r="BB21" s="590">
        <v>31.36710219542254</v>
      </c>
      <c r="BC21" s="593"/>
      <c r="BE21" s="615"/>
    </row>
    <row r="22" spans="1:57" ht="26.45" customHeight="1">
      <c r="A22" s="596" t="s">
        <v>443</v>
      </c>
      <c r="B22" s="589">
        <v>510</v>
      </c>
      <c r="C22" s="590">
        <v>143.79239760999999</v>
      </c>
      <c r="D22" s="591">
        <v>606</v>
      </c>
      <c r="E22" s="590">
        <v>143.91496193</v>
      </c>
      <c r="F22" s="591">
        <v>839</v>
      </c>
      <c r="G22" s="590">
        <v>150.50272214</v>
      </c>
      <c r="H22" s="590"/>
      <c r="I22" s="591">
        <v>818</v>
      </c>
      <c r="J22" s="590">
        <v>122.53378291999999</v>
      </c>
      <c r="K22" s="591">
        <v>651</v>
      </c>
      <c r="L22" s="590">
        <v>99.006287126999993</v>
      </c>
      <c r="M22" s="591">
        <v>592</v>
      </c>
      <c r="N22" s="590">
        <v>89.593258712999997</v>
      </c>
      <c r="O22" s="591">
        <v>588</v>
      </c>
      <c r="P22" s="590">
        <v>87.585500131000003</v>
      </c>
      <c r="Q22" s="590"/>
      <c r="R22" s="596" t="s">
        <v>443</v>
      </c>
      <c r="S22" s="591">
        <v>581</v>
      </c>
      <c r="T22" s="590">
        <v>84.719565115999998</v>
      </c>
      <c r="U22" s="591">
        <v>585</v>
      </c>
      <c r="V22" s="590">
        <v>82.998972799000001</v>
      </c>
      <c r="W22" s="591">
        <v>538</v>
      </c>
      <c r="X22" s="590">
        <v>74.081417956999999</v>
      </c>
      <c r="Y22" s="591">
        <v>495</v>
      </c>
      <c r="Z22" s="590">
        <v>66.619292947000005</v>
      </c>
      <c r="AA22" s="590"/>
      <c r="AB22" s="591">
        <v>515</v>
      </c>
      <c r="AC22" s="590">
        <v>68.149457716000001</v>
      </c>
      <c r="AD22" s="591">
        <v>517</v>
      </c>
      <c r="AE22" s="590">
        <v>67.732481590000006</v>
      </c>
      <c r="AF22" s="591">
        <v>436</v>
      </c>
      <c r="AG22" s="590">
        <v>58.097506537999998</v>
      </c>
      <c r="AH22" s="591">
        <v>436</v>
      </c>
      <c r="AI22" s="590">
        <v>59.669300692</v>
      </c>
      <c r="AJ22" s="590"/>
      <c r="AK22" s="596" t="s">
        <v>443</v>
      </c>
      <c r="AL22" s="591">
        <v>400</v>
      </c>
      <c r="AM22" s="590">
        <v>54.347161516</v>
      </c>
      <c r="AN22" s="591">
        <v>433</v>
      </c>
      <c r="AO22" s="590">
        <v>56.246805266000003</v>
      </c>
      <c r="AP22" s="591">
        <v>463</v>
      </c>
      <c r="AQ22" s="590">
        <v>55.848940076379158</v>
      </c>
      <c r="AR22" s="591">
        <v>498</v>
      </c>
      <c r="AS22" s="590">
        <v>54.045401392917121</v>
      </c>
      <c r="AT22" s="590"/>
      <c r="AU22" s="591">
        <v>529</v>
      </c>
      <c r="AV22" s="590">
        <v>50.495529141122596</v>
      </c>
      <c r="AW22" s="591">
        <v>612</v>
      </c>
      <c r="AX22" s="590">
        <v>52.299266314786038</v>
      </c>
      <c r="AY22" s="591">
        <v>600</v>
      </c>
      <c r="AZ22" s="590">
        <v>47.417110938653323</v>
      </c>
      <c r="BA22" s="591">
        <v>573</v>
      </c>
      <c r="BB22" s="590">
        <v>42.632453564664615</v>
      </c>
      <c r="BC22" s="593"/>
      <c r="BE22" s="615"/>
    </row>
    <row r="23" spans="1:57" ht="26.45" customHeight="1">
      <c r="A23" s="596" t="s">
        <v>444</v>
      </c>
      <c r="B23" s="589">
        <v>377</v>
      </c>
      <c r="C23" s="590">
        <v>168.38325279</v>
      </c>
      <c r="D23" s="591">
        <v>540</v>
      </c>
      <c r="E23" s="590">
        <v>181.45100318999999</v>
      </c>
      <c r="F23" s="591">
        <v>660</v>
      </c>
      <c r="G23" s="590">
        <v>183.13290454</v>
      </c>
      <c r="H23" s="590"/>
      <c r="I23" s="591">
        <v>731</v>
      </c>
      <c r="J23" s="590">
        <v>152.18640439999999</v>
      </c>
      <c r="K23" s="591">
        <v>689</v>
      </c>
      <c r="L23" s="590">
        <v>117.37969008</v>
      </c>
      <c r="M23" s="591">
        <v>629</v>
      </c>
      <c r="N23" s="590">
        <v>106.15836668</v>
      </c>
      <c r="O23" s="591">
        <v>590</v>
      </c>
      <c r="P23" s="590">
        <v>99.691968713999998</v>
      </c>
      <c r="Q23" s="590"/>
      <c r="R23" s="596" t="s">
        <v>444</v>
      </c>
      <c r="S23" s="591">
        <v>630</v>
      </c>
      <c r="T23" s="590">
        <v>106.94987446</v>
      </c>
      <c r="U23" s="591">
        <v>578</v>
      </c>
      <c r="V23" s="590">
        <v>98.424191235999999</v>
      </c>
      <c r="W23" s="591">
        <v>556</v>
      </c>
      <c r="X23" s="590">
        <v>94.797072885000006</v>
      </c>
      <c r="Y23" s="591">
        <v>513</v>
      </c>
      <c r="Z23" s="590">
        <v>86.678978573999999</v>
      </c>
      <c r="AA23" s="590"/>
      <c r="AB23" s="591">
        <v>528</v>
      </c>
      <c r="AC23" s="590">
        <v>87.522419331999998</v>
      </c>
      <c r="AD23" s="591">
        <v>515</v>
      </c>
      <c r="AE23" s="590">
        <v>83.261994779999995</v>
      </c>
      <c r="AF23" s="591">
        <v>495</v>
      </c>
      <c r="AG23" s="590">
        <v>77.561649759999995</v>
      </c>
      <c r="AH23" s="591">
        <v>514</v>
      </c>
      <c r="AI23" s="590">
        <v>77.947523422000003</v>
      </c>
      <c r="AJ23" s="590"/>
      <c r="AK23" s="596" t="s">
        <v>444</v>
      </c>
      <c r="AL23" s="591">
        <v>533</v>
      </c>
      <c r="AM23" s="590">
        <v>78.793352975000005</v>
      </c>
      <c r="AN23" s="591">
        <v>563</v>
      </c>
      <c r="AO23" s="590">
        <v>81.628510532999996</v>
      </c>
      <c r="AP23" s="591">
        <v>601</v>
      </c>
      <c r="AQ23" s="590">
        <v>86.155301740666815</v>
      </c>
      <c r="AR23" s="591">
        <v>561</v>
      </c>
      <c r="AS23" s="590">
        <v>81.707497354701573</v>
      </c>
      <c r="AT23" s="590"/>
      <c r="AU23" s="591">
        <v>509</v>
      </c>
      <c r="AV23" s="590">
        <v>76.056024451488881</v>
      </c>
      <c r="AW23" s="591">
        <v>529</v>
      </c>
      <c r="AX23" s="590">
        <v>78.343385426501243</v>
      </c>
      <c r="AY23" s="591">
        <v>511</v>
      </c>
      <c r="AZ23" s="590">
        <v>72.173510203159253</v>
      </c>
      <c r="BA23" s="591">
        <v>561</v>
      </c>
      <c r="BB23" s="590">
        <v>73.346756269121144</v>
      </c>
      <c r="BC23" s="593"/>
      <c r="BE23" s="615"/>
    </row>
    <row r="24" spans="1:57" ht="26.45" customHeight="1">
      <c r="A24" s="596" t="s">
        <v>445</v>
      </c>
      <c r="B24" s="589">
        <v>240</v>
      </c>
      <c r="C24" s="590">
        <v>195.92156607000001</v>
      </c>
      <c r="D24" s="591">
        <v>354</v>
      </c>
      <c r="E24" s="590">
        <v>211.03838037</v>
      </c>
      <c r="F24" s="591">
        <v>517</v>
      </c>
      <c r="G24" s="590">
        <v>228.02955122</v>
      </c>
      <c r="H24" s="590"/>
      <c r="I24" s="591">
        <v>479</v>
      </c>
      <c r="J24" s="590">
        <v>169.75461774999999</v>
      </c>
      <c r="K24" s="591">
        <v>563</v>
      </c>
      <c r="L24" s="590">
        <v>144.95253640999999</v>
      </c>
      <c r="M24" s="591">
        <v>558</v>
      </c>
      <c r="N24" s="590">
        <v>136.4603458</v>
      </c>
      <c r="O24" s="591">
        <v>575</v>
      </c>
      <c r="P24" s="590">
        <v>133.25176008</v>
      </c>
      <c r="Q24" s="590"/>
      <c r="R24" s="596" t="s">
        <v>445</v>
      </c>
      <c r="S24" s="591">
        <v>577</v>
      </c>
      <c r="T24" s="590">
        <v>126.99907997</v>
      </c>
      <c r="U24" s="591">
        <v>589</v>
      </c>
      <c r="V24" s="590">
        <v>124.60545132999999</v>
      </c>
      <c r="W24" s="591">
        <v>560</v>
      </c>
      <c r="X24" s="590">
        <v>115.21827691</v>
      </c>
      <c r="Y24" s="591">
        <v>503</v>
      </c>
      <c r="Z24" s="590">
        <v>101.91841664</v>
      </c>
      <c r="AA24" s="590"/>
      <c r="AB24" s="591">
        <v>549</v>
      </c>
      <c r="AC24" s="590">
        <v>110.85758133</v>
      </c>
      <c r="AD24" s="591">
        <v>589</v>
      </c>
      <c r="AE24" s="590">
        <v>118.87870537000001</v>
      </c>
      <c r="AF24" s="591">
        <v>531</v>
      </c>
      <c r="AG24" s="590">
        <v>106.92290577</v>
      </c>
      <c r="AH24" s="591">
        <v>493</v>
      </c>
      <c r="AI24" s="590">
        <v>98.977301472999997</v>
      </c>
      <c r="AJ24" s="590"/>
      <c r="AK24" s="596" t="s">
        <v>445</v>
      </c>
      <c r="AL24" s="591">
        <v>556</v>
      </c>
      <c r="AM24" s="590">
        <v>110.23401929000001</v>
      </c>
      <c r="AN24" s="591">
        <v>534</v>
      </c>
      <c r="AO24" s="590">
        <v>103.39139256999999</v>
      </c>
      <c r="AP24" s="591">
        <v>592</v>
      </c>
      <c r="AQ24" s="590">
        <v>111.32266177749571</v>
      </c>
      <c r="AR24" s="591">
        <v>625</v>
      </c>
      <c r="AS24" s="590">
        <v>113.53841095273259</v>
      </c>
      <c r="AT24" s="590"/>
      <c r="AU24" s="591">
        <v>669</v>
      </c>
      <c r="AV24" s="590">
        <v>117.33208927411074</v>
      </c>
      <c r="AW24" s="591">
        <v>667</v>
      </c>
      <c r="AX24" s="590">
        <v>113.80465865427271</v>
      </c>
      <c r="AY24" s="591">
        <v>634</v>
      </c>
      <c r="AZ24" s="590">
        <v>105.85411666492747</v>
      </c>
      <c r="BA24" s="591">
        <v>620</v>
      </c>
      <c r="BB24" s="590">
        <v>102.04761838140956</v>
      </c>
      <c r="BC24" s="593"/>
      <c r="BE24" s="615"/>
    </row>
    <row r="25" spans="1:57" ht="26.45" customHeight="1">
      <c r="A25" s="596" t="s">
        <v>446</v>
      </c>
      <c r="B25" s="589">
        <v>138</v>
      </c>
      <c r="C25" s="590">
        <v>248.17465741000001</v>
      </c>
      <c r="D25" s="591">
        <v>192</v>
      </c>
      <c r="E25" s="590">
        <v>246.09705453000001</v>
      </c>
      <c r="F25" s="591">
        <v>256</v>
      </c>
      <c r="G25" s="590">
        <v>238.78815014</v>
      </c>
      <c r="H25" s="590"/>
      <c r="I25" s="591">
        <v>327</v>
      </c>
      <c r="J25" s="590">
        <v>211.81774605000001</v>
      </c>
      <c r="K25" s="591">
        <v>372</v>
      </c>
      <c r="L25" s="590">
        <v>187.60969115</v>
      </c>
      <c r="M25" s="591">
        <v>368</v>
      </c>
      <c r="N25" s="590">
        <v>170.28680370000001</v>
      </c>
      <c r="O25" s="591">
        <v>331</v>
      </c>
      <c r="P25" s="590">
        <v>142.78196202000001</v>
      </c>
      <c r="Q25" s="590"/>
      <c r="R25" s="596" t="s">
        <v>446</v>
      </c>
      <c r="S25" s="591">
        <v>381</v>
      </c>
      <c r="T25" s="590">
        <v>153.89959768</v>
      </c>
      <c r="U25" s="591">
        <v>371</v>
      </c>
      <c r="V25" s="590">
        <v>139.65849545</v>
      </c>
      <c r="W25" s="591">
        <v>397</v>
      </c>
      <c r="X25" s="590">
        <v>139.34420476</v>
      </c>
      <c r="Y25" s="591">
        <v>358</v>
      </c>
      <c r="Z25" s="590">
        <v>118.28571617</v>
      </c>
      <c r="AA25" s="590"/>
      <c r="AB25" s="591">
        <v>434</v>
      </c>
      <c r="AC25" s="590">
        <v>135.19238437000001</v>
      </c>
      <c r="AD25" s="591">
        <v>453</v>
      </c>
      <c r="AE25" s="590">
        <v>133.13661639</v>
      </c>
      <c r="AF25" s="591">
        <v>471</v>
      </c>
      <c r="AG25" s="590">
        <v>132.02282228999999</v>
      </c>
      <c r="AH25" s="591">
        <v>493</v>
      </c>
      <c r="AI25" s="590">
        <v>133.68621432</v>
      </c>
      <c r="AJ25" s="590"/>
      <c r="AK25" s="596" t="s">
        <v>446</v>
      </c>
      <c r="AL25" s="591">
        <v>537</v>
      </c>
      <c r="AM25" s="590">
        <v>142.81573047000001</v>
      </c>
      <c r="AN25" s="591">
        <v>526</v>
      </c>
      <c r="AO25" s="590">
        <v>138.65165221999999</v>
      </c>
      <c r="AP25" s="591">
        <v>558</v>
      </c>
      <c r="AQ25" s="590">
        <v>146.34107961951318</v>
      </c>
      <c r="AR25" s="591">
        <v>593</v>
      </c>
      <c r="AS25" s="590">
        <v>154.47093055059901</v>
      </c>
      <c r="AT25" s="590"/>
      <c r="AU25" s="591">
        <v>601</v>
      </c>
      <c r="AV25" s="590">
        <v>155.48659413212738</v>
      </c>
      <c r="AW25" s="591">
        <v>527</v>
      </c>
      <c r="AX25" s="590">
        <v>134.10539360696433</v>
      </c>
      <c r="AY25" s="591">
        <v>581</v>
      </c>
      <c r="AZ25" s="590">
        <v>143.76099548922039</v>
      </c>
      <c r="BA25" s="591">
        <v>621</v>
      </c>
      <c r="BB25" s="590">
        <v>148.44580114716811</v>
      </c>
      <c r="BC25" s="593"/>
      <c r="BE25" s="615"/>
    </row>
    <row r="26" spans="1:57" ht="26.45" customHeight="1">
      <c r="A26" s="597" t="s">
        <v>2031</v>
      </c>
      <c r="B26" s="598">
        <v>109</v>
      </c>
      <c r="C26" s="599">
        <v>455.53326647</v>
      </c>
      <c r="D26" s="600">
        <v>138</v>
      </c>
      <c r="E26" s="599">
        <v>389.94066120000002</v>
      </c>
      <c r="F26" s="600">
        <v>155</v>
      </c>
      <c r="G26" s="599">
        <v>305.46687163000001</v>
      </c>
      <c r="H26" s="590"/>
      <c r="I26" s="600">
        <v>185</v>
      </c>
      <c r="J26" s="599">
        <v>240.64101564000001</v>
      </c>
      <c r="K26" s="600">
        <v>323</v>
      </c>
      <c r="L26" s="599">
        <v>278.14854681999998</v>
      </c>
      <c r="M26" s="600">
        <v>317</v>
      </c>
      <c r="N26" s="599">
        <v>255.56890283000001</v>
      </c>
      <c r="O26" s="600">
        <v>291</v>
      </c>
      <c r="P26" s="599">
        <v>218.78383255</v>
      </c>
      <c r="Q26" s="590"/>
      <c r="R26" s="597" t="s">
        <v>2016</v>
      </c>
      <c r="S26" s="600">
        <v>285</v>
      </c>
      <c r="T26" s="599">
        <v>200.20371606</v>
      </c>
      <c r="U26" s="600">
        <v>271</v>
      </c>
      <c r="V26" s="599">
        <v>176.87447786000001</v>
      </c>
      <c r="W26" s="600">
        <v>281</v>
      </c>
      <c r="X26" s="599">
        <v>167.03024970999999</v>
      </c>
      <c r="Y26" s="600">
        <v>272</v>
      </c>
      <c r="Z26" s="599">
        <v>147.82207005000001</v>
      </c>
      <c r="AA26" s="590"/>
      <c r="AB26" s="600">
        <v>421</v>
      </c>
      <c r="AC26" s="599">
        <v>213.23149545999999</v>
      </c>
      <c r="AD26" s="600">
        <v>415</v>
      </c>
      <c r="AE26" s="599">
        <v>195.39296350000001</v>
      </c>
      <c r="AF26" s="600">
        <v>426</v>
      </c>
      <c r="AG26" s="599">
        <v>184.63138734</v>
      </c>
      <c r="AH26" s="600">
        <v>516</v>
      </c>
      <c r="AI26" s="599">
        <v>205.5031841</v>
      </c>
      <c r="AJ26" s="590"/>
      <c r="AK26" s="597" t="s">
        <v>2016</v>
      </c>
      <c r="AL26" s="600">
        <v>603</v>
      </c>
      <c r="AM26" s="599">
        <v>222.22386014</v>
      </c>
      <c r="AN26" s="600">
        <v>616</v>
      </c>
      <c r="AO26" s="599">
        <v>211.03442842000001</v>
      </c>
      <c r="AP26" s="600">
        <v>705</v>
      </c>
      <c r="AQ26" s="599">
        <v>226.06297697684857</v>
      </c>
      <c r="AR26" s="600">
        <v>707</v>
      </c>
      <c r="AS26" s="599">
        <v>213.44942727925948</v>
      </c>
      <c r="AT26" s="590"/>
      <c r="AU26" s="600">
        <v>764</v>
      </c>
      <c r="AV26" s="599">
        <v>219.05176961717549</v>
      </c>
      <c r="AW26" s="600">
        <v>810</v>
      </c>
      <c r="AX26" s="599">
        <v>223.40421130728697</v>
      </c>
      <c r="AY26" s="600">
        <v>815</v>
      </c>
      <c r="AZ26" s="599">
        <v>217.73832662084811</v>
      </c>
      <c r="BA26" s="600">
        <v>815</v>
      </c>
      <c r="BB26" s="599">
        <v>211.40195812684894</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c r="AM28" s="580"/>
      <c r="AO28" s="580"/>
      <c r="AP28" s="1242"/>
      <c r="AQ28" s="1243"/>
      <c r="AR28" s="1242"/>
      <c r="AS28" s="1242"/>
      <c r="AT28" s="1242"/>
      <c r="AU28" s="1242"/>
      <c r="AV28" s="1243"/>
      <c r="AZ28" s="580"/>
    </row>
    <row r="29" spans="1:57" ht="22.5" customHeight="1">
      <c r="AK29" s="1241"/>
      <c r="AZ29" s="608"/>
    </row>
    <row r="30" spans="1:57">
      <c r="AP30" s="611"/>
      <c r="AR30" s="611"/>
      <c r="AU30" s="611"/>
    </row>
    <row r="31" spans="1:57">
      <c r="AP31" s="610"/>
      <c r="AR31" s="610"/>
      <c r="AU31" s="610"/>
    </row>
  </sheetData>
  <mergeCells count="26">
    <mergeCell ref="AY5:AZ5"/>
    <mergeCell ref="BA5:BB5"/>
    <mergeCell ref="AL5:AM5"/>
    <mergeCell ref="AN5:AO5"/>
    <mergeCell ref="AP5:AQ5"/>
    <mergeCell ref="AR5:AS5"/>
    <mergeCell ref="AU5:AV5"/>
    <mergeCell ref="AW5:AX5"/>
    <mergeCell ref="AK5:AK6"/>
    <mergeCell ref="M5:N5"/>
    <mergeCell ref="O5:P5"/>
    <mergeCell ref="R5:R6"/>
    <mergeCell ref="S5:T5"/>
    <mergeCell ref="U5:V5"/>
    <mergeCell ref="W5:X5"/>
    <mergeCell ref="Y5:Z5"/>
    <mergeCell ref="AB5:AC5"/>
    <mergeCell ref="AD5:AE5"/>
    <mergeCell ref="AF5:AG5"/>
    <mergeCell ref="AH5:AI5"/>
    <mergeCell ref="K5:L5"/>
    <mergeCell ref="A5:A6"/>
    <mergeCell ref="B5:C5"/>
    <mergeCell ref="D5:E5"/>
    <mergeCell ref="F5:G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5" man="1"/>
    <brk id="17" max="1048575" man="1"/>
    <brk id="27" max="25" man="1"/>
    <brk id="36" max="25" man="1"/>
    <brk id="46" max="2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W1" zoomScale="70" zoomScaleSheetLayoutView="70" workbookViewId="0">
      <selection activeCell="E32" sqref="E32"/>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1" style="585" customWidth="1"/>
    <col min="39" max="39" width="11.5703125" style="608" customWidth="1"/>
    <col min="40" max="40" width="11" style="585" customWidth="1"/>
    <col min="41" max="41" width="11.7109375" style="608" customWidth="1"/>
    <col min="42" max="42" width="11.28515625" style="585" customWidth="1"/>
    <col min="43" max="43" width="11.42578125" style="606" customWidth="1"/>
    <col min="44" max="44" width="11" style="585" customWidth="1"/>
    <col min="45" max="45" width="12.140625" style="585" customWidth="1"/>
    <col min="46" max="46" width="1.140625" style="585" customWidth="1"/>
    <col min="47" max="47" width="12.140625" style="585" customWidth="1"/>
    <col min="48" max="48" width="12.140625" style="606" customWidth="1"/>
    <col min="49" max="52" width="12.140625" style="585" customWidth="1"/>
    <col min="53" max="54" width="11.140625" style="585"/>
    <col min="55" max="55" width="1.85546875" style="585" customWidth="1"/>
    <col min="56" max="16384" width="11.140625" style="585"/>
  </cols>
  <sheetData>
    <row r="1" spans="1:57" s="559" customFormat="1" ht="33.75" customHeight="1">
      <c r="A1" s="1557" t="s">
        <v>2053</v>
      </c>
      <c r="B1" s="1557"/>
      <c r="C1" s="1557"/>
      <c r="D1" s="1557"/>
      <c r="E1" s="1557"/>
      <c r="F1" s="1557"/>
      <c r="G1" s="1557"/>
      <c r="H1" s="561"/>
      <c r="I1" s="562" t="s">
        <v>452</v>
      </c>
      <c r="K1" s="560"/>
      <c r="L1" s="560"/>
      <c r="M1" s="560"/>
      <c r="N1" s="560"/>
      <c r="O1" s="560"/>
      <c r="P1" s="560"/>
      <c r="Q1" s="560"/>
      <c r="R1" s="1558" t="str">
        <f>$A1</f>
        <v>表19 歷年肺炎死亡人數、</v>
      </c>
      <c r="S1" s="1558"/>
      <c r="T1" s="1558"/>
      <c r="U1" s="1558"/>
      <c r="V1" s="1558"/>
      <c r="W1" s="1558"/>
      <c r="X1" s="1558"/>
      <c r="Y1" s="1558"/>
      <c r="Z1" s="1558"/>
      <c r="AA1" s="563"/>
      <c r="AB1" s="564" t="str">
        <f>CONCATENATE($I1,"(續1)")</f>
        <v>死亡率 － 按5歲年齡組分(續1)</v>
      </c>
      <c r="AD1" s="560"/>
      <c r="AE1" s="560"/>
      <c r="AF1" s="560"/>
      <c r="AG1" s="560"/>
      <c r="AH1" s="560"/>
      <c r="AI1" s="560"/>
      <c r="AJ1" s="560"/>
      <c r="AK1" s="1558" t="str">
        <f>$A1</f>
        <v>表19 歷年肺炎死亡人數、</v>
      </c>
      <c r="AL1" s="1558"/>
      <c r="AM1" s="1558"/>
      <c r="AN1" s="1558"/>
      <c r="AO1" s="1558"/>
      <c r="AP1" s="1558"/>
      <c r="AQ1" s="1558"/>
      <c r="AR1" s="1558"/>
      <c r="AS1" s="1558"/>
      <c r="AU1" s="564" t="str">
        <f>CONCATENATE($I1,"(續完)")</f>
        <v>死亡率 － 按5歲年齡組分(續完)</v>
      </c>
      <c r="AW1" s="560"/>
      <c r="AX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N2" s="560"/>
      <c r="AQ2" s="560"/>
      <c r="AR2" s="560"/>
      <c r="AS2" s="565" t="s">
        <v>428</v>
      </c>
      <c r="AT2" s="565"/>
      <c r="AU2" s="566" t="s">
        <v>2019</v>
      </c>
      <c r="AW2" s="560"/>
      <c r="AX2" s="560"/>
    </row>
    <row r="3" spans="1:57" s="559" customFormat="1" ht="33.75" customHeight="1">
      <c r="C3" s="560"/>
      <c r="D3" s="560"/>
      <c r="E3" s="560"/>
      <c r="F3" s="560"/>
      <c r="G3" s="568" t="s">
        <v>621</v>
      </c>
      <c r="H3" s="568"/>
      <c r="I3" s="612" t="s">
        <v>622</v>
      </c>
      <c r="K3" s="560"/>
      <c r="L3" s="560"/>
      <c r="M3" s="560"/>
      <c r="N3" s="560"/>
      <c r="O3" s="560"/>
      <c r="P3" s="560"/>
      <c r="Q3" s="560"/>
      <c r="T3" s="560"/>
      <c r="U3" s="560"/>
      <c r="V3" s="560"/>
      <c r="W3" s="560"/>
      <c r="X3" s="560"/>
      <c r="Y3" s="560"/>
      <c r="Z3" s="568" t="s">
        <v>621</v>
      </c>
      <c r="AA3" s="568"/>
      <c r="AB3" s="612" t="s">
        <v>2054</v>
      </c>
      <c r="AD3" s="560"/>
      <c r="AE3" s="560"/>
      <c r="AF3" s="560"/>
      <c r="AG3" s="560"/>
      <c r="AH3" s="560"/>
      <c r="AI3" s="560"/>
      <c r="AJ3" s="560"/>
      <c r="AM3" s="560"/>
      <c r="AN3" s="560"/>
      <c r="AQ3" s="560"/>
      <c r="AR3" s="560"/>
      <c r="AS3" s="568" t="s">
        <v>621</v>
      </c>
      <c r="AT3" s="568"/>
      <c r="AU3" s="612" t="s">
        <v>2055</v>
      </c>
      <c r="AW3" s="560"/>
      <c r="AX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BB4" s="613" t="s">
        <v>595</v>
      </c>
    </row>
    <row r="5" spans="1:57" ht="39" customHeight="1">
      <c r="A5" s="1552" t="s">
        <v>2056</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2001</v>
      </c>
      <c r="AI5" s="1551"/>
      <c r="AJ5" s="583"/>
      <c r="AK5" s="1552" t="s">
        <v>2056</v>
      </c>
      <c r="AL5" s="1550" t="s">
        <v>2027</v>
      </c>
      <c r="AM5" s="1551"/>
      <c r="AN5" s="1550" t="s">
        <v>2036</v>
      </c>
      <c r="AO5" s="1551"/>
      <c r="AP5" s="1555" t="s">
        <v>2003</v>
      </c>
      <c r="AQ5" s="1551"/>
      <c r="AR5" s="1550" t="s">
        <v>2004</v>
      </c>
      <c r="AS5" s="1551"/>
      <c r="AT5" s="587"/>
      <c r="AU5" s="1555" t="s">
        <v>2005</v>
      </c>
      <c r="AV5" s="1551"/>
      <c r="AW5" s="1550" t="s">
        <v>2057</v>
      </c>
      <c r="AX5" s="1556"/>
      <c r="AY5" s="1550" t="s">
        <v>2007</v>
      </c>
      <c r="AZ5" s="1551"/>
      <c r="BA5" s="1550" t="s">
        <v>2008</v>
      </c>
      <c r="BB5" s="1556"/>
    </row>
    <row r="6" spans="1:57" ht="50.25" customHeight="1">
      <c r="A6" s="1553"/>
      <c r="B6" s="586" t="s">
        <v>2009</v>
      </c>
      <c r="C6" s="586" t="s">
        <v>2010</v>
      </c>
      <c r="D6" s="586" t="s">
        <v>2009</v>
      </c>
      <c r="E6" s="586" t="s">
        <v>2010</v>
      </c>
      <c r="F6" s="586" t="s">
        <v>2009</v>
      </c>
      <c r="G6" s="586" t="s">
        <v>2010</v>
      </c>
      <c r="H6" s="587"/>
      <c r="I6" s="1273" t="s">
        <v>2009</v>
      </c>
      <c r="J6" s="586" t="s">
        <v>2010</v>
      </c>
      <c r="K6" s="586" t="s">
        <v>2009</v>
      </c>
      <c r="L6" s="586" t="s">
        <v>2010</v>
      </c>
      <c r="M6" s="586" t="s">
        <v>2009</v>
      </c>
      <c r="N6" s="586" t="s">
        <v>2010</v>
      </c>
      <c r="O6" s="586" t="s">
        <v>2058</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2009</v>
      </c>
      <c r="AE6" s="586" t="s">
        <v>2059</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620"/>
      <c r="AU6" s="1273" t="s">
        <v>2009</v>
      </c>
      <c r="AV6" s="586" t="s">
        <v>2010</v>
      </c>
      <c r="AW6" s="586" t="s">
        <v>2009</v>
      </c>
      <c r="AX6" s="586" t="s">
        <v>2059</v>
      </c>
      <c r="AY6" s="586" t="s">
        <v>2009</v>
      </c>
      <c r="AZ6" s="586" t="s">
        <v>2010</v>
      </c>
      <c r="BA6" s="586" t="s">
        <v>2009</v>
      </c>
      <c r="BB6" s="1272" t="s">
        <v>2010</v>
      </c>
      <c r="BC6" s="606"/>
    </row>
    <row r="7" spans="1:57" ht="35.25" customHeight="1">
      <c r="A7" s="588" t="s">
        <v>2013</v>
      </c>
      <c r="B7" s="589">
        <v>2833</v>
      </c>
      <c r="C7" s="590">
        <v>15.764911503</v>
      </c>
      <c r="D7" s="591">
        <v>2378</v>
      </c>
      <c r="E7" s="590">
        <v>12.285385475</v>
      </c>
      <c r="F7" s="591">
        <v>2644</v>
      </c>
      <c r="G7" s="590">
        <v>12.925995644</v>
      </c>
      <c r="H7" s="590"/>
      <c r="I7" s="591">
        <v>3200</v>
      </c>
      <c r="J7" s="590">
        <v>14.92437632</v>
      </c>
      <c r="K7" s="591">
        <v>3746</v>
      </c>
      <c r="L7" s="590">
        <v>16.767288301000001</v>
      </c>
      <c r="M7" s="591">
        <v>4530</v>
      </c>
      <c r="N7" s="590">
        <v>20.166341600999999</v>
      </c>
      <c r="O7" s="591">
        <v>5099</v>
      </c>
      <c r="P7" s="590">
        <v>22.599283718999999</v>
      </c>
      <c r="Q7" s="590"/>
      <c r="R7" s="588" t="s">
        <v>2013</v>
      </c>
      <c r="S7" s="591">
        <v>5536</v>
      </c>
      <c r="T7" s="590">
        <v>24.444915837</v>
      </c>
      <c r="U7" s="591">
        <v>5687</v>
      </c>
      <c r="V7" s="590">
        <v>25.020070611000001</v>
      </c>
      <c r="W7" s="591">
        <v>5396</v>
      </c>
      <c r="X7" s="590">
        <v>23.642345122999998</v>
      </c>
      <c r="Y7" s="591">
        <v>5895</v>
      </c>
      <c r="Z7" s="590">
        <v>25.722763847</v>
      </c>
      <c r="AA7" s="590"/>
      <c r="AB7" s="591">
        <v>8661</v>
      </c>
      <c r="AC7" s="590">
        <v>37.660294317999998</v>
      </c>
      <c r="AD7" s="591">
        <v>8358</v>
      </c>
      <c r="AE7" s="590">
        <v>36.215679842</v>
      </c>
      <c r="AF7" s="591">
        <v>8909</v>
      </c>
      <c r="AG7" s="590">
        <v>38.498855761999998</v>
      </c>
      <c r="AH7" s="591">
        <v>9047</v>
      </c>
      <c r="AI7" s="590">
        <v>39.006587961000001</v>
      </c>
      <c r="AJ7" s="590"/>
      <c r="AK7" s="588" t="s">
        <v>2013</v>
      </c>
      <c r="AL7" s="591">
        <v>9314</v>
      </c>
      <c r="AM7" s="590">
        <v>40.025153019999998</v>
      </c>
      <c r="AN7" s="591">
        <v>9042</v>
      </c>
      <c r="AO7" s="590">
        <v>38.732610886000003</v>
      </c>
      <c r="AP7" s="591">
        <v>10353</v>
      </c>
      <c r="AQ7" s="590">
        <v>44.236717928646556</v>
      </c>
      <c r="AR7" s="591">
        <v>10761</v>
      </c>
      <c r="AS7" s="592">
        <v>45.863869378370254</v>
      </c>
      <c r="AT7" s="587"/>
      <c r="AU7" s="591">
        <v>12212</v>
      </c>
      <c r="AV7" s="590">
        <v>51.930721899545183</v>
      </c>
      <c r="AW7" s="614">
        <v>12480</v>
      </c>
      <c r="AX7" s="590">
        <v>52.981208673304046</v>
      </c>
      <c r="AY7" s="591">
        <v>13421</v>
      </c>
      <c r="AZ7" s="590">
        <v>56.916686816089829</v>
      </c>
      <c r="BA7" s="614">
        <v>15185</v>
      </c>
      <c r="BB7" s="590">
        <v>64.354055544055271</v>
      </c>
      <c r="BC7" s="593"/>
      <c r="BE7" s="615"/>
    </row>
    <row r="8" spans="1:57" ht="26.45" customHeight="1">
      <c r="A8" s="594">
        <v>0</v>
      </c>
      <c r="B8" s="589">
        <v>698</v>
      </c>
      <c r="C8" s="590">
        <v>186.50435266</v>
      </c>
      <c r="D8" s="591">
        <v>182</v>
      </c>
      <c r="E8" s="590">
        <v>60.196730854000002</v>
      </c>
      <c r="F8" s="591">
        <v>65</v>
      </c>
      <c r="G8" s="590">
        <v>20.597779243000002</v>
      </c>
      <c r="H8" s="590"/>
      <c r="I8" s="591">
        <v>17</v>
      </c>
      <c r="J8" s="590">
        <v>5.6105610560999999</v>
      </c>
      <c r="K8" s="591">
        <v>5</v>
      </c>
      <c r="L8" s="590">
        <v>1.8549296610999999</v>
      </c>
      <c r="M8" s="591">
        <v>14</v>
      </c>
      <c r="N8" s="590">
        <v>5.7962854091000002</v>
      </c>
      <c r="O8" s="591">
        <v>8</v>
      </c>
      <c r="P8" s="590">
        <v>3.5230495516999998</v>
      </c>
      <c r="Q8" s="590"/>
      <c r="R8" s="594">
        <v>0</v>
      </c>
      <c r="S8" s="591">
        <v>17</v>
      </c>
      <c r="T8" s="590">
        <v>8.0114611020000002</v>
      </c>
      <c r="U8" s="591">
        <v>7</v>
      </c>
      <c r="V8" s="590">
        <v>3.4802322806000001</v>
      </c>
      <c r="W8" s="591">
        <v>6</v>
      </c>
      <c r="X8" s="590">
        <v>3.0910467829999999</v>
      </c>
      <c r="Y8" s="591">
        <v>5</v>
      </c>
      <c r="Z8" s="590">
        <v>2.5979964251999998</v>
      </c>
      <c r="AA8" s="590"/>
      <c r="AB8" s="591">
        <v>21</v>
      </c>
      <c r="AC8" s="590">
        <v>11.06451137</v>
      </c>
      <c r="AD8" s="591">
        <v>13</v>
      </c>
      <c r="AE8" s="590">
        <v>7.0238567997999999</v>
      </c>
      <c r="AF8" s="591">
        <v>5</v>
      </c>
      <c r="AG8" s="590">
        <v>2.9422062428000002</v>
      </c>
      <c r="AH8" s="591">
        <v>6</v>
      </c>
      <c r="AI8" s="590">
        <v>3.4810457061000002</v>
      </c>
      <c r="AJ8" s="590"/>
      <c r="AK8" s="594">
        <v>0</v>
      </c>
      <c r="AL8" s="591">
        <v>13</v>
      </c>
      <c r="AM8" s="590">
        <v>6.3978581939000003</v>
      </c>
      <c r="AN8" s="591">
        <v>9</v>
      </c>
      <c r="AO8" s="590">
        <v>4.4699618563000003</v>
      </c>
      <c r="AP8" s="591">
        <v>20</v>
      </c>
      <c r="AQ8" s="590">
        <v>10.443346152540736</v>
      </c>
      <c r="AR8" s="591">
        <v>17</v>
      </c>
      <c r="AS8" s="590">
        <v>8.4830762628556027</v>
      </c>
      <c r="AT8" s="621"/>
      <c r="AU8" s="591">
        <v>17</v>
      </c>
      <c r="AV8" s="590">
        <v>8.5342222311468987</v>
      </c>
      <c r="AW8" s="591">
        <v>17</v>
      </c>
      <c r="AX8" s="590">
        <v>8.9399576666710487</v>
      </c>
      <c r="AY8" s="591">
        <v>8</v>
      </c>
      <c r="AZ8" s="590">
        <v>4.51959527024355</v>
      </c>
      <c r="BA8" s="591">
        <v>6</v>
      </c>
      <c r="BB8" s="590">
        <v>3.5420903646286854</v>
      </c>
      <c r="BC8" s="593"/>
      <c r="BE8" s="615"/>
    </row>
    <row r="9" spans="1:57" ht="26.45" customHeight="1">
      <c r="A9" s="595" t="s">
        <v>2015</v>
      </c>
      <c r="B9" s="589">
        <v>222</v>
      </c>
      <c r="C9" s="590">
        <v>13.753504975</v>
      </c>
      <c r="D9" s="591">
        <v>91</v>
      </c>
      <c r="E9" s="590">
        <v>6.0103854176000002</v>
      </c>
      <c r="F9" s="591">
        <v>25</v>
      </c>
      <c r="G9" s="590">
        <v>1.9250493582999999</v>
      </c>
      <c r="H9" s="590"/>
      <c r="I9" s="591">
        <v>20</v>
      </c>
      <c r="J9" s="590">
        <v>1.5531206075999999</v>
      </c>
      <c r="K9" s="591">
        <v>17</v>
      </c>
      <c r="L9" s="590">
        <v>1.4304370069000001</v>
      </c>
      <c r="M9" s="591">
        <v>16</v>
      </c>
      <c r="N9" s="590">
        <v>1.3946271987000001</v>
      </c>
      <c r="O9" s="591">
        <v>14</v>
      </c>
      <c r="P9" s="590">
        <v>1.2689205111999999</v>
      </c>
      <c r="Q9" s="590"/>
      <c r="R9" s="595" t="s">
        <v>2015</v>
      </c>
      <c r="S9" s="591">
        <v>19</v>
      </c>
      <c r="T9" s="590">
        <v>1.7845000206999999</v>
      </c>
      <c r="U9" s="591">
        <v>17</v>
      </c>
      <c r="V9" s="590">
        <v>1.7119614748</v>
      </c>
      <c r="W9" s="591">
        <v>11</v>
      </c>
      <c r="X9" s="590">
        <v>1.189780864</v>
      </c>
      <c r="Y9" s="591">
        <v>8</v>
      </c>
      <c r="Z9" s="590">
        <v>0.90877283860000002</v>
      </c>
      <c r="AA9" s="590"/>
      <c r="AB9" s="591">
        <v>12</v>
      </c>
      <c r="AC9" s="590">
        <v>1.4124293784999999</v>
      </c>
      <c r="AD9" s="591">
        <v>8</v>
      </c>
      <c r="AE9" s="590">
        <v>0.96490228249999999</v>
      </c>
      <c r="AF9" s="591">
        <v>11</v>
      </c>
      <c r="AG9" s="590">
        <v>1.3527040554</v>
      </c>
      <c r="AH9" s="591">
        <v>13</v>
      </c>
      <c r="AI9" s="590">
        <v>1.6493694334</v>
      </c>
      <c r="AJ9" s="590"/>
      <c r="AK9" s="595" t="s">
        <v>2014</v>
      </c>
      <c r="AL9" s="591">
        <v>9</v>
      </c>
      <c r="AM9" s="590">
        <v>1.1731833744</v>
      </c>
      <c r="AN9" s="591">
        <v>2</v>
      </c>
      <c r="AO9" s="590">
        <v>0.2551108265</v>
      </c>
      <c r="AP9" s="591">
        <v>4</v>
      </c>
      <c r="AQ9" s="590">
        <v>0.49718530966565533</v>
      </c>
      <c r="AR9" s="591">
        <v>8</v>
      </c>
      <c r="AS9" s="590">
        <v>0.96572695398250707</v>
      </c>
      <c r="AT9" s="622"/>
      <c r="AU9" s="591">
        <v>5</v>
      </c>
      <c r="AV9" s="590">
        <v>0.58236980249510517</v>
      </c>
      <c r="AW9" s="591">
        <v>3</v>
      </c>
      <c r="AX9" s="590">
        <v>0.35187582067704426</v>
      </c>
      <c r="AY9" s="591">
        <v>7</v>
      </c>
      <c r="AZ9" s="590">
        <v>0.83464292783200311</v>
      </c>
      <c r="BA9" s="591">
        <v>6</v>
      </c>
      <c r="BB9" s="590">
        <v>0.7290414259564264</v>
      </c>
      <c r="BC9" s="593"/>
      <c r="BE9" s="615"/>
    </row>
    <row r="10" spans="1:57" ht="26.45" customHeight="1">
      <c r="A10" s="595" t="s">
        <v>431</v>
      </c>
      <c r="B10" s="589">
        <v>41</v>
      </c>
      <c r="C10" s="590">
        <v>2.2359408403000001</v>
      </c>
      <c r="D10" s="591">
        <v>33</v>
      </c>
      <c r="E10" s="590">
        <v>1.6317037062999999</v>
      </c>
      <c r="F10" s="591">
        <v>10</v>
      </c>
      <c r="G10" s="590">
        <v>0.54399623990000001</v>
      </c>
      <c r="H10" s="590"/>
      <c r="I10" s="591">
        <v>2</v>
      </c>
      <c r="J10" s="590">
        <v>0.1243496513</v>
      </c>
      <c r="K10" s="591">
        <v>3</v>
      </c>
      <c r="L10" s="590">
        <v>0.18552175830000001</v>
      </c>
      <c r="M10" s="591">
        <v>6</v>
      </c>
      <c r="N10" s="590">
        <v>0.37033127980000002</v>
      </c>
      <c r="O10" s="591">
        <v>5</v>
      </c>
      <c r="P10" s="590">
        <v>0.3142243059</v>
      </c>
      <c r="Q10" s="590"/>
      <c r="R10" s="595" t="s">
        <v>431</v>
      </c>
      <c r="S10" s="591">
        <v>6</v>
      </c>
      <c r="T10" s="590">
        <v>0.3893499802</v>
      </c>
      <c r="U10" s="591">
        <v>6</v>
      </c>
      <c r="V10" s="590">
        <v>0.39683117080000002</v>
      </c>
      <c r="W10" s="591">
        <v>3</v>
      </c>
      <c r="X10" s="590">
        <v>0.20407496899999999</v>
      </c>
      <c r="Y10" s="591">
        <v>6</v>
      </c>
      <c r="Z10" s="590">
        <v>0.42903938800000002</v>
      </c>
      <c r="AA10" s="590"/>
      <c r="AB10" s="591">
        <v>3</v>
      </c>
      <c r="AC10" s="590">
        <v>0.22390933760000001</v>
      </c>
      <c r="AD10" s="591">
        <v>4</v>
      </c>
      <c r="AE10" s="590">
        <v>0.31058348149999998</v>
      </c>
      <c r="AF10" s="591">
        <v>2</v>
      </c>
      <c r="AG10" s="590">
        <v>0.16568422820000001</v>
      </c>
      <c r="AH10" s="591">
        <v>4</v>
      </c>
      <c r="AI10" s="590">
        <v>0.35293754329999999</v>
      </c>
      <c r="AJ10" s="590"/>
      <c r="AK10" s="595" t="s">
        <v>431</v>
      </c>
      <c r="AL10" s="591">
        <v>3</v>
      </c>
      <c r="AM10" s="590">
        <v>0.27565168649999999</v>
      </c>
      <c r="AN10" s="591">
        <v>1</v>
      </c>
      <c r="AO10" s="590">
        <v>9.4865544699999999E-2</v>
      </c>
      <c r="AP10" s="591" t="s">
        <v>450</v>
      </c>
      <c r="AQ10" s="590">
        <v>0</v>
      </c>
      <c r="AR10" s="591">
        <v>2</v>
      </c>
      <c r="AS10" s="590">
        <v>0.20056861201506271</v>
      </c>
      <c r="AT10" s="622"/>
      <c r="AU10" s="591">
        <v>4</v>
      </c>
      <c r="AV10" s="590">
        <v>0.41051240157965174</v>
      </c>
      <c r="AW10" s="591">
        <v>1</v>
      </c>
      <c r="AX10" s="590">
        <v>0.10133262535605751</v>
      </c>
      <c r="AY10" s="591">
        <v>6</v>
      </c>
      <c r="AZ10" s="590">
        <v>0.59909775877528437</v>
      </c>
      <c r="BA10" s="591">
        <v>1</v>
      </c>
      <c r="BB10" s="590">
        <v>9.9014704673791101E-2</v>
      </c>
      <c r="BC10" s="593"/>
      <c r="BE10" s="615"/>
    </row>
    <row r="11" spans="1:57" ht="26.45" customHeight="1">
      <c r="A11" s="596" t="s">
        <v>432</v>
      </c>
      <c r="B11" s="589">
        <v>32</v>
      </c>
      <c r="C11" s="590">
        <v>1.6836088576999999</v>
      </c>
      <c r="D11" s="591">
        <v>15</v>
      </c>
      <c r="E11" s="590">
        <v>0.82010414229999995</v>
      </c>
      <c r="F11" s="591">
        <v>10</v>
      </c>
      <c r="G11" s="590">
        <v>0.49793456740000003</v>
      </c>
      <c r="H11" s="590"/>
      <c r="I11" s="591">
        <v>5</v>
      </c>
      <c r="J11" s="590">
        <v>0.27319194740000002</v>
      </c>
      <c r="K11" s="591">
        <v>5</v>
      </c>
      <c r="L11" s="590">
        <v>0.31105611640000003</v>
      </c>
      <c r="M11" s="591">
        <v>3</v>
      </c>
      <c r="N11" s="590">
        <v>0.18502266219999999</v>
      </c>
      <c r="O11" s="591">
        <v>7</v>
      </c>
      <c r="P11" s="590">
        <v>0.43245220169999998</v>
      </c>
      <c r="Q11" s="590"/>
      <c r="R11" s="596" t="s">
        <v>432</v>
      </c>
      <c r="S11" s="591">
        <v>3</v>
      </c>
      <c r="T11" s="590">
        <v>0.18559762439999999</v>
      </c>
      <c r="U11" s="591">
        <v>4</v>
      </c>
      <c r="V11" s="590">
        <v>0.24738024319999999</v>
      </c>
      <c r="W11" s="591">
        <v>7</v>
      </c>
      <c r="X11" s="590">
        <v>0.43380076400000001</v>
      </c>
      <c r="Y11" s="591">
        <v>2</v>
      </c>
      <c r="Z11" s="590">
        <v>0.1236931815</v>
      </c>
      <c r="AA11" s="590"/>
      <c r="AB11" s="591">
        <v>3</v>
      </c>
      <c r="AC11" s="590">
        <v>0.18883316210000001</v>
      </c>
      <c r="AD11" s="591">
        <v>4</v>
      </c>
      <c r="AE11" s="590">
        <v>0.25981972409999998</v>
      </c>
      <c r="AF11" s="591">
        <v>5</v>
      </c>
      <c r="AG11" s="590">
        <v>0.33092365759999998</v>
      </c>
      <c r="AH11" s="591">
        <v>2</v>
      </c>
      <c r="AI11" s="590">
        <v>0.136131841</v>
      </c>
      <c r="AJ11" s="590"/>
      <c r="AK11" s="596" t="s">
        <v>432</v>
      </c>
      <c r="AL11" s="591">
        <v>6</v>
      </c>
      <c r="AM11" s="590">
        <v>0.42916398140000001</v>
      </c>
      <c r="AN11" s="591">
        <v>3</v>
      </c>
      <c r="AO11" s="590">
        <v>0.22393098149999999</v>
      </c>
      <c r="AP11" s="591">
        <v>4</v>
      </c>
      <c r="AQ11" s="590">
        <v>0.31067490628297278</v>
      </c>
      <c r="AR11" s="591">
        <v>4</v>
      </c>
      <c r="AS11" s="590">
        <v>0.33151428681538675</v>
      </c>
      <c r="AT11" s="623"/>
      <c r="AU11" s="591">
        <v>5</v>
      </c>
      <c r="AV11" s="590">
        <v>0.44143113740471157</v>
      </c>
      <c r="AW11" s="591">
        <v>4</v>
      </c>
      <c r="AX11" s="590">
        <v>0.36788476377659463</v>
      </c>
      <c r="AY11" s="591">
        <v>4</v>
      </c>
      <c r="AZ11" s="590">
        <v>0.37991936211539101</v>
      </c>
      <c r="BA11" s="591">
        <v>2</v>
      </c>
      <c r="BB11" s="590">
        <v>0.19475182774590338</v>
      </c>
      <c r="BC11" s="593"/>
      <c r="BE11" s="615"/>
    </row>
    <row r="12" spans="1:57" ht="26.45" customHeight="1">
      <c r="A12" s="596" t="s">
        <v>433</v>
      </c>
      <c r="B12" s="589">
        <v>26</v>
      </c>
      <c r="C12" s="590">
        <v>1.3005345197</v>
      </c>
      <c r="D12" s="591">
        <v>20</v>
      </c>
      <c r="E12" s="590">
        <v>1.0575346434999999</v>
      </c>
      <c r="F12" s="591">
        <v>15</v>
      </c>
      <c r="G12" s="590">
        <v>0.82734519269999995</v>
      </c>
      <c r="H12" s="590"/>
      <c r="I12" s="591">
        <v>10</v>
      </c>
      <c r="J12" s="590">
        <v>0.49900896820000001</v>
      </c>
      <c r="K12" s="591">
        <v>8</v>
      </c>
      <c r="L12" s="590">
        <v>0.4391128822</v>
      </c>
      <c r="M12" s="591">
        <v>3</v>
      </c>
      <c r="N12" s="590">
        <v>0.17393966380000001</v>
      </c>
      <c r="O12" s="591">
        <v>11</v>
      </c>
      <c r="P12" s="590">
        <v>0.66122458790000005</v>
      </c>
      <c r="Q12" s="590"/>
      <c r="R12" s="596" t="s">
        <v>433</v>
      </c>
      <c r="S12" s="591">
        <v>15</v>
      </c>
      <c r="T12" s="590">
        <v>0.92629415640000001</v>
      </c>
      <c r="U12" s="591">
        <v>8</v>
      </c>
      <c r="V12" s="590">
        <v>0.50268307089999997</v>
      </c>
      <c r="W12" s="591">
        <v>7</v>
      </c>
      <c r="X12" s="590">
        <v>0.43764743249999999</v>
      </c>
      <c r="Y12" s="591">
        <v>6</v>
      </c>
      <c r="Z12" s="590">
        <v>0.37163346530000002</v>
      </c>
      <c r="AA12" s="590"/>
      <c r="AB12" s="591">
        <v>6</v>
      </c>
      <c r="AC12" s="590">
        <v>0.3719463207</v>
      </c>
      <c r="AD12" s="591">
        <v>2</v>
      </c>
      <c r="AE12" s="590">
        <v>0.12405874309999999</v>
      </c>
      <c r="AF12" s="591">
        <v>5</v>
      </c>
      <c r="AG12" s="590">
        <v>0.30993518949999999</v>
      </c>
      <c r="AH12" s="591">
        <v>5</v>
      </c>
      <c r="AI12" s="590">
        <v>0.31052120360000002</v>
      </c>
      <c r="AJ12" s="590"/>
      <c r="AK12" s="596" t="s">
        <v>433</v>
      </c>
      <c r="AL12" s="591">
        <v>4</v>
      </c>
      <c r="AM12" s="590">
        <v>0.24784974849999999</v>
      </c>
      <c r="AN12" s="591">
        <v>7</v>
      </c>
      <c r="AO12" s="590">
        <v>0.44129555549999999</v>
      </c>
      <c r="AP12" s="591">
        <v>3</v>
      </c>
      <c r="AQ12" s="590">
        <v>0.19513762568895779</v>
      </c>
      <c r="AR12" s="591">
        <v>2</v>
      </c>
      <c r="AS12" s="590">
        <v>0.13255409201109744</v>
      </c>
      <c r="AT12" s="623"/>
      <c r="AU12" s="591">
        <v>6</v>
      </c>
      <c r="AV12" s="590">
        <v>0.40891279968622757</v>
      </c>
      <c r="AW12" s="591">
        <v>3</v>
      </c>
      <c r="AX12" s="590">
        <v>0.2148344628851982</v>
      </c>
      <c r="AY12" s="591">
        <v>6</v>
      </c>
      <c r="AZ12" s="590">
        <v>0.44837402763553319</v>
      </c>
      <c r="BA12" s="591">
        <v>2</v>
      </c>
      <c r="BB12" s="590">
        <v>0.15549644962731388</v>
      </c>
      <c r="BC12" s="593"/>
      <c r="BE12" s="615"/>
    </row>
    <row r="13" spans="1:57" ht="26.45" customHeight="1">
      <c r="A13" s="596" t="s">
        <v>434</v>
      </c>
      <c r="B13" s="589">
        <v>26</v>
      </c>
      <c r="C13" s="590">
        <v>1.3495837052999999</v>
      </c>
      <c r="D13" s="591">
        <v>26</v>
      </c>
      <c r="E13" s="590">
        <v>1.3045613989</v>
      </c>
      <c r="F13" s="591">
        <v>17</v>
      </c>
      <c r="G13" s="590">
        <v>0.90235078300000005</v>
      </c>
      <c r="H13" s="590"/>
      <c r="I13" s="591">
        <v>4</v>
      </c>
      <c r="J13" s="590">
        <v>0.2219519341</v>
      </c>
      <c r="K13" s="591">
        <v>8</v>
      </c>
      <c r="L13" s="590">
        <v>0.40058485389999998</v>
      </c>
      <c r="M13" s="591">
        <v>10</v>
      </c>
      <c r="N13" s="590">
        <v>0.50034473749999997</v>
      </c>
      <c r="O13" s="591">
        <v>18</v>
      </c>
      <c r="P13" s="590">
        <v>0.9040419717</v>
      </c>
      <c r="Q13" s="590"/>
      <c r="R13" s="596" t="s">
        <v>434</v>
      </c>
      <c r="S13" s="591">
        <v>17</v>
      </c>
      <c r="T13" s="590">
        <v>0.87060727419999995</v>
      </c>
      <c r="U13" s="591">
        <v>11</v>
      </c>
      <c r="V13" s="590">
        <v>0.58007638019999996</v>
      </c>
      <c r="W13" s="591">
        <v>11</v>
      </c>
      <c r="X13" s="590">
        <v>0.60689521239999999</v>
      </c>
      <c r="Y13" s="591">
        <v>3</v>
      </c>
      <c r="Z13" s="590">
        <v>0.17461728260000001</v>
      </c>
      <c r="AA13" s="590"/>
      <c r="AB13" s="591">
        <v>8</v>
      </c>
      <c r="AC13" s="590">
        <v>0.48223215619999998</v>
      </c>
      <c r="AD13" s="591">
        <v>7</v>
      </c>
      <c r="AE13" s="590">
        <v>0.43313735930000002</v>
      </c>
      <c r="AF13" s="591">
        <v>12</v>
      </c>
      <c r="AG13" s="590">
        <v>0.75550979119999995</v>
      </c>
      <c r="AH13" s="591">
        <v>13</v>
      </c>
      <c r="AI13" s="590">
        <v>0.81485799530000003</v>
      </c>
      <c r="AJ13" s="590"/>
      <c r="AK13" s="596" t="s">
        <v>434</v>
      </c>
      <c r="AL13" s="591">
        <v>10</v>
      </c>
      <c r="AM13" s="590">
        <v>0.62119884540000003</v>
      </c>
      <c r="AN13" s="591">
        <v>7</v>
      </c>
      <c r="AO13" s="590">
        <v>0.4351716954</v>
      </c>
      <c r="AP13" s="591">
        <v>8</v>
      </c>
      <c r="AQ13" s="590">
        <v>0.49760140572397116</v>
      </c>
      <c r="AR13" s="591">
        <v>9</v>
      </c>
      <c r="AS13" s="590">
        <v>0.55938040540162581</v>
      </c>
      <c r="AT13" s="623"/>
      <c r="AU13" s="591">
        <v>6</v>
      </c>
      <c r="AV13" s="590">
        <v>0.37358597707676444</v>
      </c>
      <c r="AW13" s="591">
        <v>7</v>
      </c>
      <c r="AX13" s="590">
        <v>0.43482406552425962</v>
      </c>
      <c r="AY13" s="591">
        <v>4</v>
      </c>
      <c r="AZ13" s="590">
        <v>0.25279232825842202</v>
      </c>
      <c r="BA13" s="591">
        <v>9</v>
      </c>
      <c r="BB13" s="590">
        <v>0.58685178145378836</v>
      </c>
      <c r="BC13" s="593"/>
      <c r="BE13" s="615"/>
    </row>
    <row r="14" spans="1:57" ht="26.45" customHeight="1">
      <c r="A14" s="596" t="s">
        <v>435</v>
      </c>
      <c r="B14" s="589">
        <v>31</v>
      </c>
      <c r="C14" s="590">
        <v>1.7716269937</v>
      </c>
      <c r="D14" s="591">
        <v>23</v>
      </c>
      <c r="E14" s="590">
        <v>1.2092623184</v>
      </c>
      <c r="F14" s="591">
        <v>21</v>
      </c>
      <c r="G14" s="590">
        <v>1.0675548722999999</v>
      </c>
      <c r="H14" s="590"/>
      <c r="I14" s="591">
        <v>20</v>
      </c>
      <c r="J14" s="590">
        <v>1.0717740272</v>
      </c>
      <c r="K14" s="591">
        <v>12</v>
      </c>
      <c r="L14" s="590">
        <v>0.66525853609999996</v>
      </c>
      <c r="M14" s="591">
        <v>9</v>
      </c>
      <c r="N14" s="590">
        <v>0.48847815719999998</v>
      </c>
      <c r="O14" s="591">
        <v>24</v>
      </c>
      <c r="P14" s="590">
        <v>1.2774090737999999</v>
      </c>
      <c r="Q14" s="590"/>
      <c r="R14" s="596" t="s">
        <v>435</v>
      </c>
      <c r="S14" s="591">
        <v>11</v>
      </c>
      <c r="T14" s="590">
        <v>0.56994346159999998</v>
      </c>
      <c r="U14" s="591">
        <v>21</v>
      </c>
      <c r="V14" s="590">
        <v>1.0603126004000001</v>
      </c>
      <c r="W14" s="591">
        <v>18</v>
      </c>
      <c r="X14" s="590">
        <v>0.89970804469999999</v>
      </c>
      <c r="Y14" s="591">
        <v>16</v>
      </c>
      <c r="Z14" s="590">
        <v>0.79684925799999995</v>
      </c>
      <c r="AA14" s="590"/>
      <c r="AB14" s="591">
        <v>13</v>
      </c>
      <c r="AC14" s="590">
        <v>0.64812303569999996</v>
      </c>
      <c r="AD14" s="591">
        <v>12</v>
      </c>
      <c r="AE14" s="590">
        <v>0.6083021072</v>
      </c>
      <c r="AF14" s="591">
        <v>19</v>
      </c>
      <c r="AG14" s="590">
        <v>0.99021769150000005</v>
      </c>
      <c r="AH14" s="591">
        <v>14</v>
      </c>
      <c r="AI14" s="590">
        <v>0.76387191399999999</v>
      </c>
      <c r="AJ14" s="590"/>
      <c r="AK14" s="596" t="s">
        <v>435</v>
      </c>
      <c r="AL14" s="591">
        <v>13</v>
      </c>
      <c r="AM14" s="590">
        <v>0.74986884509999996</v>
      </c>
      <c r="AN14" s="591">
        <v>13</v>
      </c>
      <c r="AO14" s="590">
        <v>0.77869350800000003</v>
      </c>
      <c r="AP14" s="591">
        <v>8</v>
      </c>
      <c r="AQ14" s="590">
        <v>0.49325960746400438</v>
      </c>
      <c r="AR14" s="591">
        <v>5</v>
      </c>
      <c r="AS14" s="590">
        <v>0.31449863884989104</v>
      </c>
      <c r="AT14" s="623"/>
      <c r="AU14" s="591">
        <v>11</v>
      </c>
      <c r="AV14" s="590">
        <v>0.68998740459355978</v>
      </c>
      <c r="AW14" s="591">
        <v>10</v>
      </c>
      <c r="AX14" s="590">
        <v>0.62222971663347593</v>
      </c>
      <c r="AY14" s="591">
        <v>12</v>
      </c>
      <c r="AZ14" s="590">
        <v>0.74775649683558798</v>
      </c>
      <c r="BA14" s="591">
        <v>11</v>
      </c>
      <c r="BB14" s="590">
        <v>0.68603253353373794</v>
      </c>
      <c r="BC14" s="593"/>
      <c r="BE14" s="615"/>
    </row>
    <row r="15" spans="1:57" ht="26.45" customHeight="1">
      <c r="A15" s="596" t="s">
        <v>436</v>
      </c>
      <c r="B15" s="589">
        <v>23</v>
      </c>
      <c r="C15" s="590">
        <v>1.8329059209</v>
      </c>
      <c r="D15" s="591">
        <v>26</v>
      </c>
      <c r="E15" s="590">
        <v>1.5065878451000001</v>
      </c>
      <c r="F15" s="591">
        <v>21</v>
      </c>
      <c r="G15" s="590">
        <v>1.1187738239</v>
      </c>
      <c r="H15" s="590"/>
      <c r="I15" s="591">
        <v>19</v>
      </c>
      <c r="J15" s="590">
        <v>0.97119735340000002</v>
      </c>
      <c r="K15" s="591">
        <v>7</v>
      </c>
      <c r="L15" s="590">
        <v>0.3747287232</v>
      </c>
      <c r="M15" s="591">
        <v>22</v>
      </c>
      <c r="N15" s="590">
        <v>1.1882694044</v>
      </c>
      <c r="O15" s="591">
        <v>25</v>
      </c>
      <c r="P15" s="590">
        <v>1.3629950125000001</v>
      </c>
      <c r="Q15" s="590"/>
      <c r="R15" s="596" t="s">
        <v>436</v>
      </c>
      <c r="S15" s="591">
        <v>24</v>
      </c>
      <c r="T15" s="590">
        <v>1.3267115684999999</v>
      </c>
      <c r="U15" s="591">
        <v>29</v>
      </c>
      <c r="V15" s="590">
        <v>1.6207971751000001</v>
      </c>
      <c r="W15" s="591">
        <v>19</v>
      </c>
      <c r="X15" s="590">
        <v>1.0504399132</v>
      </c>
      <c r="Y15" s="591">
        <v>17</v>
      </c>
      <c r="Z15" s="590">
        <v>0.91823545390000005</v>
      </c>
      <c r="AA15" s="590"/>
      <c r="AB15" s="591">
        <v>27</v>
      </c>
      <c r="AC15" s="590">
        <v>1.427274044</v>
      </c>
      <c r="AD15" s="591">
        <v>18</v>
      </c>
      <c r="AE15" s="590">
        <v>0.92336956020000005</v>
      </c>
      <c r="AF15" s="591">
        <v>29</v>
      </c>
      <c r="AG15" s="590">
        <v>1.4459498943</v>
      </c>
      <c r="AH15" s="591">
        <v>19</v>
      </c>
      <c r="AI15" s="590">
        <v>0.93776775739999996</v>
      </c>
      <c r="AJ15" s="590"/>
      <c r="AK15" s="596" t="s">
        <v>436</v>
      </c>
      <c r="AL15" s="591">
        <v>23</v>
      </c>
      <c r="AM15" s="590">
        <v>1.1324320159000001</v>
      </c>
      <c r="AN15" s="591">
        <v>24</v>
      </c>
      <c r="AO15" s="590">
        <v>1.1842559098000001</v>
      </c>
      <c r="AP15" s="591">
        <v>22</v>
      </c>
      <c r="AQ15" s="590">
        <v>1.1056159763518794</v>
      </c>
      <c r="AR15" s="591">
        <v>23</v>
      </c>
      <c r="AS15" s="590">
        <v>1.1906561447175246</v>
      </c>
      <c r="AT15" s="623"/>
      <c r="AU15" s="591">
        <v>24</v>
      </c>
      <c r="AV15" s="590">
        <v>1.30240448287623</v>
      </c>
      <c r="AW15" s="591">
        <v>21</v>
      </c>
      <c r="AX15" s="590">
        <v>1.2065491487795756</v>
      </c>
      <c r="AY15" s="591">
        <v>27</v>
      </c>
      <c r="AZ15" s="590">
        <v>1.6136874161965806</v>
      </c>
      <c r="BA15" s="591">
        <v>27</v>
      </c>
      <c r="BB15" s="590">
        <v>1.6630377540367163</v>
      </c>
      <c r="BC15" s="593"/>
      <c r="BE15" s="615"/>
    </row>
    <row r="16" spans="1:57" ht="26.45" customHeight="1">
      <c r="A16" s="596" t="s">
        <v>437</v>
      </c>
      <c r="B16" s="589">
        <v>25</v>
      </c>
      <c r="C16" s="590">
        <v>2.7953918523999999</v>
      </c>
      <c r="D16" s="591">
        <v>15</v>
      </c>
      <c r="E16" s="590">
        <v>1.2153001427000001</v>
      </c>
      <c r="F16" s="591">
        <v>33</v>
      </c>
      <c r="G16" s="590">
        <v>1.9417864199999999</v>
      </c>
      <c r="H16" s="590"/>
      <c r="I16" s="591">
        <v>35</v>
      </c>
      <c r="J16" s="590">
        <v>1.8738683173999999</v>
      </c>
      <c r="K16" s="591">
        <v>30</v>
      </c>
      <c r="L16" s="590">
        <v>1.5403288909999999</v>
      </c>
      <c r="M16" s="591">
        <v>31</v>
      </c>
      <c r="N16" s="590">
        <v>1.6059779680999999</v>
      </c>
      <c r="O16" s="591">
        <v>46</v>
      </c>
      <c r="P16" s="590">
        <v>2.4174950967000002</v>
      </c>
      <c r="Q16" s="590"/>
      <c r="R16" s="596" t="s">
        <v>437</v>
      </c>
      <c r="S16" s="591">
        <v>43</v>
      </c>
      <c r="T16" s="590">
        <v>2.2814285349999999</v>
      </c>
      <c r="U16" s="591">
        <v>34</v>
      </c>
      <c r="V16" s="590">
        <v>1.8143261326</v>
      </c>
      <c r="W16" s="591">
        <v>44</v>
      </c>
      <c r="X16" s="590">
        <v>2.3652823852</v>
      </c>
      <c r="Y16" s="591">
        <v>31</v>
      </c>
      <c r="Z16" s="590">
        <v>1.6776425983000001</v>
      </c>
      <c r="AA16" s="590"/>
      <c r="AB16" s="591">
        <v>54</v>
      </c>
      <c r="AC16" s="590">
        <v>2.9435909848000001</v>
      </c>
      <c r="AD16" s="591">
        <v>47</v>
      </c>
      <c r="AE16" s="590">
        <v>2.5905443477999999</v>
      </c>
      <c r="AF16" s="591">
        <v>40</v>
      </c>
      <c r="AG16" s="590">
        <v>2.2242623651</v>
      </c>
      <c r="AH16" s="591">
        <v>48</v>
      </c>
      <c r="AI16" s="590">
        <v>2.6400491049000001</v>
      </c>
      <c r="AJ16" s="590"/>
      <c r="AK16" s="596" t="s">
        <v>437</v>
      </c>
      <c r="AL16" s="591">
        <v>37</v>
      </c>
      <c r="AM16" s="590">
        <v>1.9897934352</v>
      </c>
      <c r="AN16" s="591">
        <v>33</v>
      </c>
      <c r="AO16" s="590">
        <v>1.7375416943999999</v>
      </c>
      <c r="AP16" s="591">
        <v>46</v>
      </c>
      <c r="AQ16" s="590">
        <v>2.3539592186799969</v>
      </c>
      <c r="AR16" s="591">
        <v>50</v>
      </c>
      <c r="AS16" s="590">
        <v>2.4917144266029387</v>
      </c>
      <c r="AT16" s="623"/>
      <c r="AU16" s="591">
        <v>56</v>
      </c>
      <c r="AV16" s="590">
        <v>2.7638993289153717</v>
      </c>
      <c r="AW16" s="591">
        <v>42</v>
      </c>
      <c r="AX16" s="590">
        <v>2.0675849205124361</v>
      </c>
      <c r="AY16" s="591">
        <v>40</v>
      </c>
      <c r="AZ16" s="590">
        <v>1.9736317859320021</v>
      </c>
      <c r="BA16" s="591">
        <v>34</v>
      </c>
      <c r="BB16" s="590">
        <v>1.7090378192476363</v>
      </c>
      <c r="BC16" s="593"/>
      <c r="BE16" s="615"/>
    </row>
    <row r="17" spans="1:57" ht="26.45" customHeight="1">
      <c r="A17" s="596" t="s">
        <v>438</v>
      </c>
      <c r="B17" s="589">
        <v>31</v>
      </c>
      <c r="C17" s="590">
        <v>3.4684771370999998</v>
      </c>
      <c r="D17" s="591">
        <v>23</v>
      </c>
      <c r="E17" s="590">
        <v>2.6013450085000001</v>
      </c>
      <c r="F17" s="591">
        <v>29</v>
      </c>
      <c r="G17" s="590">
        <v>2.3770959429</v>
      </c>
      <c r="H17" s="590"/>
      <c r="I17" s="591">
        <v>43</v>
      </c>
      <c r="J17" s="590">
        <v>2.5486495713999999</v>
      </c>
      <c r="K17" s="591">
        <v>58</v>
      </c>
      <c r="L17" s="590">
        <v>3.1355317375</v>
      </c>
      <c r="M17" s="591">
        <v>41</v>
      </c>
      <c r="N17" s="590">
        <v>2.1835177428999999</v>
      </c>
      <c r="O17" s="591">
        <v>71</v>
      </c>
      <c r="P17" s="590">
        <v>3.7218489306999998</v>
      </c>
      <c r="Q17" s="590"/>
      <c r="R17" s="596" t="s">
        <v>438</v>
      </c>
      <c r="S17" s="591">
        <v>67</v>
      </c>
      <c r="T17" s="590">
        <v>3.4844111605000001</v>
      </c>
      <c r="U17" s="591">
        <v>51</v>
      </c>
      <c r="V17" s="590">
        <v>2.6483215871999999</v>
      </c>
      <c r="W17" s="591">
        <v>63</v>
      </c>
      <c r="X17" s="590">
        <v>3.2705152152000001</v>
      </c>
      <c r="Y17" s="591">
        <v>37</v>
      </c>
      <c r="Z17" s="590">
        <v>1.9348620835999999</v>
      </c>
      <c r="AA17" s="590"/>
      <c r="AB17" s="591">
        <v>66</v>
      </c>
      <c r="AC17" s="590">
        <v>3.4961997368</v>
      </c>
      <c r="AD17" s="591">
        <v>61</v>
      </c>
      <c r="AE17" s="590">
        <v>3.2562604944000002</v>
      </c>
      <c r="AF17" s="591">
        <v>72</v>
      </c>
      <c r="AG17" s="590">
        <v>3.8600102933999998</v>
      </c>
      <c r="AH17" s="591">
        <v>62</v>
      </c>
      <c r="AI17" s="590">
        <v>3.3472767204</v>
      </c>
      <c r="AJ17" s="590"/>
      <c r="AK17" s="596" t="s">
        <v>438</v>
      </c>
      <c r="AL17" s="591">
        <v>57</v>
      </c>
      <c r="AM17" s="590">
        <v>3.0984440917999998</v>
      </c>
      <c r="AN17" s="591">
        <v>55</v>
      </c>
      <c r="AO17" s="590">
        <v>3.0113250460000001</v>
      </c>
      <c r="AP17" s="591">
        <v>55</v>
      </c>
      <c r="AQ17" s="590">
        <v>3.0468137391356853</v>
      </c>
      <c r="AR17" s="591">
        <v>57</v>
      </c>
      <c r="AS17" s="590">
        <v>3.1881958447180825</v>
      </c>
      <c r="AT17" s="623"/>
      <c r="AU17" s="591">
        <v>75</v>
      </c>
      <c r="AV17" s="590">
        <v>4.1496243898323133</v>
      </c>
      <c r="AW17" s="591">
        <v>71</v>
      </c>
      <c r="AX17" s="590">
        <v>3.8400754601870712</v>
      </c>
      <c r="AY17" s="591">
        <v>54</v>
      </c>
      <c r="AZ17" s="590">
        <v>2.8585502015674913</v>
      </c>
      <c r="BA17" s="591">
        <v>67</v>
      </c>
      <c r="BB17" s="590">
        <v>3.4462042374938791</v>
      </c>
      <c r="BC17" s="593"/>
      <c r="BE17" s="615"/>
    </row>
    <row r="18" spans="1:57" ht="26.45" customHeight="1">
      <c r="A18" s="596" t="s">
        <v>439</v>
      </c>
      <c r="B18" s="589">
        <v>46</v>
      </c>
      <c r="C18" s="590">
        <v>5.6712266616999996</v>
      </c>
      <c r="D18" s="591">
        <v>42</v>
      </c>
      <c r="E18" s="590">
        <v>4.7916215075000004</v>
      </c>
      <c r="F18" s="591">
        <v>50</v>
      </c>
      <c r="G18" s="590">
        <v>5.6926017808999996</v>
      </c>
      <c r="H18" s="590"/>
      <c r="I18" s="591">
        <v>43</v>
      </c>
      <c r="J18" s="590">
        <v>3.5891717192999999</v>
      </c>
      <c r="K18" s="591">
        <v>56</v>
      </c>
      <c r="L18" s="590">
        <v>3.3701096548999998</v>
      </c>
      <c r="M18" s="591">
        <v>72</v>
      </c>
      <c r="N18" s="590">
        <v>4.2540117693999999</v>
      </c>
      <c r="O18" s="591">
        <v>88</v>
      </c>
      <c r="P18" s="590">
        <v>5.1004528390999999</v>
      </c>
      <c r="Q18" s="590"/>
      <c r="R18" s="596" t="s">
        <v>439</v>
      </c>
      <c r="S18" s="591">
        <v>79</v>
      </c>
      <c r="T18" s="590">
        <v>4.4781534136000003</v>
      </c>
      <c r="U18" s="591">
        <v>92</v>
      </c>
      <c r="V18" s="590">
        <v>5.1218499231000001</v>
      </c>
      <c r="W18" s="591">
        <v>81</v>
      </c>
      <c r="X18" s="590">
        <v>4.4490973824999998</v>
      </c>
      <c r="Y18" s="591">
        <v>72</v>
      </c>
      <c r="Z18" s="590">
        <v>3.8896464095000001</v>
      </c>
      <c r="AA18" s="590"/>
      <c r="AB18" s="591">
        <v>114</v>
      </c>
      <c r="AC18" s="590">
        <v>6.0549181071999998</v>
      </c>
      <c r="AD18" s="591">
        <v>95</v>
      </c>
      <c r="AE18" s="590">
        <v>4.9982624461</v>
      </c>
      <c r="AF18" s="591">
        <v>107</v>
      </c>
      <c r="AG18" s="590">
        <v>5.6162922865000002</v>
      </c>
      <c r="AH18" s="591">
        <v>92</v>
      </c>
      <c r="AI18" s="590">
        <v>4.8286283073999998</v>
      </c>
      <c r="AJ18" s="590"/>
      <c r="AK18" s="596" t="s">
        <v>439</v>
      </c>
      <c r="AL18" s="591">
        <v>84</v>
      </c>
      <c r="AM18" s="590">
        <v>4.4436321297000001</v>
      </c>
      <c r="AN18" s="591">
        <v>102</v>
      </c>
      <c r="AO18" s="590">
        <v>5.4673117736999997</v>
      </c>
      <c r="AP18" s="591">
        <v>102</v>
      </c>
      <c r="AQ18" s="590">
        <v>5.5114013062021092</v>
      </c>
      <c r="AR18" s="591">
        <v>104</v>
      </c>
      <c r="AS18" s="590">
        <v>5.645687509024957</v>
      </c>
      <c r="AT18" s="623"/>
      <c r="AU18" s="591">
        <v>116</v>
      </c>
      <c r="AV18" s="590">
        <v>6.3403205305317858</v>
      </c>
      <c r="AW18" s="591">
        <v>86</v>
      </c>
      <c r="AX18" s="590">
        <v>4.7302922138015076</v>
      </c>
      <c r="AY18" s="591">
        <v>113</v>
      </c>
      <c r="AZ18" s="590">
        <v>6.2579747643014105</v>
      </c>
      <c r="BA18" s="591">
        <v>107</v>
      </c>
      <c r="BB18" s="590">
        <v>5.9934273946683145</v>
      </c>
      <c r="BC18" s="593"/>
      <c r="BE18" s="615"/>
    </row>
    <row r="19" spans="1:57" ht="26.45" customHeight="1">
      <c r="A19" s="596" t="s">
        <v>440</v>
      </c>
      <c r="B19" s="589">
        <v>67</v>
      </c>
      <c r="C19" s="590">
        <v>8.2481232442000003</v>
      </c>
      <c r="D19" s="591">
        <v>53</v>
      </c>
      <c r="E19" s="590">
        <v>6.7082154122000004</v>
      </c>
      <c r="F19" s="591">
        <v>68</v>
      </c>
      <c r="G19" s="590">
        <v>7.9027956139000004</v>
      </c>
      <c r="H19" s="590"/>
      <c r="I19" s="591">
        <v>52</v>
      </c>
      <c r="J19" s="590">
        <v>6.2074432019000003</v>
      </c>
      <c r="K19" s="591">
        <v>62</v>
      </c>
      <c r="L19" s="590">
        <v>5.2839843286999999</v>
      </c>
      <c r="M19" s="591">
        <v>81</v>
      </c>
      <c r="N19" s="590">
        <v>6.1967917449999996</v>
      </c>
      <c r="O19" s="591">
        <v>103</v>
      </c>
      <c r="P19" s="590">
        <v>7.3045397359999997</v>
      </c>
      <c r="Q19" s="590"/>
      <c r="R19" s="596" t="s">
        <v>440</v>
      </c>
      <c r="S19" s="591">
        <v>107</v>
      </c>
      <c r="T19" s="590">
        <v>7.1599684157999999</v>
      </c>
      <c r="U19" s="591">
        <v>114</v>
      </c>
      <c r="V19" s="590">
        <v>7.2593062395999999</v>
      </c>
      <c r="W19" s="591">
        <v>98</v>
      </c>
      <c r="X19" s="590">
        <v>6.0216237739</v>
      </c>
      <c r="Y19" s="591">
        <v>101</v>
      </c>
      <c r="Z19" s="590">
        <v>6.0815310524999999</v>
      </c>
      <c r="AA19" s="590"/>
      <c r="AB19" s="591">
        <v>155</v>
      </c>
      <c r="AC19" s="590">
        <v>9.1421587999000007</v>
      </c>
      <c r="AD19" s="591">
        <v>132</v>
      </c>
      <c r="AE19" s="590">
        <v>7.6045035943999997</v>
      </c>
      <c r="AF19" s="591">
        <v>158</v>
      </c>
      <c r="AG19" s="590">
        <v>8.9363432595999992</v>
      </c>
      <c r="AH19" s="591">
        <v>160</v>
      </c>
      <c r="AI19" s="590">
        <v>8.9353078129999997</v>
      </c>
      <c r="AJ19" s="590"/>
      <c r="AK19" s="596" t="s">
        <v>440</v>
      </c>
      <c r="AL19" s="591">
        <v>164</v>
      </c>
      <c r="AM19" s="590">
        <v>9.0132968112</v>
      </c>
      <c r="AN19" s="591">
        <v>147</v>
      </c>
      <c r="AO19" s="590">
        <v>7.9418119109000003</v>
      </c>
      <c r="AP19" s="591">
        <v>173</v>
      </c>
      <c r="AQ19" s="590">
        <v>9.2614502039125082</v>
      </c>
      <c r="AR19" s="591">
        <v>127</v>
      </c>
      <c r="AS19" s="590">
        <v>6.7851503511849574</v>
      </c>
      <c r="AT19" s="623"/>
      <c r="AU19" s="591">
        <v>165</v>
      </c>
      <c r="AV19" s="590">
        <v>8.8165398287186765</v>
      </c>
      <c r="AW19" s="591">
        <v>136</v>
      </c>
      <c r="AX19" s="590">
        <v>7.3250228435684814</v>
      </c>
      <c r="AY19" s="591">
        <v>146</v>
      </c>
      <c r="AZ19" s="590">
        <v>7.9654213421462172</v>
      </c>
      <c r="BA19" s="591">
        <v>170</v>
      </c>
      <c r="BB19" s="590">
        <v>9.3449210354172507</v>
      </c>
      <c r="BC19" s="593"/>
      <c r="BE19" s="615"/>
    </row>
    <row r="20" spans="1:57" ht="26.45" customHeight="1">
      <c r="A20" s="596" t="s">
        <v>441</v>
      </c>
      <c r="B20" s="589">
        <v>92</v>
      </c>
      <c r="C20" s="590">
        <v>14.023535150000001</v>
      </c>
      <c r="D20" s="591">
        <v>104</v>
      </c>
      <c r="E20" s="590">
        <v>13.373797644</v>
      </c>
      <c r="F20" s="591">
        <v>97</v>
      </c>
      <c r="G20" s="590">
        <v>12.756158792000001</v>
      </c>
      <c r="H20" s="590"/>
      <c r="I20" s="591">
        <v>84</v>
      </c>
      <c r="J20" s="590">
        <v>10.253330501000001</v>
      </c>
      <c r="K20" s="591">
        <v>77</v>
      </c>
      <c r="L20" s="590">
        <v>9.5140424796000005</v>
      </c>
      <c r="M20" s="591">
        <v>72</v>
      </c>
      <c r="N20" s="590">
        <v>8.8742081002000006</v>
      </c>
      <c r="O20" s="591">
        <v>107</v>
      </c>
      <c r="P20" s="590">
        <v>12.677695076999999</v>
      </c>
      <c r="Q20" s="590"/>
      <c r="R20" s="596" t="s">
        <v>441</v>
      </c>
      <c r="S20" s="591">
        <v>94</v>
      </c>
      <c r="T20" s="590">
        <v>10.386763286000001</v>
      </c>
      <c r="U20" s="591">
        <v>104</v>
      </c>
      <c r="V20" s="590">
        <v>10.364181389000001</v>
      </c>
      <c r="W20" s="591">
        <v>125</v>
      </c>
      <c r="X20" s="590">
        <v>10.965624084</v>
      </c>
      <c r="Y20" s="591">
        <v>132</v>
      </c>
      <c r="Z20" s="590">
        <v>10.369092563000001</v>
      </c>
      <c r="AA20" s="590"/>
      <c r="AB20" s="591">
        <v>207</v>
      </c>
      <c r="AC20" s="590">
        <v>15.046972724</v>
      </c>
      <c r="AD20" s="591">
        <v>214</v>
      </c>
      <c r="AE20" s="590">
        <v>14.657192915</v>
      </c>
      <c r="AF20" s="591">
        <v>211</v>
      </c>
      <c r="AG20" s="590">
        <v>13.744267387000001</v>
      </c>
      <c r="AH20" s="591">
        <v>210</v>
      </c>
      <c r="AI20" s="590">
        <v>13.204872975000001</v>
      </c>
      <c r="AJ20" s="590"/>
      <c r="AK20" s="596" t="s">
        <v>441</v>
      </c>
      <c r="AL20" s="591">
        <v>177</v>
      </c>
      <c r="AM20" s="590">
        <v>10.910600573</v>
      </c>
      <c r="AN20" s="591">
        <v>215</v>
      </c>
      <c r="AO20" s="590">
        <v>12.983115308</v>
      </c>
      <c r="AP20" s="591">
        <v>224</v>
      </c>
      <c r="AQ20" s="590">
        <v>13.217709842945283</v>
      </c>
      <c r="AR20" s="591">
        <v>266</v>
      </c>
      <c r="AS20" s="590">
        <v>15.415013005692835</v>
      </c>
      <c r="AT20" s="623"/>
      <c r="AU20" s="591">
        <v>287</v>
      </c>
      <c r="AV20" s="590">
        <v>16.428148458945227</v>
      </c>
      <c r="AW20" s="591">
        <v>299</v>
      </c>
      <c r="AX20" s="590">
        <v>16.84740058413713</v>
      </c>
      <c r="AY20" s="591">
        <v>268</v>
      </c>
      <c r="AZ20" s="590">
        <v>14.84294584844743</v>
      </c>
      <c r="BA20" s="591">
        <v>319</v>
      </c>
      <c r="BB20" s="590">
        <v>17.499223780512558</v>
      </c>
      <c r="BC20" s="593"/>
      <c r="BE20" s="615"/>
    </row>
    <row r="21" spans="1:57" ht="26.45" customHeight="1">
      <c r="A21" s="596" t="s">
        <v>442</v>
      </c>
      <c r="B21" s="589">
        <v>141</v>
      </c>
      <c r="C21" s="590">
        <v>30.061017469999999</v>
      </c>
      <c r="D21" s="591">
        <v>149</v>
      </c>
      <c r="E21" s="590">
        <v>24.265520162000001</v>
      </c>
      <c r="F21" s="591">
        <v>162</v>
      </c>
      <c r="G21" s="590">
        <v>22.137861482999998</v>
      </c>
      <c r="H21" s="590"/>
      <c r="I21" s="591">
        <v>151</v>
      </c>
      <c r="J21" s="590">
        <v>21.200421200000001</v>
      </c>
      <c r="K21" s="591">
        <v>122</v>
      </c>
      <c r="L21" s="590">
        <v>15.665528134000001</v>
      </c>
      <c r="M21" s="591">
        <v>160</v>
      </c>
      <c r="N21" s="590">
        <v>20.145323326</v>
      </c>
      <c r="O21" s="591">
        <v>192</v>
      </c>
      <c r="P21" s="590">
        <v>23.839914970999999</v>
      </c>
      <c r="Q21" s="590"/>
      <c r="R21" s="596" t="s">
        <v>442</v>
      </c>
      <c r="S21" s="591">
        <v>182</v>
      </c>
      <c r="T21" s="590">
        <v>22.436118699000001</v>
      </c>
      <c r="U21" s="591">
        <v>155</v>
      </c>
      <c r="V21" s="590">
        <v>19.479997184999998</v>
      </c>
      <c r="W21" s="591">
        <v>151</v>
      </c>
      <c r="X21" s="590">
        <v>19.527057259999999</v>
      </c>
      <c r="Y21" s="591">
        <v>158</v>
      </c>
      <c r="Z21" s="590">
        <v>20.322641223000002</v>
      </c>
      <c r="AA21" s="590"/>
      <c r="AB21" s="591">
        <v>233</v>
      </c>
      <c r="AC21" s="590">
        <v>28.717463298999998</v>
      </c>
      <c r="AD21" s="591">
        <v>240</v>
      </c>
      <c r="AE21" s="590">
        <v>27.510221767000001</v>
      </c>
      <c r="AF21" s="591">
        <v>259</v>
      </c>
      <c r="AG21" s="590">
        <v>26.727993134999998</v>
      </c>
      <c r="AH21" s="591">
        <v>265</v>
      </c>
      <c r="AI21" s="590">
        <v>24.062449775000001</v>
      </c>
      <c r="AJ21" s="590"/>
      <c r="AK21" s="596" t="s">
        <v>442</v>
      </c>
      <c r="AL21" s="591">
        <v>302</v>
      </c>
      <c r="AM21" s="590">
        <v>24.556429170000001</v>
      </c>
      <c r="AN21" s="591">
        <v>325</v>
      </c>
      <c r="AO21" s="590">
        <v>24.452020809</v>
      </c>
      <c r="AP21" s="591">
        <v>345</v>
      </c>
      <c r="AQ21" s="590">
        <v>24.45662865019613</v>
      </c>
      <c r="AR21" s="591">
        <v>382</v>
      </c>
      <c r="AS21" s="590">
        <v>25.749507843994383</v>
      </c>
      <c r="AT21" s="623"/>
      <c r="AU21" s="591">
        <v>438</v>
      </c>
      <c r="AV21" s="590">
        <v>28.499417811550529</v>
      </c>
      <c r="AW21" s="591">
        <v>415</v>
      </c>
      <c r="AX21" s="590">
        <v>26.467857975387442</v>
      </c>
      <c r="AY21" s="591">
        <v>469</v>
      </c>
      <c r="AZ21" s="590">
        <v>29.29780531951943</v>
      </c>
      <c r="BA21" s="591">
        <v>488</v>
      </c>
      <c r="BB21" s="590">
        <v>29.780439438455641</v>
      </c>
      <c r="BC21" s="593"/>
      <c r="BE21" s="615"/>
    </row>
    <row r="22" spans="1:57" ht="26.45" customHeight="1">
      <c r="A22" s="596" t="s">
        <v>443</v>
      </c>
      <c r="B22" s="589">
        <v>214</v>
      </c>
      <c r="C22" s="590">
        <v>60.336417820999998</v>
      </c>
      <c r="D22" s="591">
        <v>224</v>
      </c>
      <c r="E22" s="590">
        <v>53.196289559</v>
      </c>
      <c r="F22" s="591">
        <v>278</v>
      </c>
      <c r="G22" s="590">
        <v>49.868601615999999</v>
      </c>
      <c r="H22" s="590"/>
      <c r="I22" s="591">
        <v>269</v>
      </c>
      <c r="J22" s="590">
        <v>40.295339372000001</v>
      </c>
      <c r="K22" s="591">
        <v>253</v>
      </c>
      <c r="L22" s="590">
        <v>38.477097762</v>
      </c>
      <c r="M22" s="591">
        <v>285</v>
      </c>
      <c r="N22" s="590">
        <v>43.131889751999999</v>
      </c>
      <c r="O22" s="591">
        <v>323</v>
      </c>
      <c r="P22" s="590">
        <v>48.112443098999996</v>
      </c>
      <c r="Q22" s="590"/>
      <c r="R22" s="596" t="s">
        <v>443</v>
      </c>
      <c r="S22" s="591">
        <v>290</v>
      </c>
      <c r="T22" s="590">
        <v>42.286874154000003</v>
      </c>
      <c r="U22" s="591">
        <v>304</v>
      </c>
      <c r="V22" s="590">
        <v>43.131090137999998</v>
      </c>
      <c r="W22" s="591">
        <v>263</v>
      </c>
      <c r="X22" s="590">
        <v>36.214522160999998</v>
      </c>
      <c r="Y22" s="591">
        <v>322</v>
      </c>
      <c r="Z22" s="590">
        <v>43.336186523000002</v>
      </c>
      <c r="AA22" s="590"/>
      <c r="AB22" s="591">
        <v>424</v>
      </c>
      <c r="AC22" s="590">
        <v>56.107514702000003</v>
      </c>
      <c r="AD22" s="591">
        <v>387</v>
      </c>
      <c r="AE22" s="590">
        <v>50.701103240000002</v>
      </c>
      <c r="AF22" s="591">
        <v>407</v>
      </c>
      <c r="AG22" s="590">
        <v>54.233222845999997</v>
      </c>
      <c r="AH22" s="591">
        <v>359</v>
      </c>
      <c r="AI22" s="590">
        <v>49.131373734999997</v>
      </c>
      <c r="AJ22" s="590"/>
      <c r="AK22" s="596" t="s">
        <v>443</v>
      </c>
      <c r="AL22" s="591">
        <v>391</v>
      </c>
      <c r="AM22" s="590">
        <v>53.124350382000003</v>
      </c>
      <c r="AN22" s="591">
        <v>350</v>
      </c>
      <c r="AO22" s="590">
        <v>45.465085088000002</v>
      </c>
      <c r="AP22" s="591">
        <v>404</v>
      </c>
      <c r="AQ22" s="590">
        <v>48.732120498611614</v>
      </c>
      <c r="AR22" s="591">
        <v>435</v>
      </c>
      <c r="AS22" s="590">
        <v>47.20833254200592</v>
      </c>
      <c r="AT22" s="623"/>
      <c r="AU22" s="591">
        <v>533</v>
      </c>
      <c r="AV22" s="590">
        <v>50.877347886991195</v>
      </c>
      <c r="AW22" s="591">
        <v>593</v>
      </c>
      <c r="AX22" s="590">
        <v>50.675596282137448</v>
      </c>
      <c r="AY22" s="591">
        <v>638</v>
      </c>
      <c r="AZ22" s="590">
        <v>50.420194631434697</v>
      </c>
      <c r="BA22" s="591">
        <v>761</v>
      </c>
      <c r="BB22" s="590">
        <v>56.620064856387039</v>
      </c>
      <c r="BC22" s="593"/>
      <c r="BE22" s="615"/>
    </row>
    <row r="23" spans="1:57" ht="26.45" customHeight="1">
      <c r="A23" s="596" t="s">
        <v>444</v>
      </c>
      <c r="B23" s="589">
        <v>265</v>
      </c>
      <c r="C23" s="590">
        <v>118.35958087</v>
      </c>
      <c r="D23" s="591">
        <v>335</v>
      </c>
      <c r="E23" s="590">
        <v>112.56682605</v>
      </c>
      <c r="F23" s="591">
        <v>374</v>
      </c>
      <c r="G23" s="590">
        <v>103.77531257</v>
      </c>
      <c r="H23" s="590"/>
      <c r="I23" s="591">
        <v>452</v>
      </c>
      <c r="J23" s="590">
        <v>94.101579740999995</v>
      </c>
      <c r="K23" s="591">
        <v>493</v>
      </c>
      <c r="L23" s="590">
        <v>83.988660679000006</v>
      </c>
      <c r="M23" s="591">
        <v>620</v>
      </c>
      <c r="N23" s="590">
        <v>104.63940753999999</v>
      </c>
      <c r="O23" s="591">
        <v>612</v>
      </c>
      <c r="P23" s="590">
        <v>103.40929636</v>
      </c>
      <c r="Q23" s="590"/>
      <c r="R23" s="596" t="s">
        <v>444</v>
      </c>
      <c r="S23" s="591">
        <v>607</v>
      </c>
      <c r="T23" s="590">
        <v>103.04535523</v>
      </c>
      <c r="U23" s="591">
        <v>561</v>
      </c>
      <c r="V23" s="590">
        <v>95.529362082000006</v>
      </c>
      <c r="W23" s="591">
        <v>502</v>
      </c>
      <c r="X23" s="590">
        <v>85.590162927999998</v>
      </c>
      <c r="Y23" s="591">
        <v>553</v>
      </c>
      <c r="Z23" s="590">
        <v>93.437573393999998</v>
      </c>
      <c r="AA23" s="590"/>
      <c r="AB23" s="591">
        <v>797</v>
      </c>
      <c r="AC23" s="590">
        <v>132.11243979</v>
      </c>
      <c r="AD23" s="591">
        <v>721</v>
      </c>
      <c r="AE23" s="590">
        <v>116.56679269</v>
      </c>
      <c r="AF23" s="591">
        <v>726</v>
      </c>
      <c r="AG23" s="590">
        <v>113.75708631000001</v>
      </c>
      <c r="AH23" s="591">
        <v>764</v>
      </c>
      <c r="AI23" s="590">
        <v>115.85974299</v>
      </c>
      <c r="AJ23" s="590"/>
      <c r="AK23" s="596" t="s">
        <v>444</v>
      </c>
      <c r="AL23" s="591">
        <v>679</v>
      </c>
      <c r="AM23" s="590">
        <v>100.37652283</v>
      </c>
      <c r="AN23" s="591">
        <v>616</v>
      </c>
      <c r="AO23" s="590">
        <v>89.312899623999996</v>
      </c>
      <c r="AP23" s="591">
        <v>735</v>
      </c>
      <c r="AQ23" s="590">
        <v>105.36463690414327</v>
      </c>
      <c r="AR23" s="591">
        <v>739</v>
      </c>
      <c r="AS23" s="590">
        <v>107.6325143406853</v>
      </c>
      <c r="AT23" s="623"/>
      <c r="AU23" s="591">
        <v>783</v>
      </c>
      <c r="AV23" s="590">
        <v>116.99777435268329</v>
      </c>
      <c r="AW23" s="591">
        <v>761</v>
      </c>
      <c r="AX23" s="590">
        <v>112.70192119010859</v>
      </c>
      <c r="AY23" s="591">
        <v>777</v>
      </c>
      <c r="AZ23" s="590">
        <v>109.74328263768051</v>
      </c>
      <c r="BA23" s="591">
        <v>964</v>
      </c>
      <c r="BB23" s="590">
        <v>126.03613733232226</v>
      </c>
      <c r="BC23" s="593"/>
      <c r="BE23" s="615"/>
    </row>
    <row r="24" spans="1:57" ht="26.45" customHeight="1">
      <c r="A24" s="596" t="s">
        <v>445</v>
      </c>
      <c r="B24" s="589">
        <v>289</v>
      </c>
      <c r="C24" s="590">
        <v>235.92221914000001</v>
      </c>
      <c r="D24" s="591">
        <v>383</v>
      </c>
      <c r="E24" s="590">
        <v>228.32683526</v>
      </c>
      <c r="F24" s="591">
        <v>484</v>
      </c>
      <c r="G24" s="590">
        <v>213.47447348</v>
      </c>
      <c r="H24" s="590"/>
      <c r="I24" s="591">
        <v>566</v>
      </c>
      <c r="J24" s="590">
        <v>200.58687609</v>
      </c>
      <c r="K24" s="591">
        <v>676</v>
      </c>
      <c r="L24" s="590">
        <v>174.04602951000001</v>
      </c>
      <c r="M24" s="591">
        <v>851</v>
      </c>
      <c r="N24" s="590">
        <v>208.11425496999999</v>
      </c>
      <c r="O24" s="591">
        <v>964</v>
      </c>
      <c r="P24" s="590">
        <v>223.39947255000001</v>
      </c>
      <c r="Q24" s="590"/>
      <c r="R24" s="596" t="s">
        <v>445</v>
      </c>
      <c r="S24" s="591">
        <v>1053</v>
      </c>
      <c r="T24" s="590">
        <v>231.76781839</v>
      </c>
      <c r="U24" s="591">
        <v>1085</v>
      </c>
      <c r="V24" s="590">
        <v>229.53635771</v>
      </c>
      <c r="W24" s="591">
        <v>949</v>
      </c>
      <c r="X24" s="590">
        <v>195.25382998000001</v>
      </c>
      <c r="Y24" s="591">
        <v>981</v>
      </c>
      <c r="Z24" s="590">
        <v>198.77130561000001</v>
      </c>
      <c r="AA24" s="590"/>
      <c r="AB24" s="591">
        <v>1475</v>
      </c>
      <c r="AC24" s="590">
        <v>297.84140702000002</v>
      </c>
      <c r="AD24" s="591">
        <v>1281</v>
      </c>
      <c r="AE24" s="590">
        <v>258.54604683000002</v>
      </c>
      <c r="AF24" s="591">
        <v>1269</v>
      </c>
      <c r="AG24" s="590">
        <v>255.52762225000001</v>
      </c>
      <c r="AH24" s="591">
        <v>1256</v>
      </c>
      <c r="AI24" s="590">
        <v>252.16123863999999</v>
      </c>
      <c r="AJ24" s="590"/>
      <c r="AK24" s="596" t="s">
        <v>445</v>
      </c>
      <c r="AL24" s="591">
        <v>1250</v>
      </c>
      <c r="AM24" s="590">
        <v>247.82828078</v>
      </c>
      <c r="AN24" s="591">
        <v>1088</v>
      </c>
      <c r="AO24" s="590">
        <v>210.65512193999999</v>
      </c>
      <c r="AP24" s="591">
        <v>1229</v>
      </c>
      <c r="AQ24" s="590">
        <v>231.10735021037539</v>
      </c>
      <c r="AR24" s="591">
        <v>1227</v>
      </c>
      <c r="AS24" s="590">
        <v>222.89860838240463</v>
      </c>
      <c r="AT24" s="623"/>
      <c r="AU24" s="591">
        <v>1344</v>
      </c>
      <c r="AV24" s="590">
        <v>235.71648428162158</v>
      </c>
      <c r="AW24" s="591">
        <v>1457</v>
      </c>
      <c r="AX24" s="590">
        <v>248.59578359711443</v>
      </c>
      <c r="AY24" s="591">
        <v>1435</v>
      </c>
      <c r="AZ24" s="590">
        <v>239.59094229364499</v>
      </c>
      <c r="BA24" s="591">
        <v>1632</v>
      </c>
      <c r="BB24" s="590">
        <v>268.61566644912966</v>
      </c>
      <c r="BC24" s="593"/>
      <c r="BE24" s="615"/>
    </row>
    <row r="25" spans="1:57" ht="26.45" customHeight="1">
      <c r="A25" s="596" t="s">
        <v>446</v>
      </c>
      <c r="B25" s="589">
        <v>288</v>
      </c>
      <c r="C25" s="590">
        <v>517.92971981000005</v>
      </c>
      <c r="D25" s="591">
        <v>342</v>
      </c>
      <c r="E25" s="590">
        <v>438.36037836999998</v>
      </c>
      <c r="F25" s="591">
        <v>449</v>
      </c>
      <c r="G25" s="590">
        <v>418.81202895000001</v>
      </c>
      <c r="H25" s="590"/>
      <c r="I25" s="591">
        <v>670</v>
      </c>
      <c r="J25" s="590">
        <v>433.99966316000001</v>
      </c>
      <c r="K25" s="591">
        <v>792</v>
      </c>
      <c r="L25" s="590">
        <v>399.42708438</v>
      </c>
      <c r="M25" s="591">
        <v>896</v>
      </c>
      <c r="N25" s="590">
        <v>414.61134813000001</v>
      </c>
      <c r="O25" s="591">
        <v>1013</v>
      </c>
      <c r="P25" s="590">
        <v>436.97319494999999</v>
      </c>
      <c r="Q25" s="590"/>
      <c r="R25" s="596" t="s">
        <v>446</v>
      </c>
      <c r="S25" s="591">
        <v>1269</v>
      </c>
      <c r="T25" s="590">
        <v>512.59472298000003</v>
      </c>
      <c r="U25" s="591">
        <v>1256</v>
      </c>
      <c r="V25" s="590">
        <v>472.80611937999998</v>
      </c>
      <c r="W25" s="591">
        <v>1240</v>
      </c>
      <c r="X25" s="590">
        <v>435.23126925999998</v>
      </c>
      <c r="Y25" s="591">
        <v>1352</v>
      </c>
      <c r="Z25" s="590">
        <v>446.71030242</v>
      </c>
      <c r="AA25" s="590"/>
      <c r="AB25" s="591">
        <v>1966</v>
      </c>
      <c r="AC25" s="590">
        <v>612.41527112999995</v>
      </c>
      <c r="AD25" s="591">
        <v>1907</v>
      </c>
      <c r="AE25" s="590">
        <v>560.46694803000003</v>
      </c>
      <c r="AF25" s="591">
        <v>2018</v>
      </c>
      <c r="AG25" s="590">
        <v>565.65192224999998</v>
      </c>
      <c r="AH25" s="591">
        <v>2071</v>
      </c>
      <c r="AI25" s="590">
        <v>561.59056766000003</v>
      </c>
      <c r="AJ25" s="590"/>
      <c r="AK25" s="596" t="s">
        <v>446</v>
      </c>
      <c r="AL25" s="591">
        <v>2159</v>
      </c>
      <c r="AM25" s="590">
        <v>574.18838378999999</v>
      </c>
      <c r="AN25" s="591">
        <v>1930</v>
      </c>
      <c r="AO25" s="590">
        <v>508.74085321000001</v>
      </c>
      <c r="AP25" s="591">
        <v>2034</v>
      </c>
      <c r="AQ25" s="590">
        <v>533.4368386130642</v>
      </c>
      <c r="AR25" s="591">
        <v>2019</v>
      </c>
      <c r="AS25" s="590">
        <v>525.93053757446773</v>
      </c>
      <c r="AT25" s="623"/>
      <c r="AU25" s="591">
        <v>2167</v>
      </c>
      <c r="AV25" s="590">
        <v>560.63136353464233</v>
      </c>
      <c r="AW25" s="591">
        <v>2158</v>
      </c>
      <c r="AX25" s="590">
        <v>549.14504630707586</v>
      </c>
      <c r="AY25" s="591">
        <v>2345</v>
      </c>
      <c r="AZ25" s="590">
        <v>580.24016251673299</v>
      </c>
      <c r="BA25" s="591">
        <v>2618</v>
      </c>
      <c r="BB25" s="590">
        <v>625.8149877669664</v>
      </c>
      <c r="BC25" s="593"/>
      <c r="BE25" s="615"/>
    </row>
    <row r="26" spans="1:57" ht="26.45" customHeight="1">
      <c r="A26" s="597" t="s">
        <v>2016</v>
      </c>
      <c r="B26" s="598">
        <v>276</v>
      </c>
      <c r="C26" s="599">
        <v>1153.4603810999999</v>
      </c>
      <c r="D26" s="600">
        <v>292</v>
      </c>
      <c r="E26" s="599">
        <v>825.09183384999994</v>
      </c>
      <c r="F26" s="600">
        <v>436</v>
      </c>
      <c r="G26" s="599">
        <v>859.24874856999998</v>
      </c>
      <c r="H26" s="590"/>
      <c r="I26" s="600">
        <v>738</v>
      </c>
      <c r="J26" s="599">
        <v>959.96253805000003</v>
      </c>
      <c r="K26" s="600">
        <v>1062</v>
      </c>
      <c r="L26" s="599">
        <v>914.53175456999998</v>
      </c>
      <c r="M26" s="600">
        <v>1338</v>
      </c>
      <c r="N26" s="599">
        <v>1078.7103847999999</v>
      </c>
      <c r="O26" s="600">
        <v>1468</v>
      </c>
      <c r="P26" s="599">
        <v>1103.6930109</v>
      </c>
      <c r="Q26" s="590"/>
      <c r="R26" s="597" t="s">
        <v>2016</v>
      </c>
      <c r="S26" s="600">
        <v>1633</v>
      </c>
      <c r="T26" s="599">
        <v>1147.1321696</v>
      </c>
      <c r="U26" s="600">
        <v>1828</v>
      </c>
      <c r="V26" s="599">
        <v>1193.0868839</v>
      </c>
      <c r="W26" s="600">
        <v>1798</v>
      </c>
      <c r="X26" s="599">
        <v>1068.7558326999999</v>
      </c>
      <c r="Y26" s="600">
        <v>2093</v>
      </c>
      <c r="Z26" s="599">
        <v>1137.4690905</v>
      </c>
      <c r="AA26" s="590"/>
      <c r="AB26" s="600">
        <v>3077</v>
      </c>
      <c r="AC26" s="599">
        <v>1558.4639228999999</v>
      </c>
      <c r="AD26" s="600">
        <v>3205</v>
      </c>
      <c r="AE26" s="599">
        <v>1508.9986699000001</v>
      </c>
      <c r="AF26" s="600">
        <v>3554</v>
      </c>
      <c r="AG26" s="599">
        <v>1540.3285225</v>
      </c>
      <c r="AH26" s="600">
        <v>3684</v>
      </c>
      <c r="AI26" s="599">
        <v>1467.1971516000001</v>
      </c>
      <c r="AJ26" s="590"/>
      <c r="AK26" s="597" t="s">
        <v>2016</v>
      </c>
      <c r="AL26" s="600">
        <v>3933</v>
      </c>
      <c r="AM26" s="599">
        <v>1449.4302519</v>
      </c>
      <c r="AN26" s="600">
        <v>4115</v>
      </c>
      <c r="AO26" s="599">
        <v>1409.7510924000001</v>
      </c>
      <c r="AP26" s="600">
        <v>4937</v>
      </c>
      <c r="AQ26" s="599">
        <v>1583.0821522478036</v>
      </c>
      <c r="AR26" s="600">
        <v>5285</v>
      </c>
      <c r="AS26" s="599">
        <v>1595.5873029291179</v>
      </c>
      <c r="AT26" s="621"/>
      <c r="AU26" s="600">
        <v>6170</v>
      </c>
      <c r="AV26" s="599">
        <v>1769.0437415418492</v>
      </c>
      <c r="AW26" s="600">
        <v>6396</v>
      </c>
      <c r="AX26" s="599">
        <v>1764.0658463227253</v>
      </c>
      <c r="AY26" s="600">
        <v>7062</v>
      </c>
      <c r="AZ26" s="599">
        <v>1886.7092792594226</v>
      </c>
      <c r="BA26" s="600">
        <v>7961</v>
      </c>
      <c r="BB26" s="599">
        <v>2064.9950780955146</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fitToWidth="6" orientation="portrait" r:id="rId1"/>
  <headerFooter alignWithMargins="0"/>
  <colBreaks count="5" manualBreakCount="5">
    <brk id="8" max="28" man="1"/>
    <brk id="17" max="28" man="1"/>
    <brk id="27" max="28" man="1"/>
    <brk id="36" max="28" man="1"/>
    <brk id="46"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zoomScale="70" zoomScaleSheetLayoutView="70" workbookViewId="0">
      <selection activeCell="E32" sqref="E32"/>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1.42578125" style="585" customWidth="1"/>
    <col min="39" max="39" width="12.140625" style="608" customWidth="1"/>
    <col min="40" max="40" width="11.5703125" style="585" customWidth="1"/>
    <col min="41" max="41" width="12.140625" style="608" customWidth="1"/>
    <col min="42" max="42" width="11.5703125" style="585" customWidth="1"/>
    <col min="43" max="43" width="12.140625" style="606" customWidth="1"/>
    <col min="44" max="44" width="11.5703125" style="585" customWidth="1"/>
    <col min="45" max="45" width="12.140625" style="585" customWidth="1"/>
    <col min="46" max="46" width="1.140625" style="585" customWidth="1"/>
    <col min="47" max="47" width="12.140625" style="585" customWidth="1"/>
    <col min="48" max="48" width="12.140625" style="606" customWidth="1"/>
    <col min="49" max="54" width="12.140625" style="585" customWidth="1"/>
    <col min="55" max="55" width="2.140625" style="585" customWidth="1"/>
    <col min="56" max="16384" width="11.140625" style="585"/>
  </cols>
  <sheetData>
    <row r="1" spans="1:57" s="559" customFormat="1" ht="33.75" customHeight="1">
      <c r="C1" s="560"/>
      <c r="D1" s="560"/>
      <c r="E1" s="560"/>
      <c r="F1" s="560"/>
      <c r="G1" s="561" t="s">
        <v>453</v>
      </c>
      <c r="H1" s="561"/>
      <c r="I1" s="562" t="s">
        <v>448</v>
      </c>
      <c r="K1" s="560"/>
      <c r="L1" s="560"/>
      <c r="M1" s="560"/>
      <c r="N1" s="560"/>
      <c r="O1" s="560"/>
      <c r="P1" s="560"/>
      <c r="Q1" s="560"/>
      <c r="T1" s="560"/>
      <c r="U1" s="560"/>
      <c r="V1" s="560"/>
      <c r="W1" s="560"/>
      <c r="X1" s="560"/>
      <c r="Y1" s="560"/>
      <c r="Z1" s="563" t="str">
        <f>$G1</f>
        <v>表20 歷年慢性肝病及肝硬化</v>
      </c>
      <c r="AA1" s="563"/>
      <c r="AB1" s="564" t="str">
        <f>CONCATENATE($I1,"(續1)")</f>
        <v xml:space="preserve"> 死亡人數、死亡率 － 按5歲年齡組分(續1)</v>
      </c>
      <c r="AD1" s="560"/>
      <c r="AE1" s="560"/>
      <c r="AF1" s="560"/>
      <c r="AG1" s="560"/>
      <c r="AH1" s="560"/>
      <c r="AI1" s="560"/>
      <c r="AJ1" s="560"/>
      <c r="AM1" s="560"/>
      <c r="AN1" s="560"/>
      <c r="AQ1" s="560"/>
      <c r="AR1" s="560"/>
      <c r="AS1" s="563" t="str">
        <f>$G1</f>
        <v>表20 歷年慢性肝病及肝硬化</v>
      </c>
      <c r="AT1" s="564" t="str">
        <f>CONCATENATE($I1,"(續完)")</f>
        <v xml:space="preserve"> 死亡人數、死亡率 － 按5歲年齡組分(續完)</v>
      </c>
      <c r="AW1" s="560"/>
      <c r="AX1" s="560"/>
      <c r="AY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N2" s="560"/>
      <c r="AQ2" s="560"/>
      <c r="AR2" s="560"/>
      <c r="AS2" s="565" t="s">
        <v>428</v>
      </c>
      <c r="AT2" s="565"/>
      <c r="AU2" s="566" t="s">
        <v>2019</v>
      </c>
      <c r="AW2" s="560"/>
      <c r="AX2" s="560"/>
      <c r="AY2" s="560"/>
      <c r="AZ2" s="560"/>
    </row>
    <row r="3" spans="1:57" s="559" customFormat="1" ht="33.75" customHeight="1">
      <c r="C3" s="560"/>
      <c r="D3" s="560"/>
      <c r="E3" s="560"/>
      <c r="F3" s="560"/>
      <c r="G3" s="617" t="s">
        <v>619</v>
      </c>
      <c r="H3" s="619"/>
      <c r="I3" s="618" t="s">
        <v>620</v>
      </c>
      <c r="K3" s="560"/>
      <c r="L3" s="560"/>
      <c r="M3" s="560"/>
      <c r="N3" s="560"/>
      <c r="O3" s="560"/>
      <c r="P3" s="560"/>
      <c r="Q3" s="560"/>
      <c r="T3" s="560"/>
      <c r="U3" s="560"/>
      <c r="V3" s="560"/>
      <c r="W3" s="560"/>
      <c r="X3" s="560"/>
      <c r="Y3" s="560"/>
      <c r="Z3" s="617" t="s">
        <v>619</v>
      </c>
      <c r="AA3" s="619"/>
      <c r="AB3" s="618" t="s">
        <v>2060</v>
      </c>
      <c r="AD3" s="560"/>
      <c r="AE3" s="560"/>
      <c r="AF3" s="560"/>
      <c r="AG3" s="560"/>
      <c r="AH3" s="560"/>
      <c r="AI3" s="560"/>
      <c r="AJ3" s="560"/>
      <c r="AM3" s="560"/>
      <c r="AN3" s="560"/>
      <c r="AQ3" s="560"/>
      <c r="AR3" s="560"/>
      <c r="AS3" s="617" t="s">
        <v>619</v>
      </c>
      <c r="AT3" s="619"/>
      <c r="AU3" s="618" t="s">
        <v>2061</v>
      </c>
      <c r="AW3" s="560"/>
      <c r="AX3" s="560"/>
      <c r="AY3" s="560"/>
      <c r="AZ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W4" s="624"/>
      <c r="BB4" s="613" t="s">
        <v>595</v>
      </c>
    </row>
    <row r="5" spans="1:57" ht="38.25" customHeight="1">
      <c r="A5" s="1552" t="s">
        <v>1987</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2001</v>
      </c>
      <c r="AI5" s="1551"/>
      <c r="AJ5" s="583"/>
      <c r="AK5" s="1552" t="s">
        <v>1987</v>
      </c>
      <c r="AL5" s="1550" t="s">
        <v>2027</v>
      </c>
      <c r="AM5" s="1551"/>
      <c r="AN5" s="1550" t="s">
        <v>2036</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2009</v>
      </c>
      <c r="G6" s="586" t="s">
        <v>2010</v>
      </c>
      <c r="H6" s="587"/>
      <c r="I6" s="1273" t="s">
        <v>2009</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2009</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620"/>
      <c r="AU6" s="1273" t="s">
        <v>2009</v>
      </c>
      <c r="AV6" s="586" t="s">
        <v>2010</v>
      </c>
      <c r="AW6" s="586" t="s">
        <v>2009</v>
      </c>
      <c r="AX6" s="586" t="s">
        <v>2010</v>
      </c>
      <c r="AY6" s="586" t="s">
        <v>2009</v>
      </c>
      <c r="AZ6" s="586" t="s">
        <v>2010</v>
      </c>
      <c r="BA6" s="586" t="s">
        <v>2009</v>
      </c>
      <c r="BB6" s="1272" t="s">
        <v>2010</v>
      </c>
      <c r="BC6" s="606"/>
    </row>
    <row r="7" spans="1:57" ht="35.25" customHeight="1">
      <c r="A7" s="588" t="s">
        <v>2013</v>
      </c>
      <c r="B7" s="589">
        <v>3075</v>
      </c>
      <c r="C7" s="590">
        <v>17.111578846</v>
      </c>
      <c r="D7" s="591">
        <v>3218</v>
      </c>
      <c r="E7" s="590">
        <v>16.625050654999999</v>
      </c>
      <c r="F7" s="591">
        <v>3601</v>
      </c>
      <c r="G7" s="590">
        <v>17.604580299999999</v>
      </c>
      <c r="H7" s="590"/>
      <c r="I7" s="591">
        <v>4610</v>
      </c>
      <c r="J7" s="590">
        <v>21.500429635</v>
      </c>
      <c r="K7" s="591">
        <v>5239</v>
      </c>
      <c r="L7" s="590">
        <v>23.450032944</v>
      </c>
      <c r="M7" s="591">
        <v>4795</v>
      </c>
      <c r="N7" s="590">
        <v>21.346050326</v>
      </c>
      <c r="O7" s="591">
        <v>5185</v>
      </c>
      <c r="P7" s="590">
        <v>22.980444417000001</v>
      </c>
      <c r="Q7" s="590"/>
      <c r="R7" s="588" t="s">
        <v>2013</v>
      </c>
      <c r="S7" s="591">
        <v>5351</v>
      </c>
      <c r="T7" s="590">
        <v>23.628024683</v>
      </c>
      <c r="U7" s="591">
        <v>5621</v>
      </c>
      <c r="V7" s="590">
        <v>24.729702285999998</v>
      </c>
      <c r="W7" s="591">
        <v>5049</v>
      </c>
      <c r="X7" s="590">
        <v>22.121979340999999</v>
      </c>
      <c r="Y7" s="591">
        <v>5160</v>
      </c>
      <c r="Z7" s="590">
        <v>22.515599906999999</v>
      </c>
      <c r="AA7" s="590"/>
      <c r="AB7" s="591">
        <v>4917</v>
      </c>
      <c r="AC7" s="590">
        <v>21.380402627999999</v>
      </c>
      <c r="AD7" s="591">
        <v>4918</v>
      </c>
      <c r="AE7" s="590">
        <v>21.30996811</v>
      </c>
      <c r="AF7" s="591">
        <v>4912</v>
      </c>
      <c r="AG7" s="590">
        <v>21.226442866999999</v>
      </c>
      <c r="AH7" s="591">
        <v>5153</v>
      </c>
      <c r="AI7" s="590">
        <v>22.217414366</v>
      </c>
      <c r="AJ7" s="590"/>
      <c r="AK7" s="588" t="s">
        <v>2013</v>
      </c>
      <c r="AL7" s="591">
        <v>4975</v>
      </c>
      <c r="AM7" s="590">
        <v>21.379121351999999</v>
      </c>
      <c r="AN7" s="591">
        <v>4843</v>
      </c>
      <c r="AO7" s="590">
        <v>20.745635315000001</v>
      </c>
      <c r="AP7" s="591">
        <v>4962</v>
      </c>
      <c r="AQ7" s="590">
        <v>21.201834672263519</v>
      </c>
      <c r="AR7" s="591">
        <v>4688</v>
      </c>
      <c r="AS7" s="590">
        <v>19.980468325044118</v>
      </c>
      <c r="AT7" s="587"/>
      <c r="AU7" s="591">
        <v>4738</v>
      </c>
      <c r="AV7" s="592">
        <v>20.14803147396373</v>
      </c>
      <c r="AW7" s="591">
        <v>4554</v>
      </c>
      <c r="AX7" s="590">
        <v>19.33304681876816</v>
      </c>
      <c r="AY7" s="591">
        <v>4315</v>
      </c>
      <c r="AZ7" s="592">
        <v>18.299344580241979</v>
      </c>
      <c r="BA7" s="591">
        <v>4240</v>
      </c>
      <c r="BB7" s="590">
        <v>17.969127132485632</v>
      </c>
      <c r="BC7" s="593"/>
      <c r="BE7" s="615"/>
    </row>
    <row r="8" spans="1:57" ht="26.45" customHeight="1">
      <c r="A8" s="594">
        <v>0</v>
      </c>
      <c r="B8" s="589">
        <v>12</v>
      </c>
      <c r="C8" s="590">
        <v>3.2063785557000002</v>
      </c>
      <c r="D8" s="591">
        <v>11</v>
      </c>
      <c r="E8" s="590">
        <v>3.6382639527</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1</v>
      </c>
      <c r="AG8" s="590">
        <v>0.58844124860000002</v>
      </c>
      <c r="AH8" s="591">
        <v>0</v>
      </c>
      <c r="AI8" s="590">
        <v>0</v>
      </c>
      <c r="AJ8" s="590"/>
      <c r="AK8" s="594">
        <v>0</v>
      </c>
      <c r="AL8" s="591">
        <v>0</v>
      </c>
      <c r="AM8" s="590">
        <v>0</v>
      </c>
      <c r="AN8" s="591">
        <v>0</v>
      </c>
      <c r="AO8" s="590">
        <v>0</v>
      </c>
      <c r="AP8" s="591" t="s">
        <v>450</v>
      </c>
      <c r="AQ8" s="590">
        <v>0</v>
      </c>
      <c r="AR8" s="591" t="s">
        <v>450</v>
      </c>
      <c r="AS8" s="590">
        <v>0</v>
      </c>
      <c r="AT8" s="621"/>
      <c r="AU8" s="591" t="s">
        <v>450</v>
      </c>
      <c r="AV8" s="590">
        <v>0</v>
      </c>
      <c r="AW8" s="591" t="s">
        <v>450</v>
      </c>
      <c r="AX8" s="590">
        <v>0</v>
      </c>
      <c r="AY8" s="591" t="s">
        <v>450</v>
      </c>
      <c r="AZ8" s="590">
        <v>0</v>
      </c>
      <c r="BA8" s="591" t="s">
        <v>450</v>
      </c>
      <c r="BB8" s="590">
        <v>0</v>
      </c>
      <c r="BC8" s="593"/>
      <c r="BE8" s="615"/>
    </row>
    <row r="9" spans="1:57" ht="26.45" customHeight="1">
      <c r="A9" s="595" t="s">
        <v>2015</v>
      </c>
      <c r="B9" s="589">
        <v>1</v>
      </c>
      <c r="C9" s="590">
        <v>6.1952725100000001E-2</v>
      </c>
      <c r="D9" s="591">
        <v>5</v>
      </c>
      <c r="E9" s="590">
        <v>0.330240957</v>
      </c>
      <c r="F9" s="591">
        <v>6</v>
      </c>
      <c r="G9" s="590">
        <v>0.462011846</v>
      </c>
      <c r="H9" s="590"/>
      <c r="I9" s="591">
        <v>5</v>
      </c>
      <c r="J9" s="590">
        <v>0.38828015189999998</v>
      </c>
      <c r="K9" s="591">
        <v>5</v>
      </c>
      <c r="L9" s="590">
        <v>0.42071676670000002</v>
      </c>
      <c r="M9" s="591">
        <v>4</v>
      </c>
      <c r="N9" s="590">
        <v>0.34865679970000002</v>
      </c>
      <c r="O9" s="591">
        <v>1</v>
      </c>
      <c r="P9" s="590">
        <v>9.0637179400000004E-2</v>
      </c>
      <c r="Q9" s="590"/>
      <c r="R9" s="595" t="s">
        <v>2014</v>
      </c>
      <c r="S9" s="591">
        <v>5</v>
      </c>
      <c r="T9" s="590">
        <v>0.46960526860000001</v>
      </c>
      <c r="U9" s="591">
        <v>3</v>
      </c>
      <c r="V9" s="590">
        <v>0.30211084849999997</v>
      </c>
      <c r="W9" s="591">
        <v>1</v>
      </c>
      <c r="X9" s="590">
        <v>0.1081618967</v>
      </c>
      <c r="Y9" s="591">
        <v>2</v>
      </c>
      <c r="Z9" s="590">
        <v>0.2271932096</v>
      </c>
      <c r="AA9" s="590"/>
      <c r="AB9" s="591">
        <v>0</v>
      </c>
      <c r="AC9" s="590">
        <v>0</v>
      </c>
      <c r="AD9" s="591">
        <v>0</v>
      </c>
      <c r="AE9" s="590">
        <v>0</v>
      </c>
      <c r="AF9" s="591">
        <v>0</v>
      </c>
      <c r="AG9" s="590">
        <v>0</v>
      </c>
      <c r="AH9" s="591">
        <v>0</v>
      </c>
      <c r="AI9" s="590">
        <v>0</v>
      </c>
      <c r="AJ9" s="590"/>
      <c r="AK9" s="595" t="s">
        <v>2015</v>
      </c>
      <c r="AL9" s="591">
        <v>0</v>
      </c>
      <c r="AM9" s="590">
        <v>0</v>
      </c>
      <c r="AN9" s="591">
        <v>2</v>
      </c>
      <c r="AO9" s="590">
        <v>0.2551108265</v>
      </c>
      <c r="AP9" s="591">
        <v>1</v>
      </c>
      <c r="AQ9" s="590">
        <v>0.12429632741641383</v>
      </c>
      <c r="AR9" s="591" t="s">
        <v>450</v>
      </c>
      <c r="AS9" s="590">
        <v>0</v>
      </c>
      <c r="AT9" s="622"/>
      <c r="AU9" s="591" t="s">
        <v>450</v>
      </c>
      <c r="AV9" s="590">
        <v>0</v>
      </c>
      <c r="AW9" s="591" t="s">
        <v>450</v>
      </c>
      <c r="AX9" s="590">
        <v>0</v>
      </c>
      <c r="AY9" s="591" t="s">
        <v>450</v>
      </c>
      <c r="AZ9" s="590">
        <v>0</v>
      </c>
      <c r="BA9" s="591" t="s">
        <v>450</v>
      </c>
      <c r="BB9" s="590">
        <v>0</v>
      </c>
      <c r="BC9" s="593"/>
      <c r="BE9" s="615"/>
    </row>
    <row r="10" spans="1:57" ht="26.45" customHeight="1">
      <c r="A10" s="595" t="s">
        <v>431</v>
      </c>
      <c r="B10" s="589">
        <v>2</v>
      </c>
      <c r="C10" s="590">
        <v>0.10907028489999999</v>
      </c>
      <c r="D10" s="591">
        <v>5</v>
      </c>
      <c r="E10" s="590">
        <v>0.2472278343</v>
      </c>
      <c r="F10" s="591">
        <v>3</v>
      </c>
      <c r="G10" s="590">
        <v>0.16319887199999999</v>
      </c>
      <c r="H10" s="590"/>
      <c r="I10" s="591">
        <v>2</v>
      </c>
      <c r="J10" s="590">
        <v>0.1243496513</v>
      </c>
      <c r="K10" s="591">
        <v>2</v>
      </c>
      <c r="L10" s="590">
        <v>0.12368117219999999</v>
      </c>
      <c r="M10" s="591">
        <v>3</v>
      </c>
      <c r="N10" s="590">
        <v>0.18516563990000001</v>
      </c>
      <c r="O10" s="591">
        <v>2</v>
      </c>
      <c r="P10" s="590">
        <v>0.12568972240000001</v>
      </c>
      <c r="Q10" s="590"/>
      <c r="R10" s="595" t="s">
        <v>431</v>
      </c>
      <c r="S10" s="591">
        <v>1</v>
      </c>
      <c r="T10" s="590">
        <v>6.4891663399999994E-2</v>
      </c>
      <c r="U10" s="591">
        <v>2</v>
      </c>
      <c r="V10" s="590">
        <v>0.1322770569</v>
      </c>
      <c r="W10" s="591">
        <v>0</v>
      </c>
      <c r="X10" s="590">
        <v>0</v>
      </c>
      <c r="Y10" s="591">
        <v>0</v>
      </c>
      <c r="Z10" s="590">
        <v>0</v>
      </c>
      <c r="AA10" s="590"/>
      <c r="AB10" s="591">
        <v>0</v>
      </c>
      <c r="AC10" s="590">
        <v>0</v>
      </c>
      <c r="AD10" s="591">
        <v>0</v>
      </c>
      <c r="AE10" s="590">
        <v>0</v>
      </c>
      <c r="AF10" s="591">
        <v>1</v>
      </c>
      <c r="AG10" s="590">
        <v>8.2842114100000003E-2</v>
      </c>
      <c r="AH10" s="591">
        <v>0</v>
      </c>
      <c r="AI10" s="590">
        <v>0</v>
      </c>
      <c r="AJ10" s="590"/>
      <c r="AK10" s="595" t="s">
        <v>431</v>
      </c>
      <c r="AL10" s="591">
        <v>0</v>
      </c>
      <c r="AM10" s="590">
        <v>0</v>
      </c>
      <c r="AN10" s="591">
        <v>0</v>
      </c>
      <c r="AO10" s="590">
        <v>0</v>
      </c>
      <c r="AP10" s="591" t="s">
        <v>450</v>
      </c>
      <c r="AQ10" s="590">
        <v>0</v>
      </c>
      <c r="AR10" s="591">
        <v>1</v>
      </c>
      <c r="AS10" s="590">
        <v>0.10028430600753135</v>
      </c>
      <c r="AT10" s="622"/>
      <c r="AU10" s="591" t="s">
        <v>450</v>
      </c>
      <c r="AV10" s="590">
        <v>0</v>
      </c>
      <c r="AW10" s="591" t="s">
        <v>450</v>
      </c>
      <c r="AX10" s="590">
        <v>0</v>
      </c>
      <c r="AY10" s="591" t="s">
        <v>450</v>
      </c>
      <c r="AZ10" s="590">
        <v>0</v>
      </c>
      <c r="BA10" s="591" t="s">
        <v>450</v>
      </c>
      <c r="BB10" s="590">
        <v>0</v>
      </c>
      <c r="BC10" s="593"/>
      <c r="BE10" s="615"/>
    </row>
    <row r="11" spans="1:57" ht="26.45" customHeight="1">
      <c r="A11" s="596" t="s">
        <v>432</v>
      </c>
      <c r="B11" s="589">
        <v>7</v>
      </c>
      <c r="C11" s="590">
        <v>0.36828943759999999</v>
      </c>
      <c r="D11" s="591">
        <v>1</v>
      </c>
      <c r="E11" s="590">
        <v>5.4673609499999998E-2</v>
      </c>
      <c r="F11" s="591">
        <v>4</v>
      </c>
      <c r="G11" s="590">
        <v>0.199173827</v>
      </c>
      <c r="H11" s="590"/>
      <c r="I11" s="591">
        <v>1</v>
      </c>
      <c r="J11" s="590">
        <v>5.4638389500000002E-2</v>
      </c>
      <c r="K11" s="591">
        <v>0</v>
      </c>
      <c r="L11" s="590">
        <v>0</v>
      </c>
      <c r="M11" s="591">
        <v>0</v>
      </c>
      <c r="N11" s="590">
        <v>0</v>
      </c>
      <c r="O11" s="591">
        <v>1</v>
      </c>
      <c r="P11" s="590">
        <v>6.1778885999999998E-2</v>
      </c>
      <c r="Q11" s="590"/>
      <c r="R11" s="596" t="s">
        <v>432</v>
      </c>
      <c r="S11" s="591">
        <v>0</v>
      </c>
      <c r="T11" s="590">
        <v>0</v>
      </c>
      <c r="U11" s="591">
        <v>0</v>
      </c>
      <c r="V11" s="590">
        <v>0</v>
      </c>
      <c r="W11" s="591">
        <v>1</v>
      </c>
      <c r="X11" s="590">
        <v>6.1971537700000003E-2</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623"/>
      <c r="AU11" s="591" t="s">
        <v>450</v>
      </c>
      <c r="AV11" s="590">
        <v>0</v>
      </c>
      <c r="AW11" s="591">
        <v>1</v>
      </c>
      <c r="AX11" s="590">
        <v>9.1971190944148656E-2</v>
      </c>
      <c r="AY11" s="591" t="s">
        <v>450</v>
      </c>
      <c r="AZ11" s="590">
        <v>0</v>
      </c>
      <c r="BA11" s="591">
        <v>1</v>
      </c>
      <c r="BB11" s="590">
        <v>9.7375913872951692E-2</v>
      </c>
      <c r="BC11" s="593"/>
      <c r="BE11" s="615"/>
    </row>
    <row r="12" spans="1:57" ht="26.45" customHeight="1">
      <c r="A12" s="596" t="s">
        <v>433</v>
      </c>
      <c r="B12" s="589">
        <v>13</v>
      </c>
      <c r="C12" s="590">
        <v>0.6502672598</v>
      </c>
      <c r="D12" s="591">
        <v>4</v>
      </c>
      <c r="E12" s="590">
        <v>0.21150692870000001</v>
      </c>
      <c r="F12" s="591">
        <v>4</v>
      </c>
      <c r="G12" s="590">
        <v>0.22062538470000001</v>
      </c>
      <c r="H12" s="590"/>
      <c r="I12" s="591">
        <v>2</v>
      </c>
      <c r="J12" s="590">
        <v>9.9801793599999994E-2</v>
      </c>
      <c r="K12" s="591">
        <v>3</v>
      </c>
      <c r="L12" s="590">
        <v>0.16466733080000001</v>
      </c>
      <c r="M12" s="591">
        <v>2</v>
      </c>
      <c r="N12" s="590">
        <v>0.11595977590000001</v>
      </c>
      <c r="O12" s="591">
        <v>1</v>
      </c>
      <c r="P12" s="590">
        <v>6.0111326200000002E-2</v>
      </c>
      <c r="Q12" s="590"/>
      <c r="R12" s="596" t="s">
        <v>433</v>
      </c>
      <c r="S12" s="591">
        <v>0</v>
      </c>
      <c r="T12" s="590">
        <v>0</v>
      </c>
      <c r="U12" s="591">
        <v>0</v>
      </c>
      <c r="V12" s="590">
        <v>0</v>
      </c>
      <c r="W12" s="591">
        <v>0</v>
      </c>
      <c r="X12" s="590">
        <v>0</v>
      </c>
      <c r="Y12" s="591">
        <v>0</v>
      </c>
      <c r="Z12" s="590">
        <v>0</v>
      </c>
      <c r="AA12" s="590"/>
      <c r="AB12" s="591">
        <v>0</v>
      </c>
      <c r="AC12" s="590">
        <v>0</v>
      </c>
      <c r="AD12" s="591">
        <v>1</v>
      </c>
      <c r="AE12" s="590">
        <v>6.20293715E-2</v>
      </c>
      <c r="AF12" s="591">
        <v>0</v>
      </c>
      <c r="AG12" s="590">
        <v>0</v>
      </c>
      <c r="AH12" s="591">
        <v>2</v>
      </c>
      <c r="AI12" s="590">
        <v>0.1242084815</v>
      </c>
      <c r="AJ12" s="590"/>
      <c r="AK12" s="596" t="s">
        <v>433</v>
      </c>
      <c r="AL12" s="591">
        <v>0</v>
      </c>
      <c r="AM12" s="590">
        <v>0</v>
      </c>
      <c r="AN12" s="591">
        <v>0</v>
      </c>
      <c r="AO12" s="590">
        <v>0</v>
      </c>
      <c r="AP12" s="591" t="s">
        <v>450</v>
      </c>
      <c r="AQ12" s="590">
        <v>0</v>
      </c>
      <c r="AR12" s="591" t="s">
        <v>450</v>
      </c>
      <c r="AS12" s="590">
        <v>0</v>
      </c>
      <c r="AT12" s="623"/>
      <c r="AU12" s="591" t="s">
        <v>450</v>
      </c>
      <c r="AV12" s="590">
        <v>0</v>
      </c>
      <c r="AW12" s="591" t="s">
        <v>450</v>
      </c>
      <c r="AX12" s="590">
        <v>0</v>
      </c>
      <c r="AY12" s="591" t="s">
        <v>450</v>
      </c>
      <c r="AZ12" s="590">
        <v>0</v>
      </c>
      <c r="BA12" s="591" t="s">
        <v>450</v>
      </c>
      <c r="BB12" s="590">
        <v>0</v>
      </c>
      <c r="BC12" s="593"/>
      <c r="BE12" s="615"/>
    </row>
    <row r="13" spans="1:57" ht="26.45" customHeight="1">
      <c r="A13" s="596" t="s">
        <v>434</v>
      </c>
      <c r="B13" s="589">
        <v>14</v>
      </c>
      <c r="C13" s="590">
        <v>0.7266989183</v>
      </c>
      <c r="D13" s="591">
        <v>7</v>
      </c>
      <c r="E13" s="590">
        <v>0.35122806890000002</v>
      </c>
      <c r="F13" s="591">
        <v>6</v>
      </c>
      <c r="G13" s="590">
        <v>0.318476747</v>
      </c>
      <c r="H13" s="590"/>
      <c r="I13" s="591">
        <v>11</v>
      </c>
      <c r="J13" s="590">
        <v>0.61036781870000001</v>
      </c>
      <c r="K13" s="591">
        <v>17</v>
      </c>
      <c r="L13" s="590">
        <v>0.85124281449999994</v>
      </c>
      <c r="M13" s="591">
        <v>9</v>
      </c>
      <c r="N13" s="590">
        <v>0.4503102638</v>
      </c>
      <c r="O13" s="591">
        <v>4</v>
      </c>
      <c r="P13" s="590">
        <v>0.20089821590000001</v>
      </c>
      <c r="Q13" s="590"/>
      <c r="R13" s="596" t="s">
        <v>434</v>
      </c>
      <c r="S13" s="591">
        <v>10</v>
      </c>
      <c r="T13" s="590">
        <v>0.51212192599999995</v>
      </c>
      <c r="U13" s="591">
        <v>5</v>
      </c>
      <c r="V13" s="590">
        <v>0.26367108189999999</v>
      </c>
      <c r="W13" s="591">
        <v>8</v>
      </c>
      <c r="X13" s="590">
        <v>0.44137833630000001</v>
      </c>
      <c r="Y13" s="591">
        <v>5</v>
      </c>
      <c r="Z13" s="590">
        <v>0.2910288043</v>
      </c>
      <c r="AA13" s="590"/>
      <c r="AB13" s="591">
        <v>6</v>
      </c>
      <c r="AC13" s="590">
        <v>0.36167411719999998</v>
      </c>
      <c r="AD13" s="591">
        <v>3</v>
      </c>
      <c r="AE13" s="590">
        <v>0.18563029680000001</v>
      </c>
      <c r="AF13" s="591">
        <v>1</v>
      </c>
      <c r="AG13" s="590">
        <v>6.2959149300000003E-2</v>
      </c>
      <c r="AH13" s="591">
        <v>5</v>
      </c>
      <c r="AI13" s="590">
        <v>0.31340692129999997</v>
      </c>
      <c r="AJ13" s="590"/>
      <c r="AK13" s="596" t="s">
        <v>434</v>
      </c>
      <c r="AL13" s="591">
        <v>4</v>
      </c>
      <c r="AM13" s="590">
        <v>0.24847953819999999</v>
      </c>
      <c r="AN13" s="591">
        <v>1</v>
      </c>
      <c r="AO13" s="590">
        <v>6.21673851E-2</v>
      </c>
      <c r="AP13" s="591" t="s">
        <v>450</v>
      </c>
      <c r="AQ13" s="590">
        <v>0</v>
      </c>
      <c r="AR13" s="591">
        <v>3</v>
      </c>
      <c r="AS13" s="590">
        <v>0.18646013513387527</v>
      </c>
      <c r="AT13" s="623"/>
      <c r="AU13" s="591">
        <v>1</v>
      </c>
      <c r="AV13" s="590">
        <v>6.2264329512794071E-2</v>
      </c>
      <c r="AW13" s="591" t="s">
        <v>450</v>
      </c>
      <c r="AX13" s="590">
        <v>0</v>
      </c>
      <c r="AY13" s="591">
        <v>2</v>
      </c>
      <c r="AZ13" s="590">
        <v>0.12639616412921101</v>
      </c>
      <c r="BA13" s="591">
        <v>2</v>
      </c>
      <c r="BB13" s="590">
        <v>0.13041150698973075</v>
      </c>
      <c r="BC13" s="593"/>
      <c r="BE13" s="615"/>
    </row>
    <row r="14" spans="1:57" ht="26.45" customHeight="1">
      <c r="A14" s="596" t="s">
        <v>435</v>
      </c>
      <c r="B14" s="589">
        <v>38</v>
      </c>
      <c r="C14" s="590">
        <v>2.1716717986999998</v>
      </c>
      <c r="D14" s="591">
        <v>38</v>
      </c>
      <c r="E14" s="590">
        <v>1.9979116565999999</v>
      </c>
      <c r="F14" s="591">
        <v>54</v>
      </c>
      <c r="G14" s="590">
        <v>2.7451411003000001</v>
      </c>
      <c r="H14" s="590"/>
      <c r="I14" s="591">
        <v>72</v>
      </c>
      <c r="J14" s="590">
        <v>3.8583864978000002</v>
      </c>
      <c r="K14" s="591">
        <v>43</v>
      </c>
      <c r="L14" s="590">
        <v>2.3838430876999999</v>
      </c>
      <c r="M14" s="591">
        <v>40</v>
      </c>
      <c r="N14" s="590">
        <v>2.1710140318</v>
      </c>
      <c r="O14" s="591">
        <v>36</v>
      </c>
      <c r="P14" s="590">
        <v>1.9161136106000001</v>
      </c>
      <c r="Q14" s="590"/>
      <c r="R14" s="596" t="s">
        <v>435</v>
      </c>
      <c r="S14" s="591">
        <v>51</v>
      </c>
      <c r="T14" s="590">
        <v>2.6424651402000001</v>
      </c>
      <c r="U14" s="591">
        <v>51</v>
      </c>
      <c r="V14" s="590">
        <v>2.5750448866000002</v>
      </c>
      <c r="W14" s="591">
        <v>47</v>
      </c>
      <c r="X14" s="590">
        <v>2.3492376724000001</v>
      </c>
      <c r="Y14" s="591">
        <v>43</v>
      </c>
      <c r="Z14" s="590">
        <v>2.1415323810000002</v>
      </c>
      <c r="AA14" s="590"/>
      <c r="AB14" s="591">
        <v>33</v>
      </c>
      <c r="AC14" s="590">
        <v>1.6452353983000001</v>
      </c>
      <c r="AD14" s="591">
        <v>33</v>
      </c>
      <c r="AE14" s="590">
        <v>1.6728307947000001</v>
      </c>
      <c r="AF14" s="591">
        <v>31</v>
      </c>
      <c r="AG14" s="590">
        <v>1.6156183388000001</v>
      </c>
      <c r="AH14" s="591">
        <v>42</v>
      </c>
      <c r="AI14" s="590">
        <v>2.2916157418999998</v>
      </c>
      <c r="AJ14" s="590"/>
      <c r="AK14" s="596" t="s">
        <v>435</v>
      </c>
      <c r="AL14" s="591">
        <v>24</v>
      </c>
      <c r="AM14" s="590">
        <v>1.3843732524000001</v>
      </c>
      <c r="AN14" s="591">
        <v>14</v>
      </c>
      <c r="AO14" s="590">
        <v>0.83859300869999998</v>
      </c>
      <c r="AP14" s="591">
        <v>17</v>
      </c>
      <c r="AQ14" s="590">
        <v>1.0481766658610092</v>
      </c>
      <c r="AR14" s="591">
        <v>13</v>
      </c>
      <c r="AS14" s="590">
        <v>0.81769646100971671</v>
      </c>
      <c r="AT14" s="623"/>
      <c r="AU14" s="591">
        <v>13</v>
      </c>
      <c r="AV14" s="590">
        <v>0.81543965997420698</v>
      </c>
      <c r="AW14" s="591">
        <v>8</v>
      </c>
      <c r="AX14" s="590">
        <v>0.4977837733067807</v>
      </c>
      <c r="AY14" s="591">
        <v>11</v>
      </c>
      <c r="AZ14" s="590">
        <v>0.68544345543262231</v>
      </c>
      <c r="BA14" s="591">
        <v>5</v>
      </c>
      <c r="BB14" s="590">
        <v>0.31183296978806274</v>
      </c>
      <c r="BC14" s="593"/>
      <c r="BE14" s="615"/>
    </row>
    <row r="15" spans="1:57" ht="26.45" customHeight="1">
      <c r="A15" s="596" t="s">
        <v>436</v>
      </c>
      <c r="B15" s="589">
        <v>86</v>
      </c>
      <c r="C15" s="590">
        <v>6.8534743130000004</v>
      </c>
      <c r="D15" s="591">
        <v>108</v>
      </c>
      <c r="E15" s="590">
        <v>6.2581341256999998</v>
      </c>
      <c r="F15" s="591">
        <v>150</v>
      </c>
      <c r="G15" s="590">
        <v>7.9912415992000003</v>
      </c>
      <c r="H15" s="590"/>
      <c r="I15" s="591">
        <v>191</v>
      </c>
      <c r="J15" s="590">
        <v>9.7630891845000001</v>
      </c>
      <c r="K15" s="591">
        <v>173</v>
      </c>
      <c r="L15" s="590">
        <v>9.2611527297999992</v>
      </c>
      <c r="M15" s="591">
        <v>138</v>
      </c>
      <c r="N15" s="590">
        <v>7.4536899005999997</v>
      </c>
      <c r="O15" s="591">
        <v>160</v>
      </c>
      <c r="P15" s="590">
        <v>8.7231680802000007</v>
      </c>
      <c r="Q15" s="590"/>
      <c r="R15" s="596" t="s">
        <v>436</v>
      </c>
      <c r="S15" s="591">
        <v>129</v>
      </c>
      <c r="T15" s="590">
        <v>7.1310746806000003</v>
      </c>
      <c r="U15" s="591">
        <v>174</v>
      </c>
      <c r="V15" s="590">
        <v>9.7247830506999993</v>
      </c>
      <c r="W15" s="591">
        <v>158</v>
      </c>
      <c r="X15" s="590">
        <v>8.7352371726999998</v>
      </c>
      <c r="Y15" s="591">
        <v>151</v>
      </c>
      <c r="Z15" s="590">
        <v>8.1560913849999999</v>
      </c>
      <c r="AA15" s="590"/>
      <c r="AB15" s="591">
        <v>112</v>
      </c>
      <c r="AC15" s="590">
        <v>5.9205441825999996</v>
      </c>
      <c r="AD15" s="591">
        <v>125</v>
      </c>
      <c r="AE15" s="590">
        <v>6.4122886125000003</v>
      </c>
      <c r="AF15" s="591">
        <v>123</v>
      </c>
      <c r="AG15" s="590">
        <v>6.1328219656999998</v>
      </c>
      <c r="AH15" s="591">
        <v>136</v>
      </c>
      <c r="AI15" s="590">
        <v>6.7124428948999997</v>
      </c>
      <c r="AJ15" s="590"/>
      <c r="AK15" s="596" t="s">
        <v>436</v>
      </c>
      <c r="AL15" s="591">
        <v>136</v>
      </c>
      <c r="AM15" s="590">
        <v>6.6961197463</v>
      </c>
      <c r="AN15" s="591">
        <v>91</v>
      </c>
      <c r="AO15" s="590">
        <v>4.4903036580000002</v>
      </c>
      <c r="AP15" s="591">
        <v>121</v>
      </c>
      <c r="AQ15" s="590">
        <v>6.0808878699353368</v>
      </c>
      <c r="AR15" s="591">
        <v>83</v>
      </c>
      <c r="AS15" s="590">
        <v>4.2967156526762844</v>
      </c>
      <c r="AT15" s="623"/>
      <c r="AU15" s="591">
        <v>57</v>
      </c>
      <c r="AV15" s="590">
        <v>3.0932106468310465</v>
      </c>
      <c r="AW15" s="591">
        <v>68</v>
      </c>
      <c r="AX15" s="590">
        <v>3.9069210531910064</v>
      </c>
      <c r="AY15" s="591">
        <v>57</v>
      </c>
      <c r="AZ15" s="590">
        <v>3.4066734341927813</v>
      </c>
      <c r="BA15" s="591">
        <v>53</v>
      </c>
      <c r="BB15" s="590">
        <v>3.2644815171831838</v>
      </c>
      <c r="BC15" s="593"/>
      <c r="BE15" s="615"/>
    </row>
    <row r="16" spans="1:57" ht="26.45" customHeight="1">
      <c r="A16" s="596" t="s">
        <v>437</v>
      </c>
      <c r="B16" s="589">
        <v>119</v>
      </c>
      <c r="C16" s="590">
        <v>13.306065218000001</v>
      </c>
      <c r="D16" s="591">
        <v>175</v>
      </c>
      <c r="E16" s="590">
        <v>14.178501665000001</v>
      </c>
      <c r="F16" s="591">
        <v>263</v>
      </c>
      <c r="G16" s="590">
        <v>15.475449347</v>
      </c>
      <c r="H16" s="590"/>
      <c r="I16" s="591">
        <v>364</v>
      </c>
      <c r="J16" s="590">
        <v>19.488230501</v>
      </c>
      <c r="K16" s="591">
        <v>374</v>
      </c>
      <c r="L16" s="590">
        <v>19.202766840999999</v>
      </c>
      <c r="M16" s="591">
        <v>279</v>
      </c>
      <c r="N16" s="590">
        <v>14.453801712000001</v>
      </c>
      <c r="O16" s="591">
        <v>315</v>
      </c>
      <c r="P16" s="590">
        <v>16.554585987999999</v>
      </c>
      <c r="Q16" s="590"/>
      <c r="R16" s="596" t="s">
        <v>437</v>
      </c>
      <c r="S16" s="591">
        <v>332</v>
      </c>
      <c r="T16" s="590">
        <v>17.61475055</v>
      </c>
      <c r="U16" s="591">
        <v>339</v>
      </c>
      <c r="V16" s="590">
        <v>18.089898793</v>
      </c>
      <c r="W16" s="591">
        <v>302</v>
      </c>
      <c r="X16" s="590">
        <v>16.234438188999999</v>
      </c>
      <c r="Y16" s="591">
        <v>326</v>
      </c>
      <c r="Z16" s="590">
        <v>17.642306033000001</v>
      </c>
      <c r="AA16" s="590"/>
      <c r="AB16" s="591">
        <v>283</v>
      </c>
      <c r="AC16" s="590">
        <v>15.426597198</v>
      </c>
      <c r="AD16" s="591">
        <v>270</v>
      </c>
      <c r="AE16" s="590">
        <v>14.881850509</v>
      </c>
      <c r="AF16" s="591">
        <v>249</v>
      </c>
      <c r="AG16" s="590">
        <v>13.846033222999999</v>
      </c>
      <c r="AH16" s="591">
        <v>298</v>
      </c>
      <c r="AI16" s="590">
        <v>16.390304860000001</v>
      </c>
      <c r="AJ16" s="590"/>
      <c r="AK16" s="596" t="s">
        <v>437</v>
      </c>
      <c r="AL16" s="591">
        <v>278</v>
      </c>
      <c r="AM16" s="590">
        <v>14.950339865</v>
      </c>
      <c r="AN16" s="591">
        <v>251</v>
      </c>
      <c r="AO16" s="590">
        <v>13.215847433</v>
      </c>
      <c r="AP16" s="591">
        <v>267</v>
      </c>
      <c r="AQ16" s="590">
        <v>13.66319807364259</v>
      </c>
      <c r="AR16" s="591">
        <v>238</v>
      </c>
      <c r="AS16" s="590">
        <v>11.860560670629988</v>
      </c>
      <c r="AT16" s="623"/>
      <c r="AU16" s="591">
        <v>238</v>
      </c>
      <c r="AV16" s="590">
        <v>11.74657214789033</v>
      </c>
      <c r="AW16" s="591">
        <v>188</v>
      </c>
      <c r="AX16" s="590">
        <v>9.2549039299128086</v>
      </c>
      <c r="AY16" s="591">
        <v>173</v>
      </c>
      <c r="AZ16" s="590">
        <v>8.535957474155909</v>
      </c>
      <c r="BA16" s="591">
        <v>161</v>
      </c>
      <c r="BB16" s="590">
        <v>8.0927967323196892</v>
      </c>
      <c r="BC16" s="593"/>
      <c r="BE16" s="615"/>
    </row>
    <row r="17" spans="1:57" ht="26.45" customHeight="1">
      <c r="A17" s="596" t="s">
        <v>438</v>
      </c>
      <c r="B17" s="589">
        <v>218</v>
      </c>
      <c r="C17" s="590">
        <v>24.391226319000001</v>
      </c>
      <c r="D17" s="591">
        <v>215</v>
      </c>
      <c r="E17" s="590">
        <v>24.316920731</v>
      </c>
      <c r="F17" s="591">
        <v>288</v>
      </c>
      <c r="G17" s="590">
        <v>23.607021777</v>
      </c>
      <c r="H17" s="590"/>
      <c r="I17" s="591">
        <v>467</v>
      </c>
      <c r="J17" s="590">
        <v>27.679519762999998</v>
      </c>
      <c r="K17" s="591">
        <v>526</v>
      </c>
      <c r="L17" s="590">
        <v>28.436029206000001</v>
      </c>
      <c r="M17" s="591">
        <v>433</v>
      </c>
      <c r="N17" s="590">
        <v>23.060077626999998</v>
      </c>
      <c r="O17" s="591">
        <v>480</v>
      </c>
      <c r="P17" s="590">
        <v>25.161795588</v>
      </c>
      <c r="Q17" s="590"/>
      <c r="R17" s="596" t="s">
        <v>438</v>
      </c>
      <c r="S17" s="591">
        <v>564</v>
      </c>
      <c r="T17" s="590">
        <v>29.331461112</v>
      </c>
      <c r="U17" s="591">
        <v>547</v>
      </c>
      <c r="V17" s="590">
        <v>28.404547220000001</v>
      </c>
      <c r="W17" s="591">
        <v>502</v>
      </c>
      <c r="X17" s="590">
        <v>26.060295840999999</v>
      </c>
      <c r="Y17" s="591">
        <v>528</v>
      </c>
      <c r="Z17" s="590">
        <v>27.611004867999998</v>
      </c>
      <c r="AA17" s="590"/>
      <c r="AB17" s="591">
        <v>463</v>
      </c>
      <c r="AC17" s="590">
        <v>24.526370880999998</v>
      </c>
      <c r="AD17" s="591">
        <v>473</v>
      </c>
      <c r="AE17" s="590">
        <v>25.249364161999999</v>
      </c>
      <c r="AF17" s="591">
        <v>421</v>
      </c>
      <c r="AG17" s="590">
        <v>22.570337965</v>
      </c>
      <c r="AH17" s="591">
        <v>519</v>
      </c>
      <c r="AI17" s="590">
        <v>28.019945450000002</v>
      </c>
      <c r="AJ17" s="590"/>
      <c r="AK17" s="596" t="s">
        <v>438</v>
      </c>
      <c r="AL17" s="591">
        <v>464</v>
      </c>
      <c r="AM17" s="590">
        <v>25.222422081000001</v>
      </c>
      <c r="AN17" s="591">
        <v>431</v>
      </c>
      <c r="AO17" s="590">
        <v>23.597838088</v>
      </c>
      <c r="AP17" s="591">
        <v>396</v>
      </c>
      <c r="AQ17" s="590">
        <v>21.937058921776934</v>
      </c>
      <c r="AR17" s="591">
        <v>362</v>
      </c>
      <c r="AS17" s="590">
        <v>20.247840276981506</v>
      </c>
      <c r="AT17" s="623"/>
      <c r="AU17" s="591">
        <v>347</v>
      </c>
      <c r="AV17" s="590">
        <v>19.19892884362417</v>
      </c>
      <c r="AW17" s="591">
        <v>337</v>
      </c>
      <c r="AX17" s="590">
        <v>18.226837043423142</v>
      </c>
      <c r="AY17" s="591">
        <v>321</v>
      </c>
      <c r="AZ17" s="590">
        <v>16.992492864873419</v>
      </c>
      <c r="BA17" s="591">
        <v>314</v>
      </c>
      <c r="BB17" s="590">
        <v>16.150867620493703</v>
      </c>
      <c r="BC17" s="593"/>
      <c r="BE17" s="615"/>
    </row>
    <row r="18" spans="1:57" ht="26.45" customHeight="1">
      <c r="A18" s="596" t="s">
        <v>439</v>
      </c>
      <c r="B18" s="589">
        <v>289</v>
      </c>
      <c r="C18" s="590">
        <v>35.630097939999999</v>
      </c>
      <c r="D18" s="591">
        <v>304</v>
      </c>
      <c r="E18" s="590">
        <v>34.682212816000003</v>
      </c>
      <c r="F18" s="591">
        <v>319</v>
      </c>
      <c r="G18" s="590">
        <v>36.318799362</v>
      </c>
      <c r="H18" s="590"/>
      <c r="I18" s="591">
        <v>434</v>
      </c>
      <c r="J18" s="590">
        <v>36.225593631999999</v>
      </c>
      <c r="K18" s="591">
        <v>622</v>
      </c>
      <c r="L18" s="590">
        <v>37.432289382</v>
      </c>
      <c r="M18" s="591">
        <v>523</v>
      </c>
      <c r="N18" s="590">
        <v>30.900668825</v>
      </c>
      <c r="O18" s="591">
        <v>575</v>
      </c>
      <c r="P18" s="590">
        <v>33.326822528000001</v>
      </c>
      <c r="Q18" s="590"/>
      <c r="R18" s="596" t="s">
        <v>439</v>
      </c>
      <c r="S18" s="591">
        <v>609</v>
      </c>
      <c r="T18" s="590">
        <v>34.521461125000002</v>
      </c>
      <c r="U18" s="591">
        <v>631</v>
      </c>
      <c r="V18" s="590">
        <v>35.129209799000002</v>
      </c>
      <c r="W18" s="591">
        <v>584</v>
      </c>
      <c r="X18" s="590">
        <v>32.077442857000001</v>
      </c>
      <c r="Y18" s="591">
        <v>617</v>
      </c>
      <c r="Z18" s="590">
        <v>33.332108814999998</v>
      </c>
      <c r="AA18" s="590"/>
      <c r="AB18" s="591">
        <v>606</v>
      </c>
      <c r="AC18" s="590">
        <v>32.186669938000001</v>
      </c>
      <c r="AD18" s="591">
        <v>548</v>
      </c>
      <c r="AE18" s="590">
        <v>28.832082321000001</v>
      </c>
      <c r="AF18" s="591">
        <v>581</v>
      </c>
      <c r="AG18" s="590">
        <v>30.495942229000001</v>
      </c>
      <c r="AH18" s="591">
        <v>605</v>
      </c>
      <c r="AI18" s="590">
        <v>31.753479630000001</v>
      </c>
      <c r="AJ18" s="590"/>
      <c r="AK18" s="596" t="s">
        <v>439</v>
      </c>
      <c r="AL18" s="591">
        <v>600</v>
      </c>
      <c r="AM18" s="590">
        <v>31.740229498000001</v>
      </c>
      <c r="AN18" s="591">
        <v>605</v>
      </c>
      <c r="AO18" s="590">
        <v>32.428662971999998</v>
      </c>
      <c r="AP18" s="591">
        <v>574</v>
      </c>
      <c r="AQ18" s="590">
        <v>31.015140683921675</v>
      </c>
      <c r="AR18" s="591">
        <v>537</v>
      </c>
      <c r="AS18" s="590">
        <v>29.151290311023097</v>
      </c>
      <c r="AT18" s="623"/>
      <c r="AU18" s="591">
        <v>514</v>
      </c>
      <c r="AV18" s="590">
        <v>28.094178902528778</v>
      </c>
      <c r="AW18" s="591">
        <v>505</v>
      </c>
      <c r="AX18" s="590">
        <v>27.776715906625132</v>
      </c>
      <c r="AY18" s="591">
        <v>413</v>
      </c>
      <c r="AZ18" s="590">
        <v>22.872067058906925</v>
      </c>
      <c r="BA18" s="591">
        <v>403</v>
      </c>
      <c r="BB18" s="590">
        <v>22.573376075246081</v>
      </c>
      <c r="BC18" s="593"/>
      <c r="BE18" s="615"/>
    </row>
    <row r="19" spans="1:57" ht="26.45" customHeight="1">
      <c r="A19" s="596" t="s">
        <v>440</v>
      </c>
      <c r="B19" s="589">
        <v>415</v>
      </c>
      <c r="C19" s="590">
        <v>51.089121587000001</v>
      </c>
      <c r="D19" s="591">
        <v>373</v>
      </c>
      <c r="E19" s="590">
        <v>47.210648089999999</v>
      </c>
      <c r="F19" s="591">
        <v>387</v>
      </c>
      <c r="G19" s="590">
        <v>44.976204449999997</v>
      </c>
      <c r="H19" s="590"/>
      <c r="I19" s="591">
        <v>443</v>
      </c>
      <c r="J19" s="590">
        <v>52.882641124000003</v>
      </c>
      <c r="K19" s="591">
        <v>538</v>
      </c>
      <c r="L19" s="590">
        <v>45.851347885000003</v>
      </c>
      <c r="M19" s="591">
        <v>512</v>
      </c>
      <c r="N19" s="590">
        <v>39.169844116</v>
      </c>
      <c r="O19" s="591">
        <v>601</v>
      </c>
      <c r="P19" s="590">
        <v>42.62163477</v>
      </c>
      <c r="Q19" s="590"/>
      <c r="R19" s="596" t="s">
        <v>440</v>
      </c>
      <c r="S19" s="591">
        <v>612</v>
      </c>
      <c r="T19" s="590">
        <v>40.952342715</v>
      </c>
      <c r="U19" s="591">
        <v>650</v>
      </c>
      <c r="V19" s="590">
        <v>41.390781191000002</v>
      </c>
      <c r="W19" s="591">
        <v>571</v>
      </c>
      <c r="X19" s="590">
        <v>35.085175253999999</v>
      </c>
      <c r="Y19" s="591">
        <v>597</v>
      </c>
      <c r="Z19" s="590">
        <v>35.947267707000002</v>
      </c>
      <c r="AA19" s="590"/>
      <c r="AB19" s="591">
        <v>574</v>
      </c>
      <c r="AC19" s="590">
        <v>33.855478394000002</v>
      </c>
      <c r="AD19" s="591">
        <v>567</v>
      </c>
      <c r="AE19" s="590">
        <v>32.664799531</v>
      </c>
      <c r="AF19" s="591">
        <v>590</v>
      </c>
      <c r="AG19" s="590">
        <v>33.369889387000001</v>
      </c>
      <c r="AH19" s="591">
        <v>634</v>
      </c>
      <c r="AI19" s="590">
        <v>35.406157209</v>
      </c>
      <c r="AJ19" s="590"/>
      <c r="AK19" s="596" t="s">
        <v>440</v>
      </c>
      <c r="AL19" s="591">
        <v>562</v>
      </c>
      <c r="AM19" s="590">
        <v>30.887029316</v>
      </c>
      <c r="AN19" s="591">
        <v>624</v>
      </c>
      <c r="AO19" s="590">
        <v>33.712181172999998</v>
      </c>
      <c r="AP19" s="591">
        <v>613</v>
      </c>
      <c r="AQ19" s="590">
        <v>32.816583670510795</v>
      </c>
      <c r="AR19" s="591">
        <v>608</v>
      </c>
      <c r="AS19" s="590">
        <v>32.483239476539005</v>
      </c>
      <c r="AT19" s="623"/>
      <c r="AU19" s="591">
        <v>593</v>
      </c>
      <c r="AV19" s="590">
        <v>31.686109808667727</v>
      </c>
      <c r="AW19" s="591">
        <v>579</v>
      </c>
      <c r="AX19" s="590">
        <v>31.18520754725111</v>
      </c>
      <c r="AY19" s="591">
        <v>530</v>
      </c>
      <c r="AZ19" s="590">
        <v>28.915570625599283</v>
      </c>
      <c r="BA19" s="591">
        <v>535</v>
      </c>
      <c r="BB19" s="590">
        <v>29.409016199695465</v>
      </c>
      <c r="BC19" s="593"/>
      <c r="BE19" s="615"/>
    </row>
    <row r="20" spans="1:57" ht="26.45" customHeight="1">
      <c r="A20" s="596" t="s">
        <v>441</v>
      </c>
      <c r="B20" s="589">
        <v>401</v>
      </c>
      <c r="C20" s="590">
        <v>61.124321688000002</v>
      </c>
      <c r="D20" s="591">
        <v>434</v>
      </c>
      <c r="E20" s="590">
        <v>55.809886323000001</v>
      </c>
      <c r="F20" s="591">
        <v>387</v>
      </c>
      <c r="G20" s="590">
        <v>50.893128376</v>
      </c>
      <c r="H20" s="590"/>
      <c r="I20" s="591">
        <v>507</v>
      </c>
      <c r="J20" s="590">
        <v>61.886173384000003</v>
      </c>
      <c r="K20" s="591">
        <v>445</v>
      </c>
      <c r="L20" s="590">
        <v>54.983751992000002</v>
      </c>
      <c r="M20" s="591">
        <v>388</v>
      </c>
      <c r="N20" s="590">
        <v>47.822121428999999</v>
      </c>
      <c r="O20" s="591">
        <v>427</v>
      </c>
      <c r="P20" s="590">
        <v>50.592297174999999</v>
      </c>
      <c r="Q20" s="590"/>
      <c r="R20" s="596" t="s">
        <v>441</v>
      </c>
      <c r="S20" s="591">
        <v>417</v>
      </c>
      <c r="T20" s="590">
        <v>46.077449895000001</v>
      </c>
      <c r="U20" s="591">
        <v>475</v>
      </c>
      <c r="V20" s="590">
        <v>47.336405382999999</v>
      </c>
      <c r="W20" s="591">
        <v>457</v>
      </c>
      <c r="X20" s="590">
        <v>40.090321652</v>
      </c>
      <c r="Y20" s="591">
        <v>516</v>
      </c>
      <c r="Z20" s="590">
        <v>40.533725474000001</v>
      </c>
      <c r="AA20" s="590"/>
      <c r="AB20" s="591">
        <v>520</v>
      </c>
      <c r="AC20" s="590">
        <v>37.799158533000004</v>
      </c>
      <c r="AD20" s="591">
        <v>566</v>
      </c>
      <c r="AE20" s="590">
        <v>38.766220513</v>
      </c>
      <c r="AF20" s="591">
        <v>573</v>
      </c>
      <c r="AG20" s="590">
        <v>37.324479680000003</v>
      </c>
      <c r="AH20" s="591">
        <v>564</v>
      </c>
      <c r="AI20" s="590">
        <v>35.464515990999999</v>
      </c>
      <c r="AJ20" s="590"/>
      <c r="AK20" s="596" t="s">
        <v>441</v>
      </c>
      <c r="AL20" s="591">
        <v>553</v>
      </c>
      <c r="AM20" s="590">
        <v>34.087921563999998</v>
      </c>
      <c r="AN20" s="591">
        <v>548</v>
      </c>
      <c r="AO20" s="590">
        <v>33.091847389000002</v>
      </c>
      <c r="AP20" s="591">
        <v>590</v>
      </c>
      <c r="AQ20" s="590">
        <v>34.814503604186235</v>
      </c>
      <c r="AR20" s="591">
        <v>584</v>
      </c>
      <c r="AS20" s="590">
        <v>33.843487200468481</v>
      </c>
      <c r="AT20" s="623"/>
      <c r="AU20" s="591">
        <v>552</v>
      </c>
      <c r="AV20" s="590">
        <v>31.596996339155975</v>
      </c>
      <c r="AW20" s="591">
        <v>558</v>
      </c>
      <c r="AX20" s="590">
        <v>31.440968314209091</v>
      </c>
      <c r="AY20" s="591">
        <v>559</v>
      </c>
      <c r="AZ20" s="590">
        <v>30.959726601798931</v>
      </c>
      <c r="BA20" s="591">
        <v>506</v>
      </c>
      <c r="BB20" s="590">
        <v>27.757389444950952</v>
      </c>
      <c r="BC20" s="593"/>
      <c r="BE20" s="615"/>
    </row>
    <row r="21" spans="1:57" ht="26.45" customHeight="1">
      <c r="A21" s="596" t="s">
        <v>442</v>
      </c>
      <c r="B21" s="589">
        <v>438</v>
      </c>
      <c r="C21" s="590">
        <v>93.381032989999994</v>
      </c>
      <c r="D21" s="591">
        <v>433</v>
      </c>
      <c r="E21" s="590">
        <v>70.516578725000002</v>
      </c>
      <c r="F21" s="591">
        <v>477</v>
      </c>
      <c r="G21" s="590">
        <v>65.183703253999994</v>
      </c>
      <c r="H21" s="590"/>
      <c r="I21" s="591">
        <v>487</v>
      </c>
      <c r="J21" s="590">
        <v>68.374868375000005</v>
      </c>
      <c r="K21" s="591">
        <v>520</v>
      </c>
      <c r="L21" s="590">
        <v>66.771103521000001</v>
      </c>
      <c r="M21" s="591">
        <v>510</v>
      </c>
      <c r="N21" s="590">
        <v>64.213218101999999</v>
      </c>
      <c r="O21" s="591">
        <v>511</v>
      </c>
      <c r="P21" s="590">
        <v>63.448940364999999</v>
      </c>
      <c r="Q21" s="590"/>
      <c r="R21" s="596" t="s">
        <v>442</v>
      </c>
      <c r="S21" s="591">
        <v>493</v>
      </c>
      <c r="T21" s="590">
        <v>60.774761091999999</v>
      </c>
      <c r="U21" s="591">
        <v>535</v>
      </c>
      <c r="V21" s="590">
        <v>67.237409638000003</v>
      </c>
      <c r="W21" s="591">
        <v>403</v>
      </c>
      <c r="X21" s="590">
        <v>52.115258779000001</v>
      </c>
      <c r="Y21" s="591">
        <v>387</v>
      </c>
      <c r="Z21" s="590">
        <v>49.777608565000001</v>
      </c>
      <c r="AA21" s="590"/>
      <c r="AB21" s="591">
        <v>379</v>
      </c>
      <c r="AC21" s="590">
        <v>46.712096954000003</v>
      </c>
      <c r="AD21" s="591">
        <v>370</v>
      </c>
      <c r="AE21" s="590">
        <v>42.411591889999997</v>
      </c>
      <c r="AF21" s="591">
        <v>399</v>
      </c>
      <c r="AG21" s="590">
        <v>41.175556991999997</v>
      </c>
      <c r="AH21" s="591">
        <v>422</v>
      </c>
      <c r="AI21" s="590">
        <v>38.318316246000002</v>
      </c>
      <c r="AJ21" s="590"/>
      <c r="AK21" s="596" t="s">
        <v>442</v>
      </c>
      <c r="AL21" s="591">
        <v>435</v>
      </c>
      <c r="AM21" s="590">
        <v>35.371015526000001</v>
      </c>
      <c r="AN21" s="591">
        <v>435</v>
      </c>
      <c r="AO21" s="590">
        <v>32.728089390999997</v>
      </c>
      <c r="AP21" s="591">
        <v>469</v>
      </c>
      <c r="AQ21" s="590">
        <v>33.246837208527495</v>
      </c>
      <c r="AR21" s="591">
        <v>420</v>
      </c>
      <c r="AS21" s="590">
        <v>28.310977210674451</v>
      </c>
      <c r="AT21" s="623"/>
      <c r="AU21" s="591">
        <v>472</v>
      </c>
      <c r="AV21" s="590">
        <v>30.711701385963124</v>
      </c>
      <c r="AW21" s="591">
        <v>450</v>
      </c>
      <c r="AX21" s="590">
        <v>28.700086961263494</v>
      </c>
      <c r="AY21" s="591">
        <v>414</v>
      </c>
      <c r="AZ21" s="590">
        <v>25.862028576292204</v>
      </c>
      <c r="BA21" s="591">
        <v>460</v>
      </c>
      <c r="BB21" s="590">
        <v>28.071725700183595</v>
      </c>
      <c r="BC21" s="593"/>
      <c r="BE21" s="615"/>
    </row>
    <row r="22" spans="1:57" ht="26.45" customHeight="1">
      <c r="A22" s="596" t="s">
        <v>443</v>
      </c>
      <c r="B22" s="589">
        <v>401</v>
      </c>
      <c r="C22" s="590">
        <v>113.06029694999999</v>
      </c>
      <c r="D22" s="591">
        <v>375</v>
      </c>
      <c r="E22" s="590">
        <v>89.056288323999993</v>
      </c>
      <c r="F22" s="591">
        <v>440</v>
      </c>
      <c r="G22" s="590">
        <v>78.928721983000003</v>
      </c>
      <c r="H22" s="590"/>
      <c r="I22" s="591">
        <v>528</v>
      </c>
      <c r="J22" s="590">
        <v>79.092710737999994</v>
      </c>
      <c r="K22" s="591">
        <v>581</v>
      </c>
      <c r="L22" s="590">
        <v>88.360449802000005</v>
      </c>
      <c r="M22" s="591">
        <v>487</v>
      </c>
      <c r="N22" s="590">
        <v>73.702562487999998</v>
      </c>
      <c r="O22" s="591">
        <v>550</v>
      </c>
      <c r="P22" s="590">
        <v>81.925212708000004</v>
      </c>
      <c r="Q22" s="590"/>
      <c r="R22" s="596" t="s">
        <v>443</v>
      </c>
      <c r="S22" s="591">
        <v>480</v>
      </c>
      <c r="T22" s="590">
        <v>69.992067566000003</v>
      </c>
      <c r="U22" s="591">
        <v>528</v>
      </c>
      <c r="V22" s="590">
        <v>74.911893398000004</v>
      </c>
      <c r="W22" s="591">
        <v>500</v>
      </c>
      <c r="X22" s="590">
        <v>68.848901447000003</v>
      </c>
      <c r="Y22" s="591">
        <v>438</v>
      </c>
      <c r="Z22" s="590">
        <v>58.947980426000001</v>
      </c>
      <c r="AA22" s="590"/>
      <c r="AB22" s="591">
        <v>426</v>
      </c>
      <c r="AC22" s="590">
        <v>56.37217279</v>
      </c>
      <c r="AD22" s="591">
        <v>440</v>
      </c>
      <c r="AE22" s="590">
        <v>57.644665183000001</v>
      </c>
      <c r="AF22" s="591">
        <v>407</v>
      </c>
      <c r="AG22" s="590">
        <v>54.233222845999997</v>
      </c>
      <c r="AH22" s="591">
        <v>344</v>
      </c>
      <c r="AI22" s="590">
        <v>47.078530821000001</v>
      </c>
      <c r="AJ22" s="590"/>
      <c r="AK22" s="596" t="s">
        <v>443</v>
      </c>
      <c r="AL22" s="591">
        <v>378</v>
      </c>
      <c r="AM22" s="590">
        <v>51.358067632000001</v>
      </c>
      <c r="AN22" s="591">
        <v>312</v>
      </c>
      <c r="AO22" s="590">
        <v>40.528875849999999</v>
      </c>
      <c r="AP22" s="591">
        <v>365</v>
      </c>
      <c r="AQ22" s="590">
        <v>44.027782133646632</v>
      </c>
      <c r="AR22" s="591">
        <v>355</v>
      </c>
      <c r="AS22" s="590">
        <v>38.526340350372649</v>
      </c>
      <c r="AT22" s="623"/>
      <c r="AU22" s="591">
        <v>390</v>
      </c>
      <c r="AV22" s="590">
        <v>37.227327722188683</v>
      </c>
      <c r="AW22" s="591">
        <v>403</v>
      </c>
      <c r="AX22" s="590">
        <v>34.438895955651589</v>
      </c>
      <c r="AY22" s="591">
        <v>394</v>
      </c>
      <c r="AZ22" s="590">
        <v>31.137236183049016</v>
      </c>
      <c r="BA22" s="591">
        <v>408</v>
      </c>
      <c r="BB22" s="590">
        <v>30.356092590546531</v>
      </c>
      <c r="BC22" s="593"/>
      <c r="BE22" s="615"/>
    </row>
    <row r="23" spans="1:57" ht="26.45" customHeight="1">
      <c r="A23" s="596" t="s">
        <v>444</v>
      </c>
      <c r="B23" s="589">
        <v>275</v>
      </c>
      <c r="C23" s="590">
        <v>122.82598015000001</v>
      </c>
      <c r="D23" s="591">
        <v>330</v>
      </c>
      <c r="E23" s="590">
        <v>110.88672416999999</v>
      </c>
      <c r="F23" s="591">
        <v>345</v>
      </c>
      <c r="G23" s="590">
        <v>95.728563738999995</v>
      </c>
      <c r="H23" s="590"/>
      <c r="I23" s="591">
        <v>446</v>
      </c>
      <c r="J23" s="590">
        <v>92.852443726000004</v>
      </c>
      <c r="K23" s="591">
        <v>554</v>
      </c>
      <c r="L23" s="590">
        <v>94.380766766999997</v>
      </c>
      <c r="M23" s="591">
        <v>542</v>
      </c>
      <c r="N23" s="590">
        <v>91.475094976999998</v>
      </c>
      <c r="O23" s="591">
        <v>533</v>
      </c>
      <c r="P23" s="590">
        <v>90.060710718999999</v>
      </c>
      <c r="Q23" s="590"/>
      <c r="R23" s="596" t="s">
        <v>444</v>
      </c>
      <c r="S23" s="591">
        <v>580</v>
      </c>
      <c r="T23" s="590">
        <v>98.461789186999994</v>
      </c>
      <c r="U23" s="591">
        <v>482</v>
      </c>
      <c r="V23" s="590">
        <v>82.076920719</v>
      </c>
      <c r="W23" s="591">
        <v>463</v>
      </c>
      <c r="X23" s="590">
        <v>78.940727960000004</v>
      </c>
      <c r="Y23" s="591">
        <v>479</v>
      </c>
      <c r="Z23" s="590">
        <v>80.934172975999999</v>
      </c>
      <c r="AA23" s="590"/>
      <c r="AB23" s="591">
        <v>465</v>
      </c>
      <c r="AC23" s="590">
        <v>77.079403389000007</v>
      </c>
      <c r="AD23" s="591">
        <v>461</v>
      </c>
      <c r="AE23" s="590">
        <v>74.531610861000004</v>
      </c>
      <c r="AF23" s="591">
        <v>458</v>
      </c>
      <c r="AG23" s="590">
        <v>71.764112303000005</v>
      </c>
      <c r="AH23" s="591">
        <v>471</v>
      </c>
      <c r="AI23" s="590">
        <v>71.426621656999998</v>
      </c>
      <c r="AJ23" s="590"/>
      <c r="AK23" s="596" t="s">
        <v>444</v>
      </c>
      <c r="AL23" s="591">
        <v>418</v>
      </c>
      <c r="AM23" s="590">
        <v>61.792910964000001</v>
      </c>
      <c r="AN23" s="591">
        <v>429</v>
      </c>
      <c r="AO23" s="590">
        <v>62.200055096</v>
      </c>
      <c r="AP23" s="591">
        <v>384</v>
      </c>
      <c r="AQ23" s="590">
        <v>55.047647035634036</v>
      </c>
      <c r="AR23" s="591">
        <v>370</v>
      </c>
      <c r="AS23" s="590">
        <v>53.889080251763957</v>
      </c>
      <c r="AT23" s="623"/>
      <c r="AU23" s="591">
        <v>349</v>
      </c>
      <c r="AV23" s="590">
        <v>52.148433268309667</v>
      </c>
      <c r="AW23" s="591">
        <v>330</v>
      </c>
      <c r="AX23" s="590">
        <v>48.872055180993215</v>
      </c>
      <c r="AY23" s="591">
        <v>297</v>
      </c>
      <c r="AZ23" s="590">
        <v>41.94820456034892</v>
      </c>
      <c r="BA23" s="591">
        <v>291</v>
      </c>
      <c r="BB23" s="590">
        <v>38.046178385586906</v>
      </c>
      <c r="BC23" s="593"/>
      <c r="BE23" s="615"/>
    </row>
    <row r="24" spans="1:57" ht="26.45" customHeight="1">
      <c r="A24" s="596" t="s">
        <v>445</v>
      </c>
      <c r="B24" s="589">
        <v>188</v>
      </c>
      <c r="C24" s="590">
        <v>153.47189341999999</v>
      </c>
      <c r="D24" s="591">
        <v>231</v>
      </c>
      <c r="E24" s="590">
        <v>137.71148550000001</v>
      </c>
      <c r="F24" s="591">
        <v>276</v>
      </c>
      <c r="G24" s="590">
        <v>121.73337744</v>
      </c>
      <c r="H24" s="590"/>
      <c r="I24" s="591">
        <v>317</v>
      </c>
      <c r="J24" s="590">
        <v>112.34282636</v>
      </c>
      <c r="K24" s="591">
        <v>415</v>
      </c>
      <c r="L24" s="590">
        <v>106.84778439</v>
      </c>
      <c r="M24" s="591">
        <v>484</v>
      </c>
      <c r="N24" s="590">
        <v>118.36345406</v>
      </c>
      <c r="O24" s="591">
        <v>465</v>
      </c>
      <c r="P24" s="590">
        <v>107.76011902</v>
      </c>
      <c r="Q24" s="590"/>
      <c r="R24" s="596" t="s">
        <v>445</v>
      </c>
      <c r="S24" s="591">
        <v>517</v>
      </c>
      <c r="T24" s="590">
        <v>113.79293647</v>
      </c>
      <c r="U24" s="591">
        <v>591</v>
      </c>
      <c r="V24" s="590">
        <v>125.02855982</v>
      </c>
      <c r="W24" s="591">
        <v>489</v>
      </c>
      <c r="X24" s="590">
        <v>100.61024537</v>
      </c>
      <c r="Y24" s="591">
        <v>495</v>
      </c>
      <c r="Z24" s="590">
        <v>100.29744778</v>
      </c>
      <c r="AA24" s="590"/>
      <c r="AB24" s="591">
        <v>458</v>
      </c>
      <c r="AC24" s="590">
        <v>92.482280959999997</v>
      </c>
      <c r="AD24" s="591">
        <v>454</v>
      </c>
      <c r="AE24" s="590">
        <v>91.631463902999997</v>
      </c>
      <c r="AF24" s="591">
        <v>452</v>
      </c>
      <c r="AG24" s="590">
        <v>91.015354814000005</v>
      </c>
      <c r="AH24" s="591">
        <v>405</v>
      </c>
      <c r="AI24" s="590">
        <v>81.309953543000006</v>
      </c>
      <c r="AJ24" s="590"/>
      <c r="AK24" s="596" t="s">
        <v>445</v>
      </c>
      <c r="AL24" s="591">
        <v>408</v>
      </c>
      <c r="AM24" s="590">
        <v>80.891150844999999</v>
      </c>
      <c r="AN24" s="591">
        <v>435</v>
      </c>
      <c r="AO24" s="590">
        <v>84.223325407999994</v>
      </c>
      <c r="AP24" s="591">
        <v>443</v>
      </c>
      <c r="AQ24" s="590">
        <v>83.30395129633547</v>
      </c>
      <c r="AR24" s="591">
        <v>402</v>
      </c>
      <c r="AS24" s="590">
        <v>73.027905924797608</v>
      </c>
      <c r="AT24" s="623"/>
      <c r="AU24" s="591">
        <v>450</v>
      </c>
      <c r="AV24" s="590">
        <v>78.922930005007217</v>
      </c>
      <c r="AW24" s="591">
        <v>383</v>
      </c>
      <c r="AX24" s="590">
        <v>65.34810234570682</v>
      </c>
      <c r="AY24" s="591">
        <v>344</v>
      </c>
      <c r="AZ24" s="590">
        <v>57.435041218825006</v>
      </c>
      <c r="BA24" s="591">
        <v>331</v>
      </c>
      <c r="BB24" s="590">
        <v>54.480260781042844</v>
      </c>
      <c r="BC24" s="593"/>
      <c r="BE24" s="615"/>
    </row>
    <row r="25" spans="1:57" ht="26.45" customHeight="1">
      <c r="A25" s="596" t="s">
        <v>446</v>
      </c>
      <c r="B25" s="589">
        <v>104</v>
      </c>
      <c r="C25" s="590">
        <v>187.0301766</v>
      </c>
      <c r="D25" s="591">
        <v>106</v>
      </c>
      <c r="E25" s="590">
        <v>135.86608218999999</v>
      </c>
      <c r="F25" s="591">
        <v>129</v>
      </c>
      <c r="G25" s="590">
        <v>120.32684128</v>
      </c>
      <c r="H25" s="590"/>
      <c r="I25" s="591">
        <v>216</v>
      </c>
      <c r="J25" s="590">
        <v>139.91630932000001</v>
      </c>
      <c r="K25" s="591">
        <v>256</v>
      </c>
      <c r="L25" s="590">
        <v>129.10774445000001</v>
      </c>
      <c r="M25" s="591">
        <v>282</v>
      </c>
      <c r="N25" s="590">
        <v>130.49151805</v>
      </c>
      <c r="O25" s="591">
        <v>311</v>
      </c>
      <c r="P25" s="590">
        <v>134.15465313999999</v>
      </c>
      <c r="Q25" s="590"/>
      <c r="R25" s="596" t="s">
        <v>446</v>
      </c>
      <c r="S25" s="591">
        <v>312</v>
      </c>
      <c r="T25" s="590">
        <v>126.02801700000001</v>
      </c>
      <c r="U25" s="591">
        <v>374</v>
      </c>
      <c r="V25" s="590">
        <v>140.78780943000001</v>
      </c>
      <c r="W25" s="591">
        <v>345</v>
      </c>
      <c r="X25" s="590">
        <v>121.09257088</v>
      </c>
      <c r="Y25" s="591">
        <v>346</v>
      </c>
      <c r="Z25" s="590">
        <v>114.32083183</v>
      </c>
      <c r="AA25" s="590"/>
      <c r="AB25" s="591">
        <v>351</v>
      </c>
      <c r="AC25" s="590">
        <v>109.33761962</v>
      </c>
      <c r="AD25" s="591">
        <v>353</v>
      </c>
      <c r="AE25" s="590">
        <v>103.74663485000001</v>
      </c>
      <c r="AF25" s="591">
        <v>358</v>
      </c>
      <c r="AG25" s="590">
        <v>100.34855707</v>
      </c>
      <c r="AH25" s="591">
        <v>405</v>
      </c>
      <c r="AI25" s="590">
        <v>109.82336065</v>
      </c>
      <c r="AJ25" s="590"/>
      <c r="AK25" s="596" t="s">
        <v>446</v>
      </c>
      <c r="AL25" s="591">
        <v>387</v>
      </c>
      <c r="AM25" s="590">
        <v>102.92306833000001</v>
      </c>
      <c r="AN25" s="591">
        <v>365</v>
      </c>
      <c r="AO25" s="590">
        <v>96.212648404999996</v>
      </c>
      <c r="AP25" s="591">
        <v>380</v>
      </c>
      <c r="AQ25" s="590">
        <v>99.658799740887119</v>
      </c>
      <c r="AR25" s="591">
        <v>356</v>
      </c>
      <c r="AS25" s="590">
        <v>92.734656451961627</v>
      </c>
      <c r="AT25" s="623"/>
      <c r="AU25" s="591">
        <v>370</v>
      </c>
      <c r="AV25" s="590">
        <v>95.723859948231507</v>
      </c>
      <c r="AW25" s="591">
        <v>384</v>
      </c>
      <c r="AX25" s="590">
        <v>97.716264032399053</v>
      </c>
      <c r="AY25" s="591">
        <v>396</v>
      </c>
      <c r="AZ25" s="590">
        <v>97.985119128625257</v>
      </c>
      <c r="BA25" s="591">
        <v>379</v>
      </c>
      <c r="BB25" s="590">
        <v>90.597356899801468</v>
      </c>
      <c r="BC25" s="593"/>
      <c r="BE25" s="615"/>
    </row>
    <row r="26" spans="1:57" ht="26.45" customHeight="1">
      <c r="A26" s="597" t="s">
        <v>2016</v>
      </c>
      <c r="B26" s="598">
        <v>54</v>
      </c>
      <c r="C26" s="599">
        <v>225.67703109000001</v>
      </c>
      <c r="D26" s="600">
        <v>63</v>
      </c>
      <c r="E26" s="599">
        <v>178.01638881</v>
      </c>
      <c r="F26" s="600">
        <v>63</v>
      </c>
      <c r="G26" s="599">
        <v>124.15750266000001</v>
      </c>
      <c r="H26" s="590"/>
      <c r="I26" s="600">
        <v>117</v>
      </c>
      <c r="J26" s="599">
        <v>152.18918285999999</v>
      </c>
      <c r="K26" s="600">
        <v>165</v>
      </c>
      <c r="L26" s="599">
        <v>142.08826694999999</v>
      </c>
      <c r="M26" s="600">
        <v>159</v>
      </c>
      <c r="N26" s="599">
        <v>128.18755694000001</v>
      </c>
      <c r="O26" s="600">
        <v>212</v>
      </c>
      <c r="P26" s="599">
        <v>159.38890893999999</v>
      </c>
      <c r="Q26" s="590"/>
      <c r="R26" s="597" t="s">
        <v>2016</v>
      </c>
      <c r="S26" s="600">
        <v>239</v>
      </c>
      <c r="T26" s="599">
        <v>167.89013381999999</v>
      </c>
      <c r="U26" s="600">
        <v>234</v>
      </c>
      <c r="V26" s="599">
        <v>152.72556391000001</v>
      </c>
      <c r="W26" s="600">
        <v>218</v>
      </c>
      <c r="X26" s="599">
        <v>129.58218661000001</v>
      </c>
      <c r="Y26" s="600">
        <v>230</v>
      </c>
      <c r="Z26" s="599">
        <v>124.99660335</v>
      </c>
      <c r="AA26" s="590"/>
      <c r="AB26" s="600">
        <v>241</v>
      </c>
      <c r="AC26" s="599">
        <v>122.06363517</v>
      </c>
      <c r="AD26" s="600">
        <v>254</v>
      </c>
      <c r="AE26" s="599">
        <v>119.58991019</v>
      </c>
      <c r="AF26" s="600">
        <v>267</v>
      </c>
      <c r="AG26" s="599">
        <v>115.71967234</v>
      </c>
      <c r="AH26" s="600">
        <v>301</v>
      </c>
      <c r="AI26" s="599">
        <v>119.87685739</v>
      </c>
      <c r="AJ26" s="590"/>
      <c r="AK26" s="597" t="s">
        <v>2016</v>
      </c>
      <c r="AL26" s="600">
        <v>328</v>
      </c>
      <c r="AM26" s="599">
        <v>120.87798694</v>
      </c>
      <c r="AN26" s="600">
        <v>300</v>
      </c>
      <c r="AO26" s="599">
        <v>102.77650735</v>
      </c>
      <c r="AP26" s="600">
        <v>342</v>
      </c>
      <c r="AQ26" s="599">
        <v>109.66459308664145</v>
      </c>
      <c r="AR26" s="600">
        <v>356</v>
      </c>
      <c r="AS26" s="599">
        <v>107.4794853061052</v>
      </c>
      <c r="AT26" s="621"/>
      <c r="AU26" s="600">
        <v>392</v>
      </c>
      <c r="AV26" s="599">
        <v>112.39305456797486</v>
      </c>
      <c r="AW26" s="600">
        <v>360</v>
      </c>
      <c r="AX26" s="599">
        <v>99.290760581016428</v>
      </c>
      <c r="AY26" s="600">
        <v>404</v>
      </c>
      <c r="AZ26" s="599">
        <v>107.93409074211367</v>
      </c>
      <c r="BA26" s="600">
        <v>391</v>
      </c>
      <c r="BB26" s="599">
        <v>101.42106211975208</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2017</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6">
    <mergeCell ref="AY5:AZ5"/>
    <mergeCell ref="BA5:BB5"/>
    <mergeCell ref="AL5:AM5"/>
    <mergeCell ref="AN5:AO5"/>
    <mergeCell ref="AP5:AQ5"/>
    <mergeCell ref="AR5:AS5"/>
    <mergeCell ref="AU5:AV5"/>
    <mergeCell ref="AW5:AX5"/>
    <mergeCell ref="AK5:AK6"/>
    <mergeCell ref="M5:N5"/>
    <mergeCell ref="O5:P5"/>
    <mergeCell ref="R5:R6"/>
    <mergeCell ref="S5:T5"/>
    <mergeCell ref="U5:V5"/>
    <mergeCell ref="W5:X5"/>
    <mergeCell ref="Y5:Z5"/>
    <mergeCell ref="AB5:AC5"/>
    <mergeCell ref="AD5:AE5"/>
    <mergeCell ref="AF5:AG5"/>
    <mergeCell ref="AH5:AI5"/>
    <mergeCell ref="K5:L5"/>
    <mergeCell ref="A5:A6"/>
    <mergeCell ref="B5:C5"/>
    <mergeCell ref="D5:E5"/>
    <mergeCell ref="F5:G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1048575" man="1"/>
    <brk id="27" max="28" man="1"/>
    <brk id="36" max="28" man="1"/>
    <brk id="46"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E8" sqref="BE8"/>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1.5703125" style="585" customWidth="1"/>
    <col min="39" max="39" width="12.140625" style="608" customWidth="1"/>
    <col min="40" max="40" width="11.5703125" style="585" customWidth="1"/>
    <col min="41" max="41" width="12.140625" style="608" customWidth="1"/>
    <col min="42" max="42" width="11.140625" style="585" customWidth="1"/>
    <col min="43" max="43" width="12.140625" style="606" customWidth="1"/>
    <col min="44" max="44" width="11.42578125" style="585" customWidth="1"/>
    <col min="45" max="45" width="12.140625" style="585" customWidth="1"/>
    <col min="46" max="46" width="1.140625" style="585" customWidth="1"/>
    <col min="47" max="47" width="12.140625" style="585" customWidth="1"/>
    <col min="48" max="48" width="12.140625" style="606" customWidth="1"/>
    <col min="49" max="54" width="12.140625" style="585" customWidth="1"/>
    <col min="55" max="55" width="2.42578125" style="585" customWidth="1"/>
    <col min="56" max="16384" width="11.140625" style="585"/>
  </cols>
  <sheetData>
    <row r="1" spans="1:57" s="559" customFormat="1" ht="33.75" customHeight="1">
      <c r="A1" s="1557" t="s">
        <v>454</v>
      </c>
      <c r="B1" s="1557"/>
      <c r="C1" s="1557"/>
      <c r="D1" s="1557"/>
      <c r="E1" s="1557"/>
      <c r="F1" s="1557"/>
      <c r="G1" s="1557"/>
      <c r="H1" s="561"/>
      <c r="I1" s="562" t="s">
        <v>455</v>
      </c>
      <c r="K1" s="560"/>
      <c r="L1" s="560"/>
      <c r="M1" s="560"/>
      <c r="N1" s="560"/>
      <c r="O1" s="560"/>
      <c r="P1" s="560"/>
      <c r="Q1" s="560"/>
      <c r="R1" s="1558" t="str">
        <f>$A1</f>
        <v>表21 歷年腎炎、腎病症候群</v>
      </c>
      <c r="S1" s="1558"/>
      <c r="T1" s="1558"/>
      <c r="U1" s="1558"/>
      <c r="V1" s="1558"/>
      <c r="W1" s="1558"/>
      <c r="X1" s="1558"/>
      <c r="Y1" s="1558"/>
      <c r="Z1" s="1558"/>
      <c r="AA1" s="563"/>
      <c r="AB1" s="564" t="str">
        <f>CONCATENATE($I1,"(續1)")</f>
        <v>及腎病變死亡人數、死亡率 － 按5歲年齡組分(續1)</v>
      </c>
      <c r="AD1" s="560"/>
      <c r="AE1" s="560"/>
      <c r="AF1" s="560"/>
      <c r="AG1" s="560"/>
      <c r="AH1" s="560"/>
      <c r="AI1" s="560"/>
      <c r="AJ1" s="560"/>
      <c r="AK1" s="1558" t="str">
        <f>$A1</f>
        <v>表21 歷年腎炎、腎病症候群</v>
      </c>
      <c r="AL1" s="1558"/>
      <c r="AM1" s="1558"/>
      <c r="AN1" s="1558"/>
      <c r="AO1" s="1558"/>
      <c r="AP1" s="1558"/>
      <c r="AQ1" s="1558"/>
      <c r="AR1" s="1558"/>
      <c r="AS1" s="1558"/>
      <c r="AU1" s="564" t="str">
        <f>CONCATENATE($I1,"(續完)")</f>
        <v>及腎病變死亡人數、死亡率 － 按5歲年齡組分(續完)</v>
      </c>
      <c r="AW1" s="560"/>
      <c r="AX1" s="560"/>
      <c r="AY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P2" s="560"/>
      <c r="AQ2" s="560"/>
      <c r="AR2" s="560"/>
      <c r="AS2" s="565" t="s">
        <v>428</v>
      </c>
      <c r="AT2" s="565"/>
      <c r="AU2" s="566" t="s">
        <v>2019</v>
      </c>
      <c r="AW2" s="560"/>
      <c r="AX2" s="560"/>
      <c r="AY2" s="560"/>
      <c r="AZ2" s="560"/>
    </row>
    <row r="3" spans="1:57" s="559" customFormat="1" ht="33.75" customHeight="1">
      <c r="C3" s="560"/>
      <c r="D3" s="560"/>
      <c r="E3" s="560"/>
      <c r="F3" s="560"/>
      <c r="G3" s="617" t="s">
        <v>617</v>
      </c>
      <c r="H3" s="619"/>
      <c r="I3" s="618" t="s">
        <v>618</v>
      </c>
      <c r="K3" s="560"/>
      <c r="L3" s="560"/>
      <c r="M3" s="560"/>
      <c r="N3" s="560"/>
      <c r="O3" s="560"/>
      <c r="P3" s="560"/>
      <c r="Q3" s="560"/>
      <c r="T3" s="560"/>
      <c r="U3" s="560"/>
      <c r="V3" s="560"/>
      <c r="W3" s="560"/>
      <c r="X3" s="560"/>
      <c r="Y3" s="560"/>
      <c r="Z3" s="617" t="s">
        <v>617</v>
      </c>
      <c r="AA3" s="619"/>
      <c r="AB3" s="618" t="s">
        <v>2062</v>
      </c>
      <c r="AD3" s="560"/>
      <c r="AE3" s="560"/>
      <c r="AF3" s="560"/>
      <c r="AG3" s="560"/>
      <c r="AH3" s="560"/>
      <c r="AI3" s="560"/>
      <c r="AJ3" s="560"/>
      <c r="AM3" s="560"/>
      <c r="AP3" s="560"/>
      <c r="AQ3" s="560"/>
      <c r="AR3" s="560"/>
      <c r="AS3" s="617" t="s">
        <v>617</v>
      </c>
      <c r="AT3" s="619"/>
      <c r="AU3" s="618" t="s">
        <v>2063</v>
      </c>
      <c r="AW3" s="560"/>
      <c r="AX3" s="560"/>
      <c r="AY3" s="560"/>
      <c r="AZ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W4" s="624"/>
      <c r="BB4" s="613" t="s">
        <v>595</v>
      </c>
    </row>
    <row r="5" spans="1:57" ht="38.25" customHeight="1">
      <c r="A5" s="1552" t="s">
        <v>1987</v>
      </c>
      <c r="B5" s="1550" t="s">
        <v>1988</v>
      </c>
      <c r="C5" s="1554"/>
      <c r="D5" s="1550" t="s">
        <v>1989</v>
      </c>
      <c r="E5" s="1551"/>
      <c r="F5" s="1550" t="s">
        <v>721</v>
      </c>
      <c r="G5" s="1554"/>
      <c r="H5" s="583"/>
      <c r="I5" s="1555" t="s">
        <v>1990</v>
      </c>
      <c r="J5" s="1551"/>
      <c r="K5" s="1550" t="s">
        <v>1991</v>
      </c>
      <c r="L5" s="1551"/>
      <c r="M5" s="1550" t="s">
        <v>1992</v>
      </c>
      <c r="N5" s="1551"/>
      <c r="O5" s="1550" t="s">
        <v>1993</v>
      </c>
      <c r="P5" s="1551"/>
      <c r="Q5" s="583"/>
      <c r="R5" s="1552" t="s">
        <v>734</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2064</v>
      </c>
      <c r="AI5" s="1551"/>
      <c r="AJ5" s="583"/>
      <c r="AK5" s="1552" t="s">
        <v>1987</v>
      </c>
      <c r="AL5" s="1550" t="s">
        <v>2027</v>
      </c>
      <c r="AM5" s="1551"/>
      <c r="AN5" s="1550" t="s">
        <v>2065</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2012</v>
      </c>
      <c r="G6" s="586" t="s">
        <v>2010</v>
      </c>
      <c r="H6" s="587"/>
      <c r="I6" s="1273" t="s">
        <v>2009</v>
      </c>
      <c r="J6" s="586" t="s">
        <v>2010</v>
      </c>
      <c r="K6" s="586" t="s">
        <v>2009</v>
      </c>
      <c r="L6" s="586" t="s">
        <v>2010</v>
      </c>
      <c r="M6" s="586" t="s">
        <v>2009</v>
      </c>
      <c r="N6" s="586" t="s">
        <v>2010</v>
      </c>
      <c r="O6" s="586" t="s">
        <v>2009</v>
      </c>
      <c r="P6" s="586" t="s">
        <v>2066</v>
      </c>
      <c r="Q6" s="587"/>
      <c r="R6" s="1553"/>
      <c r="S6" s="586" t="s">
        <v>2067</v>
      </c>
      <c r="T6" s="586" t="s">
        <v>2010</v>
      </c>
      <c r="U6" s="586" t="s">
        <v>2009</v>
      </c>
      <c r="V6" s="586" t="s">
        <v>2010</v>
      </c>
      <c r="W6" s="1273" t="s">
        <v>2009</v>
      </c>
      <c r="X6" s="586" t="s">
        <v>2010</v>
      </c>
      <c r="Y6" s="586" t="s">
        <v>2009</v>
      </c>
      <c r="Z6" s="586" t="s">
        <v>2010</v>
      </c>
      <c r="AA6" s="587"/>
      <c r="AB6" s="1273" t="s">
        <v>2009</v>
      </c>
      <c r="AC6" s="586" t="s">
        <v>2010</v>
      </c>
      <c r="AD6" s="586" t="s">
        <v>2009</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587"/>
      <c r="AU6" s="1273" t="s">
        <v>2009</v>
      </c>
      <c r="AV6" s="586" t="s">
        <v>2010</v>
      </c>
      <c r="AW6" s="586" t="s">
        <v>2009</v>
      </c>
      <c r="AX6" s="586" t="s">
        <v>2010</v>
      </c>
      <c r="AY6" s="586" t="s">
        <v>2009</v>
      </c>
      <c r="AZ6" s="586" t="s">
        <v>2010</v>
      </c>
      <c r="BA6" s="586" t="s">
        <v>2009</v>
      </c>
      <c r="BB6" s="1272" t="s">
        <v>2010</v>
      </c>
      <c r="BC6" s="606"/>
    </row>
    <row r="7" spans="1:57" ht="35.25" customHeight="1">
      <c r="A7" s="588" t="s">
        <v>2013</v>
      </c>
      <c r="B7" s="589">
        <v>2329</v>
      </c>
      <c r="C7" s="590">
        <v>12.960281994000001</v>
      </c>
      <c r="D7" s="591">
        <v>2134</v>
      </c>
      <c r="E7" s="590">
        <v>11.024816065</v>
      </c>
      <c r="F7" s="591">
        <v>2527</v>
      </c>
      <c r="G7" s="590">
        <v>12.354005669999999</v>
      </c>
      <c r="H7" s="590"/>
      <c r="I7" s="591">
        <v>3547</v>
      </c>
      <c r="J7" s="590">
        <v>16.542738376999999</v>
      </c>
      <c r="K7" s="591">
        <v>4056</v>
      </c>
      <c r="L7" s="590">
        <v>18.154864215</v>
      </c>
      <c r="M7" s="591">
        <v>4168</v>
      </c>
      <c r="N7" s="590">
        <v>18.554814965999999</v>
      </c>
      <c r="O7" s="591">
        <v>4306</v>
      </c>
      <c r="P7" s="590">
        <v>19.084627514000001</v>
      </c>
      <c r="Q7" s="590"/>
      <c r="R7" s="588" t="s">
        <v>2030</v>
      </c>
      <c r="S7" s="591">
        <v>4680</v>
      </c>
      <c r="T7" s="590">
        <v>20.665138387999999</v>
      </c>
      <c r="U7" s="591">
        <v>4822</v>
      </c>
      <c r="V7" s="590">
        <v>21.214485753999998</v>
      </c>
      <c r="W7" s="591">
        <v>4712</v>
      </c>
      <c r="X7" s="590">
        <v>20.645428135</v>
      </c>
      <c r="Y7" s="591">
        <v>5099</v>
      </c>
      <c r="Z7" s="590">
        <v>22.249427118</v>
      </c>
      <c r="AA7" s="590"/>
      <c r="AB7" s="591">
        <v>4012</v>
      </c>
      <c r="AC7" s="590">
        <v>17.445225817000001</v>
      </c>
      <c r="AD7" s="591">
        <v>3999</v>
      </c>
      <c r="AE7" s="590">
        <v>17.327889889000001</v>
      </c>
      <c r="AF7" s="591">
        <v>4105</v>
      </c>
      <c r="AG7" s="590">
        <v>17.739118072</v>
      </c>
      <c r="AH7" s="591">
        <v>4368</v>
      </c>
      <c r="AI7" s="590">
        <v>18.832848039999998</v>
      </c>
      <c r="AJ7" s="590"/>
      <c r="AK7" s="588" t="s">
        <v>2030</v>
      </c>
      <c r="AL7" s="591">
        <v>4327</v>
      </c>
      <c r="AM7" s="590">
        <v>18.594463938000001</v>
      </c>
      <c r="AN7" s="591">
        <v>4489</v>
      </c>
      <c r="AO7" s="590">
        <v>19.229229182000001</v>
      </c>
      <c r="AP7" s="591">
        <v>4868</v>
      </c>
      <c r="AQ7" s="590">
        <v>20.800187663155747</v>
      </c>
      <c r="AR7" s="591">
        <v>4762</v>
      </c>
      <c r="AS7" s="590">
        <v>20.295859676591316</v>
      </c>
      <c r="AT7" s="590"/>
      <c r="AU7" s="591">
        <v>5226</v>
      </c>
      <c r="AV7" s="592">
        <v>22.223219181708412</v>
      </c>
      <c r="AW7" s="591">
        <v>5381</v>
      </c>
      <c r="AX7" s="590">
        <v>22.843900951205857</v>
      </c>
      <c r="AY7" s="591">
        <v>5523</v>
      </c>
      <c r="AZ7" s="592">
        <v>23.422312889148657</v>
      </c>
      <c r="BA7" s="591">
        <v>5049</v>
      </c>
      <c r="BB7" s="590">
        <v>21.397670493377348</v>
      </c>
      <c r="BC7" s="593"/>
      <c r="BE7" s="615"/>
    </row>
    <row r="8" spans="1:57" ht="26.45" customHeight="1">
      <c r="A8" s="594">
        <v>0</v>
      </c>
      <c r="B8" s="589">
        <v>0</v>
      </c>
      <c r="C8" s="590">
        <v>0</v>
      </c>
      <c r="D8" s="591">
        <v>0</v>
      </c>
      <c r="E8" s="590">
        <v>0</v>
      </c>
      <c r="F8" s="591">
        <v>0</v>
      </c>
      <c r="G8" s="590">
        <v>0</v>
      </c>
      <c r="H8" s="590"/>
      <c r="I8" s="591">
        <v>2</v>
      </c>
      <c r="J8" s="590">
        <v>0.66006600660000003</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4</v>
      </c>
      <c r="AC8" s="590">
        <v>2.1075259753000002</v>
      </c>
      <c r="AD8" s="591">
        <v>0</v>
      </c>
      <c r="AE8" s="590">
        <v>0</v>
      </c>
      <c r="AF8" s="591">
        <v>3</v>
      </c>
      <c r="AG8" s="590">
        <v>1.7653237456999999</v>
      </c>
      <c r="AH8" s="591">
        <v>4</v>
      </c>
      <c r="AI8" s="590">
        <v>2.3206971373999998</v>
      </c>
      <c r="AJ8" s="590"/>
      <c r="AK8" s="594">
        <v>0</v>
      </c>
      <c r="AL8" s="591">
        <v>1</v>
      </c>
      <c r="AM8" s="590">
        <v>0.49214293799999997</v>
      </c>
      <c r="AN8" s="591">
        <v>2</v>
      </c>
      <c r="AO8" s="590">
        <v>0.99332485699999995</v>
      </c>
      <c r="AP8" s="591">
        <v>3</v>
      </c>
      <c r="AQ8" s="590">
        <v>1.5665019228811103</v>
      </c>
      <c r="AR8" s="591">
        <v>1</v>
      </c>
      <c r="AS8" s="590">
        <v>0.4990044860503296</v>
      </c>
      <c r="AT8" s="590"/>
      <c r="AU8" s="591">
        <v>3</v>
      </c>
      <c r="AV8" s="590">
        <v>1.5060392172612176</v>
      </c>
      <c r="AW8" s="591">
        <v>3</v>
      </c>
      <c r="AX8" s="590">
        <v>1.5776395882360674</v>
      </c>
      <c r="AY8" s="591" t="s">
        <v>450</v>
      </c>
      <c r="AZ8" s="590">
        <v>0</v>
      </c>
      <c r="BA8" s="591" t="s">
        <v>450</v>
      </c>
      <c r="BB8" s="590">
        <v>0</v>
      </c>
      <c r="BC8" s="593"/>
      <c r="BE8" s="615"/>
    </row>
    <row r="9" spans="1:57" ht="26.45" customHeight="1">
      <c r="A9" s="595" t="s">
        <v>2015</v>
      </c>
      <c r="B9" s="589">
        <v>16</v>
      </c>
      <c r="C9" s="590">
        <v>0.99124360180000004</v>
      </c>
      <c r="D9" s="591">
        <v>10</v>
      </c>
      <c r="E9" s="590">
        <v>0.660481914</v>
      </c>
      <c r="F9" s="591">
        <v>5</v>
      </c>
      <c r="G9" s="590">
        <v>0.38500987170000001</v>
      </c>
      <c r="H9" s="590"/>
      <c r="I9" s="591">
        <v>3</v>
      </c>
      <c r="J9" s="590">
        <v>0.2329680911</v>
      </c>
      <c r="K9" s="591">
        <v>4</v>
      </c>
      <c r="L9" s="590">
        <v>0.33657341340000002</v>
      </c>
      <c r="M9" s="591">
        <v>1</v>
      </c>
      <c r="N9" s="590">
        <v>8.7164199900000003E-2</v>
      </c>
      <c r="O9" s="591">
        <v>1</v>
      </c>
      <c r="P9" s="590">
        <v>9.0637179400000004E-2</v>
      </c>
      <c r="Q9" s="590"/>
      <c r="R9" s="595" t="s">
        <v>2014</v>
      </c>
      <c r="S9" s="591">
        <v>2</v>
      </c>
      <c r="T9" s="590">
        <v>0.18784210740000001</v>
      </c>
      <c r="U9" s="591">
        <v>3</v>
      </c>
      <c r="V9" s="590">
        <v>0.30211084849999997</v>
      </c>
      <c r="W9" s="591">
        <v>1</v>
      </c>
      <c r="X9" s="590">
        <v>0.1081618967</v>
      </c>
      <c r="Y9" s="591">
        <v>1</v>
      </c>
      <c r="Z9" s="590">
        <v>0.1135966048</v>
      </c>
      <c r="AA9" s="590"/>
      <c r="AB9" s="591">
        <v>1</v>
      </c>
      <c r="AC9" s="590">
        <v>0.1177024482</v>
      </c>
      <c r="AD9" s="591">
        <v>0</v>
      </c>
      <c r="AE9" s="590">
        <v>0</v>
      </c>
      <c r="AF9" s="591">
        <v>2</v>
      </c>
      <c r="AG9" s="590">
        <v>0.2459461919</v>
      </c>
      <c r="AH9" s="591">
        <v>1</v>
      </c>
      <c r="AI9" s="590">
        <v>0.1268745718</v>
      </c>
      <c r="AJ9" s="590"/>
      <c r="AK9" s="595" t="s">
        <v>2015</v>
      </c>
      <c r="AL9" s="591">
        <v>1</v>
      </c>
      <c r="AM9" s="590">
        <v>0.13035370830000001</v>
      </c>
      <c r="AN9" s="591">
        <v>1</v>
      </c>
      <c r="AO9" s="590">
        <v>0.1275554133</v>
      </c>
      <c r="AP9" s="591">
        <v>3</v>
      </c>
      <c r="AQ9" s="590">
        <v>0.3728889822492415</v>
      </c>
      <c r="AR9" s="591">
        <v>3</v>
      </c>
      <c r="AS9" s="590">
        <v>0.36214760774344013</v>
      </c>
      <c r="AT9" s="590"/>
      <c r="AU9" s="591">
        <v>1</v>
      </c>
      <c r="AV9" s="590">
        <v>0.11647396049902103</v>
      </c>
      <c r="AW9" s="591" t="s">
        <v>450</v>
      </c>
      <c r="AX9" s="590">
        <v>0</v>
      </c>
      <c r="AY9" s="591">
        <v>2</v>
      </c>
      <c r="AZ9" s="590">
        <v>0.23846940795200089</v>
      </c>
      <c r="BA9" s="591" t="s">
        <v>450</v>
      </c>
      <c r="BB9" s="590">
        <v>0</v>
      </c>
      <c r="BC9" s="593"/>
      <c r="BE9" s="615"/>
    </row>
    <row r="10" spans="1:57" ht="26.45" customHeight="1">
      <c r="A10" s="595" t="s">
        <v>431</v>
      </c>
      <c r="B10" s="589">
        <v>26</v>
      </c>
      <c r="C10" s="590">
        <v>1.4179137036</v>
      </c>
      <c r="D10" s="591">
        <v>12</v>
      </c>
      <c r="E10" s="590">
        <v>0.59334680230000003</v>
      </c>
      <c r="F10" s="591">
        <v>4</v>
      </c>
      <c r="G10" s="590">
        <v>0.217598496</v>
      </c>
      <c r="H10" s="590"/>
      <c r="I10" s="591">
        <v>3</v>
      </c>
      <c r="J10" s="590">
        <v>0.18652447699999999</v>
      </c>
      <c r="K10" s="591">
        <v>1</v>
      </c>
      <c r="L10" s="590">
        <v>6.1840586099999997E-2</v>
      </c>
      <c r="M10" s="591">
        <v>1</v>
      </c>
      <c r="N10" s="590">
        <v>6.172188E-2</v>
      </c>
      <c r="O10" s="591">
        <v>1</v>
      </c>
      <c r="P10" s="590">
        <v>6.2844861200000005E-2</v>
      </c>
      <c r="Q10" s="590"/>
      <c r="R10" s="595" t="s">
        <v>431</v>
      </c>
      <c r="S10" s="591">
        <v>3</v>
      </c>
      <c r="T10" s="590">
        <v>0.1946749901</v>
      </c>
      <c r="U10" s="591">
        <v>3</v>
      </c>
      <c r="V10" s="590">
        <v>0.19841558540000001</v>
      </c>
      <c r="W10" s="591">
        <v>2</v>
      </c>
      <c r="X10" s="590">
        <v>0.13604997930000001</v>
      </c>
      <c r="Y10" s="591">
        <v>2</v>
      </c>
      <c r="Z10" s="590">
        <v>0.14301312930000001</v>
      </c>
      <c r="AA10" s="590"/>
      <c r="AB10" s="591">
        <v>0</v>
      </c>
      <c r="AC10" s="590">
        <v>0</v>
      </c>
      <c r="AD10" s="591">
        <v>2</v>
      </c>
      <c r="AE10" s="590">
        <v>0.15529174079999999</v>
      </c>
      <c r="AF10" s="591">
        <v>2</v>
      </c>
      <c r="AG10" s="590">
        <v>0.16568422820000001</v>
      </c>
      <c r="AH10" s="591">
        <v>1</v>
      </c>
      <c r="AI10" s="590">
        <v>8.8234385799999995E-2</v>
      </c>
      <c r="AJ10" s="590"/>
      <c r="AK10" s="595" t="s">
        <v>431</v>
      </c>
      <c r="AL10" s="591">
        <v>3</v>
      </c>
      <c r="AM10" s="590">
        <v>0.27565168649999999</v>
      </c>
      <c r="AN10" s="591">
        <v>1</v>
      </c>
      <c r="AO10" s="590">
        <v>9.4865544699999999E-2</v>
      </c>
      <c r="AP10" s="591" t="s">
        <v>450</v>
      </c>
      <c r="AQ10" s="590">
        <v>0</v>
      </c>
      <c r="AR10" s="591">
        <v>1</v>
      </c>
      <c r="AS10" s="590">
        <v>0.10028430600753135</v>
      </c>
      <c r="AT10" s="590"/>
      <c r="AU10" s="591" t="s">
        <v>450</v>
      </c>
      <c r="AV10" s="590">
        <v>0</v>
      </c>
      <c r="AW10" s="591" t="s">
        <v>450</v>
      </c>
      <c r="AX10" s="590">
        <v>0</v>
      </c>
      <c r="AY10" s="591">
        <v>1</v>
      </c>
      <c r="AZ10" s="590">
        <v>9.98496264625474E-2</v>
      </c>
      <c r="BA10" s="591">
        <v>1</v>
      </c>
      <c r="BB10" s="590">
        <v>9.9014704673791101E-2</v>
      </c>
      <c r="BC10" s="593"/>
      <c r="BE10" s="615"/>
    </row>
    <row r="11" spans="1:57" ht="26.45" customHeight="1">
      <c r="A11" s="596" t="s">
        <v>432</v>
      </c>
      <c r="B11" s="589">
        <v>25</v>
      </c>
      <c r="C11" s="590">
        <v>1.3153194201</v>
      </c>
      <c r="D11" s="591">
        <v>11</v>
      </c>
      <c r="E11" s="590">
        <v>0.60140970429999996</v>
      </c>
      <c r="F11" s="591">
        <v>12</v>
      </c>
      <c r="G11" s="590">
        <v>0.59752148090000001</v>
      </c>
      <c r="H11" s="590"/>
      <c r="I11" s="591">
        <v>2</v>
      </c>
      <c r="J11" s="590">
        <v>0.109276779</v>
      </c>
      <c r="K11" s="591">
        <v>4</v>
      </c>
      <c r="L11" s="590">
        <v>0.24884489309999999</v>
      </c>
      <c r="M11" s="591">
        <v>3</v>
      </c>
      <c r="N11" s="590">
        <v>0.18502266219999999</v>
      </c>
      <c r="O11" s="591">
        <v>2</v>
      </c>
      <c r="P11" s="590">
        <v>0.1235577719</v>
      </c>
      <c r="Q11" s="590"/>
      <c r="R11" s="596" t="s">
        <v>432</v>
      </c>
      <c r="S11" s="591">
        <v>3</v>
      </c>
      <c r="T11" s="590">
        <v>0.18559762439999999</v>
      </c>
      <c r="U11" s="591">
        <v>2</v>
      </c>
      <c r="V11" s="590">
        <v>0.12369012159999999</v>
      </c>
      <c r="W11" s="591">
        <v>3</v>
      </c>
      <c r="X11" s="590">
        <v>0.18591461309999999</v>
      </c>
      <c r="Y11" s="591">
        <v>3</v>
      </c>
      <c r="Z11" s="590">
        <v>0.18553977229999999</v>
      </c>
      <c r="AA11" s="590"/>
      <c r="AB11" s="591">
        <v>1</v>
      </c>
      <c r="AC11" s="590">
        <v>6.2944387399999996E-2</v>
      </c>
      <c r="AD11" s="591">
        <v>1</v>
      </c>
      <c r="AE11" s="590">
        <v>6.4954930999999994E-2</v>
      </c>
      <c r="AF11" s="591">
        <v>0</v>
      </c>
      <c r="AG11" s="590">
        <v>0</v>
      </c>
      <c r="AH11" s="591">
        <v>5</v>
      </c>
      <c r="AI11" s="590">
        <v>0.34032960239999999</v>
      </c>
      <c r="AJ11" s="590"/>
      <c r="AK11" s="596" t="s">
        <v>432</v>
      </c>
      <c r="AL11" s="591">
        <v>2</v>
      </c>
      <c r="AM11" s="590">
        <v>0.14305466050000001</v>
      </c>
      <c r="AN11" s="591">
        <v>0</v>
      </c>
      <c r="AO11" s="590">
        <v>0</v>
      </c>
      <c r="AP11" s="591">
        <v>2</v>
      </c>
      <c r="AQ11" s="590">
        <v>0.15533745314148639</v>
      </c>
      <c r="AR11" s="591" t="s">
        <v>450</v>
      </c>
      <c r="AS11" s="590">
        <v>0</v>
      </c>
      <c r="AT11" s="590"/>
      <c r="AU11" s="591" t="s">
        <v>450</v>
      </c>
      <c r="AV11" s="590">
        <v>0</v>
      </c>
      <c r="AW11" s="591" t="s">
        <v>450</v>
      </c>
      <c r="AX11" s="590">
        <v>0</v>
      </c>
      <c r="AY11" s="591">
        <v>1</v>
      </c>
      <c r="AZ11" s="590">
        <v>9.4979840528847753E-2</v>
      </c>
      <c r="BA11" s="591" t="s">
        <v>450</v>
      </c>
      <c r="BB11" s="590">
        <v>0</v>
      </c>
      <c r="BC11" s="593"/>
      <c r="BE11" s="615"/>
    </row>
    <row r="12" spans="1:57" ht="26.45" customHeight="1">
      <c r="A12" s="596" t="s">
        <v>433</v>
      </c>
      <c r="B12" s="589">
        <v>43</v>
      </c>
      <c r="C12" s="590">
        <v>2.1508840132999998</v>
      </c>
      <c r="D12" s="591">
        <v>21</v>
      </c>
      <c r="E12" s="590">
        <v>1.1104113757</v>
      </c>
      <c r="F12" s="591">
        <v>17</v>
      </c>
      <c r="G12" s="590">
        <v>0.93765788500000002</v>
      </c>
      <c r="H12" s="590"/>
      <c r="I12" s="591">
        <v>7</v>
      </c>
      <c r="J12" s="590">
        <v>0.3493062777</v>
      </c>
      <c r="K12" s="591">
        <v>6</v>
      </c>
      <c r="L12" s="590">
        <v>0.32933466160000002</v>
      </c>
      <c r="M12" s="591">
        <v>1</v>
      </c>
      <c r="N12" s="590">
        <v>5.7979887899999999E-2</v>
      </c>
      <c r="O12" s="591">
        <v>2</v>
      </c>
      <c r="P12" s="590">
        <v>0.1202226524</v>
      </c>
      <c r="Q12" s="590"/>
      <c r="R12" s="596" t="s">
        <v>433</v>
      </c>
      <c r="S12" s="591">
        <v>4</v>
      </c>
      <c r="T12" s="590">
        <v>0.2470117751</v>
      </c>
      <c r="U12" s="591">
        <v>1</v>
      </c>
      <c r="V12" s="590">
        <v>6.28353839E-2</v>
      </c>
      <c r="W12" s="591">
        <v>5</v>
      </c>
      <c r="X12" s="590">
        <v>0.31260530889999999</v>
      </c>
      <c r="Y12" s="591">
        <v>3</v>
      </c>
      <c r="Z12" s="590">
        <v>0.18581673269999999</v>
      </c>
      <c r="AA12" s="590"/>
      <c r="AB12" s="591">
        <v>4</v>
      </c>
      <c r="AC12" s="590">
        <v>0.2479642138</v>
      </c>
      <c r="AD12" s="591">
        <v>2</v>
      </c>
      <c r="AE12" s="590">
        <v>0.12405874309999999</v>
      </c>
      <c r="AF12" s="591">
        <v>3</v>
      </c>
      <c r="AG12" s="590">
        <v>0.18596111370000001</v>
      </c>
      <c r="AH12" s="591">
        <v>1</v>
      </c>
      <c r="AI12" s="590">
        <v>6.21042407E-2</v>
      </c>
      <c r="AJ12" s="590"/>
      <c r="AK12" s="596" t="s">
        <v>433</v>
      </c>
      <c r="AL12" s="591">
        <v>2</v>
      </c>
      <c r="AM12" s="590">
        <v>0.1239248743</v>
      </c>
      <c r="AN12" s="591">
        <v>3</v>
      </c>
      <c r="AO12" s="590">
        <v>0.18912666659999999</v>
      </c>
      <c r="AP12" s="591">
        <v>1</v>
      </c>
      <c r="AQ12" s="590">
        <v>6.5045875229652592E-2</v>
      </c>
      <c r="AR12" s="591">
        <v>2</v>
      </c>
      <c r="AS12" s="590">
        <v>0.13255409201109744</v>
      </c>
      <c r="AT12" s="590"/>
      <c r="AU12" s="591">
        <v>3</v>
      </c>
      <c r="AV12" s="590">
        <v>0.20445639984311378</v>
      </c>
      <c r="AW12" s="591">
        <v>2</v>
      </c>
      <c r="AX12" s="590">
        <v>0.14322297525679881</v>
      </c>
      <c r="AY12" s="591" t="s">
        <v>450</v>
      </c>
      <c r="AZ12" s="590">
        <v>0</v>
      </c>
      <c r="BA12" s="591">
        <v>1</v>
      </c>
      <c r="BB12" s="590">
        <v>7.7748224813656938E-2</v>
      </c>
      <c r="BC12" s="593"/>
      <c r="BE12" s="615"/>
    </row>
    <row r="13" spans="1:57" ht="26.45" customHeight="1">
      <c r="A13" s="596" t="s">
        <v>434</v>
      </c>
      <c r="B13" s="589">
        <v>72</v>
      </c>
      <c r="C13" s="590">
        <v>3.7373087224999999</v>
      </c>
      <c r="D13" s="591">
        <v>36</v>
      </c>
      <c r="E13" s="590">
        <v>1.8063157831000001</v>
      </c>
      <c r="F13" s="591">
        <v>22</v>
      </c>
      <c r="G13" s="590">
        <v>1.1677480722</v>
      </c>
      <c r="H13" s="590"/>
      <c r="I13" s="591">
        <v>11</v>
      </c>
      <c r="J13" s="590">
        <v>0.61036781870000001</v>
      </c>
      <c r="K13" s="591">
        <v>10</v>
      </c>
      <c r="L13" s="590">
        <v>0.50073106739999995</v>
      </c>
      <c r="M13" s="591">
        <v>8</v>
      </c>
      <c r="N13" s="590">
        <v>0.40027579000000002</v>
      </c>
      <c r="O13" s="591">
        <v>2</v>
      </c>
      <c r="P13" s="590">
        <v>0.100449108</v>
      </c>
      <c r="Q13" s="590"/>
      <c r="R13" s="596" t="s">
        <v>434</v>
      </c>
      <c r="S13" s="591">
        <v>6</v>
      </c>
      <c r="T13" s="590">
        <v>0.30727315560000001</v>
      </c>
      <c r="U13" s="591">
        <v>4</v>
      </c>
      <c r="V13" s="590">
        <v>0.21093686549999999</v>
      </c>
      <c r="W13" s="591">
        <v>3</v>
      </c>
      <c r="X13" s="590">
        <v>0.16551687609999999</v>
      </c>
      <c r="Y13" s="591">
        <v>5</v>
      </c>
      <c r="Z13" s="590">
        <v>0.2910288043</v>
      </c>
      <c r="AA13" s="590"/>
      <c r="AB13" s="591">
        <v>3</v>
      </c>
      <c r="AC13" s="590">
        <v>0.18083705859999999</v>
      </c>
      <c r="AD13" s="591">
        <v>4</v>
      </c>
      <c r="AE13" s="590">
        <v>0.24750706250000001</v>
      </c>
      <c r="AF13" s="591">
        <v>3</v>
      </c>
      <c r="AG13" s="590">
        <v>0.18887744779999999</v>
      </c>
      <c r="AH13" s="591">
        <v>2</v>
      </c>
      <c r="AI13" s="590">
        <v>0.1253627685</v>
      </c>
      <c r="AJ13" s="590"/>
      <c r="AK13" s="596" t="s">
        <v>434</v>
      </c>
      <c r="AL13" s="591">
        <v>2</v>
      </c>
      <c r="AM13" s="590">
        <v>0.12423976909999999</v>
      </c>
      <c r="AN13" s="591">
        <v>2</v>
      </c>
      <c r="AO13" s="590">
        <v>0.12433477010000001</v>
      </c>
      <c r="AP13" s="591">
        <v>4</v>
      </c>
      <c r="AQ13" s="590">
        <v>0.24880070286198558</v>
      </c>
      <c r="AR13" s="591">
        <v>1</v>
      </c>
      <c r="AS13" s="590">
        <v>6.2153378377958424E-2</v>
      </c>
      <c r="AT13" s="590"/>
      <c r="AU13" s="591">
        <v>3</v>
      </c>
      <c r="AV13" s="590">
        <v>0.18679298853838222</v>
      </c>
      <c r="AW13" s="591">
        <v>3</v>
      </c>
      <c r="AX13" s="590">
        <v>0.18635317093896842</v>
      </c>
      <c r="AY13" s="591">
        <v>1</v>
      </c>
      <c r="AZ13" s="590">
        <v>6.3198082064605504E-2</v>
      </c>
      <c r="BA13" s="591">
        <v>3</v>
      </c>
      <c r="BB13" s="590">
        <v>0.19561726048459613</v>
      </c>
      <c r="BC13" s="593"/>
      <c r="BE13" s="615"/>
    </row>
    <row r="14" spans="1:57" ht="26.45" customHeight="1">
      <c r="A14" s="596" t="s">
        <v>435</v>
      </c>
      <c r="B14" s="589">
        <v>71</v>
      </c>
      <c r="C14" s="590">
        <v>4.0575973080000001</v>
      </c>
      <c r="D14" s="591">
        <v>43</v>
      </c>
      <c r="E14" s="590">
        <v>2.2607947692999999</v>
      </c>
      <c r="F14" s="591">
        <v>25</v>
      </c>
      <c r="G14" s="590">
        <v>1.2708986575000001</v>
      </c>
      <c r="H14" s="590"/>
      <c r="I14" s="591">
        <v>13</v>
      </c>
      <c r="J14" s="590">
        <v>0.69665311770000005</v>
      </c>
      <c r="K14" s="591">
        <v>15</v>
      </c>
      <c r="L14" s="590">
        <v>0.83157317009999998</v>
      </c>
      <c r="M14" s="591">
        <v>9</v>
      </c>
      <c r="N14" s="590">
        <v>0.48847815719999998</v>
      </c>
      <c r="O14" s="591">
        <v>16</v>
      </c>
      <c r="P14" s="590">
        <v>0.85160604920000005</v>
      </c>
      <c r="Q14" s="590"/>
      <c r="R14" s="596" t="s">
        <v>435</v>
      </c>
      <c r="S14" s="591">
        <v>13</v>
      </c>
      <c r="T14" s="590">
        <v>0.67356954550000003</v>
      </c>
      <c r="U14" s="591">
        <v>9</v>
      </c>
      <c r="V14" s="590">
        <v>0.45441968589999998</v>
      </c>
      <c r="W14" s="591">
        <v>17</v>
      </c>
      <c r="X14" s="590">
        <v>0.84972426450000005</v>
      </c>
      <c r="Y14" s="591">
        <v>13</v>
      </c>
      <c r="Z14" s="590">
        <v>0.64744002219999996</v>
      </c>
      <c r="AA14" s="590"/>
      <c r="AB14" s="591">
        <v>7</v>
      </c>
      <c r="AC14" s="590">
        <v>0.34898932690000001</v>
      </c>
      <c r="AD14" s="591">
        <v>13</v>
      </c>
      <c r="AE14" s="590">
        <v>0.6589939494</v>
      </c>
      <c r="AF14" s="591">
        <v>2</v>
      </c>
      <c r="AG14" s="590">
        <v>0.1042334412</v>
      </c>
      <c r="AH14" s="591">
        <v>7</v>
      </c>
      <c r="AI14" s="590">
        <v>0.38193595699999999</v>
      </c>
      <c r="AJ14" s="590"/>
      <c r="AK14" s="596" t="s">
        <v>435</v>
      </c>
      <c r="AL14" s="591">
        <v>5</v>
      </c>
      <c r="AM14" s="590">
        <v>0.2884110943</v>
      </c>
      <c r="AN14" s="591">
        <v>7</v>
      </c>
      <c r="AO14" s="590">
        <v>0.41929650429999998</v>
      </c>
      <c r="AP14" s="591">
        <v>10</v>
      </c>
      <c r="AQ14" s="590">
        <v>0.61657450933000546</v>
      </c>
      <c r="AR14" s="591">
        <v>3</v>
      </c>
      <c r="AS14" s="590">
        <v>0.18869918330993463</v>
      </c>
      <c r="AT14" s="590"/>
      <c r="AU14" s="591">
        <v>3</v>
      </c>
      <c r="AV14" s="590">
        <v>0.18817838307097084</v>
      </c>
      <c r="AW14" s="591">
        <v>4</v>
      </c>
      <c r="AX14" s="590">
        <v>0.24889188665339035</v>
      </c>
      <c r="AY14" s="591">
        <v>5</v>
      </c>
      <c r="AZ14" s="590">
        <v>0.31156520701482832</v>
      </c>
      <c r="BA14" s="591" t="s">
        <v>450</v>
      </c>
      <c r="BB14" s="590">
        <v>0</v>
      </c>
      <c r="BC14" s="593"/>
      <c r="BE14" s="615"/>
    </row>
    <row r="15" spans="1:57" ht="26.45" customHeight="1">
      <c r="A15" s="596" t="s">
        <v>436</v>
      </c>
      <c r="B15" s="589">
        <v>63</v>
      </c>
      <c r="C15" s="590">
        <v>5.0205683921000004</v>
      </c>
      <c r="D15" s="591">
        <v>50</v>
      </c>
      <c r="E15" s="590">
        <v>2.8972843175</v>
      </c>
      <c r="F15" s="591">
        <v>41</v>
      </c>
      <c r="G15" s="590">
        <v>2.1842727038</v>
      </c>
      <c r="H15" s="590"/>
      <c r="I15" s="591">
        <v>24</v>
      </c>
      <c r="J15" s="590">
        <v>1.2267756043</v>
      </c>
      <c r="K15" s="591">
        <v>20</v>
      </c>
      <c r="L15" s="590">
        <v>1.0706534947999999</v>
      </c>
      <c r="M15" s="591">
        <v>15</v>
      </c>
      <c r="N15" s="590">
        <v>0.81018368480000003</v>
      </c>
      <c r="O15" s="591">
        <v>20</v>
      </c>
      <c r="P15" s="590">
        <v>1.0903960100000001</v>
      </c>
      <c r="Q15" s="590"/>
      <c r="R15" s="596" t="s">
        <v>436</v>
      </c>
      <c r="S15" s="591">
        <v>16</v>
      </c>
      <c r="T15" s="590">
        <v>0.88447437900000003</v>
      </c>
      <c r="U15" s="591">
        <v>18</v>
      </c>
      <c r="V15" s="590">
        <v>1.0060120397000001</v>
      </c>
      <c r="W15" s="591">
        <v>18</v>
      </c>
      <c r="X15" s="590">
        <v>0.99515360200000003</v>
      </c>
      <c r="Y15" s="591">
        <v>18</v>
      </c>
      <c r="Z15" s="590">
        <v>0.9722493042</v>
      </c>
      <c r="AA15" s="590"/>
      <c r="AB15" s="591">
        <v>12</v>
      </c>
      <c r="AC15" s="590">
        <v>0.63434401959999998</v>
      </c>
      <c r="AD15" s="591">
        <v>17</v>
      </c>
      <c r="AE15" s="590">
        <v>0.87207125129999996</v>
      </c>
      <c r="AF15" s="591">
        <v>18</v>
      </c>
      <c r="AG15" s="590">
        <v>0.89748614130000004</v>
      </c>
      <c r="AH15" s="591">
        <v>15</v>
      </c>
      <c r="AI15" s="590">
        <v>0.74034296629999996</v>
      </c>
      <c r="AJ15" s="590"/>
      <c r="AK15" s="596" t="s">
        <v>436</v>
      </c>
      <c r="AL15" s="591">
        <v>15</v>
      </c>
      <c r="AM15" s="590">
        <v>0.73854261909999996</v>
      </c>
      <c r="AN15" s="591">
        <v>9</v>
      </c>
      <c r="AO15" s="590">
        <v>0.44409596620000003</v>
      </c>
      <c r="AP15" s="591">
        <v>13</v>
      </c>
      <c r="AQ15" s="590">
        <v>0.653318531480656</v>
      </c>
      <c r="AR15" s="591">
        <v>11</v>
      </c>
      <c r="AS15" s="590">
        <v>0.56944424312577269</v>
      </c>
      <c r="AT15" s="590"/>
      <c r="AU15" s="591">
        <v>10</v>
      </c>
      <c r="AV15" s="590">
        <v>0.54266853453176256</v>
      </c>
      <c r="AW15" s="591">
        <v>12</v>
      </c>
      <c r="AX15" s="590">
        <v>0.68945665644547172</v>
      </c>
      <c r="AY15" s="591">
        <v>17</v>
      </c>
      <c r="AZ15" s="590">
        <v>1.016025410197847</v>
      </c>
      <c r="BA15" s="591">
        <v>9</v>
      </c>
      <c r="BB15" s="590">
        <v>0.55434591801223876</v>
      </c>
      <c r="BC15" s="593"/>
      <c r="BE15" s="615"/>
    </row>
    <row r="16" spans="1:57" ht="26.45" customHeight="1">
      <c r="A16" s="596" t="s">
        <v>437</v>
      </c>
      <c r="B16" s="589">
        <v>73</v>
      </c>
      <c r="C16" s="590">
        <v>8.1625442091</v>
      </c>
      <c r="D16" s="591">
        <v>49</v>
      </c>
      <c r="E16" s="590">
        <v>3.9699804661</v>
      </c>
      <c r="F16" s="591">
        <v>58</v>
      </c>
      <c r="G16" s="590">
        <v>3.4128367381000002</v>
      </c>
      <c r="H16" s="590"/>
      <c r="I16" s="591">
        <v>41</v>
      </c>
      <c r="J16" s="590">
        <v>2.1951028860999999</v>
      </c>
      <c r="K16" s="591">
        <v>34</v>
      </c>
      <c r="L16" s="590">
        <v>1.7457060765000001</v>
      </c>
      <c r="M16" s="591">
        <v>35</v>
      </c>
      <c r="N16" s="590">
        <v>1.8132009317</v>
      </c>
      <c r="O16" s="591">
        <v>26</v>
      </c>
      <c r="P16" s="590">
        <v>1.366410272</v>
      </c>
      <c r="Q16" s="590"/>
      <c r="R16" s="596" t="s">
        <v>437</v>
      </c>
      <c r="S16" s="591">
        <v>30</v>
      </c>
      <c r="T16" s="590">
        <v>1.5916943267999999</v>
      </c>
      <c r="U16" s="591">
        <v>24</v>
      </c>
      <c r="V16" s="590">
        <v>1.2807007994999999</v>
      </c>
      <c r="W16" s="591">
        <v>23</v>
      </c>
      <c r="X16" s="590">
        <v>1.2363976104000001</v>
      </c>
      <c r="Y16" s="591">
        <v>24</v>
      </c>
      <c r="Z16" s="590">
        <v>1.2988200760999999</v>
      </c>
      <c r="AA16" s="590"/>
      <c r="AB16" s="591">
        <v>29</v>
      </c>
      <c r="AC16" s="590">
        <v>1.5808173807000001</v>
      </c>
      <c r="AD16" s="591">
        <v>19</v>
      </c>
      <c r="AE16" s="590">
        <v>1.0472413321</v>
      </c>
      <c r="AF16" s="591">
        <v>24</v>
      </c>
      <c r="AG16" s="590">
        <v>1.3345574191</v>
      </c>
      <c r="AH16" s="591">
        <v>27</v>
      </c>
      <c r="AI16" s="590">
        <v>1.4850276215</v>
      </c>
      <c r="AJ16" s="590"/>
      <c r="AK16" s="596" t="s">
        <v>437</v>
      </c>
      <c r="AL16" s="591">
        <v>20</v>
      </c>
      <c r="AM16" s="590">
        <v>1.075564019</v>
      </c>
      <c r="AN16" s="591">
        <v>25</v>
      </c>
      <c r="AO16" s="590">
        <v>1.3163194654999999</v>
      </c>
      <c r="AP16" s="591">
        <v>25</v>
      </c>
      <c r="AQ16" s="590">
        <v>1.2793256623260854</v>
      </c>
      <c r="AR16" s="591">
        <v>27</v>
      </c>
      <c r="AS16" s="590">
        <v>1.3455257903655868</v>
      </c>
      <c r="AT16" s="590"/>
      <c r="AU16" s="591">
        <v>25</v>
      </c>
      <c r="AV16" s="590">
        <v>1.2338836289800768</v>
      </c>
      <c r="AW16" s="591">
        <v>28</v>
      </c>
      <c r="AX16" s="590">
        <v>1.3783899470082908</v>
      </c>
      <c r="AY16" s="591">
        <v>25</v>
      </c>
      <c r="AZ16" s="590">
        <v>1.2335198662075013</v>
      </c>
      <c r="BA16" s="591">
        <v>24</v>
      </c>
      <c r="BB16" s="590">
        <v>1.2063796371159785</v>
      </c>
      <c r="BC16" s="593"/>
      <c r="BE16" s="615"/>
    </row>
    <row r="17" spans="1:57" ht="26.45" customHeight="1">
      <c r="A17" s="596" t="s">
        <v>438</v>
      </c>
      <c r="B17" s="589">
        <v>97</v>
      </c>
      <c r="C17" s="590">
        <v>10.852976848000001</v>
      </c>
      <c r="D17" s="591">
        <v>53</v>
      </c>
      <c r="E17" s="590">
        <v>5.9944037151999998</v>
      </c>
      <c r="F17" s="591">
        <v>55</v>
      </c>
      <c r="G17" s="590">
        <v>4.5082854089</v>
      </c>
      <c r="H17" s="590"/>
      <c r="I17" s="591">
        <v>67</v>
      </c>
      <c r="J17" s="590">
        <v>3.9711516577000001</v>
      </c>
      <c r="K17" s="591">
        <v>71</v>
      </c>
      <c r="L17" s="590">
        <v>3.8383233339</v>
      </c>
      <c r="M17" s="591">
        <v>51</v>
      </c>
      <c r="N17" s="590">
        <v>2.7160830461000001</v>
      </c>
      <c r="O17" s="591">
        <v>57</v>
      </c>
      <c r="P17" s="590">
        <v>2.9879632260000002</v>
      </c>
      <c r="Q17" s="590"/>
      <c r="R17" s="596" t="s">
        <v>438</v>
      </c>
      <c r="S17" s="591">
        <v>65</v>
      </c>
      <c r="T17" s="590">
        <v>3.3803988871000001</v>
      </c>
      <c r="U17" s="591">
        <v>60</v>
      </c>
      <c r="V17" s="590">
        <v>3.1156724555999999</v>
      </c>
      <c r="W17" s="591">
        <v>64</v>
      </c>
      <c r="X17" s="590">
        <v>3.3224281550999999</v>
      </c>
      <c r="Y17" s="591">
        <v>53</v>
      </c>
      <c r="Z17" s="590">
        <v>2.7715592008000001</v>
      </c>
      <c r="AA17" s="590"/>
      <c r="AB17" s="591">
        <v>45</v>
      </c>
      <c r="AC17" s="590">
        <v>2.3837725478</v>
      </c>
      <c r="AD17" s="591">
        <v>45</v>
      </c>
      <c r="AE17" s="590">
        <v>2.4021593811000002</v>
      </c>
      <c r="AF17" s="591">
        <v>36</v>
      </c>
      <c r="AG17" s="590">
        <v>1.9300051466999999</v>
      </c>
      <c r="AH17" s="591">
        <v>52</v>
      </c>
      <c r="AI17" s="590">
        <v>2.8073933784</v>
      </c>
      <c r="AJ17" s="590"/>
      <c r="AK17" s="596" t="s">
        <v>438</v>
      </c>
      <c r="AL17" s="591">
        <v>38</v>
      </c>
      <c r="AM17" s="590">
        <v>2.0656293946000002</v>
      </c>
      <c r="AN17" s="591">
        <v>37</v>
      </c>
      <c r="AO17" s="590">
        <v>2.0258004855</v>
      </c>
      <c r="AP17" s="591">
        <v>41</v>
      </c>
      <c r="AQ17" s="590">
        <v>2.2712611509920566</v>
      </c>
      <c r="AR17" s="591">
        <v>39</v>
      </c>
      <c r="AS17" s="590">
        <v>2.181397156912372</v>
      </c>
      <c r="AT17" s="590"/>
      <c r="AU17" s="591">
        <v>28</v>
      </c>
      <c r="AV17" s="590">
        <v>1.5491931055373971</v>
      </c>
      <c r="AW17" s="591">
        <v>48</v>
      </c>
      <c r="AX17" s="590">
        <v>2.5961073533659071</v>
      </c>
      <c r="AY17" s="591">
        <v>40</v>
      </c>
      <c r="AZ17" s="590">
        <v>2.1174445937536972</v>
      </c>
      <c r="BA17" s="591">
        <v>49</v>
      </c>
      <c r="BB17" s="590">
        <v>2.5203583229432849</v>
      </c>
      <c r="BC17" s="593"/>
      <c r="BE17" s="615"/>
    </row>
    <row r="18" spans="1:57" ht="26.45" customHeight="1">
      <c r="A18" s="596" t="s">
        <v>439</v>
      </c>
      <c r="B18" s="589">
        <v>145</v>
      </c>
      <c r="C18" s="590">
        <v>17.876692737999999</v>
      </c>
      <c r="D18" s="591">
        <v>103</v>
      </c>
      <c r="E18" s="590">
        <v>11.750881315999999</v>
      </c>
      <c r="F18" s="591">
        <v>87</v>
      </c>
      <c r="G18" s="590">
        <v>9.9051270986999995</v>
      </c>
      <c r="H18" s="590"/>
      <c r="I18" s="591">
        <v>85</v>
      </c>
      <c r="J18" s="590">
        <v>7.0948743288999996</v>
      </c>
      <c r="K18" s="591">
        <v>99</v>
      </c>
      <c r="L18" s="590">
        <v>5.9578724256999998</v>
      </c>
      <c r="M18" s="591">
        <v>105</v>
      </c>
      <c r="N18" s="590">
        <v>6.2037671638000003</v>
      </c>
      <c r="O18" s="591">
        <v>99</v>
      </c>
      <c r="P18" s="590">
        <v>5.7380094440000002</v>
      </c>
      <c r="Q18" s="590"/>
      <c r="R18" s="596" t="s">
        <v>439</v>
      </c>
      <c r="S18" s="591">
        <v>105</v>
      </c>
      <c r="T18" s="590">
        <v>5.9519760561000004</v>
      </c>
      <c r="U18" s="591">
        <v>91</v>
      </c>
      <c r="V18" s="590">
        <v>5.0661776413000004</v>
      </c>
      <c r="W18" s="591">
        <v>93</v>
      </c>
      <c r="X18" s="590">
        <v>5.1082229207000003</v>
      </c>
      <c r="Y18" s="591">
        <v>91</v>
      </c>
      <c r="Z18" s="590">
        <v>4.9160808786999999</v>
      </c>
      <c r="AA18" s="590"/>
      <c r="AB18" s="591">
        <v>77</v>
      </c>
      <c r="AC18" s="590">
        <v>4.0897253881999998</v>
      </c>
      <c r="AD18" s="591">
        <v>75</v>
      </c>
      <c r="AE18" s="590">
        <v>3.9459966679999998</v>
      </c>
      <c r="AF18" s="591">
        <v>84</v>
      </c>
      <c r="AG18" s="590">
        <v>4.4090518884999996</v>
      </c>
      <c r="AH18" s="591">
        <v>85</v>
      </c>
      <c r="AI18" s="590">
        <v>4.4612326752999998</v>
      </c>
      <c r="AJ18" s="590"/>
      <c r="AK18" s="596" t="s">
        <v>439</v>
      </c>
      <c r="AL18" s="591">
        <v>74</v>
      </c>
      <c r="AM18" s="590">
        <v>3.9146283046999999</v>
      </c>
      <c r="AN18" s="591">
        <v>71</v>
      </c>
      <c r="AO18" s="590">
        <v>3.8056778033000001</v>
      </c>
      <c r="AP18" s="591">
        <v>65</v>
      </c>
      <c r="AQ18" s="590">
        <v>3.512167499050364</v>
      </c>
      <c r="AR18" s="591">
        <v>73</v>
      </c>
      <c r="AS18" s="590">
        <v>3.9628383476809796</v>
      </c>
      <c r="AT18" s="590"/>
      <c r="AU18" s="591">
        <v>65</v>
      </c>
      <c r="AV18" s="590">
        <v>3.5527658145221217</v>
      </c>
      <c r="AW18" s="591">
        <v>51</v>
      </c>
      <c r="AX18" s="590">
        <v>2.8051732895799639</v>
      </c>
      <c r="AY18" s="591">
        <v>62</v>
      </c>
      <c r="AZ18" s="590">
        <v>3.4335790742184731</v>
      </c>
      <c r="BA18" s="591">
        <v>72</v>
      </c>
      <c r="BB18" s="590">
        <v>4.0329604898702671</v>
      </c>
      <c r="BC18" s="593"/>
      <c r="BE18" s="615"/>
    </row>
    <row r="19" spans="1:57" ht="26.45" customHeight="1">
      <c r="A19" s="596" t="s">
        <v>440</v>
      </c>
      <c r="B19" s="589">
        <v>182</v>
      </c>
      <c r="C19" s="590">
        <v>22.405349707999999</v>
      </c>
      <c r="D19" s="591">
        <v>117</v>
      </c>
      <c r="E19" s="590">
        <v>14.808701948</v>
      </c>
      <c r="F19" s="591">
        <v>103</v>
      </c>
      <c r="G19" s="590">
        <v>11.970411003000001</v>
      </c>
      <c r="H19" s="590"/>
      <c r="I19" s="591">
        <v>107</v>
      </c>
      <c r="J19" s="590">
        <v>12.773008127000001</v>
      </c>
      <c r="K19" s="591">
        <v>124</v>
      </c>
      <c r="L19" s="590">
        <v>10.567968657</v>
      </c>
      <c r="M19" s="591">
        <v>111</v>
      </c>
      <c r="N19" s="590">
        <v>8.4918997986000004</v>
      </c>
      <c r="O19" s="591">
        <v>143</v>
      </c>
      <c r="P19" s="590">
        <v>10.141254197</v>
      </c>
      <c r="Q19" s="590"/>
      <c r="R19" s="596" t="s">
        <v>440</v>
      </c>
      <c r="S19" s="591">
        <v>143</v>
      </c>
      <c r="T19" s="590">
        <v>9.5689297520000007</v>
      </c>
      <c r="U19" s="591">
        <v>158</v>
      </c>
      <c r="V19" s="590">
        <v>10.061143736</v>
      </c>
      <c r="W19" s="591">
        <v>168</v>
      </c>
      <c r="X19" s="590">
        <v>10.322783612</v>
      </c>
      <c r="Y19" s="591">
        <v>170</v>
      </c>
      <c r="Z19" s="590">
        <v>10.236240385</v>
      </c>
      <c r="AA19" s="590"/>
      <c r="AB19" s="591">
        <v>136</v>
      </c>
      <c r="AC19" s="590">
        <v>8.0215070760000007</v>
      </c>
      <c r="AD19" s="591">
        <v>111</v>
      </c>
      <c r="AE19" s="590">
        <v>6.3946962043999998</v>
      </c>
      <c r="AF19" s="591">
        <v>145</v>
      </c>
      <c r="AG19" s="590">
        <v>8.2010745103999998</v>
      </c>
      <c r="AH19" s="591">
        <v>144</v>
      </c>
      <c r="AI19" s="590">
        <v>8.0417770317000006</v>
      </c>
      <c r="AJ19" s="590"/>
      <c r="AK19" s="596" t="s">
        <v>440</v>
      </c>
      <c r="AL19" s="591">
        <v>136</v>
      </c>
      <c r="AM19" s="590">
        <v>7.4744412579999997</v>
      </c>
      <c r="AN19" s="591">
        <v>110</v>
      </c>
      <c r="AO19" s="590">
        <v>5.9428524503000002</v>
      </c>
      <c r="AP19" s="591">
        <v>139</v>
      </c>
      <c r="AQ19" s="590">
        <v>7.4412807996753676</v>
      </c>
      <c r="AR19" s="591">
        <v>128</v>
      </c>
      <c r="AS19" s="590">
        <v>6.8385767319029487</v>
      </c>
      <c r="AT19" s="590"/>
      <c r="AU19" s="591">
        <v>159</v>
      </c>
      <c r="AV19" s="590">
        <v>8.4959383804016326</v>
      </c>
      <c r="AW19" s="591">
        <v>119</v>
      </c>
      <c r="AX19" s="590">
        <v>6.4093949881224219</v>
      </c>
      <c r="AY19" s="591">
        <v>149</v>
      </c>
      <c r="AZ19" s="590">
        <v>8.1290943834231939</v>
      </c>
      <c r="BA19" s="591">
        <v>111</v>
      </c>
      <c r="BB19" s="590">
        <v>6.101683734890087</v>
      </c>
      <c r="BC19" s="593"/>
      <c r="BE19" s="615"/>
    </row>
    <row r="20" spans="1:57" ht="26.45" customHeight="1">
      <c r="A20" s="596" t="s">
        <v>441</v>
      </c>
      <c r="B20" s="589">
        <v>223</v>
      </c>
      <c r="C20" s="590">
        <v>33.991829766000002</v>
      </c>
      <c r="D20" s="591">
        <v>212</v>
      </c>
      <c r="E20" s="590">
        <v>27.261972120999999</v>
      </c>
      <c r="F20" s="591">
        <v>150</v>
      </c>
      <c r="G20" s="590">
        <v>19.726018750000001</v>
      </c>
      <c r="H20" s="590"/>
      <c r="I20" s="591">
        <v>202</v>
      </c>
      <c r="J20" s="590">
        <v>24.656818587</v>
      </c>
      <c r="K20" s="591">
        <v>176</v>
      </c>
      <c r="L20" s="590">
        <v>21.74638281</v>
      </c>
      <c r="M20" s="591">
        <v>189</v>
      </c>
      <c r="N20" s="590">
        <v>23.294796262999999</v>
      </c>
      <c r="O20" s="591">
        <v>188</v>
      </c>
      <c r="P20" s="590">
        <v>22.274828733</v>
      </c>
      <c r="Q20" s="590"/>
      <c r="R20" s="596" t="s">
        <v>441</v>
      </c>
      <c r="S20" s="591">
        <v>174</v>
      </c>
      <c r="T20" s="590">
        <v>19.226561827000001</v>
      </c>
      <c r="U20" s="591">
        <v>184</v>
      </c>
      <c r="V20" s="590">
        <v>18.336628611999998</v>
      </c>
      <c r="W20" s="591">
        <v>230</v>
      </c>
      <c r="X20" s="590">
        <v>20.176748315000001</v>
      </c>
      <c r="Y20" s="591">
        <v>238</v>
      </c>
      <c r="Z20" s="590">
        <v>18.695788105999998</v>
      </c>
      <c r="AA20" s="590"/>
      <c r="AB20" s="591">
        <v>216</v>
      </c>
      <c r="AC20" s="590">
        <v>15.701188929000001</v>
      </c>
      <c r="AD20" s="591">
        <v>195</v>
      </c>
      <c r="AE20" s="590">
        <v>13.355853357000001</v>
      </c>
      <c r="AF20" s="591">
        <v>211</v>
      </c>
      <c r="AG20" s="590">
        <v>13.744267387000001</v>
      </c>
      <c r="AH20" s="591">
        <v>219</v>
      </c>
      <c r="AI20" s="590">
        <v>13.770796103</v>
      </c>
      <c r="AJ20" s="590"/>
      <c r="AK20" s="596" t="s">
        <v>441</v>
      </c>
      <c r="AL20" s="591">
        <v>217</v>
      </c>
      <c r="AM20" s="590">
        <v>13.376273018999999</v>
      </c>
      <c r="AN20" s="591">
        <v>182</v>
      </c>
      <c r="AO20" s="590">
        <v>10.990358074</v>
      </c>
      <c r="AP20" s="591">
        <v>235</v>
      </c>
      <c r="AQ20" s="590">
        <v>13.86679380844706</v>
      </c>
      <c r="AR20" s="591">
        <v>237</v>
      </c>
      <c r="AS20" s="590">
        <v>13.734428881012036</v>
      </c>
      <c r="AT20" s="590"/>
      <c r="AU20" s="591">
        <v>215</v>
      </c>
      <c r="AV20" s="590">
        <v>12.306801110359665</v>
      </c>
      <c r="AW20" s="591">
        <v>211</v>
      </c>
      <c r="AX20" s="590">
        <v>11.88896830519376</v>
      </c>
      <c r="AY20" s="591">
        <v>226</v>
      </c>
      <c r="AZ20" s="590">
        <v>12.516812543839997</v>
      </c>
      <c r="BA20" s="591">
        <v>181</v>
      </c>
      <c r="BB20" s="590">
        <v>9.9290266591622967</v>
      </c>
      <c r="BC20" s="593"/>
      <c r="BE20" s="615"/>
    </row>
    <row r="21" spans="1:57" ht="26.45" customHeight="1">
      <c r="A21" s="596" t="s">
        <v>442</v>
      </c>
      <c r="B21" s="589">
        <v>235</v>
      </c>
      <c r="C21" s="590">
        <v>50.101695782999997</v>
      </c>
      <c r="D21" s="591">
        <v>229</v>
      </c>
      <c r="E21" s="590">
        <v>37.293987362000003</v>
      </c>
      <c r="F21" s="591">
        <v>252</v>
      </c>
      <c r="G21" s="590">
        <v>34.436673417000002</v>
      </c>
      <c r="H21" s="590"/>
      <c r="I21" s="591">
        <v>293</v>
      </c>
      <c r="J21" s="590">
        <v>41.137241136999997</v>
      </c>
      <c r="K21" s="591">
        <v>322</v>
      </c>
      <c r="L21" s="590">
        <v>41.346721795999997</v>
      </c>
      <c r="M21" s="591">
        <v>282</v>
      </c>
      <c r="N21" s="590">
        <v>35.506132362000002</v>
      </c>
      <c r="O21" s="591">
        <v>288</v>
      </c>
      <c r="P21" s="590">
        <v>35.759872455999997</v>
      </c>
      <c r="Q21" s="590"/>
      <c r="R21" s="596" t="s">
        <v>442</v>
      </c>
      <c r="S21" s="591">
        <v>277</v>
      </c>
      <c r="T21" s="590">
        <v>34.147279558999998</v>
      </c>
      <c r="U21" s="591">
        <v>298</v>
      </c>
      <c r="V21" s="590">
        <v>37.451865554999998</v>
      </c>
      <c r="W21" s="591">
        <v>281</v>
      </c>
      <c r="X21" s="590">
        <v>36.338431059000001</v>
      </c>
      <c r="Y21" s="591">
        <v>268</v>
      </c>
      <c r="Z21" s="590">
        <v>34.471315492000002</v>
      </c>
      <c r="AA21" s="590"/>
      <c r="AB21" s="591">
        <v>234</v>
      </c>
      <c r="AC21" s="590">
        <v>28.840714213999998</v>
      </c>
      <c r="AD21" s="591">
        <v>206</v>
      </c>
      <c r="AE21" s="590">
        <v>23.612940349999999</v>
      </c>
      <c r="AF21" s="591">
        <v>232</v>
      </c>
      <c r="AG21" s="590">
        <v>23.941677249000001</v>
      </c>
      <c r="AH21" s="591">
        <v>277</v>
      </c>
      <c r="AI21" s="590">
        <v>25.152070141999999</v>
      </c>
      <c r="AJ21" s="590"/>
      <c r="AK21" s="596" t="s">
        <v>442</v>
      </c>
      <c r="AL21" s="591">
        <v>309</v>
      </c>
      <c r="AM21" s="590">
        <v>25.125617926</v>
      </c>
      <c r="AN21" s="591">
        <v>303</v>
      </c>
      <c r="AO21" s="590">
        <v>22.796807093000002</v>
      </c>
      <c r="AP21" s="591">
        <v>347</v>
      </c>
      <c r="AQ21" s="590">
        <v>24.598406207588575</v>
      </c>
      <c r="AR21" s="591">
        <v>351</v>
      </c>
      <c r="AS21" s="590">
        <v>23.659888097492221</v>
      </c>
      <c r="AT21" s="590"/>
      <c r="AU21" s="591">
        <v>338</v>
      </c>
      <c r="AV21" s="590">
        <v>21.992701416219358</v>
      </c>
      <c r="AW21" s="591">
        <v>312</v>
      </c>
      <c r="AX21" s="590">
        <v>19.898726959809355</v>
      </c>
      <c r="AY21" s="591">
        <v>328</v>
      </c>
      <c r="AZ21" s="590">
        <v>20.489723123245998</v>
      </c>
      <c r="BA21" s="591">
        <v>287</v>
      </c>
      <c r="BB21" s="590">
        <v>17.514315817288459</v>
      </c>
      <c r="BC21" s="593"/>
      <c r="BE21" s="615"/>
    </row>
    <row r="22" spans="1:57" ht="26.45" customHeight="1">
      <c r="A22" s="596" t="s">
        <v>443</v>
      </c>
      <c r="B22" s="589">
        <v>281</v>
      </c>
      <c r="C22" s="590">
        <v>79.226791625000004</v>
      </c>
      <c r="D22" s="591">
        <v>281</v>
      </c>
      <c r="E22" s="590">
        <v>66.732845384000001</v>
      </c>
      <c r="F22" s="591">
        <v>357</v>
      </c>
      <c r="G22" s="590">
        <v>64.039894880999995</v>
      </c>
      <c r="H22" s="590"/>
      <c r="I22" s="591">
        <v>438</v>
      </c>
      <c r="J22" s="590">
        <v>65.610998679999994</v>
      </c>
      <c r="K22" s="591">
        <v>458</v>
      </c>
      <c r="L22" s="590">
        <v>69.654192786999999</v>
      </c>
      <c r="M22" s="591">
        <v>473</v>
      </c>
      <c r="N22" s="590">
        <v>71.583802992000003</v>
      </c>
      <c r="O22" s="591">
        <v>462</v>
      </c>
      <c r="P22" s="590">
        <v>68.817178674000004</v>
      </c>
      <c r="Q22" s="590"/>
      <c r="R22" s="596" t="s">
        <v>443</v>
      </c>
      <c r="S22" s="591">
        <v>474</v>
      </c>
      <c r="T22" s="590">
        <v>69.117166721000004</v>
      </c>
      <c r="U22" s="591">
        <v>433</v>
      </c>
      <c r="V22" s="590">
        <v>61.433427729999998</v>
      </c>
      <c r="W22" s="591">
        <v>439</v>
      </c>
      <c r="X22" s="590">
        <v>60.449335470000001</v>
      </c>
      <c r="Y22" s="591">
        <v>455</v>
      </c>
      <c r="Z22" s="590">
        <v>61.235915738999999</v>
      </c>
      <c r="AA22" s="590"/>
      <c r="AB22" s="591">
        <v>365</v>
      </c>
      <c r="AC22" s="590">
        <v>48.300101099000003</v>
      </c>
      <c r="AD22" s="591">
        <v>319</v>
      </c>
      <c r="AE22" s="590">
        <v>41.792382257</v>
      </c>
      <c r="AF22" s="591">
        <v>331</v>
      </c>
      <c r="AG22" s="590">
        <v>44.10613455</v>
      </c>
      <c r="AH22" s="591">
        <v>298</v>
      </c>
      <c r="AI22" s="590">
        <v>40.783145886</v>
      </c>
      <c r="AJ22" s="590"/>
      <c r="AK22" s="596" t="s">
        <v>443</v>
      </c>
      <c r="AL22" s="591">
        <v>309</v>
      </c>
      <c r="AM22" s="590">
        <v>41.983182270999997</v>
      </c>
      <c r="AN22" s="591">
        <v>311</v>
      </c>
      <c r="AO22" s="590">
        <v>40.398975606999997</v>
      </c>
      <c r="AP22" s="591">
        <v>349</v>
      </c>
      <c r="AQ22" s="590">
        <v>42.097797163404593</v>
      </c>
      <c r="AR22" s="591">
        <v>354</v>
      </c>
      <c r="AS22" s="590">
        <v>38.417815447977233</v>
      </c>
      <c r="AT22" s="590"/>
      <c r="AU22" s="591">
        <v>398</v>
      </c>
      <c r="AV22" s="590">
        <v>37.990965213925882</v>
      </c>
      <c r="AW22" s="591">
        <v>476</v>
      </c>
      <c r="AX22" s="590">
        <v>40.677207133722476</v>
      </c>
      <c r="AY22" s="591">
        <v>508</v>
      </c>
      <c r="AZ22" s="590">
        <v>40.146487261393148</v>
      </c>
      <c r="BA22" s="591">
        <v>408</v>
      </c>
      <c r="BB22" s="590">
        <v>30.356092590546531</v>
      </c>
      <c r="BC22" s="593"/>
      <c r="BE22" s="615"/>
    </row>
    <row r="23" spans="1:57" ht="26.45" customHeight="1">
      <c r="A23" s="596" t="s">
        <v>444</v>
      </c>
      <c r="B23" s="589">
        <v>292</v>
      </c>
      <c r="C23" s="590">
        <v>130.41885891999999</v>
      </c>
      <c r="D23" s="591">
        <v>337</v>
      </c>
      <c r="E23" s="590">
        <v>113.2388668</v>
      </c>
      <c r="F23" s="591">
        <v>401</v>
      </c>
      <c r="G23" s="590">
        <v>111.26711321000001</v>
      </c>
      <c r="H23" s="590"/>
      <c r="I23" s="591">
        <v>563</v>
      </c>
      <c r="J23" s="590">
        <v>117.210596</v>
      </c>
      <c r="K23" s="591">
        <v>661</v>
      </c>
      <c r="L23" s="590">
        <v>112.60954302</v>
      </c>
      <c r="M23" s="591">
        <v>669</v>
      </c>
      <c r="N23" s="590">
        <v>112.9092962</v>
      </c>
      <c r="O23" s="591">
        <v>670</v>
      </c>
      <c r="P23" s="590">
        <v>113.20952379000001</v>
      </c>
      <c r="Q23" s="590"/>
      <c r="R23" s="596" t="s">
        <v>444</v>
      </c>
      <c r="S23" s="591">
        <v>716</v>
      </c>
      <c r="T23" s="590">
        <v>121.54938113</v>
      </c>
      <c r="U23" s="591">
        <v>640</v>
      </c>
      <c r="V23" s="590">
        <v>108.98180343999999</v>
      </c>
      <c r="W23" s="591">
        <v>649</v>
      </c>
      <c r="X23" s="590">
        <v>110.65341780999999</v>
      </c>
      <c r="Y23" s="591">
        <v>628</v>
      </c>
      <c r="Z23" s="590">
        <v>106.10993868</v>
      </c>
      <c r="AA23" s="590"/>
      <c r="AB23" s="591">
        <v>532</v>
      </c>
      <c r="AC23" s="590">
        <v>88.185467962999994</v>
      </c>
      <c r="AD23" s="591">
        <v>504</v>
      </c>
      <c r="AE23" s="590">
        <v>81.483583241000005</v>
      </c>
      <c r="AF23" s="591">
        <v>472</v>
      </c>
      <c r="AG23" s="590">
        <v>73.957775123999994</v>
      </c>
      <c r="AH23" s="591">
        <v>516</v>
      </c>
      <c r="AI23" s="590">
        <v>78.250821178999999</v>
      </c>
      <c r="AJ23" s="590"/>
      <c r="AK23" s="596" t="s">
        <v>444</v>
      </c>
      <c r="AL23" s="591">
        <v>529</v>
      </c>
      <c r="AM23" s="590">
        <v>78.202033252999996</v>
      </c>
      <c r="AN23" s="591">
        <v>512</v>
      </c>
      <c r="AO23" s="590">
        <v>74.234098388999996</v>
      </c>
      <c r="AP23" s="591">
        <v>503</v>
      </c>
      <c r="AQ23" s="590">
        <v>72.106683486781037</v>
      </c>
      <c r="AR23" s="591">
        <v>466</v>
      </c>
      <c r="AS23" s="590">
        <v>67.87111188465407</v>
      </c>
      <c r="AT23" s="590"/>
      <c r="AU23" s="591">
        <v>505</v>
      </c>
      <c r="AV23" s="590">
        <v>75.458334671909398</v>
      </c>
      <c r="AW23" s="591">
        <v>509</v>
      </c>
      <c r="AX23" s="590">
        <v>75.381442688259227</v>
      </c>
      <c r="AY23" s="591">
        <v>485</v>
      </c>
      <c r="AZ23" s="590">
        <v>68.501276807303796</v>
      </c>
      <c r="BA23" s="591">
        <v>460</v>
      </c>
      <c r="BB23" s="590">
        <v>60.141725283058335</v>
      </c>
      <c r="BC23" s="593"/>
      <c r="BE23" s="615"/>
    </row>
    <row r="24" spans="1:57" ht="26.45" customHeight="1">
      <c r="A24" s="596" t="s">
        <v>445</v>
      </c>
      <c r="B24" s="589">
        <v>248</v>
      </c>
      <c r="C24" s="590">
        <v>202.45228494</v>
      </c>
      <c r="D24" s="591">
        <v>260</v>
      </c>
      <c r="E24" s="590">
        <v>154.99994038</v>
      </c>
      <c r="F24" s="591">
        <v>448</v>
      </c>
      <c r="G24" s="590">
        <v>197.59620686</v>
      </c>
      <c r="H24" s="590"/>
      <c r="I24" s="591">
        <v>633</v>
      </c>
      <c r="J24" s="590">
        <v>224.33125895000001</v>
      </c>
      <c r="K24" s="591">
        <v>713</v>
      </c>
      <c r="L24" s="590">
        <v>183.57221752000001</v>
      </c>
      <c r="M24" s="591">
        <v>748</v>
      </c>
      <c r="N24" s="590">
        <v>182.92533809</v>
      </c>
      <c r="O24" s="591">
        <v>815</v>
      </c>
      <c r="P24" s="590">
        <v>188.86988603</v>
      </c>
      <c r="Q24" s="590"/>
      <c r="R24" s="596" t="s">
        <v>445</v>
      </c>
      <c r="S24" s="591">
        <v>896</v>
      </c>
      <c r="T24" s="590">
        <v>197.21174289999999</v>
      </c>
      <c r="U24" s="591">
        <v>961</v>
      </c>
      <c r="V24" s="590">
        <v>203.30363112000001</v>
      </c>
      <c r="W24" s="591">
        <v>857</v>
      </c>
      <c r="X24" s="590">
        <v>176.32511306000001</v>
      </c>
      <c r="Y24" s="591">
        <v>952</v>
      </c>
      <c r="Z24" s="590">
        <v>192.89529352</v>
      </c>
      <c r="AA24" s="590"/>
      <c r="AB24" s="591">
        <v>672</v>
      </c>
      <c r="AC24" s="590">
        <v>135.69452577999999</v>
      </c>
      <c r="AD24" s="591">
        <v>704</v>
      </c>
      <c r="AE24" s="590">
        <v>142.08931848</v>
      </c>
      <c r="AF24" s="591">
        <v>659</v>
      </c>
      <c r="AG24" s="590">
        <v>132.69716553999999</v>
      </c>
      <c r="AH24" s="591">
        <v>673</v>
      </c>
      <c r="AI24" s="590">
        <v>135.1150586</v>
      </c>
      <c r="AJ24" s="590"/>
      <c r="AK24" s="596" t="s">
        <v>445</v>
      </c>
      <c r="AL24" s="591">
        <v>703</v>
      </c>
      <c r="AM24" s="590">
        <v>139.37862511</v>
      </c>
      <c r="AN24" s="591">
        <v>649</v>
      </c>
      <c r="AO24" s="590">
        <v>125.65732917</v>
      </c>
      <c r="AP24" s="591">
        <v>734</v>
      </c>
      <c r="AQ24" s="590">
        <v>138.02505700115177</v>
      </c>
      <c r="AR24" s="591">
        <v>706</v>
      </c>
      <c r="AS24" s="590">
        <v>128.25298901220674</v>
      </c>
      <c r="AT24" s="590"/>
      <c r="AU24" s="591">
        <v>807</v>
      </c>
      <c r="AV24" s="590">
        <v>141.53512114231296</v>
      </c>
      <c r="AW24" s="591">
        <v>813</v>
      </c>
      <c r="AX24" s="590">
        <v>138.71542351712699</v>
      </c>
      <c r="AY24" s="591">
        <v>815</v>
      </c>
      <c r="AZ24" s="590">
        <v>136.07429823646041</v>
      </c>
      <c r="BA24" s="591">
        <v>681</v>
      </c>
      <c r="BB24" s="590">
        <v>112.08778728667727</v>
      </c>
      <c r="BC24" s="593"/>
      <c r="BE24" s="615"/>
    </row>
    <row r="25" spans="1:57" ht="26.45" customHeight="1">
      <c r="A25" s="596" t="s">
        <v>446</v>
      </c>
      <c r="B25" s="589">
        <v>165</v>
      </c>
      <c r="C25" s="590">
        <v>296.73056864</v>
      </c>
      <c r="D25" s="591">
        <v>196</v>
      </c>
      <c r="E25" s="590">
        <v>251.2240765</v>
      </c>
      <c r="F25" s="591">
        <v>296</v>
      </c>
      <c r="G25" s="590">
        <v>276.09879860000001</v>
      </c>
      <c r="H25" s="590"/>
      <c r="I25" s="591">
        <v>603</v>
      </c>
      <c r="J25" s="590">
        <v>390.59969684999999</v>
      </c>
      <c r="K25" s="591">
        <v>686</v>
      </c>
      <c r="L25" s="590">
        <v>345.96840895000003</v>
      </c>
      <c r="M25" s="591">
        <v>715</v>
      </c>
      <c r="N25" s="590">
        <v>330.85615392</v>
      </c>
      <c r="O25" s="591">
        <v>741</v>
      </c>
      <c r="P25" s="590">
        <v>319.64179414</v>
      </c>
      <c r="Q25" s="590"/>
      <c r="R25" s="596" t="s">
        <v>446</v>
      </c>
      <c r="S25" s="591">
        <v>858</v>
      </c>
      <c r="T25" s="590">
        <v>346.57704674000001</v>
      </c>
      <c r="U25" s="591">
        <v>931</v>
      </c>
      <c r="V25" s="590">
        <v>350.46377160999998</v>
      </c>
      <c r="W25" s="591">
        <v>890</v>
      </c>
      <c r="X25" s="590">
        <v>312.38373358000001</v>
      </c>
      <c r="Y25" s="591">
        <v>966</v>
      </c>
      <c r="Z25" s="590">
        <v>319.17318945</v>
      </c>
      <c r="AA25" s="590"/>
      <c r="AB25" s="591">
        <v>766</v>
      </c>
      <c r="AC25" s="590">
        <v>238.61144338</v>
      </c>
      <c r="AD25" s="591">
        <v>819</v>
      </c>
      <c r="AE25" s="590">
        <v>240.70394884000001</v>
      </c>
      <c r="AF25" s="591">
        <v>803</v>
      </c>
      <c r="AG25" s="590">
        <v>225.08349533000001</v>
      </c>
      <c r="AH25" s="591">
        <v>876</v>
      </c>
      <c r="AI25" s="590">
        <v>237.54386155</v>
      </c>
      <c r="AJ25" s="590"/>
      <c r="AK25" s="596" t="s">
        <v>446</v>
      </c>
      <c r="AL25" s="591">
        <v>832</v>
      </c>
      <c r="AM25" s="590">
        <v>221.27129936</v>
      </c>
      <c r="AN25" s="591">
        <v>947</v>
      </c>
      <c r="AO25" s="590">
        <v>249.62569325999999</v>
      </c>
      <c r="AP25" s="591">
        <v>913</v>
      </c>
      <c r="AQ25" s="590">
        <v>239.4433793774472</v>
      </c>
      <c r="AR25" s="591">
        <v>917</v>
      </c>
      <c r="AS25" s="590">
        <v>238.86988754620452</v>
      </c>
      <c r="AT25" s="590"/>
      <c r="AU25" s="591">
        <v>931</v>
      </c>
      <c r="AV25" s="590">
        <v>240.86192868055008</v>
      </c>
      <c r="AW25" s="591">
        <v>941</v>
      </c>
      <c r="AX25" s="590">
        <v>239.45574076689454</v>
      </c>
      <c r="AY25" s="591">
        <v>949</v>
      </c>
      <c r="AZ25" s="590">
        <v>234.8178738713772</v>
      </c>
      <c r="BA25" s="591">
        <v>867</v>
      </c>
      <c r="BB25" s="590">
        <v>207.25041802672263</v>
      </c>
      <c r="BC25" s="593"/>
      <c r="BE25" s="615"/>
    </row>
    <row r="26" spans="1:57" ht="26.45" customHeight="1">
      <c r="A26" s="597" t="s">
        <v>2016</v>
      </c>
      <c r="B26" s="598">
        <v>72</v>
      </c>
      <c r="C26" s="599">
        <v>300.90270812</v>
      </c>
      <c r="D26" s="600">
        <v>114</v>
      </c>
      <c r="E26" s="599">
        <v>322.12489404000002</v>
      </c>
      <c r="F26" s="600">
        <v>194</v>
      </c>
      <c r="G26" s="599">
        <v>382.32627803000003</v>
      </c>
      <c r="H26" s="590"/>
      <c r="I26" s="600">
        <v>450</v>
      </c>
      <c r="J26" s="599">
        <v>585.34301100000005</v>
      </c>
      <c r="K26" s="600">
        <v>652</v>
      </c>
      <c r="L26" s="599">
        <v>561.46393971999998</v>
      </c>
      <c r="M26" s="600">
        <v>752</v>
      </c>
      <c r="N26" s="599">
        <v>606.27070954999999</v>
      </c>
      <c r="O26" s="600">
        <v>773</v>
      </c>
      <c r="P26" s="599">
        <v>581.16805004000003</v>
      </c>
      <c r="Q26" s="590"/>
      <c r="R26" s="597" t="s">
        <v>2016</v>
      </c>
      <c r="S26" s="600">
        <v>895</v>
      </c>
      <c r="T26" s="599">
        <v>628.70991534999996</v>
      </c>
      <c r="U26" s="600">
        <v>1002</v>
      </c>
      <c r="V26" s="599">
        <v>653.97869674000003</v>
      </c>
      <c r="W26" s="600">
        <v>969</v>
      </c>
      <c r="X26" s="599">
        <v>575.98687534999999</v>
      </c>
      <c r="Y26" s="600">
        <v>1209</v>
      </c>
      <c r="Z26" s="599">
        <v>657.04736284000001</v>
      </c>
      <c r="AA26" s="590"/>
      <c r="AB26" s="600">
        <v>908</v>
      </c>
      <c r="AC26" s="599">
        <v>459.89120635</v>
      </c>
      <c r="AD26" s="600">
        <v>963</v>
      </c>
      <c r="AE26" s="599">
        <v>453.40584059999998</v>
      </c>
      <c r="AF26" s="600">
        <v>1075</v>
      </c>
      <c r="AG26" s="599">
        <v>465.91253846000001</v>
      </c>
      <c r="AH26" s="600">
        <v>1165</v>
      </c>
      <c r="AI26" s="599">
        <v>463.97521217000002</v>
      </c>
      <c r="AJ26" s="590"/>
      <c r="AK26" s="597" t="s">
        <v>2016</v>
      </c>
      <c r="AL26" s="600">
        <v>1129</v>
      </c>
      <c r="AM26" s="599">
        <v>416.07087577999999</v>
      </c>
      <c r="AN26" s="600">
        <v>1317</v>
      </c>
      <c r="AO26" s="599">
        <v>451.18886724999999</v>
      </c>
      <c r="AP26" s="600">
        <v>1481</v>
      </c>
      <c r="AQ26" s="599">
        <v>474.89258000384785</v>
      </c>
      <c r="AR26" s="600">
        <v>1442</v>
      </c>
      <c r="AS26" s="599">
        <v>435.3522972230441</v>
      </c>
      <c r="AT26" s="590"/>
      <c r="AU26" s="600">
        <v>1732</v>
      </c>
      <c r="AV26" s="599">
        <v>496.59380232584812</v>
      </c>
      <c r="AW26" s="600">
        <v>1849</v>
      </c>
      <c r="AX26" s="599">
        <v>509.96837865083165</v>
      </c>
      <c r="AY26" s="600">
        <v>1909</v>
      </c>
      <c r="AZ26" s="599">
        <v>510.01529511558164</v>
      </c>
      <c r="BA26" s="600">
        <v>1895</v>
      </c>
      <c r="BB26" s="599">
        <v>491.54197625813345</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2017</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1.5703125" style="585" customWidth="1"/>
    <col min="39" max="39" width="12.140625" style="608" customWidth="1"/>
    <col min="40" max="40" width="11.5703125" style="585" customWidth="1"/>
    <col min="41" max="41" width="12.140625" style="608" customWidth="1"/>
    <col min="42" max="42" width="11.5703125" style="585" customWidth="1"/>
    <col min="43" max="43" width="12.140625" style="606" customWidth="1"/>
    <col min="44" max="44" width="11.42578125" style="585" customWidth="1"/>
    <col min="45" max="45" width="12.140625" style="585" customWidth="1"/>
    <col min="46" max="46" width="1.140625" style="585" customWidth="1"/>
    <col min="47" max="47" width="12.140625" style="585" customWidth="1"/>
    <col min="48" max="48" width="12.140625" style="606" customWidth="1"/>
    <col min="49" max="54" width="12.140625" style="585" customWidth="1"/>
    <col min="55" max="55" width="2.42578125" style="585" customWidth="1"/>
    <col min="56" max="16384" width="11.140625" style="585"/>
  </cols>
  <sheetData>
    <row r="1" spans="1:57" s="559" customFormat="1" ht="33.75" customHeight="1">
      <c r="A1" s="1557" t="s">
        <v>456</v>
      </c>
      <c r="B1" s="1557"/>
      <c r="C1" s="1557"/>
      <c r="D1" s="1557"/>
      <c r="E1" s="1557"/>
      <c r="F1" s="1557"/>
      <c r="G1" s="1557"/>
      <c r="H1" s="561"/>
      <c r="I1" s="562" t="s">
        <v>457</v>
      </c>
      <c r="K1" s="560"/>
      <c r="L1" s="560"/>
      <c r="M1" s="560"/>
      <c r="N1" s="560"/>
      <c r="O1" s="560"/>
      <c r="P1" s="560"/>
      <c r="Q1" s="560"/>
      <c r="R1" s="1558" t="str">
        <f>$A1</f>
        <v>表22 歷年蓄意自我傷害(自殺)</v>
      </c>
      <c r="S1" s="1558"/>
      <c r="T1" s="1558"/>
      <c r="U1" s="1558"/>
      <c r="V1" s="1558"/>
      <c r="W1" s="1558"/>
      <c r="X1" s="1558"/>
      <c r="Y1" s="1558"/>
      <c r="Z1" s="1558"/>
      <c r="AA1" s="563"/>
      <c r="AB1" s="564" t="str">
        <f>CONCATENATE($I1,"(續1)")</f>
        <v>死亡人數、死亡率 － 按5歲年齡組分(續1)</v>
      </c>
      <c r="AD1" s="560"/>
      <c r="AE1" s="560"/>
      <c r="AF1" s="560"/>
      <c r="AG1" s="560"/>
      <c r="AH1" s="560"/>
      <c r="AI1" s="560"/>
      <c r="AJ1" s="560"/>
      <c r="AK1" s="1558" t="str">
        <f>$A1</f>
        <v>表22 歷年蓄意自我傷害(自殺)</v>
      </c>
      <c r="AL1" s="1558"/>
      <c r="AM1" s="1558"/>
      <c r="AN1" s="1558"/>
      <c r="AO1" s="1558"/>
      <c r="AP1" s="1558"/>
      <c r="AQ1" s="1558"/>
      <c r="AR1" s="1558"/>
      <c r="AS1" s="1558"/>
      <c r="AU1" s="564" t="str">
        <f>CONCATENATE($I1,"(續完)")</f>
        <v>死亡人數、死亡率 － 按5歲年齡組分(續完)</v>
      </c>
      <c r="AW1" s="560"/>
      <c r="AX1" s="560"/>
      <c r="AY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P2" s="560"/>
      <c r="AQ2" s="560"/>
      <c r="AR2" s="560"/>
      <c r="AS2" s="565" t="s">
        <v>428</v>
      </c>
      <c r="AT2" s="565"/>
      <c r="AU2" s="566" t="s">
        <v>2019</v>
      </c>
      <c r="AW2" s="560"/>
      <c r="AX2" s="560"/>
      <c r="AY2" s="560"/>
      <c r="AZ2" s="560"/>
    </row>
    <row r="3" spans="1:57" s="559" customFormat="1" ht="33.75" customHeight="1">
      <c r="C3" s="560"/>
      <c r="D3" s="560"/>
      <c r="E3" s="560"/>
      <c r="F3" s="560"/>
      <c r="G3" s="617" t="s">
        <v>615</v>
      </c>
      <c r="H3" s="619"/>
      <c r="I3" s="618" t="s">
        <v>616</v>
      </c>
      <c r="K3" s="560"/>
      <c r="L3" s="560"/>
      <c r="M3" s="560"/>
      <c r="N3" s="560"/>
      <c r="O3" s="560"/>
      <c r="P3" s="560"/>
      <c r="Q3" s="560"/>
      <c r="T3" s="560"/>
      <c r="U3" s="560"/>
      <c r="V3" s="560"/>
      <c r="W3" s="560"/>
      <c r="X3" s="560"/>
      <c r="Y3" s="560"/>
      <c r="Z3" s="617" t="s">
        <v>615</v>
      </c>
      <c r="AA3" s="619"/>
      <c r="AB3" s="618" t="s">
        <v>2068</v>
      </c>
      <c r="AD3" s="560"/>
      <c r="AE3" s="560"/>
      <c r="AF3" s="560"/>
      <c r="AG3" s="560"/>
      <c r="AH3" s="560"/>
      <c r="AI3" s="560"/>
      <c r="AJ3" s="560"/>
      <c r="AM3" s="560"/>
      <c r="AP3" s="560"/>
      <c r="AQ3" s="560"/>
      <c r="AR3" s="560"/>
      <c r="AS3" s="617" t="s">
        <v>615</v>
      </c>
      <c r="AT3" s="619"/>
      <c r="AU3" s="618" t="s">
        <v>2069</v>
      </c>
      <c r="AW3" s="560"/>
      <c r="AX3" s="560"/>
      <c r="AY3" s="560"/>
      <c r="AZ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W4" s="624"/>
      <c r="BB4" s="613" t="s">
        <v>595</v>
      </c>
    </row>
    <row r="5" spans="1:57" ht="38.25" customHeight="1">
      <c r="A5" s="1552" t="s">
        <v>1987</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2001</v>
      </c>
      <c r="AI5" s="1551"/>
      <c r="AJ5" s="583"/>
      <c r="AK5" s="1552" t="s">
        <v>1987</v>
      </c>
      <c r="AL5" s="1550" t="s">
        <v>2027</v>
      </c>
      <c r="AM5" s="1551"/>
      <c r="AN5" s="1550" t="s">
        <v>2036</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2009</v>
      </c>
      <c r="G6" s="586" t="s">
        <v>2010</v>
      </c>
      <c r="H6" s="587"/>
      <c r="I6" s="1273" t="s">
        <v>2009</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2009</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587"/>
      <c r="AU6" s="1273" t="s">
        <v>2009</v>
      </c>
      <c r="AV6" s="586" t="s">
        <v>2010</v>
      </c>
      <c r="AW6" s="586" t="s">
        <v>2009</v>
      </c>
      <c r="AX6" s="586" t="s">
        <v>2010</v>
      </c>
      <c r="AY6" s="586" t="s">
        <v>2009</v>
      </c>
      <c r="AZ6" s="586" t="s">
        <v>2010</v>
      </c>
      <c r="BA6" s="586" t="s">
        <v>2009</v>
      </c>
      <c r="BB6" s="1272" t="s">
        <v>2010</v>
      </c>
      <c r="BC6" s="606"/>
    </row>
    <row r="7" spans="1:57" ht="35.25" customHeight="1">
      <c r="A7" s="588" t="s">
        <v>2013</v>
      </c>
      <c r="B7" s="589">
        <v>2037</v>
      </c>
      <c r="C7" s="590">
        <v>11.335377597000001</v>
      </c>
      <c r="D7" s="591">
        <v>2260</v>
      </c>
      <c r="E7" s="590">
        <v>11.675765842000001</v>
      </c>
      <c r="F7" s="591">
        <v>1465</v>
      </c>
      <c r="G7" s="590">
        <v>7.1620966786000002</v>
      </c>
      <c r="H7" s="590"/>
      <c r="I7" s="591">
        <v>1847</v>
      </c>
      <c r="J7" s="590">
        <v>8.6141634570000001</v>
      </c>
      <c r="K7" s="591">
        <v>2781</v>
      </c>
      <c r="L7" s="590">
        <v>12.447898761999999</v>
      </c>
      <c r="M7" s="591">
        <v>3053</v>
      </c>
      <c r="N7" s="590">
        <v>13.591134858</v>
      </c>
      <c r="O7" s="591">
        <v>3195</v>
      </c>
      <c r="P7" s="590">
        <v>14.160563145999999</v>
      </c>
      <c r="Q7" s="590"/>
      <c r="R7" s="588" t="s">
        <v>2030</v>
      </c>
      <c r="S7" s="591">
        <v>3468</v>
      </c>
      <c r="T7" s="590">
        <v>15.313397420999999</v>
      </c>
      <c r="U7" s="591">
        <v>4282</v>
      </c>
      <c r="V7" s="590">
        <v>18.838744919</v>
      </c>
      <c r="W7" s="591">
        <v>4406</v>
      </c>
      <c r="X7" s="590">
        <v>19.304702115000001</v>
      </c>
      <c r="Y7" s="591">
        <v>3933</v>
      </c>
      <c r="Z7" s="590">
        <v>17.161599697</v>
      </c>
      <c r="AA7" s="590"/>
      <c r="AB7" s="591">
        <v>4128</v>
      </c>
      <c r="AC7" s="590">
        <v>17.949624171</v>
      </c>
      <c r="AD7" s="591">
        <v>4063</v>
      </c>
      <c r="AE7" s="590">
        <v>17.605205456</v>
      </c>
      <c r="AF7" s="591">
        <v>3889</v>
      </c>
      <c r="AG7" s="590">
        <v>16.805707718000001</v>
      </c>
      <c r="AH7" s="591">
        <v>3507</v>
      </c>
      <c r="AI7" s="590">
        <v>15.120603955</v>
      </c>
      <c r="AJ7" s="590"/>
      <c r="AK7" s="588" t="s">
        <v>2013</v>
      </c>
      <c r="AL7" s="591">
        <v>3766</v>
      </c>
      <c r="AM7" s="590">
        <v>16.183672564999998</v>
      </c>
      <c r="AN7" s="591">
        <v>3565</v>
      </c>
      <c r="AO7" s="590">
        <v>15.271152157</v>
      </c>
      <c r="AP7" s="591">
        <v>3542</v>
      </c>
      <c r="AQ7" s="590">
        <v>15.134401130422688</v>
      </c>
      <c r="AR7" s="591">
        <v>3675</v>
      </c>
      <c r="AS7" s="590">
        <v>15.663016445080446</v>
      </c>
      <c r="AT7" s="590"/>
      <c r="AU7" s="614">
        <v>3765</v>
      </c>
      <c r="AV7" s="592">
        <v>16.010413359956406</v>
      </c>
      <c r="AW7" s="591">
        <v>3871</v>
      </c>
      <c r="AX7" s="590">
        <v>16.433514324868586</v>
      </c>
      <c r="AY7" s="614">
        <v>3865</v>
      </c>
      <c r="AZ7" s="592">
        <v>16.390954067818136</v>
      </c>
      <c r="BA7" s="591">
        <v>3864</v>
      </c>
      <c r="BB7" s="590">
        <v>16.375638499982191</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2014</v>
      </c>
      <c r="B9" s="589">
        <v>0</v>
      </c>
      <c r="C9" s="590">
        <v>0</v>
      </c>
      <c r="D9" s="591">
        <v>0</v>
      </c>
      <c r="E9" s="590">
        <v>0</v>
      </c>
      <c r="F9" s="591">
        <v>0</v>
      </c>
      <c r="G9" s="590">
        <v>0</v>
      </c>
      <c r="H9" s="590"/>
      <c r="I9" s="591">
        <v>0</v>
      </c>
      <c r="J9" s="590">
        <v>0</v>
      </c>
      <c r="K9" s="591">
        <v>0</v>
      </c>
      <c r="L9" s="590">
        <v>0</v>
      </c>
      <c r="M9" s="591">
        <v>0</v>
      </c>
      <c r="N9" s="590">
        <v>0</v>
      </c>
      <c r="O9" s="591">
        <v>0</v>
      </c>
      <c r="P9" s="590">
        <v>0</v>
      </c>
      <c r="Q9" s="590"/>
      <c r="R9" s="595" t="s">
        <v>2015</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2014</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0</v>
      </c>
      <c r="C10" s="590">
        <v>0</v>
      </c>
      <c r="D10" s="591">
        <v>0</v>
      </c>
      <c r="E10" s="590">
        <v>0</v>
      </c>
      <c r="F10" s="591">
        <v>0</v>
      </c>
      <c r="G10" s="590">
        <v>0</v>
      </c>
      <c r="H10" s="590"/>
      <c r="I10" s="591">
        <v>1</v>
      </c>
      <c r="J10" s="590">
        <v>6.2174825699999998E-2</v>
      </c>
      <c r="K10" s="591">
        <v>0</v>
      </c>
      <c r="L10" s="590">
        <v>0</v>
      </c>
      <c r="M10" s="591">
        <v>0</v>
      </c>
      <c r="N10" s="590">
        <v>0</v>
      </c>
      <c r="O10" s="591">
        <v>1</v>
      </c>
      <c r="P10" s="590">
        <v>6.2844861200000005E-2</v>
      </c>
      <c r="Q10" s="590"/>
      <c r="R10" s="595" t="s">
        <v>431</v>
      </c>
      <c r="S10" s="591">
        <v>0</v>
      </c>
      <c r="T10" s="590">
        <v>0</v>
      </c>
      <c r="U10" s="591">
        <v>0</v>
      </c>
      <c r="V10" s="590">
        <v>0</v>
      </c>
      <c r="W10" s="591">
        <v>1</v>
      </c>
      <c r="X10" s="590">
        <v>6.8024989699999996E-2</v>
      </c>
      <c r="Y10" s="591">
        <v>0</v>
      </c>
      <c r="Z10" s="590">
        <v>0</v>
      </c>
      <c r="AA10" s="590"/>
      <c r="AB10" s="591">
        <v>1</v>
      </c>
      <c r="AC10" s="590">
        <v>7.4636445900000001E-2</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16</v>
      </c>
      <c r="C11" s="590">
        <v>0.84180442879999995</v>
      </c>
      <c r="D11" s="591">
        <v>12</v>
      </c>
      <c r="E11" s="590">
        <v>0.65608331379999996</v>
      </c>
      <c r="F11" s="591">
        <v>8</v>
      </c>
      <c r="G11" s="590">
        <v>0.39834765389999999</v>
      </c>
      <c r="H11" s="590"/>
      <c r="I11" s="591">
        <v>6</v>
      </c>
      <c r="J11" s="590">
        <v>0.32783033690000002</v>
      </c>
      <c r="K11" s="591">
        <v>8</v>
      </c>
      <c r="L11" s="590">
        <v>0.49768978619999998</v>
      </c>
      <c r="M11" s="591">
        <v>4</v>
      </c>
      <c r="N11" s="590">
        <v>0.2466968829</v>
      </c>
      <c r="O11" s="591">
        <v>6</v>
      </c>
      <c r="P11" s="590">
        <v>0.37067331570000001</v>
      </c>
      <c r="Q11" s="590"/>
      <c r="R11" s="596" t="s">
        <v>432</v>
      </c>
      <c r="S11" s="591">
        <v>4</v>
      </c>
      <c r="T11" s="590">
        <v>0.24746349910000001</v>
      </c>
      <c r="U11" s="591">
        <v>8</v>
      </c>
      <c r="V11" s="590">
        <v>0.49476048639999998</v>
      </c>
      <c r="W11" s="591">
        <v>8</v>
      </c>
      <c r="X11" s="590">
        <v>0.49577230169999997</v>
      </c>
      <c r="Y11" s="591">
        <v>5</v>
      </c>
      <c r="Z11" s="590">
        <v>0.30923295379999999</v>
      </c>
      <c r="AA11" s="590"/>
      <c r="AB11" s="591">
        <v>8</v>
      </c>
      <c r="AC11" s="590">
        <v>0.50355509899999995</v>
      </c>
      <c r="AD11" s="591">
        <v>6</v>
      </c>
      <c r="AE11" s="590">
        <v>0.38972958610000002</v>
      </c>
      <c r="AF11" s="591">
        <v>6</v>
      </c>
      <c r="AG11" s="590">
        <v>0.39710838910000001</v>
      </c>
      <c r="AH11" s="591">
        <v>4</v>
      </c>
      <c r="AI11" s="590">
        <v>0.2722636819</v>
      </c>
      <c r="AJ11" s="590"/>
      <c r="AK11" s="596" t="s">
        <v>432</v>
      </c>
      <c r="AL11" s="591">
        <v>8</v>
      </c>
      <c r="AM11" s="590">
        <v>0.57221864190000005</v>
      </c>
      <c r="AN11" s="591">
        <v>4</v>
      </c>
      <c r="AO11" s="590">
        <v>0.298574642</v>
      </c>
      <c r="AP11" s="591">
        <v>2</v>
      </c>
      <c r="AQ11" s="590">
        <v>0.15533745314148639</v>
      </c>
      <c r="AR11" s="591">
        <v>6</v>
      </c>
      <c r="AS11" s="590">
        <v>0.49727143022308012</v>
      </c>
      <c r="AT11" s="590"/>
      <c r="AU11" s="591">
        <v>6</v>
      </c>
      <c r="AV11" s="590">
        <v>0.52971736488565391</v>
      </c>
      <c r="AW11" s="591">
        <v>4</v>
      </c>
      <c r="AX11" s="590">
        <v>0.36788476377659463</v>
      </c>
      <c r="AY11" s="591">
        <v>10</v>
      </c>
      <c r="AZ11" s="590">
        <v>0.94979840528847748</v>
      </c>
      <c r="BA11" s="591">
        <v>10</v>
      </c>
      <c r="BB11" s="590">
        <v>0.97375913872951703</v>
      </c>
      <c r="BC11" s="593"/>
      <c r="BE11" s="615"/>
    </row>
    <row r="12" spans="1:57" ht="26.45" customHeight="1">
      <c r="A12" s="596" t="s">
        <v>433</v>
      </c>
      <c r="B12" s="589">
        <v>147</v>
      </c>
      <c r="C12" s="590">
        <v>7.3530220920999998</v>
      </c>
      <c r="D12" s="591">
        <v>132</v>
      </c>
      <c r="E12" s="590">
        <v>6.9797286472</v>
      </c>
      <c r="F12" s="591">
        <v>50</v>
      </c>
      <c r="G12" s="590">
        <v>2.7578173089</v>
      </c>
      <c r="H12" s="590"/>
      <c r="I12" s="591">
        <v>51</v>
      </c>
      <c r="J12" s="590">
        <v>2.5449457378</v>
      </c>
      <c r="K12" s="591">
        <v>52</v>
      </c>
      <c r="L12" s="590">
        <v>2.8542337343000002</v>
      </c>
      <c r="M12" s="591">
        <v>55</v>
      </c>
      <c r="N12" s="590">
        <v>3.1888938365000001</v>
      </c>
      <c r="O12" s="591">
        <v>54</v>
      </c>
      <c r="P12" s="590">
        <v>3.2460116134999999</v>
      </c>
      <c r="Q12" s="590"/>
      <c r="R12" s="596" t="s">
        <v>433</v>
      </c>
      <c r="S12" s="591">
        <v>57</v>
      </c>
      <c r="T12" s="590">
        <v>3.5199177945</v>
      </c>
      <c r="U12" s="591">
        <v>60</v>
      </c>
      <c r="V12" s="590">
        <v>3.7701230316999998</v>
      </c>
      <c r="W12" s="591">
        <v>46</v>
      </c>
      <c r="X12" s="590">
        <v>2.8759688419999998</v>
      </c>
      <c r="Y12" s="591">
        <v>53</v>
      </c>
      <c r="Z12" s="590">
        <v>3.2827622771999998</v>
      </c>
      <c r="AA12" s="590"/>
      <c r="AB12" s="591">
        <v>45</v>
      </c>
      <c r="AC12" s="590">
        <v>2.7895974052999999</v>
      </c>
      <c r="AD12" s="591">
        <v>59</v>
      </c>
      <c r="AE12" s="590">
        <v>3.6597329201000002</v>
      </c>
      <c r="AF12" s="591">
        <v>48</v>
      </c>
      <c r="AG12" s="590">
        <v>2.9753778187000002</v>
      </c>
      <c r="AH12" s="591">
        <v>42</v>
      </c>
      <c r="AI12" s="590">
        <v>2.6083781104999999</v>
      </c>
      <c r="AJ12" s="590"/>
      <c r="AK12" s="596" t="s">
        <v>433</v>
      </c>
      <c r="AL12" s="591">
        <v>50</v>
      </c>
      <c r="AM12" s="590">
        <v>3.0981218566000002</v>
      </c>
      <c r="AN12" s="591">
        <v>42</v>
      </c>
      <c r="AO12" s="590">
        <v>2.647773333</v>
      </c>
      <c r="AP12" s="591">
        <v>35</v>
      </c>
      <c r="AQ12" s="590">
        <v>2.2766056330378408</v>
      </c>
      <c r="AR12" s="591">
        <v>42</v>
      </c>
      <c r="AS12" s="590">
        <v>2.7836359322330462</v>
      </c>
      <c r="AT12" s="590"/>
      <c r="AU12" s="591">
        <v>56</v>
      </c>
      <c r="AV12" s="590">
        <v>3.8165194637381239</v>
      </c>
      <c r="AW12" s="591">
        <v>57</v>
      </c>
      <c r="AX12" s="590">
        <v>4.0818547948187653</v>
      </c>
      <c r="AY12" s="591">
        <v>59</v>
      </c>
      <c r="AZ12" s="590">
        <v>4.4090112717494101</v>
      </c>
      <c r="BA12" s="591">
        <v>80</v>
      </c>
      <c r="BB12" s="590">
        <v>6.2198579850925553</v>
      </c>
      <c r="BC12" s="593"/>
      <c r="BE12" s="615"/>
    </row>
    <row r="13" spans="1:57" ht="26.45" customHeight="1">
      <c r="A13" s="596" t="s">
        <v>434</v>
      </c>
      <c r="B13" s="589">
        <v>277</v>
      </c>
      <c r="C13" s="590">
        <v>14.378257167999999</v>
      </c>
      <c r="D13" s="591">
        <v>258</v>
      </c>
      <c r="E13" s="590">
        <v>12.945263111999999</v>
      </c>
      <c r="F13" s="591">
        <v>168</v>
      </c>
      <c r="G13" s="590">
        <v>8.9173489145999998</v>
      </c>
      <c r="H13" s="590"/>
      <c r="I13" s="591">
        <v>109</v>
      </c>
      <c r="J13" s="590">
        <v>6.0481902039</v>
      </c>
      <c r="K13" s="591">
        <v>128</v>
      </c>
      <c r="L13" s="590">
        <v>6.4093576621999997</v>
      </c>
      <c r="M13" s="591">
        <v>163</v>
      </c>
      <c r="N13" s="590">
        <v>8.1556192216000003</v>
      </c>
      <c r="O13" s="591">
        <v>169</v>
      </c>
      <c r="P13" s="590">
        <v>8.4879496228000004</v>
      </c>
      <c r="Q13" s="590"/>
      <c r="R13" s="596" t="s">
        <v>434</v>
      </c>
      <c r="S13" s="591">
        <v>165</v>
      </c>
      <c r="T13" s="590">
        <v>8.4500117788000004</v>
      </c>
      <c r="U13" s="591">
        <v>204</v>
      </c>
      <c r="V13" s="590">
        <v>10.757780143</v>
      </c>
      <c r="W13" s="591">
        <v>191</v>
      </c>
      <c r="X13" s="590">
        <v>10.537907777999999</v>
      </c>
      <c r="Y13" s="591">
        <v>185</v>
      </c>
      <c r="Z13" s="590">
        <v>10.768065759000001</v>
      </c>
      <c r="AA13" s="590"/>
      <c r="AB13" s="591">
        <v>156</v>
      </c>
      <c r="AC13" s="590">
        <v>9.4035270460000007</v>
      </c>
      <c r="AD13" s="591">
        <v>144</v>
      </c>
      <c r="AE13" s="590">
        <v>8.9102542484999994</v>
      </c>
      <c r="AF13" s="591">
        <v>128</v>
      </c>
      <c r="AG13" s="590">
        <v>8.0587711067000001</v>
      </c>
      <c r="AH13" s="591">
        <v>132</v>
      </c>
      <c r="AI13" s="590">
        <v>8.2739427217999992</v>
      </c>
      <c r="AJ13" s="590"/>
      <c r="AK13" s="596" t="s">
        <v>434</v>
      </c>
      <c r="AL13" s="591">
        <v>145</v>
      </c>
      <c r="AM13" s="590">
        <v>9.0073832588999991</v>
      </c>
      <c r="AN13" s="591">
        <v>124</v>
      </c>
      <c r="AO13" s="590">
        <v>7.7087557477999997</v>
      </c>
      <c r="AP13" s="591">
        <v>126</v>
      </c>
      <c r="AQ13" s="590">
        <v>7.8372221401525461</v>
      </c>
      <c r="AR13" s="591">
        <v>141</v>
      </c>
      <c r="AS13" s="590">
        <v>8.7636263512921371</v>
      </c>
      <c r="AT13" s="590"/>
      <c r="AU13" s="591">
        <v>153</v>
      </c>
      <c r="AV13" s="590">
        <v>9.5264424154574936</v>
      </c>
      <c r="AW13" s="591">
        <v>136</v>
      </c>
      <c r="AX13" s="590">
        <v>8.4480104158999012</v>
      </c>
      <c r="AY13" s="591">
        <v>151</v>
      </c>
      <c r="AZ13" s="590">
        <v>9.5429103917554308</v>
      </c>
      <c r="BA13" s="591">
        <v>177</v>
      </c>
      <c r="BB13" s="590">
        <v>11.54141836859117</v>
      </c>
      <c r="BC13" s="593"/>
      <c r="BE13" s="615"/>
    </row>
    <row r="14" spans="1:57" ht="26.45" customHeight="1">
      <c r="A14" s="596" t="s">
        <v>435</v>
      </c>
      <c r="B14" s="589">
        <v>230</v>
      </c>
      <c r="C14" s="590">
        <v>13.144329308</v>
      </c>
      <c r="D14" s="591">
        <v>238</v>
      </c>
      <c r="E14" s="590">
        <v>12.513236165</v>
      </c>
      <c r="F14" s="591">
        <v>169</v>
      </c>
      <c r="G14" s="590">
        <v>8.5912749249000004</v>
      </c>
      <c r="H14" s="590"/>
      <c r="I14" s="591">
        <v>171</v>
      </c>
      <c r="J14" s="590">
        <v>9.1636679322999992</v>
      </c>
      <c r="K14" s="591">
        <v>201</v>
      </c>
      <c r="L14" s="590">
        <v>11.14308048</v>
      </c>
      <c r="M14" s="591">
        <v>232</v>
      </c>
      <c r="N14" s="590">
        <v>12.591881384000001</v>
      </c>
      <c r="O14" s="591">
        <v>225</v>
      </c>
      <c r="P14" s="590">
        <v>11.975710066</v>
      </c>
      <c r="Q14" s="590"/>
      <c r="R14" s="596" t="s">
        <v>435</v>
      </c>
      <c r="S14" s="591">
        <v>292</v>
      </c>
      <c r="T14" s="590">
        <v>15.129408253999999</v>
      </c>
      <c r="U14" s="591">
        <v>431</v>
      </c>
      <c r="V14" s="590">
        <v>21.761653845000001</v>
      </c>
      <c r="W14" s="591">
        <v>386</v>
      </c>
      <c r="X14" s="590">
        <v>19.293739181999999</v>
      </c>
      <c r="Y14" s="591">
        <v>338</v>
      </c>
      <c r="Z14" s="590">
        <v>16.833440576000001</v>
      </c>
      <c r="AA14" s="590"/>
      <c r="AB14" s="591">
        <v>354</v>
      </c>
      <c r="AC14" s="590">
        <v>17.648888818</v>
      </c>
      <c r="AD14" s="591">
        <v>312</v>
      </c>
      <c r="AE14" s="590">
        <v>15.815854785999999</v>
      </c>
      <c r="AF14" s="591">
        <v>275</v>
      </c>
      <c r="AG14" s="590">
        <v>14.332098167</v>
      </c>
      <c r="AH14" s="591">
        <v>239</v>
      </c>
      <c r="AI14" s="590">
        <v>13.040384817</v>
      </c>
      <c r="AJ14" s="590"/>
      <c r="AK14" s="596" t="s">
        <v>435</v>
      </c>
      <c r="AL14" s="591">
        <v>277</v>
      </c>
      <c r="AM14" s="590">
        <v>15.977974622</v>
      </c>
      <c r="AN14" s="591">
        <v>195</v>
      </c>
      <c r="AO14" s="590">
        <v>11.680402620000001</v>
      </c>
      <c r="AP14" s="591">
        <v>167</v>
      </c>
      <c r="AQ14" s="590">
        <v>10.296794305811092</v>
      </c>
      <c r="AR14" s="591">
        <v>195</v>
      </c>
      <c r="AS14" s="590">
        <v>12.265446915145752</v>
      </c>
      <c r="AT14" s="590"/>
      <c r="AU14" s="591">
        <v>187</v>
      </c>
      <c r="AV14" s="590">
        <v>11.729785878090516</v>
      </c>
      <c r="AW14" s="591">
        <v>214</v>
      </c>
      <c r="AX14" s="590">
        <v>13.315715935956383</v>
      </c>
      <c r="AY14" s="591">
        <v>203</v>
      </c>
      <c r="AZ14" s="590">
        <v>12.64954740480203</v>
      </c>
      <c r="BA14" s="591">
        <v>199</v>
      </c>
      <c r="BB14" s="590">
        <v>12.410952197564896</v>
      </c>
      <c r="BC14" s="593"/>
      <c r="BE14" s="615"/>
    </row>
    <row r="15" spans="1:57" ht="26.45" customHeight="1">
      <c r="A15" s="596" t="s">
        <v>436</v>
      </c>
      <c r="B15" s="589">
        <v>157</v>
      </c>
      <c r="C15" s="590">
        <v>12.511575198999999</v>
      </c>
      <c r="D15" s="591">
        <v>220</v>
      </c>
      <c r="E15" s="590">
        <v>12.748050997</v>
      </c>
      <c r="F15" s="591">
        <v>137</v>
      </c>
      <c r="G15" s="590">
        <v>7.2986673272999996</v>
      </c>
      <c r="H15" s="590"/>
      <c r="I15" s="591">
        <v>205</v>
      </c>
      <c r="J15" s="590">
        <v>10.478708287</v>
      </c>
      <c r="K15" s="591">
        <v>238</v>
      </c>
      <c r="L15" s="590">
        <v>12.740776587999999</v>
      </c>
      <c r="M15" s="591">
        <v>301</v>
      </c>
      <c r="N15" s="590">
        <v>16.257685942999998</v>
      </c>
      <c r="O15" s="591">
        <v>310</v>
      </c>
      <c r="P15" s="590">
        <v>16.901138155000002</v>
      </c>
      <c r="Q15" s="590"/>
      <c r="R15" s="596" t="s">
        <v>436</v>
      </c>
      <c r="S15" s="591">
        <v>307</v>
      </c>
      <c r="T15" s="590">
        <v>16.970852146999999</v>
      </c>
      <c r="U15" s="591">
        <v>409</v>
      </c>
      <c r="V15" s="590">
        <v>22.858829125</v>
      </c>
      <c r="W15" s="591">
        <v>465</v>
      </c>
      <c r="X15" s="590">
        <v>25.708134717</v>
      </c>
      <c r="Y15" s="591">
        <v>361</v>
      </c>
      <c r="Z15" s="590">
        <v>19.498999934</v>
      </c>
      <c r="AA15" s="590"/>
      <c r="AB15" s="591">
        <v>392</v>
      </c>
      <c r="AC15" s="590">
        <v>20.721904639000002</v>
      </c>
      <c r="AD15" s="591">
        <v>387</v>
      </c>
      <c r="AE15" s="590">
        <v>19.852445543999998</v>
      </c>
      <c r="AF15" s="591">
        <v>383</v>
      </c>
      <c r="AG15" s="590">
        <v>19.096510674000001</v>
      </c>
      <c r="AH15" s="591">
        <v>334</v>
      </c>
      <c r="AI15" s="590">
        <v>16.484970051000001</v>
      </c>
      <c r="AJ15" s="590"/>
      <c r="AK15" s="596" t="s">
        <v>436</v>
      </c>
      <c r="AL15" s="591">
        <v>357</v>
      </c>
      <c r="AM15" s="590">
        <v>17.577314334</v>
      </c>
      <c r="AN15" s="591">
        <v>315</v>
      </c>
      <c r="AO15" s="590">
        <v>15.543358816</v>
      </c>
      <c r="AP15" s="591">
        <v>297</v>
      </c>
      <c r="AQ15" s="590">
        <v>14.925815680750372</v>
      </c>
      <c r="AR15" s="591">
        <v>293</v>
      </c>
      <c r="AS15" s="590">
        <v>15.167923930531943</v>
      </c>
      <c r="AT15" s="590"/>
      <c r="AU15" s="591">
        <v>287</v>
      </c>
      <c r="AV15" s="590">
        <v>15.574586941061584</v>
      </c>
      <c r="AW15" s="591">
        <v>285</v>
      </c>
      <c r="AX15" s="590">
        <v>16.374595590579954</v>
      </c>
      <c r="AY15" s="591">
        <v>271</v>
      </c>
      <c r="AZ15" s="590">
        <v>16.196640362565681</v>
      </c>
      <c r="BA15" s="591">
        <v>263</v>
      </c>
      <c r="BB15" s="590">
        <v>16.199219604135422</v>
      </c>
      <c r="BC15" s="593"/>
      <c r="BE15" s="615"/>
    </row>
    <row r="16" spans="1:57" ht="26.45" customHeight="1">
      <c r="A16" s="596" t="s">
        <v>437</v>
      </c>
      <c r="B16" s="589">
        <v>132</v>
      </c>
      <c r="C16" s="590">
        <v>14.759668981000001</v>
      </c>
      <c r="D16" s="591">
        <v>141</v>
      </c>
      <c r="E16" s="590">
        <v>11.423821341</v>
      </c>
      <c r="F16" s="591">
        <v>146</v>
      </c>
      <c r="G16" s="590">
        <v>8.5909338579999996</v>
      </c>
      <c r="H16" s="590"/>
      <c r="I16" s="591">
        <v>166</v>
      </c>
      <c r="J16" s="590">
        <v>8.8874897339000007</v>
      </c>
      <c r="K16" s="591">
        <v>289</v>
      </c>
      <c r="L16" s="590">
        <v>14.83850165</v>
      </c>
      <c r="M16" s="591">
        <v>302</v>
      </c>
      <c r="N16" s="590">
        <v>15.645333752999999</v>
      </c>
      <c r="O16" s="591">
        <v>345</v>
      </c>
      <c r="P16" s="590">
        <v>18.131213225</v>
      </c>
      <c r="Q16" s="590"/>
      <c r="R16" s="596" t="s">
        <v>437</v>
      </c>
      <c r="S16" s="591">
        <v>414</v>
      </c>
      <c r="T16" s="590">
        <v>21.965381709999999</v>
      </c>
      <c r="U16" s="591">
        <v>433</v>
      </c>
      <c r="V16" s="590">
        <v>23.105976924</v>
      </c>
      <c r="W16" s="591">
        <v>485</v>
      </c>
      <c r="X16" s="590">
        <v>26.071862655</v>
      </c>
      <c r="Y16" s="591">
        <v>380</v>
      </c>
      <c r="Z16" s="590">
        <v>20.564651205000001</v>
      </c>
      <c r="AA16" s="590"/>
      <c r="AB16" s="591">
        <v>413</v>
      </c>
      <c r="AC16" s="590">
        <v>22.513019938999999</v>
      </c>
      <c r="AD16" s="591">
        <v>411</v>
      </c>
      <c r="AE16" s="590">
        <v>22.653483552000001</v>
      </c>
      <c r="AF16" s="591">
        <v>330</v>
      </c>
      <c r="AG16" s="590">
        <v>18.350164511999999</v>
      </c>
      <c r="AH16" s="591">
        <v>336</v>
      </c>
      <c r="AI16" s="590">
        <v>18.480343734000002</v>
      </c>
      <c r="AJ16" s="590"/>
      <c r="AK16" s="596" t="s">
        <v>437</v>
      </c>
      <c r="AL16" s="591">
        <v>374</v>
      </c>
      <c r="AM16" s="590">
        <v>20.113047156</v>
      </c>
      <c r="AN16" s="591">
        <v>330</v>
      </c>
      <c r="AO16" s="590">
        <v>17.375416944000001</v>
      </c>
      <c r="AP16" s="591">
        <v>377</v>
      </c>
      <c r="AQ16" s="590">
        <v>19.292230987877367</v>
      </c>
      <c r="AR16" s="591">
        <v>347</v>
      </c>
      <c r="AS16" s="590">
        <v>17.292498120624394</v>
      </c>
      <c r="AT16" s="590"/>
      <c r="AU16" s="591">
        <v>363</v>
      </c>
      <c r="AV16" s="590">
        <v>17.915990292790713</v>
      </c>
      <c r="AW16" s="591">
        <v>363</v>
      </c>
      <c r="AX16" s="590">
        <v>17.869841098714627</v>
      </c>
      <c r="AY16" s="591">
        <v>341</v>
      </c>
      <c r="AZ16" s="590">
        <v>16.825210975070316</v>
      </c>
      <c r="BA16" s="591">
        <v>336</v>
      </c>
      <c r="BB16" s="590">
        <v>16.8893149196237</v>
      </c>
      <c r="BC16" s="593"/>
      <c r="BE16" s="615"/>
    </row>
    <row r="17" spans="1:57" ht="26.45" customHeight="1">
      <c r="A17" s="596" t="s">
        <v>438</v>
      </c>
      <c r="B17" s="589">
        <v>153</v>
      </c>
      <c r="C17" s="590">
        <v>17.118612967000001</v>
      </c>
      <c r="D17" s="591">
        <v>128</v>
      </c>
      <c r="E17" s="590">
        <v>14.477050481999999</v>
      </c>
      <c r="F17" s="591">
        <v>86</v>
      </c>
      <c r="G17" s="590">
        <v>7.0493190029999999</v>
      </c>
      <c r="H17" s="590"/>
      <c r="I17" s="591">
        <v>177</v>
      </c>
      <c r="J17" s="590">
        <v>10.490952887000001</v>
      </c>
      <c r="K17" s="591">
        <v>275</v>
      </c>
      <c r="L17" s="590">
        <v>14.866745307</v>
      </c>
      <c r="M17" s="591">
        <v>339</v>
      </c>
      <c r="N17" s="590">
        <v>18.053963777</v>
      </c>
      <c r="O17" s="591">
        <v>337</v>
      </c>
      <c r="P17" s="590">
        <v>17.665677319</v>
      </c>
      <c r="Q17" s="590"/>
      <c r="R17" s="596" t="s">
        <v>438</v>
      </c>
      <c r="S17" s="591">
        <v>367</v>
      </c>
      <c r="T17" s="590">
        <v>19.086252177999999</v>
      </c>
      <c r="U17" s="591">
        <v>501</v>
      </c>
      <c r="V17" s="590">
        <v>26.015865003999998</v>
      </c>
      <c r="W17" s="591">
        <v>530</v>
      </c>
      <c r="X17" s="590">
        <v>27.513858159000002</v>
      </c>
      <c r="Y17" s="591">
        <v>442</v>
      </c>
      <c r="Z17" s="590">
        <v>23.113757863</v>
      </c>
      <c r="AA17" s="590"/>
      <c r="AB17" s="591">
        <v>485</v>
      </c>
      <c r="AC17" s="590">
        <v>25.691770793</v>
      </c>
      <c r="AD17" s="591">
        <v>431</v>
      </c>
      <c r="AE17" s="590">
        <v>23.007348739000001</v>
      </c>
      <c r="AF17" s="591">
        <v>425</v>
      </c>
      <c r="AG17" s="590">
        <v>22.784782981999999</v>
      </c>
      <c r="AH17" s="591">
        <v>362</v>
      </c>
      <c r="AI17" s="590">
        <v>19.543776981000001</v>
      </c>
      <c r="AJ17" s="590"/>
      <c r="AK17" s="596" t="s">
        <v>438</v>
      </c>
      <c r="AL17" s="591">
        <v>365</v>
      </c>
      <c r="AM17" s="590">
        <v>19.840913920999999</v>
      </c>
      <c r="AN17" s="591">
        <v>350</v>
      </c>
      <c r="AO17" s="590">
        <v>19.162977564999998</v>
      </c>
      <c r="AP17" s="591">
        <v>319</v>
      </c>
      <c r="AQ17" s="590">
        <v>17.671519686986976</v>
      </c>
      <c r="AR17" s="591">
        <v>330</v>
      </c>
      <c r="AS17" s="590">
        <v>18.457975943104689</v>
      </c>
      <c r="AT17" s="590"/>
      <c r="AU17" s="591">
        <v>336</v>
      </c>
      <c r="AV17" s="590">
        <v>18.590317266448764</v>
      </c>
      <c r="AW17" s="591">
        <v>338</v>
      </c>
      <c r="AX17" s="590">
        <v>18.280922613284929</v>
      </c>
      <c r="AY17" s="591">
        <v>370</v>
      </c>
      <c r="AZ17" s="590">
        <v>19.586362492221699</v>
      </c>
      <c r="BA17" s="591">
        <v>359</v>
      </c>
      <c r="BB17" s="590">
        <v>18.465482406870187</v>
      </c>
      <c r="BC17" s="593"/>
      <c r="BE17" s="615"/>
    </row>
    <row r="18" spans="1:57" ht="26.45" customHeight="1">
      <c r="A18" s="596" t="s">
        <v>439</v>
      </c>
      <c r="B18" s="589">
        <v>125</v>
      </c>
      <c r="C18" s="590">
        <v>15.410942015</v>
      </c>
      <c r="D18" s="591">
        <v>150</v>
      </c>
      <c r="E18" s="590">
        <v>17.112933954999999</v>
      </c>
      <c r="F18" s="591">
        <v>76</v>
      </c>
      <c r="G18" s="590">
        <v>8.6527547068999997</v>
      </c>
      <c r="H18" s="590"/>
      <c r="I18" s="591">
        <v>122</v>
      </c>
      <c r="J18" s="590">
        <v>10.18323139</v>
      </c>
      <c r="K18" s="591">
        <v>255</v>
      </c>
      <c r="L18" s="590">
        <v>15.346035036</v>
      </c>
      <c r="M18" s="591">
        <v>321</v>
      </c>
      <c r="N18" s="590">
        <v>18.965802472</v>
      </c>
      <c r="O18" s="591">
        <v>330</v>
      </c>
      <c r="P18" s="590">
        <v>19.126698146999999</v>
      </c>
      <c r="Q18" s="590"/>
      <c r="R18" s="596" t="s">
        <v>439</v>
      </c>
      <c r="S18" s="591">
        <v>377</v>
      </c>
      <c r="T18" s="590">
        <v>21.370428316000002</v>
      </c>
      <c r="U18" s="591">
        <v>434</v>
      </c>
      <c r="V18" s="590">
        <v>24.161770289</v>
      </c>
      <c r="W18" s="591">
        <v>429</v>
      </c>
      <c r="X18" s="590">
        <v>23.563737989</v>
      </c>
      <c r="Y18" s="591">
        <v>405</v>
      </c>
      <c r="Z18" s="590">
        <v>21.879261054000001</v>
      </c>
      <c r="AA18" s="590"/>
      <c r="AB18" s="591">
        <v>441</v>
      </c>
      <c r="AC18" s="590">
        <v>23.422972678000001</v>
      </c>
      <c r="AD18" s="591">
        <v>439</v>
      </c>
      <c r="AE18" s="590">
        <v>23.09723383</v>
      </c>
      <c r="AF18" s="591">
        <v>417</v>
      </c>
      <c r="AG18" s="590">
        <v>21.887793303999999</v>
      </c>
      <c r="AH18" s="591">
        <v>375</v>
      </c>
      <c r="AI18" s="590">
        <v>19.681908862</v>
      </c>
      <c r="AJ18" s="590"/>
      <c r="AK18" s="596" t="s">
        <v>439</v>
      </c>
      <c r="AL18" s="591">
        <v>417</v>
      </c>
      <c r="AM18" s="590">
        <v>22.059459500999999</v>
      </c>
      <c r="AN18" s="591">
        <v>366</v>
      </c>
      <c r="AO18" s="590">
        <v>19.618001069999998</v>
      </c>
      <c r="AP18" s="591">
        <v>365</v>
      </c>
      <c r="AQ18" s="590">
        <v>19.722171340821273</v>
      </c>
      <c r="AR18" s="591">
        <v>398</v>
      </c>
      <c r="AS18" s="590">
        <v>21.60561181338397</v>
      </c>
      <c r="AT18" s="590"/>
      <c r="AU18" s="591">
        <v>330</v>
      </c>
      <c r="AV18" s="590">
        <v>18.03711875065077</v>
      </c>
      <c r="AW18" s="591">
        <v>365</v>
      </c>
      <c r="AX18" s="590">
        <v>20.076240209738955</v>
      </c>
      <c r="AY18" s="591">
        <v>366</v>
      </c>
      <c r="AZ18" s="590">
        <v>20.269192599418727</v>
      </c>
      <c r="BA18" s="591">
        <v>377</v>
      </c>
      <c r="BB18" s="590">
        <v>21.117029231681819</v>
      </c>
      <c r="BC18" s="593"/>
      <c r="BE18" s="615"/>
    </row>
    <row r="19" spans="1:57" ht="26.45" customHeight="1">
      <c r="A19" s="596" t="s">
        <v>440</v>
      </c>
      <c r="B19" s="589">
        <v>174</v>
      </c>
      <c r="C19" s="590">
        <v>21.420499170999999</v>
      </c>
      <c r="D19" s="591">
        <v>137</v>
      </c>
      <c r="E19" s="590">
        <v>17.340103989999999</v>
      </c>
      <c r="F19" s="591">
        <v>83</v>
      </c>
      <c r="G19" s="590">
        <v>9.6460593523</v>
      </c>
      <c r="H19" s="590"/>
      <c r="I19" s="591">
        <v>88</v>
      </c>
      <c r="J19" s="590">
        <v>10.504903880000001</v>
      </c>
      <c r="K19" s="591">
        <v>209</v>
      </c>
      <c r="L19" s="590">
        <v>17.812140720999999</v>
      </c>
      <c r="M19" s="591">
        <v>252</v>
      </c>
      <c r="N19" s="590">
        <v>19.278907651000001</v>
      </c>
      <c r="O19" s="591">
        <v>281</v>
      </c>
      <c r="P19" s="590">
        <v>19.927919085999999</v>
      </c>
      <c r="Q19" s="590"/>
      <c r="R19" s="596" t="s">
        <v>440</v>
      </c>
      <c r="S19" s="591">
        <v>327</v>
      </c>
      <c r="T19" s="590">
        <v>21.881398804</v>
      </c>
      <c r="U19" s="591">
        <v>437</v>
      </c>
      <c r="V19" s="590">
        <v>27.827340585000002</v>
      </c>
      <c r="W19" s="591">
        <v>425</v>
      </c>
      <c r="X19" s="590">
        <v>26.114184733999998</v>
      </c>
      <c r="Y19" s="591">
        <v>365</v>
      </c>
      <c r="Z19" s="590">
        <v>21.977810239</v>
      </c>
      <c r="AA19" s="590"/>
      <c r="AB19" s="591">
        <v>375</v>
      </c>
      <c r="AC19" s="590">
        <v>22.118126129</v>
      </c>
      <c r="AD19" s="591">
        <v>412</v>
      </c>
      <c r="AE19" s="590">
        <v>23.735268795</v>
      </c>
      <c r="AF19" s="591">
        <v>402</v>
      </c>
      <c r="AG19" s="590">
        <v>22.736772090999999</v>
      </c>
      <c r="AH19" s="591">
        <v>320</v>
      </c>
      <c r="AI19" s="590">
        <v>17.870615625999999</v>
      </c>
      <c r="AJ19" s="590"/>
      <c r="AK19" s="596" t="s">
        <v>440</v>
      </c>
      <c r="AL19" s="591">
        <v>323</v>
      </c>
      <c r="AM19" s="590">
        <v>17.751797988</v>
      </c>
      <c r="AN19" s="591">
        <v>339</v>
      </c>
      <c r="AO19" s="590">
        <v>18.314790732999999</v>
      </c>
      <c r="AP19" s="591">
        <v>353</v>
      </c>
      <c r="AQ19" s="590">
        <v>18.897641167520899</v>
      </c>
      <c r="AR19" s="591">
        <v>340</v>
      </c>
      <c r="AS19" s="590">
        <v>18.164969444117208</v>
      </c>
      <c r="AT19" s="590"/>
      <c r="AU19" s="591">
        <v>391</v>
      </c>
      <c r="AV19" s="590">
        <v>20.892527715327287</v>
      </c>
      <c r="AW19" s="591">
        <v>387</v>
      </c>
      <c r="AX19" s="590">
        <v>20.843998826919137</v>
      </c>
      <c r="AY19" s="591">
        <v>384</v>
      </c>
      <c r="AZ19" s="590">
        <v>20.950149283453065</v>
      </c>
      <c r="BA19" s="591">
        <v>399</v>
      </c>
      <c r="BB19" s="590">
        <v>21.933079371361664</v>
      </c>
      <c r="BC19" s="593"/>
      <c r="BE19" s="615"/>
    </row>
    <row r="20" spans="1:57" ht="26.45" customHeight="1">
      <c r="A20" s="596" t="s">
        <v>441</v>
      </c>
      <c r="B20" s="589">
        <v>121</v>
      </c>
      <c r="C20" s="590">
        <v>18.443997317000001</v>
      </c>
      <c r="D20" s="591">
        <v>172</v>
      </c>
      <c r="E20" s="590">
        <v>22.118203796</v>
      </c>
      <c r="F20" s="591">
        <v>80</v>
      </c>
      <c r="G20" s="590">
        <v>10.520543333000001</v>
      </c>
      <c r="H20" s="590"/>
      <c r="I20" s="591">
        <v>138</v>
      </c>
      <c r="J20" s="590">
        <v>16.844757252000001</v>
      </c>
      <c r="K20" s="591">
        <v>180</v>
      </c>
      <c r="L20" s="590">
        <v>22.240618782999999</v>
      </c>
      <c r="M20" s="591">
        <v>198</v>
      </c>
      <c r="N20" s="590">
        <v>24.404072275000001</v>
      </c>
      <c r="O20" s="591">
        <v>172</v>
      </c>
      <c r="P20" s="590">
        <v>20.379098628000001</v>
      </c>
      <c r="Q20" s="590"/>
      <c r="R20" s="596" t="s">
        <v>441</v>
      </c>
      <c r="S20" s="591">
        <v>183</v>
      </c>
      <c r="T20" s="590">
        <v>20.221039163</v>
      </c>
      <c r="U20" s="591">
        <v>295</v>
      </c>
      <c r="V20" s="590">
        <v>29.398399133000002</v>
      </c>
      <c r="W20" s="591">
        <v>316</v>
      </c>
      <c r="X20" s="590">
        <v>27.721097685</v>
      </c>
      <c r="Y20" s="591">
        <v>319</v>
      </c>
      <c r="Z20" s="590">
        <v>25.058640360999998</v>
      </c>
      <c r="AA20" s="590"/>
      <c r="AB20" s="591">
        <v>331</v>
      </c>
      <c r="AC20" s="590">
        <v>24.060618219999999</v>
      </c>
      <c r="AD20" s="591">
        <v>389</v>
      </c>
      <c r="AE20" s="590">
        <v>26.643215158</v>
      </c>
      <c r="AF20" s="591">
        <v>345</v>
      </c>
      <c r="AG20" s="590">
        <v>22.472854258000002</v>
      </c>
      <c r="AH20" s="591">
        <v>299</v>
      </c>
      <c r="AI20" s="590">
        <v>18.801223903</v>
      </c>
      <c r="AJ20" s="590"/>
      <c r="AK20" s="596" t="s">
        <v>441</v>
      </c>
      <c r="AL20" s="591">
        <v>319</v>
      </c>
      <c r="AM20" s="590">
        <v>19.663737756</v>
      </c>
      <c r="AN20" s="591">
        <v>332</v>
      </c>
      <c r="AO20" s="590">
        <v>20.048345498</v>
      </c>
      <c r="AP20" s="591">
        <v>332</v>
      </c>
      <c r="AQ20" s="590">
        <v>19.590534231508187</v>
      </c>
      <c r="AR20" s="591">
        <v>350</v>
      </c>
      <c r="AS20" s="590">
        <v>20.282911849595834</v>
      </c>
      <c r="AT20" s="590"/>
      <c r="AU20" s="591">
        <v>367</v>
      </c>
      <c r="AV20" s="590">
        <v>21.007423290706964</v>
      </c>
      <c r="AW20" s="591">
        <v>374</v>
      </c>
      <c r="AX20" s="590">
        <v>21.07333718550932</v>
      </c>
      <c r="AY20" s="591">
        <v>402</v>
      </c>
      <c r="AZ20" s="590">
        <v>22.264418772671146</v>
      </c>
      <c r="BA20" s="591">
        <v>388</v>
      </c>
      <c r="BB20" s="590">
        <v>21.284322341187686</v>
      </c>
      <c r="BC20" s="593"/>
      <c r="BE20" s="615"/>
    </row>
    <row r="21" spans="1:57" ht="26.45" customHeight="1">
      <c r="A21" s="596" t="s">
        <v>442</v>
      </c>
      <c r="B21" s="589">
        <v>147</v>
      </c>
      <c r="C21" s="590">
        <v>31.340209701999999</v>
      </c>
      <c r="D21" s="591">
        <v>191</v>
      </c>
      <c r="E21" s="590">
        <v>31.105465442</v>
      </c>
      <c r="F21" s="591">
        <v>104</v>
      </c>
      <c r="G21" s="590">
        <v>14.211960458</v>
      </c>
      <c r="H21" s="590"/>
      <c r="I21" s="591">
        <v>109</v>
      </c>
      <c r="J21" s="590">
        <v>15.303615303999999</v>
      </c>
      <c r="K21" s="591">
        <v>213</v>
      </c>
      <c r="L21" s="590">
        <v>27.350471249999998</v>
      </c>
      <c r="M21" s="591">
        <v>208</v>
      </c>
      <c r="N21" s="590">
        <v>26.188920324000001</v>
      </c>
      <c r="O21" s="591">
        <v>240</v>
      </c>
      <c r="P21" s="590">
        <v>29.799893714</v>
      </c>
      <c r="Q21" s="590"/>
      <c r="R21" s="596" t="s">
        <v>442</v>
      </c>
      <c r="S21" s="591">
        <v>207</v>
      </c>
      <c r="T21" s="590">
        <v>25.518003136000001</v>
      </c>
      <c r="U21" s="591">
        <v>256</v>
      </c>
      <c r="V21" s="590">
        <v>32.173414704999999</v>
      </c>
      <c r="W21" s="591">
        <v>240</v>
      </c>
      <c r="X21" s="590">
        <v>31.036382399000001</v>
      </c>
      <c r="Y21" s="591">
        <v>239</v>
      </c>
      <c r="Z21" s="590">
        <v>30.741210458000001</v>
      </c>
      <c r="AA21" s="590"/>
      <c r="AB21" s="591">
        <v>259</v>
      </c>
      <c r="AC21" s="590">
        <v>31.921987100999999</v>
      </c>
      <c r="AD21" s="591">
        <v>250</v>
      </c>
      <c r="AE21" s="590">
        <v>28.656481007</v>
      </c>
      <c r="AF21" s="591">
        <v>244</v>
      </c>
      <c r="AG21" s="590">
        <v>25.180039865000001</v>
      </c>
      <c r="AH21" s="591">
        <v>257</v>
      </c>
      <c r="AI21" s="590">
        <v>23.336036196999999</v>
      </c>
      <c r="AJ21" s="590"/>
      <c r="AK21" s="596" t="s">
        <v>442</v>
      </c>
      <c r="AL21" s="591">
        <v>296</v>
      </c>
      <c r="AM21" s="590">
        <v>24.068553093999999</v>
      </c>
      <c r="AN21" s="591">
        <v>318</v>
      </c>
      <c r="AO21" s="590">
        <v>23.925361898999999</v>
      </c>
      <c r="AP21" s="591">
        <v>307</v>
      </c>
      <c r="AQ21" s="590">
        <v>21.762855059739746</v>
      </c>
      <c r="AR21" s="591">
        <v>336</v>
      </c>
      <c r="AS21" s="590">
        <v>22.64878176853956</v>
      </c>
      <c r="AT21" s="590"/>
      <c r="AU21" s="591">
        <v>313</v>
      </c>
      <c r="AV21" s="590">
        <v>20.366022317386566</v>
      </c>
      <c r="AW21" s="591">
        <v>356</v>
      </c>
      <c r="AX21" s="590">
        <v>22.704957684910674</v>
      </c>
      <c r="AY21" s="591">
        <v>356</v>
      </c>
      <c r="AZ21" s="590">
        <v>22.238845828888948</v>
      </c>
      <c r="BA21" s="591">
        <v>320</v>
      </c>
      <c r="BB21" s="590">
        <v>19.528157008823371</v>
      </c>
      <c r="BC21" s="593"/>
      <c r="BE21" s="615"/>
    </row>
    <row r="22" spans="1:57" ht="26.45" customHeight="1">
      <c r="A22" s="596" t="s">
        <v>443</v>
      </c>
      <c r="B22" s="589">
        <v>139</v>
      </c>
      <c r="C22" s="590">
        <v>39.190476996000001</v>
      </c>
      <c r="D22" s="591">
        <v>159</v>
      </c>
      <c r="E22" s="590">
        <v>37.759866248999998</v>
      </c>
      <c r="F22" s="591">
        <v>124</v>
      </c>
      <c r="G22" s="590">
        <v>22.243548921999999</v>
      </c>
      <c r="H22" s="590"/>
      <c r="I22" s="591">
        <v>136</v>
      </c>
      <c r="J22" s="590">
        <v>20.372364887</v>
      </c>
      <c r="K22" s="591">
        <v>180</v>
      </c>
      <c r="L22" s="590">
        <v>27.375010266</v>
      </c>
      <c r="M22" s="591">
        <v>179</v>
      </c>
      <c r="N22" s="590">
        <v>27.089853562999998</v>
      </c>
      <c r="O22" s="591">
        <v>182</v>
      </c>
      <c r="P22" s="590">
        <v>27.109797660000002</v>
      </c>
      <c r="Q22" s="590"/>
      <c r="R22" s="596" t="s">
        <v>443</v>
      </c>
      <c r="S22" s="591">
        <v>178</v>
      </c>
      <c r="T22" s="590">
        <v>25.955391722000002</v>
      </c>
      <c r="U22" s="591">
        <v>206</v>
      </c>
      <c r="V22" s="590">
        <v>29.226988712000001</v>
      </c>
      <c r="W22" s="591">
        <v>243</v>
      </c>
      <c r="X22" s="590">
        <v>33.460566102999998</v>
      </c>
      <c r="Y22" s="591">
        <v>219</v>
      </c>
      <c r="Z22" s="590">
        <v>29.473990213</v>
      </c>
      <c r="AA22" s="590"/>
      <c r="AB22" s="591">
        <v>244</v>
      </c>
      <c r="AC22" s="590">
        <v>32.288286761999998</v>
      </c>
      <c r="AD22" s="591">
        <v>237</v>
      </c>
      <c r="AE22" s="590">
        <v>31.049512837000002</v>
      </c>
      <c r="AF22" s="591">
        <v>239</v>
      </c>
      <c r="AG22" s="590">
        <v>31.847027665999999</v>
      </c>
      <c r="AH22" s="591">
        <v>193</v>
      </c>
      <c r="AI22" s="590">
        <v>26.413245490000001</v>
      </c>
      <c r="AJ22" s="590"/>
      <c r="AK22" s="596" t="s">
        <v>443</v>
      </c>
      <c r="AL22" s="591">
        <v>204</v>
      </c>
      <c r="AM22" s="590">
        <v>27.717052373000001</v>
      </c>
      <c r="AN22" s="591">
        <v>173</v>
      </c>
      <c r="AO22" s="590">
        <v>22.472742058000001</v>
      </c>
      <c r="AP22" s="591">
        <v>198</v>
      </c>
      <c r="AQ22" s="590">
        <v>23.883564006745299</v>
      </c>
      <c r="AR22" s="591">
        <v>217</v>
      </c>
      <c r="AS22" s="590">
        <v>23.549903819805252</v>
      </c>
      <c r="AT22" s="590"/>
      <c r="AU22" s="591">
        <v>247</v>
      </c>
      <c r="AV22" s="590">
        <v>23.577307557386163</v>
      </c>
      <c r="AW22" s="591">
        <v>272</v>
      </c>
      <c r="AX22" s="590">
        <v>23.244118362127129</v>
      </c>
      <c r="AY22" s="591">
        <v>278</v>
      </c>
      <c r="AZ22" s="590">
        <v>21.969928068242705</v>
      </c>
      <c r="BA22" s="591">
        <v>284</v>
      </c>
      <c r="BB22" s="590">
        <v>21.130221313027487</v>
      </c>
      <c r="BC22" s="593"/>
      <c r="BE22" s="615"/>
    </row>
    <row r="23" spans="1:57" ht="26.45" customHeight="1">
      <c r="A23" s="596" t="s">
        <v>444</v>
      </c>
      <c r="B23" s="589">
        <v>98</v>
      </c>
      <c r="C23" s="590">
        <v>43.770712926999998</v>
      </c>
      <c r="D23" s="591">
        <v>175</v>
      </c>
      <c r="E23" s="590">
        <v>58.803565847999998</v>
      </c>
      <c r="F23" s="591">
        <v>108</v>
      </c>
      <c r="G23" s="590">
        <v>29.967202562000001</v>
      </c>
      <c r="H23" s="590"/>
      <c r="I23" s="591">
        <v>159</v>
      </c>
      <c r="J23" s="590">
        <v>33.102104378</v>
      </c>
      <c r="K23" s="591">
        <v>216</v>
      </c>
      <c r="L23" s="590">
        <v>36.798277294999998</v>
      </c>
      <c r="M23" s="591">
        <v>187</v>
      </c>
      <c r="N23" s="590">
        <v>31.560595499000001</v>
      </c>
      <c r="O23" s="591">
        <v>188</v>
      </c>
      <c r="P23" s="590">
        <v>31.766254438000001</v>
      </c>
      <c r="Q23" s="590"/>
      <c r="R23" s="596" t="s">
        <v>444</v>
      </c>
      <c r="S23" s="591">
        <v>205</v>
      </c>
      <c r="T23" s="590">
        <v>34.801149625999997</v>
      </c>
      <c r="U23" s="591">
        <v>209</v>
      </c>
      <c r="V23" s="590">
        <v>35.589370187</v>
      </c>
      <c r="W23" s="591">
        <v>230</v>
      </c>
      <c r="X23" s="590">
        <v>39.214616481</v>
      </c>
      <c r="Y23" s="591">
        <v>202</v>
      </c>
      <c r="Z23" s="590">
        <v>34.130903844000002</v>
      </c>
      <c r="AA23" s="590"/>
      <c r="AB23" s="591">
        <v>214</v>
      </c>
      <c r="AC23" s="590">
        <v>35.473101775000003</v>
      </c>
      <c r="AD23" s="591">
        <v>199</v>
      </c>
      <c r="AE23" s="590">
        <v>32.173081478</v>
      </c>
      <c r="AF23" s="591">
        <v>227</v>
      </c>
      <c r="AG23" s="590">
        <v>35.568675747999997</v>
      </c>
      <c r="AH23" s="591">
        <v>194</v>
      </c>
      <c r="AI23" s="590">
        <v>29.419882381000001</v>
      </c>
      <c r="AJ23" s="590"/>
      <c r="AK23" s="596" t="s">
        <v>444</v>
      </c>
      <c r="AL23" s="591">
        <v>210</v>
      </c>
      <c r="AM23" s="590">
        <v>31.044285412000001</v>
      </c>
      <c r="AN23" s="591">
        <v>197</v>
      </c>
      <c r="AO23" s="590">
        <v>28.562729263000001</v>
      </c>
      <c r="AP23" s="591">
        <v>218</v>
      </c>
      <c r="AQ23" s="590">
        <v>31.251007952521405</v>
      </c>
      <c r="AR23" s="591">
        <v>188</v>
      </c>
      <c r="AS23" s="590">
        <v>27.381478614409794</v>
      </c>
      <c r="AT23" s="590"/>
      <c r="AU23" s="591">
        <v>214</v>
      </c>
      <c r="AV23" s="590">
        <v>31.976403207502202</v>
      </c>
      <c r="AW23" s="591">
        <v>203</v>
      </c>
      <c r="AX23" s="590">
        <v>30.063718793156433</v>
      </c>
      <c r="AY23" s="591">
        <v>168</v>
      </c>
      <c r="AZ23" s="590">
        <v>23.728277327066056</v>
      </c>
      <c r="BA23" s="591">
        <v>202</v>
      </c>
      <c r="BB23" s="590">
        <v>26.410061972125618</v>
      </c>
      <c r="BC23" s="593"/>
      <c r="BE23" s="615"/>
    </row>
    <row r="24" spans="1:57" ht="26.45" customHeight="1">
      <c r="A24" s="596" t="s">
        <v>445</v>
      </c>
      <c r="B24" s="589">
        <v>68</v>
      </c>
      <c r="C24" s="590">
        <v>55.511110385000002</v>
      </c>
      <c r="D24" s="591">
        <v>94</v>
      </c>
      <c r="E24" s="590">
        <v>56.038439984999997</v>
      </c>
      <c r="F24" s="591">
        <v>82</v>
      </c>
      <c r="G24" s="590">
        <v>36.167162861999998</v>
      </c>
      <c r="H24" s="590"/>
      <c r="I24" s="591">
        <v>98</v>
      </c>
      <c r="J24" s="590">
        <v>34.730589852999998</v>
      </c>
      <c r="K24" s="591">
        <v>176</v>
      </c>
      <c r="L24" s="590">
        <v>45.313759163</v>
      </c>
      <c r="M24" s="591">
        <v>158</v>
      </c>
      <c r="N24" s="590">
        <v>38.639309382999997</v>
      </c>
      <c r="O24" s="591">
        <v>178</v>
      </c>
      <c r="P24" s="590">
        <v>41.250110077999999</v>
      </c>
      <c r="Q24" s="590"/>
      <c r="R24" s="596" t="s">
        <v>445</v>
      </c>
      <c r="S24" s="591">
        <v>180</v>
      </c>
      <c r="T24" s="590">
        <v>39.618430494000002</v>
      </c>
      <c r="U24" s="591">
        <v>203</v>
      </c>
      <c r="V24" s="590">
        <v>42.945512088000001</v>
      </c>
      <c r="W24" s="591">
        <v>190</v>
      </c>
      <c r="X24" s="590">
        <v>39.091915380000003</v>
      </c>
      <c r="Y24" s="591">
        <v>199</v>
      </c>
      <c r="Z24" s="590">
        <v>40.321600220000001</v>
      </c>
      <c r="AA24" s="590"/>
      <c r="AB24" s="591">
        <v>193</v>
      </c>
      <c r="AC24" s="590">
        <v>38.971790884999997</v>
      </c>
      <c r="AD24" s="591">
        <v>158</v>
      </c>
      <c r="AE24" s="590">
        <v>31.889364090000001</v>
      </c>
      <c r="AF24" s="591">
        <v>178</v>
      </c>
      <c r="AG24" s="590">
        <v>35.842329993</v>
      </c>
      <c r="AH24" s="591">
        <v>159</v>
      </c>
      <c r="AI24" s="590">
        <v>31.921685464999999</v>
      </c>
      <c r="AJ24" s="590"/>
      <c r="AK24" s="596" t="s">
        <v>445</v>
      </c>
      <c r="AL24" s="591">
        <v>164</v>
      </c>
      <c r="AM24" s="590">
        <v>32.515070438000002</v>
      </c>
      <c r="AN24" s="591">
        <v>198</v>
      </c>
      <c r="AO24" s="590">
        <v>38.336134324</v>
      </c>
      <c r="AP24" s="591">
        <v>190</v>
      </c>
      <c r="AQ24" s="590">
        <v>35.72855698939896</v>
      </c>
      <c r="AR24" s="591">
        <v>200</v>
      </c>
      <c r="AS24" s="590">
        <v>36.332291504874433</v>
      </c>
      <c r="AT24" s="590"/>
      <c r="AU24" s="591">
        <v>208</v>
      </c>
      <c r="AV24" s="590">
        <v>36.479932091203338</v>
      </c>
      <c r="AW24" s="591">
        <v>211</v>
      </c>
      <c r="AX24" s="590">
        <v>36.00117387713874</v>
      </c>
      <c r="AY24" s="591">
        <v>218</v>
      </c>
      <c r="AZ24" s="590">
        <v>36.397787749139098</v>
      </c>
      <c r="BA24" s="591">
        <v>200</v>
      </c>
      <c r="BB24" s="590">
        <v>32.918586574648245</v>
      </c>
      <c r="BC24" s="593"/>
      <c r="BE24" s="615"/>
    </row>
    <row r="25" spans="1:57" ht="26.45" customHeight="1">
      <c r="A25" s="596" t="s">
        <v>446</v>
      </c>
      <c r="B25" s="589">
        <v>37</v>
      </c>
      <c r="C25" s="590">
        <v>66.539582058999997</v>
      </c>
      <c r="D25" s="591">
        <v>36</v>
      </c>
      <c r="E25" s="590">
        <v>46.143197723999997</v>
      </c>
      <c r="F25" s="591">
        <v>28</v>
      </c>
      <c r="G25" s="590">
        <v>26.117453920999999</v>
      </c>
      <c r="H25" s="590"/>
      <c r="I25" s="591">
        <v>73</v>
      </c>
      <c r="J25" s="590">
        <v>47.286530464000002</v>
      </c>
      <c r="K25" s="591">
        <v>100</v>
      </c>
      <c r="L25" s="590">
        <v>50.432712674999998</v>
      </c>
      <c r="M25" s="591">
        <v>103</v>
      </c>
      <c r="N25" s="590">
        <v>47.661795599999998</v>
      </c>
      <c r="O25" s="591">
        <v>108</v>
      </c>
      <c r="P25" s="590">
        <v>46.587467971000002</v>
      </c>
      <c r="Q25" s="590"/>
      <c r="R25" s="596" t="s">
        <v>446</v>
      </c>
      <c r="S25" s="591">
        <v>135</v>
      </c>
      <c r="T25" s="590">
        <v>54.531353508999999</v>
      </c>
      <c r="U25" s="591">
        <v>126</v>
      </c>
      <c r="V25" s="590">
        <v>47.431187135000002</v>
      </c>
      <c r="W25" s="591">
        <v>138</v>
      </c>
      <c r="X25" s="590">
        <v>48.437028353000002</v>
      </c>
      <c r="Y25" s="591">
        <v>144</v>
      </c>
      <c r="Z25" s="590">
        <v>47.578612092</v>
      </c>
      <c r="AA25" s="590"/>
      <c r="AB25" s="591">
        <v>141</v>
      </c>
      <c r="AC25" s="590">
        <v>43.921949761</v>
      </c>
      <c r="AD25" s="591">
        <v>139</v>
      </c>
      <c r="AE25" s="590">
        <v>40.852074344999998</v>
      </c>
      <c r="AF25" s="591">
        <v>147</v>
      </c>
      <c r="AG25" s="590">
        <v>41.204575108999997</v>
      </c>
      <c r="AH25" s="591">
        <v>145</v>
      </c>
      <c r="AI25" s="590">
        <v>39.319474800000002</v>
      </c>
      <c r="AJ25" s="590"/>
      <c r="AK25" s="596" t="s">
        <v>446</v>
      </c>
      <c r="AL25" s="591">
        <v>140</v>
      </c>
      <c r="AM25" s="590">
        <v>37.233151333999999</v>
      </c>
      <c r="AN25" s="591">
        <v>146</v>
      </c>
      <c r="AO25" s="590">
        <v>38.485059362000001</v>
      </c>
      <c r="AP25" s="591">
        <v>143</v>
      </c>
      <c r="AQ25" s="590">
        <v>37.503179902491731</v>
      </c>
      <c r="AR25" s="591">
        <v>162</v>
      </c>
      <c r="AS25" s="590">
        <v>42.199478497802758</v>
      </c>
      <c r="AT25" s="590"/>
      <c r="AU25" s="591">
        <v>160</v>
      </c>
      <c r="AV25" s="590">
        <v>41.394101599235242</v>
      </c>
      <c r="AW25" s="591">
        <v>160</v>
      </c>
      <c r="AX25" s="590">
        <v>40.715110013499604</v>
      </c>
      <c r="AY25" s="591">
        <v>151</v>
      </c>
      <c r="AZ25" s="590">
        <v>37.363012597026298</v>
      </c>
      <c r="BA25" s="591">
        <v>145</v>
      </c>
      <c r="BB25" s="590">
        <v>34.661257916810591</v>
      </c>
      <c r="BC25" s="593"/>
      <c r="BE25" s="615"/>
    </row>
    <row r="26" spans="1:57" ht="26.45" customHeight="1">
      <c r="A26" s="597" t="s">
        <v>2016</v>
      </c>
      <c r="B26" s="598">
        <v>16</v>
      </c>
      <c r="C26" s="599">
        <v>66.867268472000006</v>
      </c>
      <c r="D26" s="600">
        <v>17</v>
      </c>
      <c r="E26" s="599">
        <v>48.036168408999998</v>
      </c>
      <c r="F26" s="600">
        <v>16</v>
      </c>
      <c r="G26" s="599">
        <v>31.532064168000002</v>
      </c>
      <c r="H26" s="590"/>
      <c r="I26" s="600">
        <v>38</v>
      </c>
      <c r="J26" s="599">
        <v>49.428965374000001</v>
      </c>
      <c r="K26" s="600">
        <v>61</v>
      </c>
      <c r="L26" s="599">
        <v>52.529601722000002</v>
      </c>
      <c r="M26" s="600">
        <v>51</v>
      </c>
      <c r="N26" s="599">
        <v>41.116763546000001</v>
      </c>
      <c r="O26" s="600">
        <v>69</v>
      </c>
      <c r="P26" s="599">
        <v>51.876578852000002</v>
      </c>
      <c r="Q26" s="590"/>
      <c r="R26" s="597" t="s">
        <v>2016</v>
      </c>
      <c r="S26" s="600">
        <v>70</v>
      </c>
      <c r="T26" s="599">
        <v>49.172842541999998</v>
      </c>
      <c r="U26" s="600">
        <v>70</v>
      </c>
      <c r="V26" s="599">
        <v>45.687134503000003</v>
      </c>
      <c r="W26" s="600">
        <v>83</v>
      </c>
      <c r="X26" s="599">
        <v>49.336337104000002</v>
      </c>
      <c r="Y26" s="600">
        <v>77</v>
      </c>
      <c r="Z26" s="599">
        <v>41.846688948999997</v>
      </c>
      <c r="AA26" s="590"/>
      <c r="AB26" s="600">
        <v>76</v>
      </c>
      <c r="AC26" s="599">
        <v>38.493096567000002</v>
      </c>
      <c r="AD26" s="600">
        <v>90</v>
      </c>
      <c r="AE26" s="599">
        <v>42.374377625999998</v>
      </c>
      <c r="AF26" s="600">
        <v>95</v>
      </c>
      <c r="AG26" s="599">
        <v>41.173666189999999</v>
      </c>
      <c r="AH26" s="600">
        <v>116</v>
      </c>
      <c r="AI26" s="599">
        <v>46.198390224999997</v>
      </c>
      <c r="AJ26" s="590"/>
      <c r="AK26" s="597" t="s">
        <v>2016</v>
      </c>
      <c r="AL26" s="600">
        <v>117</v>
      </c>
      <c r="AM26" s="599">
        <v>43.118062414000001</v>
      </c>
      <c r="AN26" s="600">
        <v>136</v>
      </c>
      <c r="AO26" s="599">
        <v>46.592016663000003</v>
      </c>
      <c r="AP26" s="600">
        <v>113</v>
      </c>
      <c r="AQ26" s="599">
        <v>36.234207657282113</v>
      </c>
      <c r="AR26" s="600">
        <v>130</v>
      </c>
      <c r="AS26" s="599">
        <v>39.248126656723805</v>
      </c>
      <c r="AT26" s="590"/>
      <c r="AU26" s="600">
        <v>147</v>
      </c>
      <c r="AV26" s="599">
        <v>42.147395462990573</v>
      </c>
      <c r="AW26" s="600">
        <v>146</v>
      </c>
      <c r="AX26" s="599">
        <v>40.267919568967777</v>
      </c>
      <c r="AY26" s="600">
        <v>137</v>
      </c>
      <c r="AZ26" s="599">
        <v>36.601411959578151</v>
      </c>
      <c r="BA26" s="600">
        <v>125</v>
      </c>
      <c r="BB26" s="599">
        <v>32.423613209639413</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c r="AM28" s="580"/>
      <c r="AO28" s="580"/>
      <c r="AP28" s="1242"/>
      <c r="AQ28" s="1243"/>
      <c r="AR28" s="1242"/>
      <c r="AS28" s="1242"/>
      <c r="AT28" s="1242"/>
      <c r="AU28" s="1242"/>
      <c r="AV28" s="1243"/>
      <c r="AZ28" s="580"/>
    </row>
    <row r="29" spans="1:57" ht="22.5" customHeight="1">
      <c r="AK29" s="1241"/>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5" man="1"/>
    <brk id="17" max="25" man="1"/>
    <brk id="27" max="25" man="1"/>
    <brk id="36" max="25" man="1"/>
    <brk id="46"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7" sqref="BD7"/>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1.42578125" style="585" customWidth="1"/>
    <col min="39" max="39" width="12.140625" style="608" customWidth="1"/>
    <col min="40" max="40" width="11.5703125" style="585" customWidth="1"/>
    <col min="41" max="41" width="12.140625" style="608" customWidth="1"/>
    <col min="42" max="42" width="11.7109375" style="585" customWidth="1"/>
    <col min="43" max="43" width="12.140625" style="606" customWidth="1"/>
    <col min="44" max="44" width="11.42578125" style="585" customWidth="1"/>
    <col min="45" max="45" width="12.140625" style="585" customWidth="1"/>
    <col min="46" max="46" width="1.140625" style="585" customWidth="1"/>
    <col min="47" max="47" width="12.140625" style="585" customWidth="1"/>
    <col min="48" max="48" width="12.140625" style="606" customWidth="1"/>
    <col min="49" max="54" width="12.140625" style="585" customWidth="1"/>
    <col min="55" max="55" width="2.7109375" style="585" customWidth="1"/>
    <col min="56" max="16384" width="11.140625" style="585"/>
  </cols>
  <sheetData>
    <row r="1" spans="1:57" s="559" customFormat="1" ht="33.75" customHeight="1">
      <c r="A1" s="1557" t="s">
        <v>2070</v>
      </c>
      <c r="B1" s="1557"/>
      <c r="C1" s="1557"/>
      <c r="D1" s="1557"/>
      <c r="E1" s="1557"/>
      <c r="F1" s="1557"/>
      <c r="G1" s="1557"/>
      <c r="H1" s="561"/>
      <c r="I1" s="562" t="s">
        <v>458</v>
      </c>
      <c r="K1" s="560"/>
      <c r="L1" s="560"/>
      <c r="M1" s="560"/>
      <c r="N1" s="560"/>
      <c r="O1" s="560"/>
      <c r="P1" s="560"/>
      <c r="Q1" s="560"/>
      <c r="R1" s="1558" t="str">
        <f>$A1</f>
        <v>表23 歷年高血壓性疾病死</v>
      </c>
      <c r="S1" s="1558"/>
      <c r="T1" s="1558"/>
      <c r="U1" s="1558"/>
      <c r="V1" s="1558"/>
      <c r="W1" s="1558"/>
      <c r="X1" s="1558"/>
      <c r="Y1" s="1558"/>
      <c r="Z1" s="1558"/>
      <c r="AA1" s="563"/>
      <c r="AB1" s="564" t="str">
        <f>CONCATENATE($I1,"(續1)")</f>
        <v>亡人數、死亡率 －按5歲年齡組分(續1)</v>
      </c>
      <c r="AD1" s="560"/>
      <c r="AE1" s="560"/>
      <c r="AF1" s="560"/>
      <c r="AG1" s="560"/>
      <c r="AH1" s="560"/>
      <c r="AI1" s="560"/>
      <c r="AJ1" s="560"/>
      <c r="AK1" s="1558" t="str">
        <f>$A1</f>
        <v>表23 歷年高血壓性疾病死</v>
      </c>
      <c r="AL1" s="1558"/>
      <c r="AM1" s="1558"/>
      <c r="AN1" s="1558"/>
      <c r="AO1" s="1558"/>
      <c r="AP1" s="1558"/>
      <c r="AQ1" s="1558"/>
      <c r="AR1" s="1558"/>
      <c r="AS1" s="1558"/>
      <c r="AU1" s="564" t="str">
        <f>CONCATENATE($I1,"(續完)")</f>
        <v>亡人數、死亡率 －按5歲年齡組分(續完)</v>
      </c>
      <c r="AW1" s="560"/>
      <c r="AX1" s="560"/>
      <c r="AY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N2" s="560"/>
      <c r="AQ2" s="560"/>
      <c r="AR2" s="560"/>
      <c r="AS2" s="565" t="s">
        <v>428</v>
      </c>
      <c r="AT2" s="565"/>
      <c r="AU2" s="566" t="s">
        <v>2019</v>
      </c>
      <c r="AW2" s="560"/>
      <c r="AX2" s="560"/>
      <c r="AY2" s="560"/>
      <c r="AZ2" s="560"/>
    </row>
    <row r="3" spans="1:57" s="559" customFormat="1" ht="33.75" customHeight="1">
      <c r="C3" s="560"/>
      <c r="D3" s="560"/>
      <c r="E3" s="560"/>
      <c r="F3" s="560"/>
      <c r="G3" s="617" t="s">
        <v>613</v>
      </c>
      <c r="H3" s="619"/>
      <c r="I3" s="618" t="s">
        <v>614</v>
      </c>
      <c r="K3" s="560"/>
      <c r="L3" s="560"/>
      <c r="M3" s="560"/>
      <c r="N3" s="560"/>
      <c r="O3" s="560"/>
      <c r="P3" s="560"/>
      <c r="Q3" s="560"/>
      <c r="T3" s="560"/>
      <c r="U3" s="560"/>
      <c r="V3" s="560"/>
      <c r="W3" s="560"/>
      <c r="X3" s="560"/>
      <c r="Y3" s="560"/>
      <c r="Z3" s="617" t="s">
        <v>613</v>
      </c>
      <c r="AA3" s="619"/>
      <c r="AB3" s="618" t="s">
        <v>2071</v>
      </c>
      <c r="AD3" s="560"/>
      <c r="AE3" s="560"/>
      <c r="AF3" s="560"/>
      <c r="AG3" s="560"/>
      <c r="AH3" s="560"/>
      <c r="AI3" s="560"/>
      <c r="AJ3" s="560"/>
      <c r="AM3" s="560"/>
      <c r="AN3" s="560"/>
      <c r="AQ3" s="560"/>
      <c r="AR3" s="560"/>
      <c r="AS3" s="617" t="s">
        <v>613</v>
      </c>
      <c r="AT3" s="619"/>
      <c r="AU3" s="618" t="s">
        <v>2072</v>
      </c>
      <c r="AW3" s="560"/>
      <c r="AX3" s="560"/>
      <c r="AY3" s="560"/>
      <c r="AZ3" s="560"/>
    </row>
    <row r="4" spans="1:57" s="571" customFormat="1" ht="33.75" customHeight="1">
      <c r="A4" s="570" t="s">
        <v>569</v>
      </c>
      <c r="C4" s="572"/>
      <c r="D4" s="573"/>
      <c r="E4" s="572"/>
      <c r="F4" s="573"/>
      <c r="G4" s="574">
        <v>1981</v>
      </c>
      <c r="H4" s="526"/>
      <c r="I4" s="575" t="s">
        <v>2073</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W4" s="624"/>
      <c r="BB4" s="613" t="s">
        <v>595</v>
      </c>
    </row>
    <row r="5" spans="1:57" ht="38.25" customHeight="1">
      <c r="A5" s="1552" t="s">
        <v>1987</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2074</v>
      </c>
      <c r="V5" s="1551"/>
      <c r="W5" s="1555" t="s">
        <v>2075</v>
      </c>
      <c r="X5" s="1551"/>
      <c r="Y5" s="1550" t="s">
        <v>2076</v>
      </c>
      <c r="Z5" s="1551"/>
      <c r="AA5" s="583"/>
      <c r="AB5" s="1555" t="s">
        <v>2077</v>
      </c>
      <c r="AC5" s="1551"/>
      <c r="AD5" s="1550" t="s">
        <v>2078</v>
      </c>
      <c r="AE5" s="1551"/>
      <c r="AF5" s="1550" t="s">
        <v>2000</v>
      </c>
      <c r="AG5" s="1551"/>
      <c r="AH5" s="1550" t="s">
        <v>2001</v>
      </c>
      <c r="AI5" s="1551"/>
      <c r="AJ5" s="583"/>
      <c r="AK5" s="1552" t="s">
        <v>1987</v>
      </c>
      <c r="AL5" s="1550" t="s">
        <v>2027</v>
      </c>
      <c r="AM5" s="1551"/>
      <c r="AN5" s="1550" t="s">
        <v>2036</v>
      </c>
      <c r="AO5" s="1551"/>
      <c r="AP5" s="1555" t="s">
        <v>2003</v>
      </c>
      <c r="AQ5" s="1551"/>
      <c r="AR5" s="1550" t="s">
        <v>2004</v>
      </c>
      <c r="AS5" s="1551"/>
      <c r="AT5" s="587"/>
      <c r="AU5" s="1555" t="s">
        <v>2005</v>
      </c>
      <c r="AV5" s="1551"/>
      <c r="AW5" s="1550" t="s">
        <v>2006</v>
      </c>
      <c r="AX5" s="1556"/>
      <c r="AY5" s="1550" t="s">
        <v>2079</v>
      </c>
      <c r="AZ5" s="1551"/>
      <c r="BA5" s="1550" t="s">
        <v>2080</v>
      </c>
      <c r="BB5" s="1556"/>
    </row>
    <row r="6" spans="1:57" ht="50.25" customHeight="1">
      <c r="A6" s="1553"/>
      <c r="B6" s="586" t="s">
        <v>2058</v>
      </c>
      <c r="C6" s="586" t="s">
        <v>2059</v>
      </c>
      <c r="D6" s="586" t="s">
        <v>2058</v>
      </c>
      <c r="E6" s="586" t="s">
        <v>2059</v>
      </c>
      <c r="F6" s="586" t="s">
        <v>2009</v>
      </c>
      <c r="G6" s="586" t="s">
        <v>2010</v>
      </c>
      <c r="H6" s="587"/>
      <c r="I6" s="1273" t="s">
        <v>2058</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2058</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2059</v>
      </c>
      <c r="AR6" s="586" t="s">
        <v>2058</v>
      </c>
      <c r="AS6" s="586" t="s">
        <v>2010</v>
      </c>
      <c r="AT6" s="587"/>
      <c r="AU6" s="1273" t="s">
        <v>2009</v>
      </c>
      <c r="AV6" s="586" t="s">
        <v>2010</v>
      </c>
      <c r="AW6" s="586" t="s">
        <v>2009</v>
      </c>
      <c r="AX6" s="586" t="s">
        <v>2059</v>
      </c>
      <c r="AY6" s="586" t="s">
        <v>2058</v>
      </c>
      <c r="AZ6" s="586" t="s">
        <v>2010</v>
      </c>
      <c r="BA6" s="586" t="s">
        <v>2058</v>
      </c>
      <c r="BB6" s="1272" t="s">
        <v>2010</v>
      </c>
      <c r="BC6" s="606"/>
    </row>
    <row r="7" spans="1:57" ht="35.25" customHeight="1">
      <c r="A7" s="588" t="s">
        <v>2013</v>
      </c>
      <c r="B7" s="589">
        <v>3146</v>
      </c>
      <c r="C7" s="590">
        <v>17.506675463000001</v>
      </c>
      <c r="D7" s="591">
        <v>3349</v>
      </c>
      <c r="E7" s="590">
        <v>17.301831773</v>
      </c>
      <c r="F7" s="591">
        <v>2492</v>
      </c>
      <c r="G7" s="590">
        <v>12.182897558000001</v>
      </c>
      <c r="H7" s="590"/>
      <c r="I7" s="591">
        <v>2656</v>
      </c>
      <c r="J7" s="590">
        <v>12.387232344999999</v>
      </c>
      <c r="K7" s="591">
        <v>1766</v>
      </c>
      <c r="L7" s="590">
        <v>7.9047066575000002</v>
      </c>
      <c r="M7" s="591">
        <v>1947</v>
      </c>
      <c r="N7" s="590">
        <v>8.6675203306000004</v>
      </c>
      <c r="O7" s="591">
        <v>1844</v>
      </c>
      <c r="P7" s="590">
        <v>8.1727945045000006</v>
      </c>
      <c r="Q7" s="590"/>
      <c r="R7" s="588" t="s">
        <v>2013</v>
      </c>
      <c r="S7" s="591">
        <v>1806</v>
      </c>
      <c r="T7" s="590">
        <v>7.9746239165999997</v>
      </c>
      <c r="U7" s="591">
        <v>1891</v>
      </c>
      <c r="V7" s="590">
        <v>8.3194924431999997</v>
      </c>
      <c r="W7" s="591">
        <v>1816</v>
      </c>
      <c r="X7" s="590">
        <v>7.9567269723000003</v>
      </c>
      <c r="Y7" s="591">
        <v>1977</v>
      </c>
      <c r="Z7" s="590">
        <v>8.6266164761000006</v>
      </c>
      <c r="AA7" s="590"/>
      <c r="AB7" s="591">
        <v>3507</v>
      </c>
      <c r="AC7" s="590">
        <v>15.249353674</v>
      </c>
      <c r="AD7" s="591">
        <v>3721</v>
      </c>
      <c r="AE7" s="590">
        <v>16.123300394000001</v>
      </c>
      <c r="AF7" s="591">
        <v>4174</v>
      </c>
      <c r="AG7" s="590">
        <v>18.037290823999999</v>
      </c>
      <c r="AH7" s="591">
        <v>4631</v>
      </c>
      <c r="AI7" s="590">
        <v>19.966785548000001</v>
      </c>
      <c r="AJ7" s="590"/>
      <c r="AK7" s="588" t="s">
        <v>2013</v>
      </c>
      <c r="AL7" s="591">
        <v>4986</v>
      </c>
      <c r="AM7" s="590">
        <v>21.426391770999999</v>
      </c>
      <c r="AN7" s="591">
        <v>5033</v>
      </c>
      <c r="AO7" s="590">
        <v>21.559525612000002</v>
      </c>
      <c r="AP7" s="591">
        <v>5459</v>
      </c>
      <c r="AQ7" s="590">
        <v>23.325436411907809</v>
      </c>
      <c r="AR7" s="614">
        <v>5536</v>
      </c>
      <c r="AS7" s="592">
        <v>23.59468273196336</v>
      </c>
      <c r="AT7" s="590"/>
      <c r="AU7" s="591">
        <v>5881</v>
      </c>
      <c r="AV7" s="590">
        <v>25.008563338619819</v>
      </c>
      <c r="AW7" s="614">
        <v>6072</v>
      </c>
      <c r="AX7" s="590">
        <v>25.777395758357546</v>
      </c>
      <c r="AY7" s="591">
        <v>5991</v>
      </c>
      <c r="AZ7" s="590">
        <v>25.407039022069455</v>
      </c>
      <c r="BA7" s="614">
        <v>6255</v>
      </c>
      <c r="BB7" s="590">
        <v>26.508700522098497</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2015</v>
      </c>
      <c r="B9" s="589">
        <v>0</v>
      </c>
      <c r="C9" s="590">
        <v>0</v>
      </c>
      <c r="D9" s="591">
        <v>0</v>
      </c>
      <c r="E9" s="590">
        <v>0</v>
      </c>
      <c r="F9" s="591">
        <v>0</v>
      </c>
      <c r="G9" s="590">
        <v>0</v>
      </c>
      <c r="H9" s="590"/>
      <c r="I9" s="591">
        <v>0</v>
      </c>
      <c r="J9" s="590">
        <v>0</v>
      </c>
      <c r="K9" s="591">
        <v>0</v>
      </c>
      <c r="L9" s="590">
        <v>0</v>
      </c>
      <c r="M9" s="591">
        <v>0</v>
      </c>
      <c r="N9" s="590">
        <v>0</v>
      </c>
      <c r="O9" s="591">
        <v>0</v>
      </c>
      <c r="P9" s="590">
        <v>0</v>
      </c>
      <c r="Q9" s="590"/>
      <c r="R9" s="595" t="s">
        <v>2015</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2014</v>
      </c>
      <c r="AL9" s="591">
        <v>0</v>
      </c>
      <c r="AM9" s="590">
        <v>0</v>
      </c>
      <c r="AN9" s="591">
        <v>0</v>
      </c>
      <c r="AO9" s="590">
        <v>0</v>
      </c>
      <c r="AP9" s="591" t="s">
        <v>450</v>
      </c>
      <c r="AQ9" s="590">
        <v>0</v>
      </c>
      <c r="AR9" s="591" t="s">
        <v>450</v>
      </c>
      <c r="AS9" s="590">
        <v>0</v>
      </c>
      <c r="AT9" s="590"/>
      <c r="AU9" s="591" t="s">
        <v>450</v>
      </c>
      <c r="AV9" s="590">
        <v>0</v>
      </c>
      <c r="AW9" s="591" t="s">
        <v>450</v>
      </c>
      <c r="AX9" s="590">
        <v>0</v>
      </c>
      <c r="AY9" s="591">
        <v>1</v>
      </c>
      <c r="AZ9" s="590">
        <v>0.11923470397600044</v>
      </c>
      <c r="BA9" s="591" t="s">
        <v>450</v>
      </c>
      <c r="BB9" s="590">
        <v>0</v>
      </c>
      <c r="BC9" s="593"/>
      <c r="BE9" s="615"/>
    </row>
    <row r="10" spans="1:57" ht="26.45" customHeight="1">
      <c r="A10" s="595" t="s">
        <v>431</v>
      </c>
      <c r="B10" s="589">
        <v>0</v>
      </c>
      <c r="C10" s="590">
        <v>0</v>
      </c>
      <c r="D10" s="591">
        <v>0</v>
      </c>
      <c r="E10" s="590">
        <v>0</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1</v>
      </c>
      <c r="AG10" s="590">
        <v>8.2842114100000003E-2</v>
      </c>
      <c r="AH10" s="591">
        <v>0</v>
      </c>
      <c r="AI10" s="590">
        <v>0</v>
      </c>
      <c r="AJ10" s="590"/>
      <c r="AK10" s="595" t="s">
        <v>431</v>
      </c>
      <c r="AL10" s="591">
        <v>1</v>
      </c>
      <c r="AM10" s="590">
        <v>9.1883895500000007E-2</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0</v>
      </c>
      <c r="C11" s="590">
        <v>0</v>
      </c>
      <c r="D11" s="591">
        <v>0</v>
      </c>
      <c r="E11" s="590">
        <v>0</v>
      </c>
      <c r="F11" s="591">
        <v>0</v>
      </c>
      <c r="G11" s="590">
        <v>0</v>
      </c>
      <c r="H11" s="590"/>
      <c r="I11" s="591">
        <v>0</v>
      </c>
      <c r="J11" s="590">
        <v>0</v>
      </c>
      <c r="K11" s="591">
        <v>0</v>
      </c>
      <c r="L11" s="590">
        <v>0</v>
      </c>
      <c r="M11" s="591">
        <v>0</v>
      </c>
      <c r="N11" s="590">
        <v>0</v>
      </c>
      <c r="O11" s="591">
        <v>0</v>
      </c>
      <c r="P11" s="590">
        <v>0</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v>1</v>
      </c>
      <c r="AQ11" s="590">
        <v>7.7668726570743196E-2</v>
      </c>
      <c r="AR11" s="591">
        <v>1</v>
      </c>
      <c r="AS11" s="590">
        <v>8.2878571703846687E-2</v>
      </c>
      <c r="AT11" s="590"/>
      <c r="AU11" s="591" t="s">
        <v>450</v>
      </c>
      <c r="AV11" s="590">
        <v>0</v>
      </c>
      <c r="AW11" s="591" t="s">
        <v>450</v>
      </c>
      <c r="AX11" s="590">
        <v>0</v>
      </c>
      <c r="AY11" s="591">
        <v>1</v>
      </c>
      <c r="AZ11" s="590">
        <v>9.4979840528847753E-2</v>
      </c>
      <c r="BA11" s="591" t="s">
        <v>450</v>
      </c>
      <c r="BB11" s="590">
        <v>0</v>
      </c>
      <c r="BC11" s="593"/>
      <c r="BE11" s="615"/>
    </row>
    <row r="12" spans="1:57" ht="26.45" customHeight="1">
      <c r="A12" s="596" t="s">
        <v>433</v>
      </c>
      <c r="B12" s="589">
        <v>2</v>
      </c>
      <c r="C12" s="590">
        <v>0.1000411169</v>
      </c>
      <c r="D12" s="591">
        <v>0</v>
      </c>
      <c r="E12" s="590">
        <v>0</v>
      </c>
      <c r="F12" s="591">
        <v>1</v>
      </c>
      <c r="G12" s="590">
        <v>5.5156346199999998E-2</v>
      </c>
      <c r="H12" s="590"/>
      <c r="I12" s="591">
        <v>0</v>
      </c>
      <c r="J12" s="590">
        <v>0</v>
      </c>
      <c r="K12" s="591">
        <v>0</v>
      </c>
      <c r="L12" s="590">
        <v>0</v>
      </c>
      <c r="M12" s="591">
        <v>0</v>
      </c>
      <c r="N12" s="590">
        <v>0</v>
      </c>
      <c r="O12" s="591">
        <v>0</v>
      </c>
      <c r="P12" s="590">
        <v>0</v>
      </c>
      <c r="Q12" s="590"/>
      <c r="R12" s="596" t="s">
        <v>433</v>
      </c>
      <c r="S12" s="591">
        <v>0</v>
      </c>
      <c r="T12" s="590">
        <v>0</v>
      </c>
      <c r="U12" s="591">
        <v>0</v>
      </c>
      <c r="V12" s="590">
        <v>0</v>
      </c>
      <c r="W12" s="591">
        <v>0</v>
      </c>
      <c r="X12" s="590">
        <v>0</v>
      </c>
      <c r="Y12" s="591">
        <v>0</v>
      </c>
      <c r="Z12" s="590">
        <v>0</v>
      </c>
      <c r="AA12" s="590"/>
      <c r="AB12" s="591">
        <v>1</v>
      </c>
      <c r="AC12" s="590">
        <v>6.1991053499999997E-2</v>
      </c>
      <c r="AD12" s="591">
        <v>0</v>
      </c>
      <c r="AE12" s="590">
        <v>0</v>
      </c>
      <c r="AF12" s="591">
        <v>0</v>
      </c>
      <c r="AG12" s="590">
        <v>0</v>
      </c>
      <c r="AH12" s="591">
        <v>0</v>
      </c>
      <c r="AI12" s="590">
        <v>0</v>
      </c>
      <c r="AJ12" s="590"/>
      <c r="AK12" s="596" t="s">
        <v>433</v>
      </c>
      <c r="AL12" s="591">
        <v>0</v>
      </c>
      <c r="AM12" s="590">
        <v>0</v>
      </c>
      <c r="AN12" s="591">
        <v>0</v>
      </c>
      <c r="AO12" s="590">
        <v>0</v>
      </c>
      <c r="AP12" s="591" t="s">
        <v>450</v>
      </c>
      <c r="AQ12" s="590">
        <v>0</v>
      </c>
      <c r="AR12" s="591" t="s">
        <v>450</v>
      </c>
      <c r="AS12" s="590">
        <v>0</v>
      </c>
      <c r="AT12" s="590"/>
      <c r="AU12" s="591" t="s">
        <v>450</v>
      </c>
      <c r="AV12" s="590">
        <v>0</v>
      </c>
      <c r="AW12" s="591" t="s">
        <v>450</v>
      </c>
      <c r="AX12" s="590">
        <v>0</v>
      </c>
      <c r="AY12" s="591" t="s">
        <v>450</v>
      </c>
      <c r="AZ12" s="590">
        <v>0</v>
      </c>
      <c r="BA12" s="591">
        <v>1</v>
      </c>
      <c r="BB12" s="590">
        <v>7.7748224813656938E-2</v>
      </c>
      <c r="BC12" s="593"/>
      <c r="BE12" s="615"/>
    </row>
    <row r="13" spans="1:57" ht="26.45" customHeight="1">
      <c r="A13" s="596" t="s">
        <v>434</v>
      </c>
      <c r="B13" s="589">
        <v>4</v>
      </c>
      <c r="C13" s="590">
        <v>0.20762826240000001</v>
      </c>
      <c r="D13" s="591">
        <v>0</v>
      </c>
      <c r="E13" s="590">
        <v>0</v>
      </c>
      <c r="F13" s="591">
        <v>2</v>
      </c>
      <c r="G13" s="590">
        <v>0.10615891569999999</v>
      </c>
      <c r="H13" s="590"/>
      <c r="I13" s="591">
        <v>1</v>
      </c>
      <c r="J13" s="590">
        <v>5.5487983499999997E-2</v>
      </c>
      <c r="K13" s="591">
        <v>0</v>
      </c>
      <c r="L13" s="590">
        <v>0</v>
      </c>
      <c r="M13" s="591">
        <v>0</v>
      </c>
      <c r="N13" s="590">
        <v>0</v>
      </c>
      <c r="O13" s="591">
        <v>0</v>
      </c>
      <c r="P13" s="590">
        <v>0</v>
      </c>
      <c r="Q13" s="590"/>
      <c r="R13" s="596" t="s">
        <v>434</v>
      </c>
      <c r="S13" s="591">
        <v>0</v>
      </c>
      <c r="T13" s="590">
        <v>0</v>
      </c>
      <c r="U13" s="591">
        <v>2</v>
      </c>
      <c r="V13" s="590">
        <v>0.1054684328</v>
      </c>
      <c r="W13" s="591">
        <v>0</v>
      </c>
      <c r="X13" s="590">
        <v>0</v>
      </c>
      <c r="Y13" s="591">
        <v>0</v>
      </c>
      <c r="Z13" s="590">
        <v>0</v>
      </c>
      <c r="AA13" s="590"/>
      <c r="AB13" s="591">
        <v>3</v>
      </c>
      <c r="AC13" s="590">
        <v>0.18083705859999999</v>
      </c>
      <c r="AD13" s="591">
        <v>3</v>
      </c>
      <c r="AE13" s="590">
        <v>0.18563029680000001</v>
      </c>
      <c r="AF13" s="591">
        <v>0</v>
      </c>
      <c r="AG13" s="590">
        <v>0</v>
      </c>
      <c r="AH13" s="591">
        <v>2</v>
      </c>
      <c r="AI13" s="590">
        <v>0.1253627685</v>
      </c>
      <c r="AJ13" s="590"/>
      <c r="AK13" s="596" t="s">
        <v>434</v>
      </c>
      <c r="AL13" s="591">
        <v>1</v>
      </c>
      <c r="AM13" s="590">
        <v>6.21198845E-2</v>
      </c>
      <c r="AN13" s="591">
        <v>2</v>
      </c>
      <c r="AO13" s="590">
        <v>0.12433477010000001</v>
      </c>
      <c r="AP13" s="591">
        <v>1</v>
      </c>
      <c r="AQ13" s="590">
        <v>6.2200175715496395E-2</v>
      </c>
      <c r="AR13" s="591">
        <v>1</v>
      </c>
      <c r="AS13" s="590">
        <v>6.2153378377958424E-2</v>
      </c>
      <c r="AT13" s="590"/>
      <c r="AU13" s="591" t="s">
        <v>450</v>
      </c>
      <c r="AV13" s="590">
        <v>0</v>
      </c>
      <c r="AW13" s="591" t="s">
        <v>450</v>
      </c>
      <c r="AX13" s="590">
        <v>0</v>
      </c>
      <c r="AY13" s="591">
        <v>1</v>
      </c>
      <c r="AZ13" s="590">
        <v>6.3198082064605504E-2</v>
      </c>
      <c r="BA13" s="591" t="s">
        <v>450</v>
      </c>
      <c r="BB13" s="590">
        <v>0</v>
      </c>
      <c r="BC13" s="593"/>
      <c r="BE13" s="615"/>
    </row>
    <row r="14" spans="1:57" ht="26.45" customHeight="1">
      <c r="A14" s="596" t="s">
        <v>435</v>
      </c>
      <c r="B14" s="589">
        <v>7</v>
      </c>
      <c r="C14" s="590">
        <v>0.400044805</v>
      </c>
      <c r="D14" s="591">
        <v>7</v>
      </c>
      <c r="E14" s="590">
        <v>0.36803635779999999</v>
      </c>
      <c r="F14" s="591">
        <v>5</v>
      </c>
      <c r="G14" s="590">
        <v>0.25417973150000001</v>
      </c>
      <c r="H14" s="590"/>
      <c r="I14" s="591">
        <v>3</v>
      </c>
      <c r="J14" s="590">
        <v>0.1607661041</v>
      </c>
      <c r="K14" s="591">
        <v>1</v>
      </c>
      <c r="L14" s="590">
        <v>5.5438211299999998E-2</v>
      </c>
      <c r="M14" s="591">
        <v>0</v>
      </c>
      <c r="N14" s="590">
        <v>0</v>
      </c>
      <c r="O14" s="591">
        <v>2</v>
      </c>
      <c r="P14" s="590">
        <v>0.1064507561</v>
      </c>
      <c r="Q14" s="590"/>
      <c r="R14" s="596" t="s">
        <v>435</v>
      </c>
      <c r="S14" s="591">
        <v>1</v>
      </c>
      <c r="T14" s="590">
        <v>5.1813041999999997E-2</v>
      </c>
      <c r="U14" s="591">
        <v>0</v>
      </c>
      <c r="V14" s="590">
        <v>0</v>
      </c>
      <c r="W14" s="591">
        <v>1</v>
      </c>
      <c r="X14" s="590">
        <v>4.9983780300000002E-2</v>
      </c>
      <c r="Y14" s="591">
        <v>1</v>
      </c>
      <c r="Z14" s="590">
        <v>4.9803078600000002E-2</v>
      </c>
      <c r="AA14" s="590"/>
      <c r="AB14" s="591">
        <v>0</v>
      </c>
      <c r="AC14" s="590">
        <v>0</v>
      </c>
      <c r="AD14" s="591">
        <v>3</v>
      </c>
      <c r="AE14" s="590">
        <v>0.1520755268</v>
      </c>
      <c r="AF14" s="591">
        <v>3</v>
      </c>
      <c r="AG14" s="590">
        <v>0.1563501618</v>
      </c>
      <c r="AH14" s="591">
        <v>8</v>
      </c>
      <c r="AI14" s="590">
        <v>0.43649823650000003</v>
      </c>
      <c r="AJ14" s="590"/>
      <c r="AK14" s="596" t="s">
        <v>435</v>
      </c>
      <c r="AL14" s="591">
        <v>4</v>
      </c>
      <c r="AM14" s="590">
        <v>0.23072887540000001</v>
      </c>
      <c r="AN14" s="591">
        <v>2</v>
      </c>
      <c r="AO14" s="590">
        <v>0.1197990012</v>
      </c>
      <c r="AP14" s="591">
        <v>4</v>
      </c>
      <c r="AQ14" s="590">
        <v>0.24662980373200219</v>
      </c>
      <c r="AR14" s="591">
        <v>5</v>
      </c>
      <c r="AS14" s="590">
        <v>0.31449863884989104</v>
      </c>
      <c r="AT14" s="590"/>
      <c r="AU14" s="591">
        <v>6</v>
      </c>
      <c r="AV14" s="590">
        <v>0.37635676614194169</v>
      </c>
      <c r="AW14" s="591">
        <v>5</v>
      </c>
      <c r="AX14" s="590">
        <v>0.31111485831673796</v>
      </c>
      <c r="AY14" s="591">
        <v>4</v>
      </c>
      <c r="AZ14" s="590">
        <v>0.24925216561186267</v>
      </c>
      <c r="BA14" s="591">
        <v>1</v>
      </c>
      <c r="BB14" s="590">
        <v>6.2366593957612543E-2</v>
      </c>
      <c r="BC14" s="593"/>
      <c r="BE14" s="615"/>
    </row>
    <row r="15" spans="1:57" ht="26.45" customHeight="1">
      <c r="A15" s="596" t="s">
        <v>436</v>
      </c>
      <c r="B15" s="589">
        <v>2</v>
      </c>
      <c r="C15" s="590">
        <v>0.15938312360000001</v>
      </c>
      <c r="D15" s="591">
        <v>7</v>
      </c>
      <c r="E15" s="590">
        <v>0.40561980440000001</v>
      </c>
      <c r="F15" s="591">
        <v>6</v>
      </c>
      <c r="G15" s="590">
        <v>0.319649664</v>
      </c>
      <c r="H15" s="590"/>
      <c r="I15" s="591">
        <v>5</v>
      </c>
      <c r="J15" s="590">
        <v>0.25557825090000003</v>
      </c>
      <c r="K15" s="591">
        <v>2</v>
      </c>
      <c r="L15" s="590">
        <v>0.1070653495</v>
      </c>
      <c r="M15" s="591">
        <v>3</v>
      </c>
      <c r="N15" s="590">
        <v>0.16203673699999999</v>
      </c>
      <c r="O15" s="591">
        <v>1</v>
      </c>
      <c r="P15" s="590">
        <v>5.45198005E-2</v>
      </c>
      <c r="Q15" s="590"/>
      <c r="R15" s="596" t="s">
        <v>436</v>
      </c>
      <c r="S15" s="591">
        <v>4</v>
      </c>
      <c r="T15" s="590">
        <v>0.2211185947</v>
      </c>
      <c r="U15" s="591">
        <v>3</v>
      </c>
      <c r="V15" s="590">
        <v>0.16766867329999999</v>
      </c>
      <c r="W15" s="591">
        <v>6</v>
      </c>
      <c r="X15" s="590">
        <v>0.33171786730000002</v>
      </c>
      <c r="Y15" s="591">
        <v>4</v>
      </c>
      <c r="Z15" s="590">
        <v>0.2160554009</v>
      </c>
      <c r="AA15" s="590"/>
      <c r="AB15" s="591">
        <v>7</v>
      </c>
      <c r="AC15" s="590">
        <v>0.37003401139999997</v>
      </c>
      <c r="AD15" s="591">
        <v>10</v>
      </c>
      <c r="AE15" s="590">
        <v>0.512983089</v>
      </c>
      <c r="AF15" s="591">
        <v>11</v>
      </c>
      <c r="AG15" s="590">
        <v>0.54846375300000005</v>
      </c>
      <c r="AH15" s="591">
        <v>14</v>
      </c>
      <c r="AI15" s="590">
        <v>0.69098676859999997</v>
      </c>
      <c r="AJ15" s="590"/>
      <c r="AK15" s="596" t="s">
        <v>436</v>
      </c>
      <c r="AL15" s="591">
        <v>7</v>
      </c>
      <c r="AM15" s="590">
        <v>0.3446532222</v>
      </c>
      <c r="AN15" s="591">
        <v>12</v>
      </c>
      <c r="AO15" s="590">
        <v>0.59212795490000003</v>
      </c>
      <c r="AP15" s="591">
        <v>17</v>
      </c>
      <c r="AQ15" s="590">
        <v>0.85433961809008863</v>
      </c>
      <c r="AR15" s="591">
        <v>16</v>
      </c>
      <c r="AS15" s="590">
        <v>0.82828253545566932</v>
      </c>
      <c r="AT15" s="590"/>
      <c r="AU15" s="591">
        <v>14</v>
      </c>
      <c r="AV15" s="590">
        <v>0.75973594834446756</v>
      </c>
      <c r="AW15" s="591">
        <v>10</v>
      </c>
      <c r="AX15" s="590">
        <v>0.57454721370455974</v>
      </c>
      <c r="AY15" s="591">
        <v>13</v>
      </c>
      <c r="AZ15" s="590">
        <v>0.77696060779835363</v>
      </c>
      <c r="BA15" s="591">
        <v>12</v>
      </c>
      <c r="BB15" s="590">
        <v>0.73912789068298501</v>
      </c>
      <c r="BC15" s="593"/>
      <c r="BE15" s="615"/>
    </row>
    <row r="16" spans="1:57" ht="26.45" customHeight="1">
      <c r="A16" s="596" t="s">
        <v>437</v>
      </c>
      <c r="B16" s="589">
        <v>10</v>
      </c>
      <c r="C16" s="590">
        <v>1.118156741</v>
      </c>
      <c r="D16" s="591">
        <v>20</v>
      </c>
      <c r="E16" s="590">
        <v>1.6204001902</v>
      </c>
      <c r="F16" s="591">
        <v>13</v>
      </c>
      <c r="G16" s="590">
        <v>0.76494616540000004</v>
      </c>
      <c r="H16" s="590"/>
      <c r="I16" s="591">
        <v>13</v>
      </c>
      <c r="J16" s="590">
        <v>0.69600823219999997</v>
      </c>
      <c r="K16" s="591">
        <v>8</v>
      </c>
      <c r="L16" s="590">
        <v>0.4107543709</v>
      </c>
      <c r="M16" s="591">
        <v>6</v>
      </c>
      <c r="N16" s="590">
        <v>0.31083444539999999</v>
      </c>
      <c r="O16" s="591">
        <v>9</v>
      </c>
      <c r="P16" s="590">
        <v>0.47298817110000002</v>
      </c>
      <c r="Q16" s="590"/>
      <c r="R16" s="596" t="s">
        <v>437</v>
      </c>
      <c r="S16" s="591">
        <v>6</v>
      </c>
      <c r="T16" s="590">
        <v>0.3183388654</v>
      </c>
      <c r="U16" s="591">
        <v>5</v>
      </c>
      <c r="V16" s="590">
        <v>0.26681266660000003</v>
      </c>
      <c r="W16" s="591">
        <v>12</v>
      </c>
      <c r="X16" s="590">
        <v>0.64507701409999996</v>
      </c>
      <c r="Y16" s="591">
        <v>9</v>
      </c>
      <c r="Z16" s="590">
        <v>0.4870575285</v>
      </c>
      <c r="AA16" s="590"/>
      <c r="AB16" s="591">
        <v>18</v>
      </c>
      <c r="AC16" s="590">
        <v>0.98119699490000001</v>
      </c>
      <c r="AD16" s="591">
        <v>21</v>
      </c>
      <c r="AE16" s="590">
        <v>1.1574772618</v>
      </c>
      <c r="AF16" s="591">
        <v>24</v>
      </c>
      <c r="AG16" s="590">
        <v>1.3345574191</v>
      </c>
      <c r="AH16" s="591">
        <v>27</v>
      </c>
      <c r="AI16" s="590">
        <v>1.4850276215</v>
      </c>
      <c r="AJ16" s="590"/>
      <c r="AK16" s="596" t="s">
        <v>437</v>
      </c>
      <c r="AL16" s="591">
        <v>25</v>
      </c>
      <c r="AM16" s="590">
        <v>1.3444550237999999</v>
      </c>
      <c r="AN16" s="591">
        <v>23</v>
      </c>
      <c r="AO16" s="590">
        <v>1.2110139082</v>
      </c>
      <c r="AP16" s="591">
        <v>41</v>
      </c>
      <c r="AQ16" s="590">
        <v>2.0980940862147799</v>
      </c>
      <c r="AR16" s="591">
        <v>42</v>
      </c>
      <c r="AS16" s="590">
        <v>2.0930401183464684</v>
      </c>
      <c r="AT16" s="590"/>
      <c r="AU16" s="591">
        <v>36</v>
      </c>
      <c r="AV16" s="590">
        <v>1.7767924257313106</v>
      </c>
      <c r="AW16" s="591">
        <v>30</v>
      </c>
      <c r="AX16" s="590">
        <v>1.4768463717945972</v>
      </c>
      <c r="AY16" s="591">
        <v>45</v>
      </c>
      <c r="AZ16" s="590">
        <v>2.2203357591735022</v>
      </c>
      <c r="BA16" s="591">
        <v>37</v>
      </c>
      <c r="BB16" s="590">
        <v>1.8598352738871335</v>
      </c>
      <c r="BC16" s="593"/>
      <c r="BE16" s="615"/>
    </row>
    <row r="17" spans="1:57" ht="26.45" customHeight="1">
      <c r="A17" s="596" t="s">
        <v>438</v>
      </c>
      <c r="B17" s="589">
        <v>24</v>
      </c>
      <c r="C17" s="590">
        <v>2.6852726222999999</v>
      </c>
      <c r="D17" s="591">
        <v>18</v>
      </c>
      <c r="E17" s="590">
        <v>2.0358352239999999</v>
      </c>
      <c r="F17" s="591">
        <v>11</v>
      </c>
      <c r="G17" s="590">
        <v>0.90165708180000004</v>
      </c>
      <c r="H17" s="590"/>
      <c r="I17" s="591">
        <v>31</v>
      </c>
      <c r="J17" s="590">
        <v>1.8373985282</v>
      </c>
      <c r="K17" s="591">
        <v>11</v>
      </c>
      <c r="L17" s="590">
        <v>0.59466981230000004</v>
      </c>
      <c r="M17" s="591">
        <v>17</v>
      </c>
      <c r="N17" s="590">
        <v>0.90536101540000002</v>
      </c>
      <c r="O17" s="591">
        <v>18</v>
      </c>
      <c r="P17" s="590">
        <v>0.94356733449999997</v>
      </c>
      <c r="Q17" s="590"/>
      <c r="R17" s="596" t="s">
        <v>438</v>
      </c>
      <c r="S17" s="591">
        <v>20</v>
      </c>
      <c r="T17" s="590">
        <v>1.0401227344999999</v>
      </c>
      <c r="U17" s="591">
        <v>21</v>
      </c>
      <c r="V17" s="590">
        <v>1.0904853594999999</v>
      </c>
      <c r="W17" s="591">
        <v>21</v>
      </c>
      <c r="X17" s="590">
        <v>1.0901717384</v>
      </c>
      <c r="Y17" s="591">
        <v>18</v>
      </c>
      <c r="Z17" s="590">
        <v>0.94128425689999995</v>
      </c>
      <c r="AA17" s="590"/>
      <c r="AB17" s="591">
        <v>37</v>
      </c>
      <c r="AC17" s="590">
        <v>1.9599907616000001</v>
      </c>
      <c r="AD17" s="591">
        <v>37</v>
      </c>
      <c r="AE17" s="590">
        <v>1.9751088244999999</v>
      </c>
      <c r="AF17" s="591">
        <v>29</v>
      </c>
      <c r="AG17" s="590">
        <v>1.5547263682000001</v>
      </c>
      <c r="AH17" s="591">
        <v>33</v>
      </c>
      <c r="AI17" s="590">
        <v>1.7816150286000001</v>
      </c>
      <c r="AJ17" s="590"/>
      <c r="AK17" s="596" t="s">
        <v>438</v>
      </c>
      <c r="AL17" s="591">
        <v>58</v>
      </c>
      <c r="AM17" s="590">
        <v>3.1528027601000002</v>
      </c>
      <c r="AN17" s="591">
        <v>53</v>
      </c>
      <c r="AO17" s="590">
        <v>2.9018223170000002</v>
      </c>
      <c r="AP17" s="591">
        <v>56</v>
      </c>
      <c r="AQ17" s="590">
        <v>3.1022103525745162</v>
      </c>
      <c r="AR17" s="591">
        <v>62</v>
      </c>
      <c r="AS17" s="590">
        <v>3.4678621468863353</v>
      </c>
      <c r="AT17" s="590"/>
      <c r="AU17" s="591">
        <v>66</v>
      </c>
      <c r="AV17" s="590">
        <v>3.651669463052436</v>
      </c>
      <c r="AW17" s="591">
        <v>72</v>
      </c>
      <c r="AX17" s="590">
        <v>3.8941610300488607</v>
      </c>
      <c r="AY17" s="591">
        <v>55</v>
      </c>
      <c r="AZ17" s="590">
        <v>2.9114863164113336</v>
      </c>
      <c r="BA17" s="591">
        <v>72</v>
      </c>
      <c r="BB17" s="590">
        <v>3.7033836582023776</v>
      </c>
      <c r="BC17" s="593"/>
      <c r="BE17" s="615"/>
    </row>
    <row r="18" spans="1:57" ht="26.45" customHeight="1">
      <c r="A18" s="596" t="s">
        <v>439</v>
      </c>
      <c r="B18" s="589">
        <v>52</v>
      </c>
      <c r="C18" s="590">
        <v>6.4109518783999997</v>
      </c>
      <c r="D18" s="591">
        <v>50</v>
      </c>
      <c r="E18" s="590">
        <v>5.7043113185000003</v>
      </c>
      <c r="F18" s="591">
        <v>47</v>
      </c>
      <c r="G18" s="590">
        <v>5.3510456739999999</v>
      </c>
      <c r="H18" s="590"/>
      <c r="I18" s="591">
        <v>47</v>
      </c>
      <c r="J18" s="590">
        <v>3.9230481582999999</v>
      </c>
      <c r="K18" s="591">
        <v>33</v>
      </c>
      <c r="L18" s="590">
        <v>1.9859574752</v>
      </c>
      <c r="M18" s="591">
        <v>42</v>
      </c>
      <c r="N18" s="590">
        <v>2.4815068655000001</v>
      </c>
      <c r="O18" s="591">
        <v>37</v>
      </c>
      <c r="P18" s="590">
        <v>2.1445085801000001</v>
      </c>
      <c r="Q18" s="590"/>
      <c r="R18" s="596" t="s">
        <v>439</v>
      </c>
      <c r="S18" s="591">
        <v>35</v>
      </c>
      <c r="T18" s="590">
        <v>1.9839920187</v>
      </c>
      <c r="U18" s="591">
        <v>30</v>
      </c>
      <c r="V18" s="590">
        <v>1.6701684532000001</v>
      </c>
      <c r="W18" s="591">
        <v>34</v>
      </c>
      <c r="X18" s="590">
        <v>1.8675223581</v>
      </c>
      <c r="Y18" s="591">
        <v>35</v>
      </c>
      <c r="Z18" s="590">
        <v>1.890800338</v>
      </c>
      <c r="AA18" s="590"/>
      <c r="AB18" s="591">
        <v>78</v>
      </c>
      <c r="AC18" s="590">
        <v>4.1428387048999999</v>
      </c>
      <c r="AD18" s="591">
        <v>65</v>
      </c>
      <c r="AE18" s="590">
        <v>3.4198637788999999</v>
      </c>
      <c r="AF18" s="591">
        <v>88</v>
      </c>
      <c r="AG18" s="590">
        <v>4.6190067402999997</v>
      </c>
      <c r="AH18" s="591">
        <v>86</v>
      </c>
      <c r="AI18" s="590">
        <v>4.5137177656</v>
      </c>
      <c r="AJ18" s="590"/>
      <c r="AK18" s="596" t="s">
        <v>439</v>
      </c>
      <c r="AL18" s="591">
        <v>97</v>
      </c>
      <c r="AM18" s="590">
        <v>5.1313371020999998</v>
      </c>
      <c r="AN18" s="591">
        <v>73</v>
      </c>
      <c r="AO18" s="590">
        <v>3.9128799948999999</v>
      </c>
      <c r="AP18" s="591">
        <v>83</v>
      </c>
      <c r="AQ18" s="590">
        <v>4.4847677295566184</v>
      </c>
      <c r="AR18" s="591">
        <v>104</v>
      </c>
      <c r="AS18" s="590">
        <v>5.645687509024957</v>
      </c>
      <c r="AT18" s="590"/>
      <c r="AU18" s="591">
        <v>88</v>
      </c>
      <c r="AV18" s="590">
        <v>4.8098983335068723</v>
      </c>
      <c r="AW18" s="591">
        <v>114</v>
      </c>
      <c r="AX18" s="590">
        <v>6.2703873531787426</v>
      </c>
      <c r="AY18" s="591">
        <v>108</v>
      </c>
      <c r="AZ18" s="590">
        <v>5.9810732260579851</v>
      </c>
      <c r="BA18" s="591">
        <v>117</v>
      </c>
      <c r="BB18" s="590">
        <v>6.5535607960391848</v>
      </c>
      <c r="BC18" s="593"/>
      <c r="BE18" s="615"/>
    </row>
    <row r="19" spans="1:57" ht="26.45" customHeight="1">
      <c r="A19" s="596" t="s">
        <v>440</v>
      </c>
      <c r="B19" s="589">
        <v>108</v>
      </c>
      <c r="C19" s="590">
        <v>13.295482244</v>
      </c>
      <c r="D19" s="591">
        <v>98</v>
      </c>
      <c r="E19" s="590">
        <v>12.403870007</v>
      </c>
      <c r="F19" s="591">
        <v>63</v>
      </c>
      <c r="G19" s="590">
        <v>7.3217077012000003</v>
      </c>
      <c r="H19" s="590"/>
      <c r="I19" s="591">
        <v>66</v>
      </c>
      <c r="J19" s="590">
        <v>7.8786779101000004</v>
      </c>
      <c r="K19" s="591">
        <v>54</v>
      </c>
      <c r="L19" s="590">
        <v>4.6021798992000003</v>
      </c>
      <c r="M19" s="591">
        <v>56</v>
      </c>
      <c r="N19" s="590">
        <v>4.2842017001999997</v>
      </c>
      <c r="O19" s="591">
        <v>60</v>
      </c>
      <c r="P19" s="590">
        <v>4.2550716909000004</v>
      </c>
      <c r="Q19" s="590"/>
      <c r="R19" s="596" t="s">
        <v>440</v>
      </c>
      <c r="S19" s="591">
        <v>32</v>
      </c>
      <c r="T19" s="590">
        <v>2.1412989654999999</v>
      </c>
      <c r="U19" s="591">
        <v>64</v>
      </c>
      <c r="V19" s="590">
        <v>4.0753999940999996</v>
      </c>
      <c r="W19" s="591">
        <v>57</v>
      </c>
      <c r="X19" s="590">
        <v>3.5023730113</v>
      </c>
      <c r="Y19" s="591">
        <v>70</v>
      </c>
      <c r="Z19" s="590">
        <v>4.2149225117000002</v>
      </c>
      <c r="AA19" s="590"/>
      <c r="AB19" s="591">
        <v>122</v>
      </c>
      <c r="AC19" s="590">
        <v>7.1957637005999997</v>
      </c>
      <c r="AD19" s="591">
        <v>121</v>
      </c>
      <c r="AE19" s="590">
        <v>6.9707949616000002</v>
      </c>
      <c r="AF19" s="591">
        <v>133</v>
      </c>
      <c r="AG19" s="590">
        <v>7.5223648958</v>
      </c>
      <c r="AH19" s="591">
        <v>140</v>
      </c>
      <c r="AI19" s="590">
        <v>7.8183943363999999</v>
      </c>
      <c r="AJ19" s="590"/>
      <c r="AK19" s="596" t="s">
        <v>440</v>
      </c>
      <c r="AL19" s="591">
        <v>146</v>
      </c>
      <c r="AM19" s="590">
        <v>8.0240325269999992</v>
      </c>
      <c r="AN19" s="591">
        <v>139</v>
      </c>
      <c r="AO19" s="590">
        <v>7.5096044599000003</v>
      </c>
      <c r="AP19" s="591">
        <v>188</v>
      </c>
      <c r="AQ19" s="590">
        <v>10.064466117546541</v>
      </c>
      <c r="AR19" s="591">
        <v>183</v>
      </c>
      <c r="AS19" s="590">
        <v>9.7770276713924975</v>
      </c>
      <c r="AT19" s="590"/>
      <c r="AU19" s="591">
        <v>181</v>
      </c>
      <c r="AV19" s="590">
        <v>9.671477024230791</v>
      </c>
      <c r="AW19" s="591">
        <v>177</v>
      </c>
      <c r="AX19" s="590">
        <v>9.5333017890560381</v>
      </c>
      <c r="AY19" s="591">
        <v>187</v>
      </c>
      <c r="AZ19" s="590">
        <v>10.202286239598237</v>
      </c>
      <c r="BA19" s="591">
        <v>183</v>
      </c>
      <c r="BB19" s="590">
        <v>10.059532644007982</v>
      </c>
      <c r="BC19" s="593"/>
      <c r="BE19" s="615"/>
    </row>
    <row r="20" spans="1:57" ht="26.45" customHeight="1">
      <c r="A20" s="596" t="s">
        <v>441</v>
      </c>
      <c r="B20" s="589">
        <v>249</v>
      </c>
      <c r="C20" s="590">
        <v>37.955002743999998</v>
      </c>
      <c r="D20" s="591">
        <v>202</v>
      </c>
      <c r="E20" s="590">
        <v>25.976030040000001</v>
      </c>
      <c r="F20" s="591">
        <v>122</v>
      </c>
      <c r="G20" s="590">
        <v>16.043828584</v>
      </c>
      <c r="H20" s="590"/>
      <c r="I20" s="591">
        <v>106</v>
      </c>
      <c r="J20" s="590">
        <v>12.938726585</v>
      </c>
      <c r="K20" s="591">
        <v>55</v>
      </c>
      <c r="L20" s="590">
        <v>6.7957446282999996</v>
      </c>
      <c r="M20" s="591">
        <v>51</v>
      </c>
      <c r="N20" s="590">
        <v>6.2858974043</v>
      </c>
      <c r="O20" s="591">
        <v>53</v>
      </c>
      <c r="P20" s="590">
        <v>6.2796059724999997</v>
      </c>
      <c r="Q20" s="590"/>
      <c r="R20" s="596" t="s">
        <v>441</v>
      </c>
      <c r="S20" s="591">
        <v>50</v>
      </c>
      <c r="T20" s="590">
        <v>5.5248740880999998</v>
      </c>
      <c r="U20" s="591">
        <v>47</v>
      </c>
      <c r="V20" s="590">
        <v>4.6838127431999999</v>
      </c>
      <c r="W20" s="591">
        <v>70</v>
      </c>
      <c r="X20" s="590">
        <v>6.1407494871999999</v>
      </c>
      <c r="Y20" s="591">
        <v>61</v>
      </c>
      <c r="Z20" s="590">
        <v>4.7917776237999998</v>
      </c>
      <c r="AA20" s="590"/>
      <c r="AB20" s="591">
        <v>156</v>
      </c>
      <c r="AC20" s="590">
        <v>11.339747559999999</v>
      </c>
      <c r="AD20" s="591">
        <v>167</v>
      </c>
      <c r="AE20" s="590">
        <v>11.438089798</v>
      </c>
      <c r="AF20" s="591">
        <v>193</v>
      </c>
      <c r="AG20" s="590">
        <v>12.571770643000001</v>
      </c>
      <c r="AH20" s="591">
        <v>201</v>
      </c>
      <c r="AI20" s="590">
        <v>12.638949847999999</v>
      </c>
      <c r="AJ20" s="590"/>
      <c r="AK20" s="596" t="s">
        <v>441</v>
      </c>
      <c r="AL20" s="591">
        <v>202</v>
      </c>
      <c r="AM20" s="590">
        <v>12.451645852</v>
      </c>
      <c r="AN20" s="591">
        <v>196</v>
      </c>
      <c r="AO20" s="590">
        <v>11.835770234</v>
      </c>
      <c r="AP20" s="591">
        <v>233</v>
      </c>
      <c r="AQ20" s="590">
        <v>13.748778541992191</v>
      </c>
      <c r="AR20" s="591">
        <v>202</v>
      </c>
      <c r="AS20" s="590">
        <v>11.706137696052453</v>
      </c>
      <c r="AT20" s="590"/>
      <c r="AU20" s="591">
        <v>275</v>
      </c>
      <c r="AV20" s="590">
        <v>15.741257234180967</v>
      </c>
      <c r="AW20" s="591">
        <v>276</v>
      </c>
      <c r="AX20" s="590">
        <v>15.551446693049659</v>
      </c>
      <c r="AY20" s="591">
        <v>203</v>
      </c>
      <c r="AZ20" s="590">
        <v>11.242977638935926</v>
      </c>
      <c r="BA20" s="591">
        <v>242</v>
      </c>
      <c r="BB20" s="590">
        <v>13.275273212802629</v>
      </c>
      <c r="BC20" s="593"/>
      <c r="BE20" s="615"/>
    </row>
    <row r="21" spans="1:57" ht="26.45" customHeight="1">
      <c r="A21" s="596" t="s">
        <v>442</v>
      </c>
      <c r="B21" s="589">
        <v>374</v>
      </c>
      <c r="C21" s="590">
        <v>79.736315841000007</v>
      </c>
      <c r="D21" s="591">
        <v>378</v>
      </c>
      <c r="E21" s="590">
        <v>61.559507523999997</v>
      </c>
      <c r="F21" s="591">
        <v>234</v>
      </c>
      <c r="G21" s="590">
        <v>31.97691103</v>
      </c>
      <c r="H21" s="590"/>
      <c r="I21" s="591">
        <v>182</v>
      </c>
      <c r="J21" s="590">
        <v>25.552825553000002</v>
      </c>
      <c r="K21" s="591">
        <v>104</v>
      </c>
      <c r="L21" s="590">
        <v>13.354220703999999</v>
      </c>
      <c r="M21" s="591">
        <v>107</v>
      </c>
      <c r="N21" s="590">
        <v>13.472184973999999</v>
      </c>
      <c r="O21" s="591">
        <v>95</v>
      </c>
      <c r="P21" s="590">
        <v>11.795791262</v>
      </c>
      <c r="Q21" s="590"/>
      <c r="R21" s="596" t="s">
        <v>442</v>
      </c>
      <c r="S21" s="591">
        <v>92</v>
      </c>
      <c r="T21" s="590">
        <v>11.341334727</v>
      </c>
      <c r="U21" s="591">
        <v>85</v>
      </c>
      <c r="V21" s="590">
        <v>10.682579101</v>
      </c>
      <c r="W21" s="591">
        <v>79</v>
      </c>
      <c r="X21" s="590">
        <v>10.21614254</v>
      </c>
      <c r="Y21" s="591">
        <v>65</v>
      </c>
      <c r="Z21" s="590">
        <v>8.3605802499999999</v>
      </c>
      <c r="AA21" s="590"/>
      <c r="AB21" s="591">
        <v>131</v>
      </c>
      <c r="AC21" s="590">
        <v>16.145869922999999</v>
      </c>
      <c r="AD21" s="591">
        <v>164</v>
      </c>
      <c r="AE21" s="590">
        <v>18.798651541000002</v>
      </c>
      <c r="AF21" s="591">
        <v>179</v>
      </c>
      <c r="AG21" s="590">
        <v>18.472242359999999</v>
      </c>
      <c r="AH21" s="591">
        <v>202</v>
      </c>
      <c r="AI21" s="590">
        <v>18.341942847999999</v>
      </c>
      <c r="AJ21" s="590"/>
      <c r="AK21" s="596" t="s">
        <v>442</v>
      </c>
      <c r="AL21" s="591">
        <v>250</v>
      </c>
      <c r="AM21" s="590">
        <v>20.328169843000001</v>
      </c>
      <c r="AN21" s="591">
        <v>235</v>
      </c>
      <c r="AO21" s="590">
        <v>17.680691970000002</v>
      </c>
      <c r="AP21" s="591">
        <v>258</v>
      </c>
      <c r="AQ21" s="590">
        <v>18.289304903624934</v>
      </c>
      <c r="AR21" s="591">
        <v>291</v>
      </c>
      <c r="AS21" s="590">
        <v>19.615462781681586</v>
      </c>
      <c r="AT21" s="590"/>
      <c r="AU21" s="591">
        <v>323</v>
      </c>
      <c r="AV21" s="590">
        <v>21.016693956919681</v>
      </c>
      <c r="AW21" s="591">
        <v>316</v>
      </c>
      <c r="AX21" s="590">
        <v>20.153838843909476</v>
      </c>
      <c r="AY21" s="591">
        <v>321</v>
      </c>
      <c r="AZ21" s="590">
        <v>20.052442446835258</v>
      </c>
      <c r="BA21" s="591">
        <v>330</v>
      </c>
      <c r="BB21" s="590">
        <v>20.138411915349099</v>
      </c>
      <c r="BC21" s="593"/>
      <c r="BE21" s="615"/>
    </row>
    <row r="22" spans="1:57" ht="26.45" customHeight="1">
      <c r="A22" s="596" t="s">
        <v>443</v>
      </c>
      <c r="B22" s="589">
        <v>555</v>
      </c>
      <c r="C22" s="590">
        <v>156.47996211</v>
      </c>
      <c r="D22" s="591">
        <v>503</v>
      </c>
      <c r="E22" s="590">
        <v>119.45416806999999</v>
      </c>
      <c r="F22" s="591">
        <v>378</v>
      </c>
      <c r="G22" s="590">
        <v>67.806947520999998</v>
      </c>
      <c r="H22" s="590"/>
      <c r="I22" s="591">
        <v>323</v>
      </c>
      <c r="J22" s="590">
        <v>48.384366606999997</v>
      </c>
      <c r="K22" s="591">
        <v>178</v>
      </c>
      <c r="L22" s="590">
        <v>27.070843485000001</v>
      </c>
      <c r="M22" s="591">
        <v>196</v>
      </c>
      <c r="N22" s="590">
        <v>29.662632951999999</v>
      </c>
      <c r="O22" s="591">
        <v>160</v>
      </c>
      <c r="P22" s="590">
        <v>23.832789151</v>
      </c>
      <c r="Q22" s="590"/>
      <c r="R22" s="596" t="s">
        <v>443</v>
      </c>
      <c r="S22" s="591">
        <v>139</v>
      </c>
      <c r="T22" s="590">
        <v>20.268536232999999</v>
      </c>
      <c r="U22" s="591">
        <v>140</v>
      </c>
      <c r="V22" s="590">
        <v>19.863002037000001</v>
      </c>
      <c r="W22" s="591">
        <v>125</v>
      </c>
      <c r="X22" s="590">
        <v>17.212225362000002</v>
      </c>
      <c r="Y22" s="591">
        <v>132</v>
      </c>
      <c r="Z22" s="590">
        <v>17.765144786</v>
      </c>
      <c r="AA22" s="590"/>
      <c r="AB22" s="591">
        <v>240</v>
      </c>
      <c r="AC22" s="590">
        <v>31.758970586</v>
      </c>
      <c r="AD22" s="591">
        <v>257</v>
      </c>
      <c r="AE22" s="590">
        <v>33.669724891000001</v>
      </c>
      <c r="AF22" s="591">
        <v>266</v>
      </c>
      <c r="AG22" s="590">
        <v>35.444809034000002</v>
      </c>
      <c r="AH22" s="591">
        <v>259</v>
      </c>
      <c r="AI22" s="590">
        <v>35.445754309999998</v>
      </c>
      <c r="AJ22" s="590"/>
      <c r="AK22" s="596" t="s">
        <v>443</v>
      </c>
      <c r="AL22" s="591">
        <v>256</v>
      </c>
      <c r="AM22" s="590">
        <v>34.782183369999998</v>
      </c>
      <c r="AN22" s="591">
        <v>267</v>
      </c>
      <c r="AO22" s="590">
        <v>34.683364910000002</v>
      </c>
      <c r="AP22" s="591">
        <v>294</v>
      </c>
      <c r="AQ22" s="590">
        <v>35.463473828197564</v>
      </c>
      <c r="AR22" s="591">
        <v>277</v>
      </c>
      <c r="AS22" s="590">
        <v>30.061397963530208</v>
      </c>
      <c r="AT22" s="590"/>
      <c r="AU22" s="591">
        <v>346</v>
      </c>
      <c r="AV22" s="590">
        <v>33.027321517634057</v>
      </c>
      <c r="AW22" s="591">
        <v>353</v>
      </c>
      <c r="AX22" s="590">
        <v>30.166080080260574</v>
      </c>
      <c r="AY22" s="591">
        <v>348</v>
      </c>
      <c r="AZ22" s="590">
        <v>27.501924344418928</v>
      </c>
      <c r="BA22" s="591">
        <v>424</v>
      </c>
      <c r="BB22" s="590">
        <v>31.546527594097377</v>
      </c>
      <c r="BC22" s="593"/>
      <c r="BE22" s="615"/>
    </row>
    <row r="23" spans="1:57" ht="26.45" customHeight="1">
      <c r="A23" s="596" t="s">
        <v>444</v>
      </c>
      <c r="B23" s="589">
        <v>596</v>
      </c>
      <c r="C23" s="590">
        <v>266.19739698000001</v>
      </c>
      <c r="D23" s="591">
        <v>673</v>
      </c>
      <c r="E23" s="590">
        <v>226.14171322999999</v>
      </c>
      <c r="F23" s="591">
        <v>421</v>
      </c>
      <c r="G23" s="590">
        <v>116.81659517</v>
      </c>
      <c r="H23" s="590"/>
      <c r="I23" s="591">
        <v>438</v>
      </c>
      <c r="J23" s="590">
        <v>91.186929040999999</v>
      </c>
      <c r="K23" s="591">
        <v>270</v>
      </c>
      <c r="L23" s="590">
        <v>45.997846619000001</v>
      </c>
      <c r="M23" s="591">
        <v>322</v>
      </c>
      <c r="N23" s="590">
        <v>54.344982625</v>
      </c>
      <c r="O23" s="591">
        <v>292</v>
      </c>
      <c r="P23" s="590">
        <v>49.339076040999998</v>
      </c>
      <c r="Q23" s="590"/>
      <c r="R23" s="596" t="s">
        <v>444</v>
      </c>
      <c r="S23" s="591">
        <v>237</v>
      </c>
      <c r="T23" s="590">
        <v>40.233524201999998</v>
      </c>
      <c r="U23" s="591">
        <v>259</v>
      </c>
      <c r="V23" s="590">
        <v>44.103573580999999</v>
      </c>
      <c r="W23" s="591">
        <v>208</v>
      </c>
      <c r="X23" s="590">
        <v>35.463653164999997</v>
      </c>
      <c r="Y23" s="591">
        <v>206</v>
      </c>
      <c r="Z23" s="590">
        <v>34.806763326000002</v>
      </c>
      <c r="AA23" s="590"/>
      <c r="AB23" s="591">
        <v>351</v>
      </c>
      <c r="AC23" s="590">
        <v>58.182517396999998</v>
      </c>
      <c r="AD23" s="591">
        <v>375</v>
      </c>
      <c r="AE23" s="590">
        <v>60.627666101999999</v>
      </c>
      <c r="AF23" s="591">
        <v>381</v>
      </c>
      <c r="AG23" s="590">
        <v>59.698966785000003</v>
      </c>
      <c r="AH23" s="591">
        <v>425</v>
      </c>
      <c r="AI23" s="590">
        <v>64.450773257999998</v>
      </c>
      <c r="AJ23" s="590"/>
      <c r="AK23" s="596" t="s">
        <v>444</v>
      </c>
      <c r="AL23" s="591">
        <v>410</v>
      </c>
      <c r="AM23" s="590">
        <v>60.610271519000001</v>
      </c>
      <c r="AN23" s="591">
        <v>440</v>
      </c>
      <c r="AO23" s="590">
        <v>63.794928302999999</v>
      </c>
      <c r="AP23" s="591">
        <v>451</v>
      </c>
      <c r="AQ23" s="590">
        <v>64.652314617372269</v>
      </c>
      <c r="AR23" s="591">
        <v>405</v>
      </c>
      <c r="AS23" s="590">
        <v>58.986695951255143</v>
      </c>
      <c r="AT23" s="590"/>
      <c r="AU23" s="591">
        <v>421</v>
      </c>
      <c r="AV23" s="590">
        <v>62.906849300740312</v>
      </c>
      <c r="AW23" s="591">
        <v>395</v>
      </c>
      <c r="AX23" s="590">
        <v>58.498369080279758</v>
      </c>
      <c r="AY23" s="591">
        <v>366</v>
      </c>
      <c r="AZ23" s="590">
        <v>51.693747033965337</v>
      </c>
      <c r="BA23" s="591">
        <v>427</v>
      </c>
      <c r="BB23" s="590">
        <v>55.827210208404153</v>
      </c>
      <c r="BC23" s="593"/>
      <c r="BE23" s="615"/>
    </row>
    <row r="24" spans="1:57" ht="26.45" customHeight="1">
      <c r="A24" s="596" t="s">
        <v>445</v>
      </c>
      <c r="B24" s="589">
        <v>556</v>
      </c>
      <c r="C24" s="590">
        <v>453.88496139</v>
      </c>
      <c r="D24" s="591">
        <v>615</v>
      </c>
      <c r="E24" s="590">
        <v>366.63447437000002</v>
      </c>
      <c r="F24" s="591">
        <v>517</v>
      </c>
      <c r="G24" s="590">
        <v>228.02955122</v>
      </c>
      <c r="H24" s="590"/>
      <c r="I24" s="591">
        <v>490</v>
      </c>
      <c r="J24" s="590">
        <v>173.65294926000001</v>
      </c>
      <c r="K24" s="591">
        <v>302</v>
      </c>
      <c r="L24" s="590">
        <v>77.754291289999998</v>
      </c>
      <c r="M24" s="591">
        <v>355</v>
      </c>
      <c r="N24" s="590">
        <v>86.816169817000002</v>
      </c>
      <c r="O24" s="591">
        <v>338</v>
      </c>
      <c r="P24" s="590">
        <v>78.328860708999997</v>
      </c>
      <c r="Q24" s="590"/>
      <c r="R24" s="596" t="s">
        <v>445</v>
      </c>
      <c r="S24" s="591">
        <v>380</v>
      </c>
      <c r="T24" s="590">
        <v>83.638908819999997</v>
      </c>
      <c r="U24" s="591">
        <v>324</v>
      </c>
      <c r="V24" s="590">
        <v>68.543575943999997</v>
      </c>
      <c r="W24" s="591">
        <v>362</v>
      </c>
      <c r="X24" s="590">
        <v>74.480386146000001</v>
      </c>
      <c r="Y24" s="591">
        <v>333</v>
      </c>
      <c r="Z24" s="590">
        <v>67.472828509999999</v>
      </c>
      <c r="AA24" s="590"/>
      <c r="AB24" s="591">
        <v>621</v>
      </c>
      <c r="AC24" s="590">
        <v>125.39628052</v>
      </c>
      <c r="AD24" s="591">
        <v>597</v>
      </c>
      <c r="AE24" s="590">
        <v>120.49335671999999</v>
      </c>
      <c r="AF24" s="591">
        <v>646</v>
      </c>
      <c r="AG24" s="590">
        <v>130.07946727999999</v>
      </c>
      <c r="AH24" s="591">
        <v>649</v>
      </c>
      <c r="AI24" s="590">
        <v>130.29669099</v>
      </c>
      <c r="AJ24" s="590"/>
      <c r="AK24" s="596" t="s">
        <v>445</v>
      </c>
      <c r="AL24" s="591">
        <v>654</v>
      </c>
      <c r="AM24" s="590">
        <v>129.66375650000001</v>
      </c>
      <c r="AN24" s="591">
        <v>657</v>
      </c>
      <c r="AO24" s="590">
        <v>127.20626389</v>
      </c>
      <c r="AP24" s="591">
        <v>660</v>
      </c>
      <c r="AQ24" s="590">
        <v>124.10972427896482</v>
      </c>
      <c r="AR24" s="591">
        <v>702</v>
      </c>
      <c r="AS24" s="590">
        <v>127.52634318210926</v>
      </c>
      <c r="AT24" s="590"/>
      <c r="AU24" s="591">
        <v>697</v>
      </c>
      <c r="AV24" s="590">
        <v>122.24284936331118</v>
      </c>
      <c r="AW24" s="591">
        <v>639</v>
      </c>
      <c r="AX24" s="590">
        <v>109.02725169427326</v>
      </c>
      <c r="AY24" s="591">
        <v>676</v>
      </c>
      <c r="AZ24" s="590">
        <v>112.86653448815611</v>
      </c>
      <c r="BA24" s="591">
        <v>637</v>
      </c>
      <c r="BB24" s="590">
        <v>104.84569824025466</v>
      </c>
      <c r="BC24" s="593"/>
      <c r="BE24" s="615"/>
    </row>
    <row r="25" spans="1:57" ht="26.45" customHeight="1">
      <c r="A25" s="596" t="s">
        <v>446</v>
      </c>
      <c r="B25" s="589">
        <v>367</v>
      </c>
      <c r="C25" s="590">
        <v>660.00071935000005</v>
      </c>
      <c r="D25" s="591">
        <v>484</v>
      </c>
      <c r="E25" s="590">
        <v>620.36965827999995</v>
      </c>
      <c r="F25" s="591">
        <v>414</v>
      </c>
      <c r="G25" s="590">
        <v>386.16521154999998</v>
      </c>
      <c r="H25" s="590"/>
      <c r="I25" s="591">
        <v>514</v>
      </c>
      <c r="J25" s="590">
        <v>332.94899531999999</v>
      </c>
      <c r="K25" s="591">
        <v>329</v>
      </c>
      <c r="L25" s="590">
        <v>165.9236247</v>
      </c>
      <c r="M25" s="591">
        <v>372</v>
      </c>
      <c r="N25" s="590">
        <v>172.13774721999999</v>
      </c>
      <c r="O25" s="591">
        <v>371</v>
      </c>
      <c r="P25" s="590">
        <v>160.03657978999999</v>
      </c>
      <c r="Q25" s="590"/>
      <c r="R25" s="596" t="s">
        <v>446</v>
      </c>
      <c r="S25" s="591">
        <v>347</v>
      </c>
      <c r="T25" s="590">
        <v>140.16577530999999</v>
      </c>
      <c r="U25" s="591">
        <v>384</v>
      </c>
      <c r="V25" s="590">
        <v>144.55218936</v>
      </c>
      <c r="W25" s="591">
        <v>356</v>
      </c>
      <c r="X25" s="590">
        <v>124.95349342999999</v>
      </c>
      <c r="Y25" s="591">
        <v>428</v>
      </c>
      <c r="Z25" s="590">
        <v>141.41420815999999</v>
      </c>
      <c r="AA25" s="590"/>
      <c r="AB25" s="591">
        <v>752</v>
      </c>
      <c r="AC25" s="590">
        <v>234.25039871999999</v>
      </c>
      <c r="AD25" s="591">
        <v>795</v>
      </c>
      <c r="AE25" s="590">
        <v>233.65035327000001</v>
      </c>
      <c r="AF25" s="591">
        <v>903</v>
      </c>
      <c r="AG25" s="590">
        <v>253.11381853</v>
      </c>
      <c r="AH25" s="591">
        <v>959</v>
      </c>
      <c r="AI25" s="590">
        <v>260.05087127000002</v>
      </c>
      <c r="AJ25" s="590"/>
      <c r="AK25" s="596" t="s">
        <v>446</v>
      </c>
      <c r="AL25" s="591">
        <v>1044</v>
      </c>
      <c r="AM25" s="590">
        <v>277.65292851999999</v>
      </c>
      <c r="AN25" s="591">
        <v>970</v>
      </c>
      <c r="AO25" s="590">
        <v>255.68840809</v>
      </c>
      <c r="AP25" s="591">
        <v>990</v>
      </c>
      <c r="AQ25" s="590">
        <v>259.63739932494275</v>
      </c>
      <c r="AR25" s="591">
        <v>1063</v>
      </c>
      <c r="AS25" s="590">
        <v>276.90151631582921</v>
      </c>
      <c r="AT25" s="590"/>
      <c r="AU25" s="591">
        <v>990</v>
      </c>
      <c r="AV25" s="590">
        <v>256.1260036452681</v>
      </c>
      <c r="AW25" s="591">
        <v>990</v>
      </c>
      <c r="AX25" s="590">
        <v>251.92474320852881</v>
      </c>
      <c r="AY25" s="591">
        <v>987</v>
      </c>
      <c r="AZ25" s="590">
        <v>244.22048631301297</v>
      </c>
      <c r="BA25" s="591">
        <v>972</v>
      </c>
      <c r="BB25" s="590">
        <v>232.34994962165445</v>
      </c>
      <c r="BC25" s="593"/>
      <c r="BE25" s="615"/>
    </row>
    <row r="26" spans="1:57" ht="26.45" customHeight="1">
      <c r="A26" s="597" t="s">
        <v>2031</v>
      </c>
      <c r="B26" s="598">
        <v>240</v>
      </c>
      <c r="C26" s="599">
        <v>1003.0090271</v>
      </c>
      <c r="D26" s="600">
        <v>294</v>
      </c>
      <c r="E26" s="599">
        <v>830.74314777999996</v>
      </c>
      <c r="F26" s="600">
        <v>258</v>
      </c>
      <c r="G26" s="599">
        <v>508.45453470000001</v>
      </c>
      <c r="H26" s="590"/>
      <c r="I26" s="600">
        <v>437</v>
      </c>
      <c r="J26" s="599">
        <v>568.43310180000003</v>
      </c>
      <c r="K26" s="600">
        <v>419</v>
      </c>
      <c r="L26" s="599">
        <v>360.81808396000002</v>
      </c>
      <c r="M26" s="600">
        <v>420</v>
      </c>
      <c r="N26" s="599">
        <v>338.60864097000001</v>
      </c>
      <c r="O26" s="600">
        <v>408</v>
      </c>
      <c r="P26" s="599">
        <v>306.74846625999999</v>
      </c>
      <c r="Q26" s="590"/>
      <c r="R26" s="597" t="s">
        <v>2016</v>
      </c>
      <c r="S26" s="600">
        <v>463</v>
      </c>
      <c r="T26" s="599">
        <v>325.24322995</v>
      </c>
      <c r="U26" s="600">
        <v>527</v>
      </c>
      <c r="V26" s="599">
        <v>343.95885547</v>
      </c>
      <c r="W26" s="600">
        <v>485</v>
      </c>
      <c r="X26" s="599">
        <v>288.29064452</v>
      </c>
      <c r="Y26" s="600">
        <v>615</v>
      </c>
      <c r="Z26" s="599">
        <v>334.23004809999998</v>
      </c>
      <c r="AA26" s="590"/>
      <c r="AB26" s="600">
        <v>990</v>
      </c>
      <c r="AC26" s="599">
        <v>501.42323160000001</v>
      </c>
      <c r="AD26" s="600">
        <v>1106</v>
      </c>
      <c r="AE26" s="599">
        <v>520.73401838999996</v>
      </c>
      <c r="AF26" s="600">
        <v>1317</v>
      </c>
      <c r="AG26" s="599">
        <v>570.79703549999999</v>
      </c>
      <c r="AH26" s="600">
        <v>1626</v>
      </c>
      <c r="AI26" s="599">
        <v>647.57398711999997</v>
      </c>
      <c r="AJ26" s="590"/>
      <c r="AK26" s="597" t="s">
        <v>2016</v>
      </c>
      <c r="AL26" s="600">
        <v>1831</v>
      </c>
      <c r="AM26" s="599">
        <v>674.77925026000003</v>
      </c>
      <c r="AN26" s="600">
        <v>1964</v>
      </c>
      <c r="AO26" s="599">
        <v>672.84353476000001</v>
      </c>
      <c r="AP26" s="600">
        <v>2182</v>
      </c>
      <c r="AQ26" s="599">
        <v>699.67293016096971</v>
      </c>
      <c r="AR26" s="600">
        <v>2182</v>
      </c>
      <c r="AS26" s="599">
        <v>658.76471049977965</v>
      </c>
      <c r="AT26" s="590"/>
      <c r="AU26" s="600">
        <v>2438</v>
      </c>
      <c r="AV26" s="599">
        <v>699.01598733857838</v>
      </c>
      <c r="AW26" s="600">
        <v>2695</v>
      </c>
      <c r="AX26" s="599">
        <v>743.30166601622022</v>
      </c>
      <c r="AY26" s="600">
        <v>2675</v>
      </c>
      <c r="AZ26" s="599">
        <v>714.66260578008428</v>
      </c>
      <c r="BA26" s="600">
        <v>2800</v>
      </c>
      <c r="BB26" s="599">
        <v>726.2889358959228</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2037</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E32" sqref="E32"/>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5703125" style="608" customWidth="1"/>
    <col min="40" max="40" width="12.140625" style="585" customWidth="1"/>
    <col min="41" max="41" width="11.5703125" style="608" customWidth="1"/>
    <col min="42" max="42" width="12.140625" style="585" customWidth="1"/>
    <col min="43" max="43" width="11.5703125" style="606" customWidth="1"/>
    <col min="44" max="44" width="12.140625" style="585" customWidth="1"/>
    <col min="45" max="45" width="11.42578125" style="585" customWidth="1"/>
    <col min="46" max="46" width="1.140625" style="585" customWidth="1"/>
    <col min="47" max="47" width="12.140625" style="585" customWidth="1"/>
    <col min="48" max="48" width="12.140625" style="606" customWidth="1"/>
    <col min="49" max="54" width="12.140625" style="585" customWidth="1"/>
    <col min="55" max="55" width="2.5703125" style="585" customWidth="1"/>
    <col min="56" max="16384" width="11.140625" style="585"/>
  </cols>
  <sheetData>
    <row r="1" spans="1:57" s="559" customFormat="1" ht="33.75" customHeight="1">
      <c r="A1" s="1557" t="s">
        <v>459</v>
      </c>
      <c r="B1" s="1557"/>
      <c r="C1" s="1557"/>
      <c r="D1" s="1557"/>
      <c r="E1" s="1557"/>
      <c r="F1" s="1557"/>
      <c r="G1" s="1557"/>
      <c r="H1" s="561"/>
      <c r="I1" s="562" t="s">
        <v>2081</v>
      </c>
      <c r="K1" s="560"/>
      <c r="L1" s="560"/>
      <c r="M1" s="560"/>
      <c r="N1" s="560"/>
      <c r="O1" s="560"/>
      <c r="P1" s="560"/>
      <c r="Q1" s="560"/>
      <c r="R1" s="1558" t="str">
        <f>$A1</f>
        <v>表24 歷年氣管、支氣管和肺癌</v>
      </c>
      <c r="S1" s="1558"/>
      <c r="T1" s="1558"/>
      <c r="U1" s="1558"/>
      <c r="V1" s="1558"/>
      <c r="W1" s="1558"/>
      <c r="X1" s="1558"/>
      <c r="Y1" s="1558"/>
      <c r="Z1" s="1558"/>
      <c r="AA1" s="563"/>
      <c r="AB1" s="564" t="str">
        <f>CONCATENATE($I1,"(續1)")</f>
        <v xml:space="preserve"> 死亡人數、死亡率 － 按5歲年齡組分(續1)</v>
      </c>
      <c r="AD1" s="560"/>
      <c r="AE1" s="560"/>
      <c r="AF1" s="560"/>
      <c r="AG1" s="560"/>
      <c r="AH1" s="560"/>
      <c r="AI1" s="560"/>
      <c r="AJ1" s="560"/>
      <c r="AK1" s="1558" t="str">
        <f>$A1</f>
        <v>表24 歷年氣管、支氣管和肺癌</v>
      </c>
      <c r="AL1" s="1558"/>
      <c r="AM1" s="1558"/>
      <c r="AN1" s="1558"/>
      <c r="AO1" s="1558"/>
      <c r="AP1" s="1558"/>
      <c r="AQ1" s="1558"/>
      <c r="AR1" s="1558"/>
      <c r="AS1" s="1558"/>
      <c r="AT1" s="564" t="str">
        <f>CONCATENATE($I1,"(續完)")</f>
        <v xml:space="preserve"> 死亡人數、死亡率 － 按5歲年齡組分(續完)</v>
      </c>
      <c r="AW1" s="560"/>
      <c r="AX1" s="560"/>
      <c r="AY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P2" s="560"/>
      <c r="AQ2" s="560"/>
      <c r="AR2" s="560"/>
      <c r="AS2" s="565" t="s">
        <v>428</v>
      </c>
      <c r="AT2" s="565"/>
      <c r="AU2" s="566" t="s">
        <v>2019</v>
      </c>
      <c r="AW2" s="560"/>
      <c r="AX2" s="560"/>
      <c r="AY2" s="560"/>
      <c r="AZ2" s="560"/>
    </row>
    <row r="3" spans="1:57" s="559" customFormat="1" ht="33.75" customHeight="1">
      <c r="C3" s="560"/>
      <c r="D3" s="560"/>
      <c r="E3" s="560"/>
      <c r="F3" s="560"/>
      <c r="G3" s="617" t="s">
        <v>611</v>
      </c>
      <c r="H3" s="619"/>
      <c r="I3" s="618" t="s">
        <v>612</v>
      </c>
      <c r="K3" s="560"/>
      <c r="L3" s="560"/>
      <c r="M3" s="560"/>
      <c r="N3" s="560"/>
      <c r="O3" s="560"/>
      <c r="P3" s="560"/>
      <c r="Q3" s="560"/>
      <c r="T3" s="560"/>
      <c r="U3" s="560"/>
      <c r="V3" s="560"/>
      <c r="W3" s="560"/>
      <c r="X3" s="560"/>
      <c r="Y3" s="560"/>
      <c r="Z3" s="617" t="s">
        <v>611</v>
      </c>
      <c r="AA3" s="619"/>
      <c r="AB3" s="618" t="s">
        <v>2082</v>
      </c>
      <c r="AD3" s="560"/>
      <c r="AE3" s="560"/>
      <c r="AF3" s="560"/>
      <c r="AG3" s="560"/>
      <c r="AH3" s="560"/>
      <c r="AI3" s="560"/>
      <c r="AJ3" s="560"/>
      <c r="AM3" s="560"/>
      <c r="AP3" s="560"/>
      <c r="AQ3" s="560"/>
      <c r="AR3" s="616"/>
      <c r="AS3" s="617" t="s">
        <v>611</v>
      </c>
      <c r="AT3" s="619"/>
      <c r="AU3" s="618" t="s">
        <v>2083</v>
      </c>
      <c r="AW3" s="560"/>
      <c r="AX3" s="560"/>
      <c r="AY3" s="560"/>
      <c r="AZ3" s="560"/>
    </row>
    <row r="4" spans="1:57" s="571" customFormat="1" ht="33.75" customHeight="1">
      <c r="A4" s="570" t="s">
        <v>569</v>
      </c>
      <c r="C4" s="572"/>
      <c r="D4" s="573"/>
      <c r="E4" s="572"/>
      <c r="F4" s="573"/>
      <c r="G4" s="574">
        <v>1981</v>
      </c>
      <c r="H4" s="526"/>
      <c r="I4" s="575" t="s">
        <v>1986</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W4" s="624"/>
      <c r="BB4" s="613" t="s">
        <v>595</v>
      </c>
    </row>
    <row r="5" spans="1:57" ht="38.25" customHeight="1">
      <c r="A5" s="1552" t="s">
        <v>1987</v>
      </c>
      <c r="B5" s="1550" t="s">
        <v>1988</v>
      </c>
      <c r="C5" s="1554"/>
      <c r="D5" s="1550" t="s">
        <v>1989</v>
      </c>
      <c r="E5" s="1551"/>
      <c r="F5" s="1550" t="s">
        <v>2024</v>
      </c>
      <c r="G5" s="1554"/>
      <c r="H5" s="583"/>
      <c r="I5" s="1555" t="s">
        <v>1990</v>
      </c>
      <c r="J5" s="1551"/>
      <c r="K5" s="1550" t="s">
        <v>1991</v>
      </c>
      <c r="L5" s="1551"/>
      <c r="M5" s="1550" t="s">
        <v>1992</v>
      </c>
      <c r="N5" s="1551"/>
      <c r="O5" s="1550" t="s">
        <v>1993</v>
      </c>
      <c r="P5" s="1551"/>
      <c r="Q5" s="583"/>
      <c r="R5" s="1552" t="s">
        <v>1987</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2001</v>
      </c>
      <c r="AI5" s="1551"/>
      <c r="AJ5" s="583"/>
      <c r="AK5" s="1552" t="s">
        <v>1987</v>
      </c>
      <c r="AL5" s="1550" t="s">
        <v>2027</v>
      </c>
      <c r="AM5" s="1551"/>
      <c r="AN5" s="1550" t="s">
        <v>2036</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2009</v>
      </c>
      <c r="G6" s="586" t="s">
        <v>2010</v>
      </c>
      <c r="H6" s="587"/>
      <c r="I6" s="1273" t="s">
        <v>2009</v>
      </c>
      <c r="J6" s="586" t="s">
        <v>2010</v>
      </c>
      <c r="K6" s="586" t="s">
        <v>2009</v>
      </c>
      <c r="L6" s="586" t="s">
        <v>2010</v>
      </c>
      <c r="M6" s="586" t="s">
        <v>2009</v>
      </c>
      <c r="N6" s="586" t="s">
        <v>2010</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2009</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587"/>
      <c r="AU6" s="1273" t="s">
        <v>2009</v>
      </c>
      <c r="AV6" s="586" t="s">
        <v>2010</v>
      </c>
      <c r="AW6" s="586" t="s">
        <v>2009</v>
      </c>
      <c r="AX6" s="586" t="s">
        <v>2010</v>
      </c>
      <c r="AY6" s="586" t="s">
        <v>2009</v>
      </c>
      <c r="AZ6" s="586" t="s">
        <v>2010</v>
      </c>
      <c r="BA6" s="586" t="s">
        <v>2009</v>
      </c>
      <c r="BB6" s="1272" t="s">
        <v>2010</v>
      </c>
      <c r="BC6" s="606"/>
    </row>
    <row r="7" spans="1:57" ht="35.25" customHeight="1">
      <c r="A7" s="588" t="s">
        <v>2013</v>
      </c>
      <c r="B7" s="589">
        <v>2118</v>
      </c>
      <c r="C7" s="590">
        <v>11.786121625</v>
      </c>
      <c r="D7" s="591">
        <v>2908</v>
      </c>
      <c r="E7" s="590">
        <v>15.023507553</v>
      </c>
      <c r="F7" s="591">
        <v>3759</v>
      </c>
      <c r="G7" s="590">
        <v>18.377011204999999</v>
      </c>
      <c r="H7" s="590"/>
      <c r="I7" s="591">
        <v>5439</v>
      </c>
      <c r="J7" s="590">
        <v>25.366775875999998</v>
      </c>
      <c r="K7" s="591">
        <v>6555</v>
      </c>
      <c r="L7" s="590">
        <v>29.340516501</v>
      </c>
      <c r="M7" s="591">
        <v>6846</v>
      </c>
      <c r="N7" s="590">
        <v>30.476550684999999</v>
      </c>
      <c r="O7" s="591">
        <v>6911</v>
      </c>
      <c r="P7" s="590">
        <v>30.630250987</v>
      </c>
      <c r="Q7" s="590"/>
      <c r="R7" s="588" t="s">
        <v>2013</v>
      </c>
      <c r="S7" s="591">
        <v>7153</v>
      </c>
      <c r="T7" s="590">
        <v>31.584986088000001</v>
      </c>
      <c r="U7" s="591">
        <v>7302</v>
      </c>
      <c r="V7" s="590">
        <v>32.125295516000001</v>
      </c>
      <c r="W7" s="591">
        <v>7479</v>
      </c>
      <c r="X7" s="590">
        <v>32.76892127</v>
      </c>
      <c r="Y7" s="591">
        <v>7993</v>
      </c>
      <c r="Z7" s="590">
        <v>34.877362413999997</v>
      </c>
      <c r="AA7" s="590"/>
      <c r="AB7" s="591">
        <v>7777</v>
      </c>
      <c r="AC7" s="590">
        <v>33.816431002000002</v>
      </c>
      <c r="AD7" s="591">
        <v>7951</v>
      </c>
      <c r="AE7" s="590">
        <v>34.452126157999999</v>
      </c>
      <c r="AF7" s="591">
        <v>8194</v>
      </c>
      <c r="AG7" s="590">
        <v>35.409094635999999</v>
      </c>
      <c r="AH7" s="591">
        <v>8541</v>
      </c>
      <c r="AI7" s="590">
        <v>36.824943935</v>
      </c>
      <c r="AJ7" s="590"/>
      <c r="AK7" s="588" t="s">
        <v>2030</v>
      </c>
      <c r="AL7" s="591">
        <v>8587</v>
      </c>
      <c r="AM7" s="590">
        <v>36.901008050000002</v>
      </c>
      <c r="AN7" s="591">
        <v>8854</v>
      </c>
      <c r="AO7" s="590">
        <v>37.927287855000003</v>
      </c>
      <c r="AP7" s="591">
        <v>9167</v>
      </c>
      <c r="AQ7" s="590">
        <v>39.169129069052737</v>
      </c>
      <c r="AR7" s="614">
        <v>9232</v>
      </c>
      <c r="AS7" s="592">
        <v>39.34720212815855</v>
      </c>
      <c r="AT7" s="590"/>
      <c r="AU7" s="591">
        <v>9372</v>
      </c>
      <c r="AV7" s="590">
        <v>39.85380982988351</v>
      </c>
      <c r="AW7" s="614">
        <v>9235</v>
      </c>
      <c r="AX7" s="590">
        <v>39.205245360413691</v>
      </c>
      <c r="AY7" s="591">
        <v>9388</v>
      </c>
      <c r="AZ7" s="590">
        <v>39.813266956966793</v>
      </c>
      <c r="BA7" s="614">
        <v>9701</v>
      </c>
      <c r="BB7" s="590">
        <v>41.112854318925265</v>
      </c>
      <c r="BC7" s="593"/>
      <c r="BE7" s="615"/>
    </row>
    <row r="8" spans="1:57" ht="26.45" customHeight="1">
      <c r="A8" s="594">
        <v>0</v>
      </c>
      <c r="B8" s="589">
        <v>1</v>
      </c>
      <c r="C8" s="590">
        <v>0.26719821300000002</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2015</v>
      </c>
      <c r="B9" s="589">
        <v>2</v>
      </c>
      <c r="C9" s="590">
        <v>0.1239054502</v>
      </c>
      <c r="D9" s="591">
        <v>0</v>
      </c>
      <c r="E9" s="590">
        <v>0</v>
      </c>
      <c r="F9" s="591">
        <v>1</v>
      </c>
      <c r="G9" s="590">
        <v>7.7001974299999998E-2</v>
      </c>
      <c r="H9" s="590"/>
      <c r="I9" s="591">
        <v>0</v>
      </c>
      <c r="J9" s="590">
        <v>0</v>
      </c>
      <c r="K9" s="591">
        <v>0</v>
      </c>
      <c r="L9" s="590">
        <v>0</v>
      </c>
      <c r="M9" s="591">
        <v>0</v>
      </c>
      <c r="N9" s="590">
        <v>0</v>
      </c>
      <c r="O9" s="591">
        <v>0</v>
      </c>
      <c r="P9" s="590">
        <v>0</v>
      </c>
      <c r="Q9" s="590"/>
      <c r="R9" s="595" t="s">
        <v>2014</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2015</v>
      </c>
      <c r="AL9" s="591">
        <v>0</v>
      </c>
      <c r="AM9" s="590">
        <v>0</v>
      </c>
      <c r="AN9" s="591">
        <v>1</v>
      </c>
      <c r="AO9" s="590">
        <v>0.1275554133</v>
      </c>
      <c r="AP9" s="591" t="s">
        <v>450</v>
      </c>
      <c r="AQ9" s="590">
        <v>0</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0</v>
      </c>
      <c r="C10" s="590">
        <v>0</v>
      </c>
      <c r="D10" s="591">
        <v>0</v>
      </c>
      <c r="E10" s="590">
        <v>0</v>
      </c>
      <c r="F10" s="591">
        <v>1</v>
      </c>
      <c r="G10" s="590">
        <v>5.4399624000000001E-2</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1</v>
      </c>
      <c r="X10" s="590">
        <v>6.8024989699999996E-2</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0</v>
      </c>
      <c r="C11" s="590">
        <v>0</v>
      </c>
      <c r="D11" s="591">
        <v>0</v>
      </c>
      <c r="E11" s="590">
        <v>0</v>
      </c>
      <c r="F11" s="591">
        <v>1</v>
      </c>
      <c r="G11" s="590">
        <v>4.9793456700000002E-2</v>
      </c>
      <c r="H11" s="590"/>
      <c r="I11" s="591">
        <v>0</v>
      </c>
      <c r="J11" s="590">
        <v>0</v>
      </c>
      <c r="K11" s="591">
        <v>1</v>
      </c>
      <c r="L11" s="590">
        <v>6.22112233E-2</v>
      </c>
      <c r="M11" s="591">
        <v>1</v>
      </c>
      <c r="N11" s="590">
        <v>6.1674220699999997E-2</v>
      </c>
      <c r="O11" s="591">
        <v>2</v>
      </c>
      <c r="P11" s="590">
        <v>0.1235577719</v>
      </c>
      <c r="Q11" s="590"/>
      <c r="R11" s="596" t="s">
        <v>432</v>
      </c>
      <c r="S11" s="591">
        <v>0</v>
      </c>
      <c r="T11" s="590">
        <v>0</v>
      </c>
      <c r="U11" s="591">
        <v>1</v>
      </c>
      <c r="V11" s="590">
        <v>6.1845060799999997E-2</v>
      </c>
      <c r="W11" s="591">
        <v>1</v>
      </c>
      <c r="X11" s="590">
        <v>6.1971537700000003E-2</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v>1</v>
      </c>
      <c r="AQ11" s="590">
        <v>7.7668726570743196E-2</v>
      </c>
      <c r="AR11" s="591" t="s">
        <v>450</v>
      </c>
      <c r="AS11" s="590">
        <v>0</v>
      </c>
      <c r="AT11" s="590"/>
      <c r="AU11" s="591">
        <v>1</v>
      </c>
      <c r="AV11" s="590">
        <v>8.8286227480942309E-2</v>
      </c>
      <c r="AW11" s="591" t="s">
        <v>450</v>
      </c>
      <c r="AX11" s="590">
        <v>0</v>
      </c>
      <c r="AY11" s="591" t="s">
        <v>450</v>
      </c>
      <c r="AZ11" s="590">
        <v>0</v>
      </c>
      <c r="BA11" s="591" t="s">
        <v>450</v>
      </c>
      <c r="BB11" s="590">
        <v>0</v>
      </c>
      <c r="BC11" s="593"/>
      <c r="BE11" s="615"/>
    </row>
    <row r="12" spans="1:57" ht="26.45" customHeight="1">
      <c r="A12" s="596" t="s">
        <v>433</v>
      </c>
      <c r="B12" s="589">
        <v>3</v>
      </c>
      <c r="C12" s="590">
        <v>0.1500616753</v>
      </c>
      <c r="D12" s="591">
        <v>1</v>
      </c>
      <c r="E12" s="590">
        <v>5.2876732199999998E-2</v>
      </c>
      <c r="F12" s="591">
        <v>3</v>
      </c>
      <c r="G12" s="590">
        <v>0.1654690385</v>
      </c>
      <c r="H12" s="590"/>
      <c r="I12" s="591">
        <v>2</v>
      </c>
      <c r="J12" s="590">
        <v>9.9801793599999994E-2</v>
      </c>
      <c r="K12" s="591">
        <v>0</v>
      </c>
      <c r="L12" s="590">
        <v>0</v>
      </c>
      <c r="M12" s="591">
        <v>0</v>
      </c>
      <c r="N12" s="590">
        <v>0</v>
      </c>
      <c r="O12" s="591">
        <v>2</v>
      </c>
      <c r="P12" s="590">
        <v>0.1202226524</v>
      </c>
      <c r="Q12" s="590"/>
      <c r="R12" s="596" t="s">
        <v>433</v>
      </c>
      <c r="S12" s="591">
        <v>0</v>
      </c>
      <c r="T12" s="590">
        <v>0</v>
      </c>
      <c r="U12" s="591">
        <v>0</v>
      </c>
      <c r="V12" s="590">
        <v>0</v>
      </c>
      <c r="W12" s="591">
        <v>0</v>
      </c>
      <c r="X12" s="590">
        <v>0</v>
      </c>
      <c r="Y12" s="591">
        <v>0</v>
      </c>
      <c r="Z12" s="590">
        <v>0</v>
      </c>
      <c r="AA12" s="590"/>
      <c r="AB12" s="591">
        <v>1</v>
      </c>
      <c r="AC12" s="590">
        <v>6.1991053499999997E-2</v>
      </c>
      <c r="AD12" s="591">
        <v>0</v>
      </c>
      <c r="AE12" s="590">
        <v>0</v>
      </c>
      <c r="AF12" s="591">
        <v>0</v>
      </c>
      <c r="AG12" s="590">
        <v>0</v>
      </c>
      <c r="AH12" s="591">
        <v>1</v>
      </c>
      <c r="AI12" s="590">
        <v>6.21042407E-2</v>
      </c>
      <c r="AJ12" s="590"/>
      <c r="AK12" s="596" t="s">
        <v>433</v>
      </c>
      <c r="AL12" s="591">
        <v>0</v>
      </c>
      <c r="AM12" s="590">
        <v>0</v>
      </c>
      <c r="AN12" s="591">
        <v>0</v>
      </c>
      <c r="AO12" s="590">
        <v>0</v>
      </c>
      <c r="AP12" s="591" t="s">
        <v>450</v>
      </c>
      <c r="AQ12" s="590">
        <v>0</v>
      </c>
      <c r="AR12" s="591">
        <v>1</v>
      </c>
      <c r="AS12" s="590">
        <v>6.627704600554872E-2</v>
      </c>
      <c r="AT12" s="590"/>
      <c r="AU12" s="591" t="s">
        <v>450</v>
      </c>
      <c r="AV12" s="590">
        <v>0</v>
      </c>
      <c r="AW12" s="591">
        <v>1</v>
      </c>
      <c r="AX12" s="590">
        <v>7.1611487628399403E-2</v>
      </c>
      <c r="AY12" s="591" t="s">
        <v>450</v>
      </c>
      <c r="AZ12" s="590">
        <v>0</v>
      </c>
      <c r="BA12" s="591">
        <v>1</v>
      </c>
      <c r="BB12" s="590">
        <v>7.7748224813656938E-2</v>
      </c>
      <c r="BC12" s="593"/>
      <c r="BE12" s="615"/>
    </row>
    <row r="13" spans="1:57" ht="26.45" customHeight="1">
      <c r="A13" s="596" t="s">
        <v>434</v>
      </c>
      <c r="B13" s="589">
        <v>8</v>
      </c>
      <c r="C13" s="590">
        <v>0.41525652470000002</v>
      </c>
      <c r="D13" s="591">
        <v>6</v>
      </c>
      <c r="E13" s="590">
        <v>0.30105263049999997</v>
      </c>
      <c r="F13" s="591">
        <v>9</v>
      </c>
      <c r="G13" s="590">
        <v>0.47771512040000003</v>
      </c>
      <c r="H13" s="590"/>
      <c r="I13" s="591">
        <v>8</v>
      </c>
      <c r="J13" s="590">
        <v>0.4439038682</v>
      </c>
      <c r="K13" s="591">
        <v>8</v>
      </c>
      <c r="L13" s="590">
        <v>0.40058485389999998</v>
      </c>
      <c r="M13" s="591">
        <v>7</v>
      </c>
      <c r="N13" s="590">
        <v>0.35024131629999999</v>
      </c>
      <c r="O13" s="591">
        <v>5</v>
      </c>
      <c r="P13" s="590">
        <v>0.25112276989999999</v>
      </c>
      <c r="Q13" s="590"/>
      <c r="R13" s="596" t="s">
        <v>434</v>
      </c>
      <c r="S13" s="591">
        <v>4</v>
      </c>
      <c r="T13" s="590">
        <v>0.20484877039999999</v>
      </c>
      <c r="U13" s="591">
        <v>2</v>
      </c>
      <c r="V13" s="590">
        <v>0.1054684328</v>
      </c>
      <c r="W13" s="591">
        <v>4</v>
      </c>
      <c r="X13" s="590">
        <v>0.2206891681</v>
      </c>
      <c r="Y13" s="591">
        <v>1</v>
      </c>
      <c r="Z13" s="590">
        <v>5.82057609E-2</v>
      </c>
      <c r="AA13" s="590"/>
      <c r="AB13" s="591">
        <v>2</v>
      </c>
      <c r="AC13" s="590">
        <v>0.1205580391</v>
      </c>
      <c r="AD13" s="591">
        <v>0</v>
      </c>
      <c r="AE13" s="590">
        <v>0</v>
      </c>
      <c r="AF13" s="591">
        <v>1</v>
      </c>
      <c r="AG13" s="590">
        <v>6.2959149300000003E-2</v>
      </c>
      <c r="AH13" s="591">
        <v>3</v>
      </c>
      <c r="AI13" s="590">
        <v>0.1880441528</v>
      </c>
      <c r="AJ13" s="590"/>
      <c r="AK13" s="596" t="s">
        <v>434</v>
      </c>
      <c r="AL13" s="591">
        <v>3</v>
      </c>
      <c r="AM13" s="590">
        <v>0.18635965360000001</v>
      </c>
      <c r="AN13" s="591">
        <v>3</v>
      </c>
      <c r="AO13" s="590">
        <v>0.18650215519999999</v>
      </c>
      <c r="AP13" s="591">
        <v>2</v>
      </c>
      <c r="AQ13" s="590">
        <v>0.12440035143099279</v>
      </c>
      <c r="AR13" s="591">
        <v>2</v>
      </c>
      <c r="AS13" s="590">
        <v>0.12430675675591685</v>
      </c>
      <c r="AT13" s="590"/>
      <c r="AU13" s="591">
        <v>2</v>
      </c>
      <c r="AV13" s="590">
        <v>0.12452865902558814</v>
      </c>
      <c r="AW13" s="591">
        <v>1</v>
      </c>
      <c r="AX13" s="590">
        <v>6.2117723646322801E-2</v>
      </c>
      <c r="AY13" s="591">
        <v>1</v>
      </c>
      <c r="AZ13" s="590">
        <v>6.3198082064605504E-2</v>
      </c>
      <c r="BA13" s="591">
        <v>1</v>
      </c>
      <c r="BB13" s="590">
        <v>6.5205753494865376E-2</v>
      </c>
      <c r="BC13" s="593"/>
      <c r="BE13" s="615"/>
    </row>
    <row r="14" spans="1:57" ht="26.45" customHeight="1">
      <c r="A14" s="596" t="s">
        <v>435</v>
      </c>
      <c r="B14" s="589">
        <v>19</v>
      </c>
      <c r="C14" s="590">
        <v>1.0858358992999999</v>
      </c>
      <c r="D14" s="591">
        <v>17</v>
      </c>
      <c r="E14" s="590">
        <v>0.89380258319999994</v>
      </c>
      <c r="F14" s="591">
        <v>14</v>
      </c>
      <c r="G14" s="590">
        <v>0.71170324819999997</v>
      </c>
      <c r="H14" s="590"/>
      <c r="I14" s="591">
        <v>12</v>
      </c>
      <c r="J14" s="590">
        <v>0.6430644163</v>
      </c>
      <c r="K14" s="591">
        <v>11</v>
      </c>
      <c r="L14" s="590">
        <v>0.60982032480000004</v>
      </c>
      <c r="M14" s="591">
        <v>6</v>
      </c>
      <c r="N14" s="590">
        <v>0.32565210480000001</v>
      </c>
      <c r="O14" s="591">
        <v>7</v>
      </c>
      <c r="P14" s="590">
        <v>0.37257764650000003</v>
      </c>
      <c r="Q14" s="590"/>
      <c r="R14" s="596" t="s">
        <v>435</v>
      </c>
      <c r="S14" s="591">
        <v>14</v>
      </c>
      <c r="T14" s="590">
        <v>0.72538258749999995</v>
      </c>
      <c r="U14" s="591">
        <v>6</v>
      </c>
      <c r="V14" s="590">
        <v>0.30294645720000002</v>
      </c>
      <c r="W14" s="591">
        <v>10</v>
      </c>
      <c r="X14" s="590">
        <v>0.49983780259999999</v>
      </c>
      <c r="Y14" s="591">
        <v>4</v>
      </c>
      <c r="Z14" s="590">
        <v>0.19921231449999999</v>
      </c>
      <c r="AA14" s="590"/>
      <c r="AB14" s="591">
        <v>4</v>
      </c>
      <c r="AC14" s="590">
        <v>0.1994224725</v>
      </c>
      <c r="AD14" s="591">
        <v>6</v>
      </c>
      <c r="AE14" s="590">
        <v>0.3041510536</v>
      </c>
      <c r="AF14" s="591">
        <v>7</v>
      </c>
      <c r="AG14" s="590">
        <v>0.3648170443</v>
      </c>
      <c r="AH14" s="591">
        <v>8</v>
      </c>
      <c r="AI14" s="590">
        <v>0.43649823650000003</v>
      </c>
      <c r="AJ14" s="590"/>
      <c r="AK14" s="596" t="s">
        <v>435</v>
      </c>
      <c r="AL14" s="591">
        <v>7</v>
      </c>
      <c r="AM14" s="590">
        <v>0.40377553199999999</v>
      </c>
      <c r="AN14" s="591">
        <v>6</v>
      </c>
      <c r="AO14" s="590">
        <v>0.3593970037</v>
      </c>
      <c r="AP14" s="591">
        <v>5</v>
      </c>
      <c r="AQ14" s="590">
        <v>0.30828725466500273</v>
      </c>
      <c r="AR14" s="591">
        <v>2</v>
      </c>
      <c r="AS14" s="590">
        <v>0.12579945553995642</v>
      </c>
      <c r="AT14" s="590"/>
      <c r="AU14" s="591">
        <v>5</v>
      </c>
      <c r="AV14" s="590">
        <v>0.31363063845161809</v>
      </c>
      <c r="AW14" s="591">
        <v>4</v>
      </c>
      <c r="AX14" s="590">
        <v>0.24889188665339035</v>
      </c>
      <c r="AY14" s="591">
        <v>7</v>
      </c>
      <c r="AZ14" s="590">
        <v>0.43619128982075966</v>
      </c>
      <c r="BA14" s="591">
        <v>3</v>
      </c>
      <c r="BB14" s="590">
        <v>0.18709978187283763</v>
      </c>
      <c r="BC14" s="593"/>
      <c r="BE14" s="615"/>
    </row>
    <row r="15" spans="1:57" ht="26.45" customHeight="1">
      <c r="A15" s="596" t="s">
        <v>436</v>
      </c>
      <c r="B15" s="589">
        <v>20</v>
      </c>
      <c r="C15" s="590">
        <v>1.5938312356</v>
      </c>
      <c r="D15" s="591">
        <v>23</v>
      </c>
      <c r="E15" s="590">
        <v>1.3327507860000001</v>
      </c>
      <c r="F15" s="591">
        <v>37</v>
      </c>
      <c r="G15" s="590">
        <v>1.9711729278000001</v>
      </c>
      <c r="H15" s="590"/>
      <c r="I15" s="591">
        <v>33</v>
      </c>
      <c r="J15" s="590">
        <v>1.6868164560000001</v>
      </c>
      <c r="K15" s="591">
        <v>36</v>
      </c>
      <c r="L15" s="590">
        <v>1.9271762906000001</v>
      </c>
      <c r="M15" s="591">
        <v>28</v>
      </c>
      <c r="N15" s="590">
        <v>1.5123428783999999</v>
      </c>
      <c r="O15" s="591">
        <v>26</v>
      </c>
      <c r="P15" s="590">
        <v>1.4175148129999999</v>
      </c>
      <c r="Q15" s="590"/>
      <c r="R15" s="596" t="s">
        <v>436</v>
      </c>
      <c r="S15" s="591">
        <v>24</v>
      </c>
      <c r="T15" s="590">
        <v>1.3267115684999999</v>
      </c>
      <c r="U15" s="591">
        <v>30</v>
      </c>
      <c r="V15" s="590">
        <v>1.6766867328999999</v>
      </c>
      <c r="W15" s="591">
        <v>24</v>
      </c>
      <c r="X15" s="590">
        <v>1.3268714693000001</v>
      </c>
      <c r="Y15" s="591">
        <v>23</v>
      </c>
      <c r="Z15" s="590">
        <v>1.2423185553</v>
      </c>
      <c r="AA15" s="590"/>
      <c r="AB15" s="591">
        <v>25</v>
      </c>
      <c r="AC15" s="590">
        <v>1.3215500408</v>
      </c>
      <c r="AD15" s="591">
        <v>30</v>
      </c>
      <c r="AE15" s="590">
        <v>1.538949267</v>
      </c>
      <c r="AF15" s="591">
        <v>34</v>
      </c>
      <c r="AG15" s="590">
        <v>1.6952516003</v>
      </c>
      <c r="AH15" s="591">
        <v>23</v>
      </c>
      <c r="AI15" s="590">
        <v>1.1351925484000001</v>
      </c>
      <c r="AJ15" s="590"/>
      <c r="AK15" s="596" t="s">
        <v>436</v>
      </c>
      <c r="AL15" s="591">
        <v>23</v>
      </c>
      <c r="AM15" s="590">
        <v>1.1324320159000001</v>
      </c>
      <c r="AN15" s="591">
        <v>25</v>
      </c>
      <c r="AO15" s="590">
        <v>1.233599906</v>
      </c>
      <c r="AP15" s="591">
        <v>23</v>
      </c>
      <c r="AQ15" s="590">
        <v>1.1558712480042375</v>
      </c>
      <c r="AR15" s="591">
        <v>18</v>
      </c>
      <c r="AS15" s="590">
        <v>0.93181785238762793</v>
      </c>
      <c r="AT15" s="590"/>
      <c r="AU15" s="591">
        <v>28</v>
      </c>
      <c r="AV15" s="590">
        <v>1.5194718966889351</v>
      </c>
      <c r="AW15" s="591">
        <v>12</v>
      </c>
      <c r="AX15" s="590">
        <v>0.68945665644547172</v>
      </c>
      <c r="AY15" s="591">
        <v>19</v>
      </c>
      <c r="AZ15" s="590">
        <v>1.1355578113975937</v>
      </c>
      <c r="BA15" s="591">
        <v>15</v>
      </c>
      <c r="BB15" s="590">
        <v>0.92390986335373126</v>
      </c>
      <c r="BC15" s="593"/>
      <c r="BE15" s="615"/>
    </row>
    <row r="16" spans="1:57" ht="26.45" customHeight="1">
      <c r="A16" s="596" t="s">
        <v>437</v>
      </c>
      <c r="B16" s="589">
        <v>32</v>
      </c>
      <c r="C16" s="590">
        <v>3.5781015710999999</v>
      </c>
      <c r="D16" s="591">
        <v>42</v>
      </c>
      <c r="E16" s="590">
        <v>3.4028403995000001</v>
      </c>
      <c r="F16" s="591">
        <v>60</v>
      </c>
      <c r="G16" s="590">
        <v>3.5305207635999998</v>
      </c>
      <c r="H16" s="590"/>
      <c r="I16" s="591">
        <v>62</v>
      </c>
      <c r="J16" s="590">
        <v>3.3194238765000001</v>
      </c>
      <c r="K16" s="591">
        <v>82</v>
      </c>
      <c r="L16" s="590">
        <v>4.2102323020999997</v>
      </c>
      <c r="M16" s="591">
        <v>77</v>
      </c>
      <c r="N16" s="590">
        <v>3.9890420497000001</v>
      </c>
      <c r="O16" s="591">
        <v>67</v>
      </c>
      <c r="P16" s="590">
        <v>3.5211341626000001</v>
      </c>
      <c r="Q16" s="590"/>
      <c r="R16" s="596" t="s">
        <v>437</v>
      </c>
      <c r="S16" s="591">
        <v>54</v>
      </c>
      <c r="T16" s="590">
        <v>2.8650497881999999</v>
      </c>
      <c r="U16" s="591">
        <v>59</v>
      </c>
      <c r="V16" s="590">
        <v>3.1483894654000002</v>
      </c>
      <c r="W16" s="591">
        <v>67</v>
      </c>
      <c r="X16" s="590">
        <v>3.6016799956000001</v>
      </c>
      <c r="Y16" s="591">
        <v>55</v>
      </c>
      <c r="Z16" s="590">
        <v>2.9764626743</v>
      </c>
      <c r="AA16" s="590"/>
      <c r="AB16" s="591">
        <v>64</v>
      </c>
      <c r="AC16" s="590">
        <v>3.4887004263999999</v>
      </c>
      <c r="AD16" s="591">
        <v>90</v>
      </c>
      <c r="AE16" s="590">
        <v>4.9606168361999998</v>
      </c>
      <c r="AF16" s="591">
        <v>44</v>
      </c>
      <c r="AG16" s="590">
        <v>2.4466886016</v>
      </c>
      <c r="AH16" s="591">
        <v>51</v>
      </c>
      <c r="AI16" s="590">
        <v>2.8050521740000001</v>
      </c>
      <c r="AJ16" s="590"/>
      <c r="AK16" s="596" t="s">
        <v>437</v>
      </c>
      <c r="AL16" s="591">
        <v>54</v>
      </c>
      <c r="AM16" s="590">
        <v>2.9040228514000002</v>
      </c>
      <c r="AN16" s="591">
        <v>56</v>
      </c>
      <c r="AO16" s="590">
        <v>2.9485556026999999</v>
      </c>
      <c r="AP16" s="591">
        <v>66</v>
      </c>
      <c r="AQ16" s="590">
        <v>3.377419748540865</v>
      </c>
      <c r="AR16" s="591">
        <v>67</v>
      </c>
      <c r="AS16" s="590">
        <v>3.3388973316479378</v>
      </c>
      <c r="AT16" s="590"/>
      <c r="AU16" s="591">
        <v>55</v>
      </c>
      <c r="AV16" s="590">
        <v>2.7145439837561689</v>
      </c>
      <c r="AW16" s="591">
        <v>50</v>
      </c>
      <c r="AX16" s="590">
        <v>2.4614106196576619</v>
      </c>
      <c r="AY16" s="591">
        <v>60</v>
      </c>
      <c r="AZ16" s="590">
        <v>2.960447678898003</v>
      </c>
      <c r="BA16" s="591">
        <v>56</v>
      </c>
      <c r="BB16" s="590">
        <v>2.8148858199372833</v>
      </c>
      <c r="BC16" s="593"/>
      <c r="BE16" s="615"/>
    </row>
    <row r="17" spans="1:57" ht="26.45" customHeight="1">
      <c r="A17" s="596" t="s">
        <v>438</v>
      </c>
      <c r="B17" s="589">
        <v>64</v>
      </c>
      <c r="C17" s="590">
        <v>7.1607269927999999</v>
      </c>
      <c r="D17" s="591">
        <v>73</v>
      </c>
      <c r="E17" s="590">
        <v>8.2564428529999994</v>
      </c>
      <c r="F17" s="591">
        <v>90</v>
      </c>
      <c r="G17" s="590">
        <v>7.3771943054999998</v>
      </c>
      <c r="H17" s="590"/>
      <c r="I17" s="591">
        <v>140</v>
      </c>
      <c r="J17" s="590">
        <v>8.2979288370000006</v>
      </c>
      <c r="K17" s="591">
        <v>146</v>
      </c>
      <c r="L17" s="590">
        <v>7.8928902358000004</v>
      </c>
      <c r="M17" s="591">
        <v>159</v>
      </c>
      <c r="N17" s="590">
        <v>8.4677883202000004</v>
      </c>
      <c r="O17" s="591">
        <v>144</v>
      </c>
      <c r="P17" s="590">
        <v>7.5485386762999998</v>
      </c>
      <c r="Q17" s="590"/>
      <c r="R17" s="596" t="s">
        <v>438</v>
      </c>
      <c r="S17" s="591">
        <v>164</v>
      </c>
      <c r="T17" s="590">
        <v>8.5290064228000002</v>
      </c>
      <c r="U17" s="591">
        <v>118</v>
      </c>
      <c r="V17" s="590">
        <v>6.1274891626999999</v>
      </c>
      <c r="W17" s="591">
        <v>153</v>
      </c>
      <c r="X17" s="590">
        <v>7.9426798083000003</v>
      </c>
      <c r="Y17" s="591">
        <v>166</v>
      </c>
      <c r="Z17" s="590">
        <v>8.6807325911</v>
      </c>
      <c r="AA17" s="590"/>
      <c r="AB17" s="591">
        <v>150</v>
      </c>
      <c r="AC17" s="590">
        <v>7.9459084928000001</v>
      </c>
      <c r="AD17" s="591">
        <v>149</v>
      </c>
      <c r="AE17" s="590">
        <v>7.9538166176000002</v>
      </c>
      <c r="AF17" s="591">
        <v>146</v>
      </c>
      <c r="AG17" s="590">
        <v>7.8272430949</v>
      </c>
      <c r="AH17" s="591">
        <v>155</v>
      </c>
      <c r="AI17" s="590">
        <v>8.3681918011</v>
      </c>
      <c r="AJ17" s="590"/>
      <c r="AK17" s="596" t="s">
        <v>438</v>
      </c>
      <c r="AL17" s="591">
        <v>150</v>
      </c>
      <c r="AM17" s="590">
        <v>8.1538002417000008</v>
      </c>
      <c r="AN17" s="591">
        <v>145</v>
      </c>
      <c r="AO17" s="590">
        <v>7.9389478484999998</v>
      </c>
      <c r="AP17" s="591">
        <v>145</v>
      </c>
      <c r="AQ17" s="590">
        <v>8.0325089486304435</v>
      </c>
      <c r="AR17" s="591">
        <v>138</v>
      </c>
      <c r="AS17" s="590">
        <v>7.718789939843778</v>
      </c>
      <c r="AT17" s="590"/>
      <c r="AU17" s="591">
        <v>116</v>
      </c>
      <c r="AV17" s="590">
        <v>6.4180857229406447</v>
      </c>
      <c r="AW17" s="591">
        <v>108</v>
      </c>
      <c r="AX17" s="590">
        <v>5.8412415450732915</v>
      </c>
      <c r="AY17" s="591">
        <v>119</v>
      </c>
      <c r="AZ17" s="590">
        <v>6.2993976664172493</v>
      </c>
      <c r="BA17" s="591">
        <v>87</v>
      </c>
      <c r="BB17" s="590">
        <v>4.4749219203278727</v>
      </c>
      <c r="BC17" s="593"/>
      <c r="BE17" s="615"/>
    </row>
    <row r="18" spans="1:57" ht="26.45" customHeight="1">
      <c r="A18" s="596" t="s">
        <v>439</v>
      </c>
      <c r="B18" s="589">
        <v>99</v>
      </c>
      <c r="C18" s="590">
        <v>12.205466076</v>
      </c>
      <c r="D18" s="591">
        <v>118</v>
      </c>
      <c r="E18" s="590">
        <v>13.462174711999999</v>
      </c>
      <c r="F18" s="591">
        <v>110</v>
      </c>
      <c r="G18" s="590">
        <v>12.523723918</v>
      </c>
      <c r="H18" s="590"/>
      <c r="I18" s="591">
        <v>197</v>
      </c>
      <c r="J18" s="590">
        <v>16.443414620999999</v>
      </c>
      <c r="K18" s="591">
        <v>235</v>
      </c>
      <c r="L18" s="590">
        <v>14.142424445</v>
      </c>
      <c r="M18" s="591">
        <v>262</v>
      </c>
      <c r="N18" s="590">
        <v>15.479876161</v>
      </c>
      <c r="O18" s="591">
        <v>234</v>
      </c>
      <c r="P18" s="590">
        <v>13.562567777</v>
      </c>
      <c r="Q18" s="590"/>
      <c r="R18" s="596" t="s">
        <v>439</v>
      </c>
      <c r="S18" s="591">
        <v>252</v>
      </c>
      <c r="T18" s="590">
        <v>14.284742534999999</v>
      </c>
      <c r="U18" s="591">
        <v>265</v>
      </c>
      <c r="V18" s="590">
        <v>14.753154670000001</v>
      </c>
      <c r="W18" s="591">
        <v>269</v>
      </c>
      <c r="X18" s="590">
        <v>14.775397480000001</v>
      </c>
      <c r="Y18" s="591">
        <v>305</v>
      </c>
      <c r="Z18" s="590">
        <v>16.476974374000001</v>
      </c>
      <c r="AA18" s="590"/>
      <c r="AB18" s="591">
        <v>297</v>
      </c>
      <c r="AC18" s="590">
        <v>15.774655069</v>
      </c>
      <c r="AD18" s="591">
        <v>286</v>
      </c>
      <c r="AE18" s="590">
        <v>15.047400627</v>
      </c>
      <c r="AF18" s="591">
        <v>289</v>
      </c>
      <c r="AG18" s="590">
        <v>15.169238045</v>
      </c>
      <c r="AH18" s="591">
        <v>267</v>
      </c>
      <c r="AI18" s="590">
        <v>14.013519110000001</v>
      </c>
      <c r="AJ18" s="590"/>
      <c r="AK18" s="596" t="s">
        <v>439</v>
      </c>
      <c r="AL18" s="591">
        <v>321</v>
      </c>
      <c r="AM18" s="590">
        <v>16.981022781</v>
      </c>
      <c r="AN18" s="591">
        <v>307</v>
      </c>
      <c r="AO18" s="590">
        <v>16.455536417000001</v>
      </c>
      <c r="AP18" s="591">
        <v>307</v>
      </c>
      <c r="AQ18" s="590">
        <v>16.588237264745565</v>
      </c>
      <c r="AR18" s="591">
        <v>303</v>
      </c>
      <c r="AS18" s="590">
        <v>16.448493415716943</v>
      </c>
      <c r="AT18" s="590"/>
      <c r="AU18" s="591">
        <v>281</v>
      </c>
      <c r="AV18" s="590">
        <v>15.358879905857172</v>
      </c>
      <c r="AW18" s="591">
        <v>258</v>
      </c>
      <c r="AX18" s="590">
        <v>14.190876641404524</v>
      </c>
      <c r="AY18" s="591">
        <v>240</v>
      </c>
      <c r="AZ18" s="590">
        <v>13.291273835684413</v>
      </c>
      <c r="BA18" s="591">
        <v>245</v>
      </c>
      <c r="BB18" s="590">
        <v>13.723268333586327</v>
      </c>
      <c r="BC18" s="593"/>
      <c r="BE18" s="615"/>
    </row>
    <row r="19" spans="1:57" ht="26.45" customHeight="1">
      <c r="A19" s="596" t="s">
        <v>440</v>
      </c>
      <c r="B19" s="589">
        <v>230</v>
      </c>
      <c r="C19" s="590">
        <v>28.314452928000001</v>
      </c>
      <c r="D19" s="591">
        <v>202</v>
      </c>
      <c r="E19" s="590">
        <v>25.567160628</v>
      </c>
      <c r="F19" s="591">
        <v>214</v>
      </c>
      <c r="G19" s="590">
        <v>24.870562667000002</v>
      </c>
      <c r="H19" s="590"/>
      <c r="I19" s="591">
        <v>259</v>
      </c>
      <c r="J19" s="590">
        <v>30.917842102000002</v>
      </c>
      <c r="K19" s="591">
        <v>315</v>
      </c>
      <c r="L19" s="590">
        <v>26.846049411999999</v>
      </c>
      <c r="M19" s="591">
        <v>364</v>
      </c>
      <c r="N19" s="590">
        <v>27.847311050999998</v>
      </c>
      <c r="O19" s="591">
        <v>401</v>
      </c>
      <c r="P19" s="590">
        <v>28.438062467000002</v>
      </c>
      <c r="Q19" s="590"/>
      <c r="R19" s="596" t="s">
        <v>440</v>
      </c>
      <c r="S19" s="591">
        <v>378</v>
      </c>
      <c r="T19" s="590">
        <v>25.29409403</v>
      </c>
      <c r="U19" s="591">
        <v>398</v>
      </c>
      <c r="V19" s="590">
        <v>25.343893714</v>
      </c>
      <c r="W19" s="591">
        <v>450</v>
      </c>
      <c r="X19" s="590">
        <v>27.650313247</v>
      </c>
      <c r="Y19" s="591">
        <v>415</v>
      </c>
      <c r="Z19" s="590">
        <v>24.988469175999999</v>
      </c>
      <c r="AA19" s="590"/>
      <c r="AB19" s="591">
        <v>457</v>
      </c>
      <c r="AC19" s="590">
        <v>26.954623042000001</v>
      </c>
      <c r="AD19" s="591">
        <v>447</v>
      </c>
      <c r="AE19" s="590">
        <v>25.751614445000001</v>
      </c>
      <c r="AF19" s="591">
        <v>438</v>
      </c>
      <c r="AG19" s="590">
        <v>24.772900934999999</v>
      </c>
      <c r="AH19" s="591">
        <v>456</v>
      </c>
      <c r="AI19" s="590">
        <v>25.465627266999999</v>
      </c>
      <c r="AJ19" s="590"/>
      <c r="AK19" s="596" t="s">
        <v>440</v>
      </c>
      <c r="AL19" s="591">
        <v>487</v>
      </c>
      <c r="AM19" s="590">
        <v>26.765094799</v>
      </c>
      <c r="AN19" s="591">
        <v>519</v>
      </c>
      <c r="AO19" s="590">
        <v>28.039458378999999</v>
      </c>
      <c r="AP19" s="591">
        <v>532</v>
      </c>
      <c r="AQ19" s="590">
        <v>28.480297736887017</v>
      </c>
      <c r="AR19" s="591">
        <v>563</v>
      </c>
      <c r="AS19" s="590">
        <v>30.079052344229378</v>
      </c>
      <c r="AT19" s="590"/>
      <c r="AU19" s="591">
        <v>479</v>
      </c>
      <c r="AV19" s="590">
        <v>25.594682290643913</v>
      </c>
      <c r="AW19" s="591">
        <v>468</v>
      </c>
      <c r="AX19" s="590">
        <v>25.206696255809188</v>
      </c>
      <c r="AY19" s="591">
        <v>461</v>
      </c>
      <c r="AZ19" s="590">
        <v>25.151090676228808</v>
      </c>
      <c r="BA19" s="591">
        <v>510</v>
      </c>
      <c r="BB19" s="590">
        <v>28.034763106251752</v>
      </c>
      <c r="BC19" s="593"/>
      <c r="BE19" s="615"/>
    </row>
    <row r="20" spans="1:57" ht="26.45" customHeight="1">
      <c r="A20" s="596" t="s">
        <v>441</v>
      </c>
      <c r="B20" s="589">
        <v>317</v>
      </c>
      <c r="C20" s="590">
        <v>48.320224377000002</v>
      </c>
      <c r="D20" s="591">
        <v>389</v>
      </c>
      <c r="E20" s="590">
        <v>50.023146957000002</v>
      </c>
      <c r="F20" s="591">
        <v>344</v>
      </c>
      <c r="G20" s="590">
        <v>45.238336334000003</v>
      </c>
      <c r="H20" s="590"/>
      <c r="I20" s="591">
        <v>425</v>
      </c>
      <c r="J20" s="590">
        <v>51.876969799000001</v>
      </c>
      <c r="K20" s="591">
        <v>396</v>
      </c>
      <c r="L20" s="590">
        <v>48.929361323999998</v>
      </c>
      <c r="M20" s="591">
        <v>397</v>
      </c>
      <c r="N20" s="590">
        <v>48.931397441000001</v>
      </c>
      <c r="O20" s="591">
        <v>401</v>
      </c>
      <c r="P20" s="590">
        <v>47.511735754</v>
      </c>
      <c r="Q20" s="590"/>
      <c r="R20" s="596" t="s">
        <v>441</v>
      </c>
      <c r="S20" s="591">
        <v>401</v>
      </c>
      <c r="T20" s="590">
        <v>44.309490187000002</v>
      </c>
      <c r="U20" s="591">
        <v>461</v>
      </c>
      <c r="V20" s="590">
        <v>45.941227118999997</v>
      </c>
      <c r="W20" s="591">
        <v>524</v>
      </c>
      <c r="X20" s="590">
        <v>45.967896162000002</v>
      </c>
      <c r="Y20" s="591">
        <v>648</v>
      </c>
      <c r="Z20" s="590">
        <v>50.902818037000003</v>
      </c>
      <c r="AA20" s="590"/>
      <c r="AB20" s="591">
        <v>623</v>
      </c>
      <c r="AC20" s="590">
        <v>45.286299550000003</v>
      </c>
      <c r="AD20" s="591">
        <v>646</v>
      </c>
      <c r="AE20" s="590">
        <v>44.245544967000001</v>
      </c>
      <c r="AF20" s="591">
        <v>686</v>
      </c>
      <c r="AG20" s="590">
        <v>44.685153683000003</v>
      </c>
      <c r="AH20" s="591">
        <v>725</v>
      </c>
      <c r="AI20" s="590">
        <v>45.588251939000003</v>
      </c>
      <c r="AJ20" s="590"/>
      <c r="AK20" s="596" t="s">
        <v>441</v>
      </c>
      <c r="AL20" s="591">
        <v>716</v>
      </c>
      <c r="AM20" s="590">
        <v>44.135536782000003</v>
      </c>
      <c r="AN20" s="591">
        <v>756</v>
      </c>
      <c r="AO20" s="590">
        <v>45.652256616000003</v>
      </c>
      <c r="AP20" s="591">
        <v>791</v>
      </c>
      <c r="AQ20" s="590">
        <v>46.675037882900533</v>
      </c>
      <c r="AR20" s="591">
        <v>787</v>
      </c>
      <c r="AS20" s="590">
        <v>45.607576073234064</v>
      </c>
      <c r="AT20" s="590"/>
      <c r="AU20" s="591">
        <v>799</v>
      </c>
      <c r="AV20" s="590">
        <v>45.735507382220334</v>
      </c>
      <c r="AW20" s="591">
        <v>753</v>
      </c>
      <c r="AX20" s="590">
        <v>42.428403477776783</v>
      </c>
      <c r="AY20" s="591">
        <v>776</v>
      </c>
      <c r="AZ20" s="590">
        <v>42.978082008937335</v>
      </c>
      <c r="BA20" s="591">
        <v>836</v>
      </c>
      <c r="BB20" s="590">
        <v>45.86003473513636</v>
      </c>
      <c r="BC20" s="593"/>
      <c r="BE20" s="615"/>
    </row>
    <row r="21" spans="1:57" ht="26.45" customHeight="1">
      <c r="A21" s="596" t="s">
        <v>442</v>
      </c>
      <c r="B21" s="589">
        <v>371</v>
      </c>
      <c r="C21" s="590">
        <v>79.096719725</v>
      </c>
      <c r="D21" s="591">
        <v>534</v>
      </c>
      <c r="E21" s="590">
        <v>86.965018565999998</v>
      </c>
      <c r="F21" s="591">
        <v>698</v>
      </c>
      <c r="G21" s="590">
        <v>95.384119226999999</v>
      </c>
      <c r="H21" s="590"/>
      <c r="I21" s="591">
        <v>652</v>
      </c>
      <c r="J21" s="590">
        <v>91.540891540999993</v>
      </c>
      <c r="K21" s="591">
        <v>653</v>
      </c>
      <c r="L21" s="590">
        <v>83.849097306000004</v>
      </c>
      <c r="M21" s="591">
        <v>648</v>
      </c>
      <c r="N21" s="590">
        <v>81.588559470999996</v>
      </c>
      <c r="O21" s="591">
        <v>665</v>
      </c>
      <c r="P21" s="590">
        <v>82.570538831999997</v>
      </c>
      <c r="Q21" s="590"/>
      <c r="R21" s="596" t="s">
        <v>442</v>
      </c>
      <c r="S21" s="591">
        <v>661</v>
      </c>
      <c r="T21" s="590">
        <v>81.485024507000006</v>
      </c>
      <c r="U21" s="591">
        <v>591</v>
      </c>
      <c r="V21" s="590">
        <v>74.275344105000002</v>
      </c>
      <c r="W21" s="591">
        <v>603</v>
      </c>
      <c r="X21" s="590">
        <v>77.978910777999999</v>
      </c>
      <c r="Y21" s="591">
        <v>590</v>
      </c>
      <c r="Z21" s="590">
        <v>75.888343808000002</v>
      </c>
      <c r="AA21" s="590"/>
      <c r="AB21" s="591">
        <v>608</v>
      </c>
      <c r="AC21" s="590">
        <v>74.936556590999999</v>
      </c>
      <c r="AD21" s="591">
        <v>627</v>
      </c>
      <c r="AE21" s="590">
        <v>71.870454366000004</v>
      </c>
      <c r="AF21" s="591">
        <v>704</v>
      </c>
      <c r="AG21" s="590">
        <v>72.650606823000004</v>
      </c>
      <c r="AH21" s="591">
        <v>802</v>
      </c>
      <c r="AI21" s="590">
        <v>72.822961207000006</v>
      </c>
      <c r="AJ21" s="590"/>
      <c r="AK21" s="596" t="s">
        <v>442</v>
      </c>
      <c r="AL21" s="591">
        <v>934</v>
      </c>
      <c r="AM21" s="590">
        <v>75.946042532000007</v>
      </c>
      <c r="AN21" s="591">
        <v>1001</v>
      </c>
      <c r="AO21" s="590">
        <v>75.312224091999994</v>
      </c>
      <c r="AP21" s="591">
        <v>1090</v>
      </c>
      <c r="AQ21" s="590">
        <v>77.268768778880528</v>
      </c>
      <c r="AR21" s="591">
        <v>1039</v>
      </c>
      <c r="AS21" s="590">
        <v>70.035965052120844</v>
      </c>
      <c r="AT21" s="590"/>
      <c r="AU21" s="591">
        <v>1095</v>
      </c>
      <c r="AV21" s="590">
        <v>71.248544528876323</v>
      </c>
      <c r="AW21" s="591">
        <v>1092</v>
      </c>
      <c r="AX21" s="590">
        <v>69.645544359332746</v>
      </c>
      <c r="AY21" s="591">
        <v>1144</v>
      </c>
      <c r="AZ21" s="590">
        <v>71.464156259126284</v>
      </c>
      <c r="BA21" s="591">
        <v>1189</v>
      </c>
      <c r="BB21" s="590">
        <v>72.559308385909333</v>
      </c>
      <c r="BC21" s="593"/>
      <c r="BE21" s="615"/>
    </row>
    <row r="22" spans="1:57" ht="26.45" customHeight="1">
      <c r="A22" s="596" t="s">
        <v>443</v>
      </c>
      <c r="B22" s="589">
        <v>410</v>
      </c>
      <c r="C22" s="590">
        <v>115.59780984</v>
      </c>
      <c r="D22" s="591">
        <v>558</v>
      </c>
      <c r="E22" s="590">
        <v>132.51575703</v>
      </c>
      <c r="F22" s="591">
        <v>716</v>
      </c>
      <c r="G22" s="590">
        <v>128.43855668</v>
      </c>
      <c r="H22" s="590"/>
      <c r="I22" s="591">
        <v>994</v>
      </c>
      <c r="J22" s="590">
        <v>148.89801983999999</v>
      </c>
      <c r="K22" s="591">
        <v>957</v>
      </c>
      <c r="L22" s="590">
        <v>145.54380458</v>
      </c>
      <c r="M22" s="591">
        <v>931</v>
      </c>
      <c r="N22" s="590">
        <v>140.89750652000001</v>
      </c>
      <c r="O22" s="591">
        <v>921</v>
      </c>
      <c r="P22" s="590">
        <v>137.18749255</v>
      </c>
      <c r="Q22" s="590"/>
      <c r="R22" s="596" t="s">
        <v>443</v>
      </c>
      <c r="S22" s="591">
        <v>949</v>
      </c>
      <c r="T22" s="590">
        <v>138.38015025000001</v>
      </c>
      <c r="U22" s="591">
        <v>969</v>
      </c>
      <c r="V22" s="590">
        <v>137.48034981999999</v>
      </c>
      <c r="W22" s="591">
        <v>867</v>
      </c>
      <c r="X22" s="590">
        <v>119.38399511</v>
      </c>
      <c r="Y22" s="591">
        <v>990</v>
      </c>
      <c r="Z22" s="590">
        <v>133.23858589</v>
      </c>
      <c r="AA22" s="590"/>
      <c r="AB22" s="591">
        <v>911</v>
      </c>
      <c r="AC22" s="590">
        <v>120.55175918</v>
      </c>
      <c r="AD22" s="591">
        <v>885</v>
      </c>
      <c r="AE22" s="590">
        <v>115.94438338</v>
      </c>
      <c r="AF22" s="591">
        <v>900</v>
      </c>
      <c r="AG22" s="590">
        <v>119.92604561</v>
      </c>
      <c r="AH22" s="591">
        <v>918</v>
      </c>
      <c r="AI22" s="590">
        <v>125.63398632000001</v>
      </c>
      <c r="AJ22" s="590"/>
      <c r="AK22" s="596" t="s">
        <v>443</v>
      </c>
      <c r="AL22" s="591">
        <v>888</v>
      </c>
      <c r="AM22" s="590">
        <v>120.65069856</v>
      </c>
      <c r="AN22" s="591">
        <v>865</v>
      </c>
      <c r="AO22" s="590">
        <v>112.36371029</v>
      </c>
      <c r="AP22" s="591">
        <v>916</v>
      </c>
      <c r="AQ22" s="590">
        <v>110.49163954635704</v>
      </c>
      <c r="AR22" s="591">
        <v>1028</v>
      </c>
      <c r="AS22" s="590">
        <v>111.56359966248755</v>
      </c>
      <c r="AT22" s="590"/>
      <c r="AU22" s="591">
        <v>1125</v>
      </c>
      <c r="AV22" s="590">
        <v>107.38652227554427</v>
      </c>
      <c r="AW22" s="591">
        <v>1238</v>
      </c>
      <c r="AX22" s="590">
        <v>105.79492107468155</v>
      </c>
      <c r="AY22" s="591">
        <v>1274</v>
      </c>
      <c r="AZ22" s="590">
        <v>100.68233222640723</v>
      </c>
      <c r="BA22" s="591">
        <v>1411</v>
      </c>
      <c r="BB22" s="590">
        <v>104.98148687564009</v>
      </c>
      <c r="BC22" s="593"/>
      <c r="BE22" s="615"/>
    </row>
    <row r="23" spans="1:57" ht="26.45" customHeight="1">
      <c r="A23" s="596" t="s">
        <v>444</v>
      </c>
      <c r="B23" s="589">
        <v>305</v>
      </c>
      <c r="C23" s="590">
        <v>136.22517798999999</v>
      </c>
      <c r="D23" s="591">
        <v>514</v>
      </c>
      <c r="E23" s="590">
        <v>172.71447341000001</v>
      </c>
      <c r="F23" s="591">
        <v>662</v>
      </c>
      <c r="G23" s="590">
        <v>183.68785274000001</v>
      </c>
      <c r="H23" s="590"/>
      <c r="I23" s="591">
        <v>1112</v>
      </c>
      <c r="J23" s="590">
        <v>231.50654130999999</v>
      </c>
      <c r="K23" s="591">
        <v>1318</v>
      </c>
      <c r="L23" s="590">
        <v>224.53763645999999</v>
      </c>
      <c r="M23" s="591">
        <v>1443</v>
      </c>
      <c r="N23" s="590">
        <v>243.53978237999999</v>
      </c>
      <c r="O23" s="591">
        <v>1350</v>
      </c>
      <c r="P23" s="590">
        <v>228.10874197000001</v>
      </c>
      <c r="Q23" s="590"/>
      <c r="R23" s="596" t="s">
        <v>444</v>
      </c>
      <c r="S23" s="591">
        <v>1292</v>
      </c>
      <c r="T23" s="590">
        <v>219.33212349999999</v>
      </c>
      <c r="U23" s="591">
        <v>1289</v>
      </c>
      <c r="V23" s="590">
        <v>219.49616349999999</v>
      </c>
      <c r="W23" s="591">
        <v>1239</v>
      </c>
      <c r="X23" s="590">
        <v>211.247434</v>
      </c>
      <c r="Y23" s="591">
        <v>1259</v>
      </c>
      <c r="Z23" s="590">
        <v>212.72677198</v>
      </c>
      <c r="AA23" s="590"/>
      <c r="AB23" s="591">
        <v>1209</v>
      </c>
      <c r="AC23" s="590">
        <v>200.40644881</v>
      </c>
      <c r="AD23" s="591">
        <v>1202</v>
      </c>
      <c r="AE23" s="590">
        <v>194.33187907999999</v>
      </c>
      <c r="AF23" s="591">
        <v>1164</v>
      </c>
      <c r="AG23" s="590">
        <v>182.38739459000001</v>
      </c>
      <c r="AH23" s="591">
        <v>1194</v>
      </c>
      <c r="AI23" s="590">
        <v>181.06876063000001</v>
      </c>
      <c r="AJ23" s="590"/>
      <c r="AK23" s="596" t="s">
        <v>444</v>
      </c>
      <c r="AL23" s="591">
        <v>1230</v>
      </c>
      <c r="AM23" s="590">
        <v>181.83081455999999</v>
      </c>
      <c r="AN23" s="591">
        <v>1307</v>
      </c>
      <c r="AO23" s="590">
        <v>189.49993476</v>
      </c>
      <c r="AP23" s="591">
        <v>1287</v>
      </c>
      <c r="AQ23" s="590">
        <v>184.4956295178672</v>
      </c>
      <c r="AR23" s="591">
        <v>1164</v>
      </c>
      <c r="AS23" s="590">
        <v>169.53213354879256</v>
      </c>
      <c r="AT23" s="590"/>
      <c r="AU23" s="591">
        <v>1228</v>
      </c>
      <c r="AV23" s="590">
        <v>183.49076233090048</v>
      </c>
      <c r="AW23" s="591">
        <v>1120</v>
      </c>
      <c r="AX23" s="590">
        <v>165.86879334155273</v>
      </c>
      <c r="AY23" s="591">
        <v>1167</v>
      </c>
      <c r="AZ23" s="590">
        <v>164.82678357551242</v>
      </c>
      <c r="BA23" s="591">
        <v>1187</v>
      </c>
      <c r="BB23" s="590">
        <v>155.19179980650054</v>
      </c>
      <c r="BC23" s="593"/>
      <c r="BE23" s="615"/>
    </row>
    <row r="24" spans="1:57" ht="26.45" customHeight="1">
      <c r="A24" s="596" t="s">
        <v>445</v>
      </c>
      <c r="B24" s="589">
        <v>147</v>
      </c>
      <c r="C24" s="590">
        <v>120.00195922</v>
      </c>
      <c r="D24" s="591">
        <v>261</v>
      </c>
      <c r="E24" s="590">
        <v>155.59609399999999</v>
      </c>
      <c r="F24" s="591">
        <v>497</v>
      </c>
      <c r="G24" s="590">
        <v>219.20829198000001</v>
      </c>
      <c r="H24" s="590"/>
      <c r="I24" s="591">
        <v>830</v>
      </c>
      <c r="J24" s="590">
        <v>294.14683243000002</v>
      </c>
      <c r="K24" s="591">
        <v>1221</v>
      </c>
      <c r="L24" s="590">
        <v>314.36420419000001</v>
      </c>
      <c r="M24" s="591">
        <v>1284</v>
      </c>
      <c r="N24" s="590">
        <v>314.00552689</v>
      </c>
      <c r="O24" s="591">
        <v>1356</v>
      </c>
      <c r="P24" s="590">
        <v>314.24241160000003</v>
      </c>
      <c r="Q24" s="590"/>
      <c r="R24" s="596" t="s">
        <v>445</v>
      </c>
      <c r="S24" s="591">
        <v>1438</v>
      </c>
      <c r="T24" s="590">
        <v>316.50723916999999</v>
      </c>
      <c r="U24" s="591">
        <v>1513</v>
      </c>
      <c r="V24" s="590">
        <v>320.08157532000001</v>
      </c>
      <c r="W24" s="591">
        <v>1510</v>
      </c>
      <c r="X24" s="590">
        <v>310.67785380999999</v>
      </c>
      <c r="Y24" s="591">
        <v>1593</v>
      </c>
      <c r="Z24" s="590">
        <v>322.77542287</v>
      </c>
      <c r="AA24" s="590"/>
      <c r="AB24" s="591">
        <v>1480</v>
      </c>
      <c r="AC24" s="590">
        <v>298.85103891</v>
      </c>
      <c r="AD24" s="591">
        <v>1421</v>
      </c>
      <c r="AE24" s="590">
        <v>286.80244539</v>
      </c>
      <c r="AF24" s="591">
        <v>1426</v>
      </c>
      <c r="AG24" s="590">
        <v>287.14136274999998</v>
      </c>
      <c r="AH24" s="591">
        <v>1427</v>
      </c>
      <c r="AI24" s="590">
        <v>286.49210792000002</v>
      </c>
      <c r="AJ24" s="590"/>
      <c r="AK24" s="596" t="s">
        <v>445</v>
      </c>
      <c r="AL24" s="591">
        <v>1337</v>
      </c>
      <c r="AM24" s="590">
        <v>265.07712912</v>
      </c>
      <c r="AN24" s="591">
        <v>1318</v>
      </c>
      <c r="AO24" s="590">
        <v>255.18699513999999</v>
      </c>
      <c r="AP24" s="591">
        <v>1357</v>
      </c>
      <c r="AQ24" s="590">
        <v>255.1771149190231</v>
      </c>
      <c r="AR24" s="591">
        <v>1405</v>
      </c>
      <c r="AS24" s="590">
        <v>255.23434782174289</v>
      </c>
      <c r="AT24" s="590"/>
      <c r="AU24" s="591">
        <v>1421</v>
      </c>
      <c r="AV24" s="590">
        <v>249.22107452692279</v>
      </c>
      <c r="AW24" s="591">
        <v>1433</v>
      </c>
      <c r="AX24" s="590">
        <v>244.50086334568635</v>
      </c>
      <c r="AY24" s="591">
        <v>1417</v>
      </c>
      <c r="AZ24" s="590">
        <v>236.58562036940415</v>
      </c>
      <c r="BA24" s="591">
        <v>1432</v>
      </c>
      <c r="BB24" s="590">
        <v>235.69707987448143</v>
      </c>
      <c r="BC24" s="593"/>
      <c r="BE24" s="615"/>
    </row>
    <row r="25" spans="1:57" ht="26.45" customHeight="1">
      <c r="A25" s="596" t="s">
        <v>446</v>
      </c>
      <c r="B25" s="589">
        <v>74</v>
      </c>
      <c r="C25" s="590">
        <v>133.07916412</v>
      </c>
      <c r="D25" s="591">
        <v>121</v>
      </c>
      <c r="E25" s="590">
        <v>155.09241456999999</v>
      </c>
      <c r="F25" s="591">
        <v>212</v>
      </c>
      <c r="G25" s="590">
        <v>197.74643682999999</v>
      </c>
      <c r="H25" s="590"/>
      <c r="I25" s="591">
        <v>493</v>
      </c>
      <c r="J25" s="590">
        <v>319.34602081000003</v>
      </c>
      <c r="K25" s="591">
        <v>740</v>
      </c>
      <c r="L25" s="590">
        <v>373.20207378999999</v>
      </c>
      <c r="M25" s="591">
        <v>787</v>
      </c>
      <c r="N25" s="590">
        <v>364.17313725999998</v>
      </c>
      <c r="O25" s="591">
        <v>811</v>
      </c>
      <c r="P25" s="590">
        <v>349.83737523000002</v>
      </c>
      <c r="Q25" s="590"/>
      <c r="R25" s="596" t="s">
        <v>446</v>
      </c>
      <c r="S25" s="591">
        <v>971</v>
      </c>
      <c r="T25" s="590">
        <v>392.22180931000003</v>
      </c>
      <c r="U25" s="591">
        <v>1039</v>
      </c>
      <c r="V25" s="590">
        <v>391.11907487000002</v>
      </c>
      <c r="W25" s="591">
        <v>1099</v>
      </c>
      <c r="X25" s="590">
        <v>385.74126202999997</v>
      </c>
      <c r="Y25" s="591">
        <v>1185</v>
      </c>
      <c r="Z25" s="590">
        <v>391.53232867999998</v>
      </c>
      <c r="AA25" s="590"/>
      <c r="AB25" s="591">
        <v>1176</v>
      </c>
      <c r="AC25" s="590">
        <v>366.32775120000002</v>
      </c>
      <c r="AD25" s="591">
        <v>1307</v>
      </c>
      <c r="AE25" s="590">
        <v>384.12705877000002</v>
      </c>
      <c r="AF25" s="591">
        <v>1339</v>
      </c>
      <c r="AG25" s="590">
        <v>375.3260277</v>
      </c>
      <c r="AH25" s="591">
        <v>1387</v>
      </c>
      <c r="AI25" s="590">
        <v>376.11111412000002</v>
      </c>
      <c r="AJ25" s="590"/>
      <c r="AK25" s="596" t="s">
        <v>446</v>
      </c>
      <c r="AL25" s="591">
        <v>1303</v>
      </c>
      <c r="AM25" s="590">
        <v>346.53425849000001</v>
      </c>
      <c r="AN25" s="591">
        <v>1309</v>
      </c>
      <c r="AO25" s="590">
        <v>345.04755276999998</v>
      </c>
      <c r="AP25" s="591">
        <v>1360</v>
      </c>
      <c r="AQ25" s="590">
        <v>356.67359907264864</v>
      </c>
      <c r="AR25" s="591">
        <v>1348</v>
      </c>
      <c r="AS25" s="590">
        <v>351.14133959900073</v>
      </c>
      <c r="AT25" s="590"/>
      <c r="AU25" s="591">
        <v>1358</v>
      </c>
      <c r="AV25" s="590">
        <v>351.33243732350911</v>
      </c>
      <c r="AW25" s="591">
        <v>1260</v>
      </c>
      <c r="AX25" s="590">
        <v>320.63149135630937</v>
      </c>
      <c r="AY25" s="591">
        <v>1210</v>
      </c>
      <c r="AZ25" s="590">
        <v>299.39897511524384</v>
      </c>
      <c r="BA25" s="591">
        <v>1274</v>
      </c>
      <c r="BB25" s="590">
        <v>304.54098335183926</v>
      </c>
      <c r="BC25" s="593"/>
      <c r="BE25" s="615"/>
    </row>
    <row r="26" spans="1:57" ht="26.45" customHeight="1">
      <c r="A26" s="597" t="s">
        <v>2016</v>
      </c>
      <c r="B26" s="598">
        <v>16</v>
      </c>
      <c r="C26" s="599">
        <v>66.867268472000006</v>
      </c>
      <c r="D26" s="600">
        <v>49</v>
      </c>
      <c r="E26" s="599">
        <v>138.45719130000001</v>
      </c>
      <c r="F26" s="600">
        <v>90</v>
      </c>
      <c r="G26" s="599">
        <v>177.36786094000001</v>
      </c>
      <c r="H26" s="590"/>
      <c r="I26" s="600">
        <v>220</v>
      </c>
      <c r="J26" s="599">
        <v>286.16769427000003</v>
      </c>
      <c r="K26" s="600">
        <v>436</v>
      </c>
      <c r="L26" s="599">
        <v>375.45748115999999</v>
      </c>
      <c r="M26" s="600">
        <v>452</v>
      </c>
      <c r="N26" s="599">
        <v>364.40739457000001</v>
      </c>
      <c r="O26" s="600">
        <v>519</v>
      </c>
      <c r="P26" s="599">
        <v>390.20209311000002</v>
      </c>
      <c r="Q26" s="590"/>
      <c r="R26" s="597" t="s">
        <v>2031</v>
      </c>
      <c r="S26" s="600">
        <v>551</v>
      </c>
      <c r="T26" s="599">
        <v>387.06051772000001</v>
      </c>
      <c r="U26" s="600">
        <v>561</v>
      </c>
      <c r="V26" s="599">
        <v>366.14974936999999</v>
      </c>
      <c r="W26" s="600">
        <v>658</v>
      </c>
      <c r="X26" s="599">
        <v>391.12421462999998</v>
      </c>
      <c r="Y26" s="600">
        <v>759</v>
      </c>
      <c r="Z26" s="599">
        <v>412.48879106999999</v>
      </c>
      <c r="AA26" s="590"/>
      <c r="AB26" s="600">
        <v>770</v>
      </c>
      <c r="AC26" s="599">
        <v>389.99584679999998</v>
      </c>
      <c r="AD26" s="600">
        <v>855</v>
      </c>
      <c r="AE26" s="599">
        <v>402.55658744999999</v>
      </c>
      <c r="AF26" s="600">
        <v>1016</v>
      </c>
      <c r="AG26" s="599">
        <v>440.34152473</v>
      </c>
      <c r="AH26" s="600">
        <v>1124</v>
      </c>
      <c r="AI26" s="599">
        <v>447.64647079999997</v>
      </c>
      <c r="AJ26" s="590"/>
      <c r="AK26" s="597" t="s">
        <v>2016</v>
      </c>
      <c r="AL26" s="600">
        <v>1134</v>
      </c>
      <c r="AM26" s="599">
        <v>417.91352802</v>
      </c>
      <c r="AN26" s="600">
        <v>1236</v>
      </c>
      <c r="AO26" s="599">
        <v>423.43921026999999</v>
      </c>
      <c r="AP26" s="600">
        <v>1285</v>
      </c>
      <c r="AQ26" s="599">
        <v>412.04386583723465</v>
      </c>
      <c r="AR26" s="600">
        <v>1367</v>
      </c>
      <c r="AS26" s="599">
        <v>412.70914722878035</v>
      </c>
      <c r="AT26" s="590"/>
      <c r="AU26" s="600">
        <v>1379</v>
      </c>
      <c r="AV26" s="599">
        <v>395.38270981948301</v>
      </c>
      <c r="AW26" s="600">
        <v>1437</v>
      </c>
      <c r="AX26" s="599">
        <v>396.33561931922395</v>
      </c>
      <c r="AY26" s="600">
        <v>1493</v>
      </c>
      <c r="AZ26" s="599">
        <v>398.87524128211805</v>
      </c>
      <c r="BA26" s="600">
        <v>1454</v>
      </c>
      <c r="BB26" s="599">
        <v>377.1514688545256</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E7" sqref="BE7"/>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1.5703125" style="585" customWidth="1"/>
    <col min="39" max="39" width="12.140625" style="608" customWidth="1"/>
    <col min="40" max="40" width="11.7109375" style="585" customWidth="1"/>
    <col min="41" max="41" width="12.140625" style="608" customWidth="1"/>
    <col min="42" max="42" width="11.5703125" style="585" customWidth="1"/>
    <col min="43" max="43" width="12.140625" style="606" customWidth="1"/>
    <col min="44" max="44" width="11.42578125" style="585" customWidth="1"/>
    <col min="45" max="45" width="12.140625" style="585" customWidth="1"/>
    <col min="46" max="46" width="1.140625" style="585" customWidth="1"/>
    <col min="47" max="47" width="12.140625" style="585" customWidth="1"/>
    <col min="48" max="48" width="12.140625" style="606" customWidth="1"/>
    <col min="49" max="54" width="12.140625" style="585" customWidth="1"/>
    <col min="55" max="55" width="2.140625" style="585" customWidth="1"/>
    <col min="56" max="16384" width="11.140625" style="585"/>
  </cols>
  <sheetData>
    <row r="1" spans="1:57" s="559" customFormat="1" ht="33.75" customHeight="1">
      <c r="A1" s="1557" t="s">
        <v>460</v>
      </c>
      <c r="B1" s="1557"/>
      <c r="C1" s="1557"/>
      <c r="D1" s="1557"/>
      <c r="E1" s="1557"/>
      <c r="F1" s="1557"/>
      <c r="G1" s="1557"/>
      <c r="H1" s="561"/>
      <c r="I1" s="1559" t="s">
        <v>457</v>
      </c>
      <c r="J1" s="1559"/>
      <c r="K1" s="1559"/>
      <c r="L1" s="1559"/>
      <c r="M1" s="1559"/>
      <c r="N1" s="1559"/>
      <c r="O1" s="1559"/>
      <c r="P1" s="1559"/>
      <c r="Q1" s="560"/>
      <c r="R1" s="1558" t="str">
        <f>$A1</f>
        <v xml:space="preserve">表25 歷年肝和肝內膽管癌 </v>
      </c>
      <c r="S1" s="1558"/>
      <c r="T1" s="1558"/>
      <c r="U1" s="1558"/>
      <c r="V1" s="1558"/>
      <c r="W1" s="1558"/>
      <c r="X1" s="1558"/>
      <c r="Y1" s="1558"/>
      <c r="Z1" s="1558"/>
      <c r="AA1" s="563"/>
      <c r="AB1" s="1560" t="str">
        <f>CONCATENATE($I1,"(續1)")</f>
        <v>死亡人數、死亡率 － 按5歲年齡組分(續1)</v>
      </c>
      <c r="AC1" s="1560"/>
      <c r="AD1" s="1560"/>
      <c r="AE1" s="1560"/>
      <c r="AF1" s="1560"/>
      <c r="AG1" s="1560"/>
      <c r="AH1" s="1560"/>
      <c r="AI1" s="1560"/>
      <c r="AJ1" s="560"/>
      <c r="AK1" s="1558" t="str">
        <f>$A1</f>
        <v xml:space="preserve">表25 歷年肝和肝內膽管癌 </v>
      </c>
      <c r="AL1" s="1558"/>
      <c r="AM1" s="1558"/>
      <c r="AN1" s="1558"/>
      <c r="AO1" s="1558"/>
      <c r="AP1" s="1558"/>
      <c r="AQ1" s="1558"/>
      <c r="AR1" s="1558"/>
      <c r="AS1" s="1558"/>
      <c r="AU1" s="564" t="str">
        <f>CONCATENATE($I1,"(續完)")</f>
        <v>死亡人數、死亡率 － 按5歲年齡組分(續完)</v>
      </c>
      <c r="AW1" s="560"/>
      <c r="AX1" s="560"/>
      <c r="AY1" s="560"/>
      <c r="AZ1" s="560"/>
    </row>
    <row r="2" spans="1:57" s="559" customFormat="1" ht="33.75" customHeight="1">
      <c r="C2" s="560"/>
      <c r="D2" s="560"/>
      <c r="E2" s="560"/>
      <c r="F2" s="560"/>
      <c r="G2" s="565" t="s">
        <v>428</v>
      </c>
      <c r="H2" s="565"/>
      <c r="I2" s="566" t="s">
        <v>2019</v>
      </c>
      <c r="K2" s="560"/>
      <c r="L2" s="560"/>
      <c r="M2" s="560"/>
      <c r="N2" s="560"/>
      <c r="O2" s="560"/>
      <c r="P2" s="560"/>
      <c r="Q2" s="560"/>
      <c r="T2" s="560"/>
      <c r="U2" s="560"/>
      <c r="V2" s="560"/>
      <c r="W2" s="560"/>
      <c r="X2" s="560"/>
      <c r="Y2" s="560"/>
      <c r="Z2" s="565" t="s">
        <v>428</v>
      </c>
      <c r="AA2" s="565"/>
      <c r="AB2" s="566" t="s">
        <v>2019</v>
      </c>
      <c r="AD2" s="560"/>
      <c r="AE2" s="560"/>
      <c r="AF2" s="560"/>
      <c r="AG2" s="560"/>
      <c r="AH2" s="560"/>
      <c r="AI2" s="560"/>
      <c r="AJ2" s="560"/>
      <c r="AM2" s="560"/>
      <c r="AN2" s="560"/>
      <c r="AQ2" s="560"/>
      <c r="AR2" s="560"/>
      <c r="AS2" s="565" t="s">
        <v>428</v>
      </c>
      <c r="AT2" s="565"/>
      <c r="AU2" s="566" t="s">
        <v>2019</v>
      </c>
      <c r="AW2" s="560"/>
      <c r="AX2" s="560"/>
      <c r="AY2" s="560"/>
      <c r="AZ2" s="560"/>
    </row>
    <row r="3" spans="1:57" s="559" customFormat="1" ht="33.75" customHeight="1">
      <c r="C3" s="560"/>
      <c r="D3" s="560"/>
      <c r="E3" s="560"/>
      <c r="F3" s="560"/>
      <c r="G3" s="617" t="s">
        <v>610</v>
      </c>
      <c r="H3" s="564"/>
      <c r="I3" s="618" t="s">
        <v>2084</v>
      </c>
      <c r="K3" s="560"/>
      <c r="L3" s="560"/>
      <c r="M3" s="560"/>
      <c r="N3" s="560"/>
      <c r="O3" s="560"/>
      <c r="P3" s="560"/>
      <c r="Q3" s="560"/>
      <c r="T3" s="560"/>
      <c r="U3" s="560"/>
      <c r="V3" s="560"/>
      <c r="W3" s="560"/>
      <c r="X3" s="560"/>
      <c r="Y3" s="560"/>
      <c r="Z3" s="617" t="s">
        <v>610</v>
      </c>
      <c r="AA3" s="564"/>
      <c r="AB3" s="618" t="s">
        <v>2085</v>
      </c>
      <c r="AD3" s="560"/>
      <c r="AE3" s="560"/>
      <c r="AF3" s="560"/>
      <c r="AG3" s="560"/>
      <c r="AH3" s="560"/>
      <c r="AI3" s="560"/>
      <c r="AJ3" s="560"/>
      <c r="AM3" s="560"/>
      <c r="AN3" s="560"/>
      <c r="AQ3" s="560"/>
      <c r="AR3" s="560"/>
      <c r="AS3" s="617" t="s">
        <v>610</v>
      </c>
      <c r="AT3" s="564"/>
      <c r="AU3" s="618" t="s">
        <v>2086</v>
      </c>
      <c r="AW3" s="560"/>
      <c r="AX3" s="560"/>
      <c r="AY3" s="560"/>
      <c r="AZ3" s="560"/>
    </row>
    <row r="4" spans="1:57" s="571" customFormat="1" ht="33.75" customHeight="1">
      <c r="A4" s="570" t="s">
        <v>569</v>
      </c>
      <c r="C4" s="572"/>
      <c r="D4" s="573"/>
      <c r="E4" s="572"/>
      <c r="F4" s="573"/>
      <c r="G4" s="574">
        <v>1981</v>
      </c>
      <c r="H4" s="526"/>
      <c r="I4" s="575" t="s">
        <v>723</v>
      </c>
      <c r="K4" s="576"/>
      <c r="L4" s="577"/>
      <c r="M4" s="576"/>
      <c r="N4" s="577"/>
      <c r="P4" s="613" t="s">
        <v>595</v>
      </c>
      <c r="Q4" s="579"/>
      <c r="R4" s="570" t="s">
        <v>569</v>
      </c>
      <c r="T4" s="580"/>
      <c r="U4" s="573"/>
      <c r="W4" s="573"/>
      <c r="Y4" s="573"/>
      <c r="Z4" s="574">
        <v>1981</v>
      </c>
      <c r="AA4" s="526"/>
      <c r="AB4" s="575" t="s">
        <v>1986</v>
      </c>
      <c r="AC4" s="577"/>
      <c r="AD4" s="581"/>
      <c r="AI4" s="613" t="s">
        <v>595</v>
      </c>
      <c r="AJ4" s="579"/>
      <c r="AK4" s="570" t="s">
        <v>569</v>
      </c>
      <c r="AM4" s="576"/>
      <c r="AN4" s="582"/>
      <c r="AO4" s="582"/>
      <c r="AS4" s="574">
        <v>1981</v>
      </c>
      <c r="AT4" s="526"/>
      <c r="AU4" s="575" t="s">
        <v>1986</v>
      </c>
      <c r="AV4" s="567"/>
      <c r="AW4" s="624"/>
      <c r="BB4" s="613" t="s">
        <v>595</v>
      </c>
    </row>
    <row r="5" spans="1:57" ht="38.25" customHeight="1">
      <c r="A5" s="1552" t="s">
        <v>1987</v>
      </c>
      <c r="B5" s="1550" t="s">
        <v>1988</v>
      </c>
      <c r="C5" s="1554"/>
      <c r="D5" s="1550" t="s">
        <v>1989</v>
      </c>
      <c r="E5" s="1551"/>
      <c r="F5" s="1550" t="s">
        <v>2024</v>
      </c>
      <c r="G5" s="1554"/>
      <c r="H5" s="583"/>
      <c r="I5" s="1555" t="s">
        <v>1990</v>
      </c>
      <c r="J5" s="1551"/>
      <c r="K5" s="1550" t="s">
        <v>1991</v>
      </c>
      <c r="L5" s="1551"/>
      <c r="M5" s="1550" t="s">
        <v>724</v>
      </c>
      <c r="N5" s="1551"/>
      <c r="O5" s="1550" t="s">
        <v>1993</v>
      </c>
      <c r="P5" s="1551"/>
      <c r="Q5" s="583"/>
      <c r="R5" s="1552" t="s">
        <v>1987</v>
      </c>
      <c r="S5" s="1550" t="s">
        <v>1994</v>
      </c>
      <c r="T5" s="1551"/>
      <c r="U5" s="1550" t="s">
        <v>1995</v>
      </c>
      <c r="V5" s="1551"/>
      <c r="W5" s="1555" t="s">
        <v>1996</v>
      </c>
      <c r="X5" s="1551"/>
      <c r="Y5" s="1550" t="s">
        <v>1997</v>
      </c>
      <c r="Z5" s="1551"/>
      <c r="AA5" s="583"/>
      <c r="AB5" s="1555" t="s">
        <v>1998</v>
      </c>
      <c r="AC5" s="1551"/>
      <c r="AD5" s="1550" t="s">
        <v>2026</v>
      </c>
      <c r="AE5" s="1551"/>
      <c r="AF5" s="1550" t="s">
        <v>2000</v>
      </c>
      <c r="AG5" s="1551"/>
      <c r="AH5" s="1550" t="s">
        <v>2001</v>
      </c>
      <c r="AI5" s="1551"/>
      <c r="AJ5" s="583"/>
      <c r="AK5" s="1552" t="s">
        <v>1987</v>
      </c>
      <c r="AL5" s="1550" t="s">
        <v>2027</v>
      </c>
      <c r="AM5" s="1551"/>
      <c r="AN5" s="1550" t="s">
        <v>2036</v>
      </c>
      <c r="AO5" s="1551"/>
      <c r="AP5" s="1555" t="s">
        <v>2003</v>
      </c>
      <c r="AQ5" s="1551"/>
      <c r="AR5" s="1550" t="s">
        <v>2004</v>
      </c>
      <c r="AS5" s="1551"/>
      <c r="AT5" s="587"/>
      <c r="AU5" s="1555" t="s">
        <v>2005</v>
      </c>
      <c r="AV5" s="1551"/>
      <c r="AW5" s="1550" t="s">
        <v>2006</v>
      </c>
      <c r="AX5" s="1556"/>
      <c r="AY5" s="1550" t="s">
        <v>2007</v>
      </c>
      <c r="AZ5" s="1551"/>
      <c r="BA5" s="1550" t="s">
        <v>2008</v>
      </c>
      <c r="BB5" s="1556"/>
    </row>
    <row r="6" spans="1:57" ht="50.25" customHeight="1">
      <c r="A6" s="1553"/>
      <c r="B6" s="586" t="s">
        <v>2009</v>
      </c>
      <c r="C6" s="586" t="s">
        <v>2010</v>
      </c>
      <c r="D6" s="586" t="s">
        <v>2009</v>
      </c>
      <c r="E6" s="586" t="s">
        <v>2010</v>
      </c>
      <c r="F6" s="586" t="s">
        <v>2009</v>
      </c>
      <c r="G6" s="586" t="s">
        <v>2010</v>
      </c>
      <c r="H6" s="587"/>
      <c r="I6" s="1273" t="s">
        <v>2009</v>
      </c>
      <c r="J6" s="586" t="s">
        <v>2010</v>
      </c>
      <c r="K6" s="586" t="s">
        <v>2009</v>
      </c>
      <c r="L6" s="586" t="s">
        <v>2010</v>
      </c>
      <c r="M6" s="586" t="s">
        <v>2012</v>
      </c>
      <c r="N6" s="586" t="s">
        <v>2011</v>
      </c>
      <c r="O6" s="586" t="s">
        <v>2009</v>
      </c>
      <c r="P6" s="586" t="s">
        <v>2010</v>
      </c>
      <c r="Q6" s="587"/>
      <c r="R6" s="1553"/>
      <c r="S6" s="586" t="s">
        <v>2009</v>
      </c>
      <c r="T6" s="586" t="s">
        <v>2010</v>
      </c>
      <c r="U6" s="586" t="s">
        <v>2009</v>
      </c>
      <c r="V6" s="586" t="s">
        <v>2010</v>
      </c>
      <c r="W6" s="1273" t="s">
        <v>2009</v>
      </c>
      <c r="X6" s="586" t="s">
        <v>2010</v>
      </c>
      <c r="Y6" s="586" t="s">
        <v>2009</v>
      </c>
      <c r="Z6" s="586" t="s">
        <v>2010</v>
      </c>
      <c r="AA6" s="587"/>
      <c r="AB6" s="1273" t="s">
        <v>2009</v>
      </c>
      <c r="AC6" s="586" t="s">
        <v>2010</v>
      </c>
      <c r="AD6" s="586" t="s">
        <v>2009</v>
      </c>
      <c r="AE6" s="586" t="s">
        <v>2010</v>
      </c>
      <c r="AF6" s="586" t="s">
        <v>2009</v>
      </c>
      <c r="AG6" s="586" t="s">
        <v>2010</v>
      </c>
      <c r="AH6" s="586" t="s">
        <v>2009</v>
      </c>
      <c r="AI6" s="586" t="s">
        <v>2010</v>
      </c>
      <c r="AJ6" s="587"/>
      <c r="AK6" s="1553"/>
      <c r="AL6" s="586" t="s">
        <v>2009</v>
      </c>
      <c r="AM6" s="586" t="s">
        <v>2010</v>
      </c>
      <c r="AN6" s="586" t="s">
        <v>2009</v>
      </c>
      <c r="AO6" s="586" t="s">
        <v>2010</v>
      </c>
      <c r="AP6" s="1273" t="s">
        <v>2009</v>
      </c>
      <c r="AQ6" s="586" t="s">
        <v>2010</v>
      </c>
      <c r="AR6" s="586" t="s">
        <v>2009</v>
      </c>
      <c r="AS6" s="586" t="s">
        <v>2010</v>
      </c>
      <c r="AT6" s="587"/>
      <c r="AU6" s="1273" t="s">
        <v>2009</v>
      </c>
      <c r="AV6" s="586" t="s">
        <v>2010</v>
      </c>
      <c r="AW6" s="586" t="s">
        <v>2009</v>
      </c>
      <c r="AX6" s="586" t="s">
        <v>2010</v>
      </c>
      <c r="AY6" s="586" t="s">
        <v>2009</v>
      </c>
      <c r="AZ6" s="586" t="s">
        <v>2010</v>
      </c>
      <c r="BA6" s="586" t="s">
        <v>2009</v>
      </c>
      <c r="BB6" s="1272" t="s">
        <v>2010</v>
      </c>
      <c r="BC6" s="606"/>
    </row>
    <row r="7" spans="1:57" ht="35.25" customHeight="1">
      <c r="A7" s="588" t="s">
        <v>2013</v>
      </c>
      <c r="B7" s="589">
        <v>2753</v>
      </c>
      <c r="C7" s="590">
        <v>15.319732216</v>
      </c>
      <c r="D7" s="591">
        <v>3278</v>
      </c>
      <c r="E7" s="590">
        <v>16.935026740000001</v>
      </c>
      <c r="F7" s="591">
        <v>3870</v>
      </c>
      <c r="G7" s="590">
        <v>18.919668358999999</v>
      </c>
      <c r="H7" s="590"/>
      <c r="I7" s="591">
        <v>5794</v>
      </c>
      <c r="J7" s="590">
        <v>27.022448873999998</v>
      </c>
      <c r="K7" s="591">
        <v>6415</v>
      </c>
      <c r="L7" s="590">
        <v>28.713869314</v>
      </c>
      <c r="M7" s="591">
        <v>6943</v>
      </c>
      <c r="N7" s="590">
        <v>30.908368594999999</v>
      </c>
      <c r="O7" s="591">
        <v>7010</v>
      </c>
      <c r="P7" s="590">
        <v>31.069029</v>
      </c>
      <c r="Q7" s="590"/>
      <c r="R7" s="588" t="s">
        <v>2013</v>
      </c>
      <c r="S7" s="591">
        <v>7059</v>
      </c>
      <c r="T7" s="590">
        <v>31.169917069</v>
      </c>
      <c r="U7" s="591">
        <v>7108</v>
      </c>
      <c r="V7" s="590">
        <v>31.271788622999999</v>
      </c>
      <c r="W7" s="591">
        <v>7415</v>
      </c>
      <c r="X7" s="590">
        <v>32.488507984000002</v>
      </c>
      <c r="Y7" s="591">
        <v>7809</v>
      </c>
      <c r="Z7" s="590">
        <v>34.074480557000001</v>
      </c>
      <c r="AA7" s="590"/>
      <c r="AB7" s="591">
        <v>7651</v>
      </c>
      <c r="AC7" s="590">
        <v>33.268550032</v>
      </c>
      <c r="AD7" s="591">
        <v>7759</v>
      </c>
      <c r="AE7" s="590">
        <v>33.620179456999999</v>
      </c>
      <c r="AF7" s="591">
        <v>7744</v>
      </c>
      <c r="AG7" s="590">
        <v>33.464489731999997</v>
      </c>
      <c r="AH7" s="591">
        <v>8022</v>
      </c>
      <c r="AI7" s="590">
        <v>34.587249765000003</v>
      </c>
      <c r="AJ7" s="590"/>
      <c r="AK7" s="588" t="s">
        <v>2013</v>
      </c>
      <c r="AL7" s="591">
        <v>8116</v>
      </c>
      <c r="AM7" s="590">
        <v>34.876974652000001</v>
      </c>
      <c r="AN7" s="591">
        <v>8217</v>
      </c>
      <c r="AO7" s="590">
        <v>35.198613541999997</v>
      </c>
      <c r="AP7" s="591">
        <v>8178</v>
      </c>
      <c r="AQ7" s="590">
        <v>34.94328979237627</v>
      </c>
      <c r="AR7" s="591">
        <v>8258</v>
      </c>
      <c r="AS7" s="590">
        <v>35.195970014550838</v>
      </c>
      <c r="AT7" s="590"/>
      <c r="AU7" s="614">
        <v>8353</v>
      </c>
      <c r="AV7" s="592">
        <v>35.520579759818283</v>
      </c>
      <c r="AW7" s="591">
        <v>8402</v>
      </c>
      <c r="AX7" s="590">
        <v>35.66891949303691</v>
      </c>
      <c r="AY7" s="614">
        <v>8222</v>
      </c>
      <c r="AZ7" s="592">
        <v>34.868415095886341</v>
      </c>
      <c r="BA7" s="591">
        <v>7881</v>
      </c>
      <c r="BB7" s="590">
        <v>33.399691257339448</v>
      </c>
      <c r="BC7" s="593"/>
      <c r="BE7" s="615"/>
    </row>
    <row r="8" spans="1:57" ht="26.45" customHeight="1">
      <c r="A8" s="594">
        <v>0</v>
      </c>
      <c r="B8" s="589">
        <v>3</v>
      </c>
      <c r="C8" s="590">
        <v>0.80159463890000004</v>
      </c>
      <c r="D8" s="591">
        <v>1</v>
      </c>
      <c r="E8" s="590">
        <v>0.33075126840000002</v>
      </c>
      <c r="F8" s="591">
        <v>0</v>
      </c>
      <c r="G8" s="590">
        <v>0</v>
      </c>
      <c r="H8" s="590"/>
      <c r="I8" s="591">
        <v>0</v>
      </c>
      <c r="J8" s="590">
        <v>0</v>
      </c>
      <c r="K8" s="591">
        <v>0</v>
      </c>
      <c r="L8" s="590">
        <v>0</v>
      </c>
      <c r="M8" s="591">
        <v>2</v>
      </c>
      <c r="N8" s="590">
        <v>0.82804077269999998</v>
      </c>
      <c r="O8" s="591">
        <v>1</v>
      </c>
      <c r="P8" s="590">
        <v>0.44038119399999998</v>
      </c>
      <c r="Q8" s="590"/>
      <c r="R8" s="594">
        <v>0</v>
      </c>
      <c r="S8" s="591">
        <v>1</v>
      </c>
      <c r="T8" s="590">
        <v>0.4712624178</v>
      </c>
      <c r="U8" s="591">
        <v>0</v>
      </c>
      <c r="V8" s="590">
        <v>0</v>
      </c>
      <c r="W8" s="591">
        <v>1</v>
      </c>
      <c r="X8" s="590">
        <v>0.51517446379999998</v>
      </c>
      <c r="Y8" s="591">
        <v>0</v>
      </c>
      <c r="Z8" s="590">
        <v>0</v>
      </c>
      <c r="AA8" s="590"/>
      <c r="AB8" s="591">
        <v>2</v>
      </c>
      <c r="AC8" s="590">
        <v>1.0537629876000001</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v>1</v>
      </c>
      <c r="AZ8" s="590">
        <v>0.56494940878044375</v>
      </c>
      <c r="BA8" s="591" t="s">
        <v>450</v>
      </c>
      <c r="BB8" s="590">
        <v>0</v>
      </c>
      <c r="BC8" s="593"/>
      <c r="BE8" s="615"/>
    </row>
    <row r="9" spans="1:57" ht="26.45" customHeight="1">
      <c r="A9" s="595" t="s">
        <v>2015</v>
      </c>
      <c r="B9" s="589">
        <v>12</v>
      </c>
      <c r="C9" s="590">
        <v>0.74343270139999995</v>
      </c>
      <c r="D9" s="591">
        <v>4</v>
      </c>
      <c r="E9" s="590">
        <v>0.26419276559999999</v>
      </c>
      <c r="F9" s="591">
        <v>6</v>
      </c>
      <c r="G9" s="590">
        <v>0.462011846</v>
      </c>
      <c r="H9" s="590"/>
      <c r="I9" s="591">
        <v>2</v>
      </c>
      <c r="J9" s="590">
        <v>0.15531206080000001</v>
      </c>
      <c r="K9" s="591">
        <v>1</v>
      </c>
      <c r="L9" s="590">
        <v>8.4143353300000001E-2</v>
      </c>
      <c r="M9" s="591">
        <v>3</v>
      </c>
      <c r="N9" s="590">
        <v>0.2614925998</v>
      </c>
      <c r="O9" s="591">
        <v>2</v>
      </c>
      <c r="P9" s="590">
        <v>0.1812743587</v>
      </c>
      <c r="Q9" s="590"/>
      <c r="R9" s="595" t="s">
        <v>2015</v>
      </c>
      <c r="S9" s="591">
        <v>4</v>
      </c>
      <c r="T9" s="590">
        <v>0.37568421489999998</v>
      </c>
      <c r="U9" s="591">
        <v>1</v>
      </c>
      <c r="V9" s="590">
        <v>0.1007036162</v>
      </c>
      <c r="W9" s="591">
        <v>2</v>
      </c>
      <c r="X9" s="590">
        <v>0.2163237935</v>
      </c>
      <c r="Y9" s="591">
        <v>2</v>
      </c>
      <c r="Z9" s="590">
        <v>0.2271932096</v>
      </c>
      <c r="AA9" s="590"/>
      <c r="AB9" s="591">
        <v>0</v>
      </c>
      <c r="AC9" s="590">
        <v>0</v>
      </c>
      <c r="AD9" s="591">
        <v>1</v>
      </c>
      <c r="AE9" s="590">
        <v>0.1206127853</v>
      </c>
      <c r="AF9" s="591">
        <v>1</v>
      </c>
      <c r="AG9" s="590">
        <v>0.1229730959</v>
      </c>
      <c r="AH9" s="591">
        <v>3</v>
      </c>
      <c r="AI9" s="590">
        <v>0.38062371540000001</v>
      </c>
      <c r="AJ9" s="590"/>
      <c r="AK9" s="595" t="s">
        <v>2015</v>
      </c>
      <c r="AL9" s="591">
        <v>1</v>
      </c>
      <c r="AM9" s="590">
        <v>0.13035370830000001</v>
      </c>
      <c r="AN9" s="591">
        <v>0</v>
      </c>
      <c r="AO9" s="590">
        <v>0</v>
      </c>
      <c r="AP9" s="591">
        <v>1</v>
      </c>
      <c r="AQ9" s="590">
        <v>0.12429632741641383</v>
      </c>
      <c r="AR9" s="591">
        <v>2</v>
      </c>
      <c r="AS9" s="590">
        <v>0.24143173849562677</v>
      </c>
      <c r="AT9" s="590"/>
      <c r="AU9" s="591">
        <v>2</v>
      </c>
      <c r="AV9" s="590">
        <v>0.23294792099804207</v>
      </c>
      <c r="AW9" s="591">
        <v>1</v>
      </c>
      <c r="AX9" s="590">
        <v>0.11729194022568142</v>
      </c>
      <c r="AY9" s="591" t="s">
        <v>450</v>
      </c>
      <c r="AZ9" s="590">
        <v>0</v>
      </c>
      <c r="BA9" s="591">
        <v>2</v>
      </c>
      <c r="BB9" s="590">
        <v>0.24301380865214214</v>
      </c>
      <c r="BC9" s="593"/>
      <c r="BE9" s="615"/>
    </row>
    <row r="10" spans="1:57" ht="26.45" customHeight="1">
      <c r="A10" s="595" t="s">
        <v>431</v>
      </c>
      <c r="B10" s="589">
        <v>14</v>
      </c>
      <c r="C10" s="590">
        <v>0.76349199420000002</v>
      </c>
      <c r="D10" s="591">
        <v>14</v>
      </c>
      <c r="E10" s="590">
        <v>0.69223793600000005</v>
      </c>
      <c r="F10" s="591">
        <v>4</v>
      </c>
      <c r="G10" s="590">
        <v>0.217598496</v>
      </c>
      <c r="H10" s="590"/>
      <c r="I10" s="591">
        <v>5</v>
      </c>
      <c r="J10" s="590">
        <v>0.3108741283</v>
      </c>
      <c r="K10" s="591">
        <v>2</v>
      </c>
      <c r="L10" s="590">
        <v>0.12368117219999999</v>
      </c>
      <c r="M10" s="591">
        <v>3</v>
      </c>
      <c r="N10" s="590">
        <v>0.18516563990000001</v>
      </c>
      <c r="O10" s="591">
        <v>3</v>
      </c>
      <c r="P10" s="590">
        <v>0.18853458349999999</v>
      </c>
      <c r="Q10" s="590"/>
      <c r="R10" s="595" t="s">
        <v>431</v>
      </c>
      <c r="S10" s="591">
        <v>5</v>
      </c>
      <c r="T10" s="590">
        <v>0.32445831679999998</v>
      </c>
      <c r="U10" s="591">
        <v>1</v>
      </c>
      <c r="V10" s="590">
        <v>6.6138528500000002E-2</v>
      </c>
      <c r="W10" s="591">
        <v>0</v>
      </c>
      <c r="X10" s="590">
        <v>0</v>
      </c>
      <c r="Y10" s="591">
        <v>1</v>
      </c>
      <c r="Z10" s="590">
        <v>7.1506564699999997E-2</v>
      </c>
      <c r="AA10" s="590"/>
      <c r="AB10" s="591">
        <v>1</v>
      </c>
      <c r="AC10" s="590">
        <v>7.4636445900000001E-2</v>
      </c>
      <c r="AD10" s="591">
        <v>3</v>
      </c>
      <c r="AE10" s="590">
        <v>0.23293761120000001</v>
      </c>
      <c r="AF10" s="591">
        <v>1</v>
      </c>
      <c r="AG10" s="590">
        <v>8.2842114100000003E-2</v>
      </c>
      <c r="AH10" s="591">
        <v>0</v>
      </c>
      <c r="AI10" s="590">
        <v>0</v>
      </c>
      <c r="AJ10" s="590"/>
      <c r="AK10" s="595" t="s">
        <v>431</v>
      </c>
      <c r="AL10" s="591">
        <v>1</v>
      </c>
      <c r="AM10" s="590">
        <v>9.1883895500000007E-2</v>
      </c>
      <c r="AN10" s="591">
        <v>0</v>
      </c>
      <c r="AO10" s="590">
        <v>0</v>
      </c>
      <c r="AP10" s="591">
        <v>1</v>
      </c>
      <c r="AQ10" s="590">
        <v>9.7239137780565296E-2</v>
      </c>
      <c r="AR10" s="591">
        <v>1</v>
      </c>
      <c r="AS10" s="590">
        <v>0.10028430600753135</v>
      </c>
      <c r="AT10" s="590"/>
      <c r="AU10" s="591">
        <v>1</v>
      </c>
      <c r="AV10" s="590">
        <v>0.10262810039491294</v>
      </c>
      <c r="AW10" s="591">
        <v>1</v>
      </c>
      <c r="AX10" s="590">
        <v>0.10133262535605751</v>
      </c>
      <c r="AY10" s="591" t="s">
        <v>450</v>
      </c>
      <c r="AZ10" s="590">
        <v>0</v>
      </c>
      <c r="BA10" s="591" t="s">
        <v>450</v>
      </c>
      <c r="BB10" s="590">
        <v>0</v>
      </c>
      <c r="BC10" s="593"/>
      <c r="BE10" s="615"/>
    </row>
    <row r="11" spans="1:57" ht="26.45" customHeight="1">
      <c r="A11" s="596" t="s">
        <v>432</v>
      </c>
      <c r="B11" s="589">
        <v>18</v>
      </c>
      <c r="C11" s="590">
        <v>0.94702998240000003</v>
      </c>
      <c r="D11" s="591">
        <v>10</v>
      </c>
      <c r="E11" s="590">
        <v>0.54673609489999997</v>
      </c>
      <c r="F11" s="591">
        <v>10</v>
      </c>
      <c r="G11" s="590">
        <v>0.49793456740000003</v>
      </c>
      <c r="H11" s="590"/>
      <c r="I11" s="591">
        <v>8</v>
      </c>
      <c r="J11" s="590">
        <v>0.4371071158</v>
      </c>
      <c r="K11" s="591">
        <v>1</v>
      </c>
      <c r="L11" s="590">
        <v>6.22112233E-2</v>
      </c>
      <c r="M11" s="591">
        <v>6</v>
      </c>
      <c r="N11" s="590">
        <v>0.37004532439999999</v>
      </c>
      <c r="O11" s="591">
        <v>2</v>
      </c>
      <c r="P11" s="590">
        <v>0.1235577719</v>
      </c>
      <c r="Q11" s="590"/>
      <c r="R11" s="596" t="s">
        <v>432</v>
      </c>
      <c r="S11" s="591">
        <v>5</v>
      </c>
      <c r="T11" s="590">
        <v>0.30932937389999998</v>
      </c>
      <c r="U11" s="591">
        <v>5</v>
      </c>
      <c r="V11" s="590">
        <v>0.30922530399999998</v>
      </c>
      <c r="W11" s="591">
        <v>4</v>
      </c>
      <c r="X11" s="590">
        <v>0.24788615080000001</v>
      </c>
      <c r="Y11" s="591">
        <v>0</v>
      </c>
      <c r="Z11" s="590">
        <v>0</v>
      </c>
      <c r="AA11" s="590"/>
      <c r="AB11" s="591">
        <v>2</v>
      </c>
      <c r="AC11" s="590">
        <v>0.12588877470000001</v>
      </c>
      <c r="AD11" s="591">
        <v>0</v>
      </c>
      <c r="AE11" s="590">
        <v>0</v>
      </c>
      <c r="AF11" s="591">
        <v>1</v>
      </c>
      <c r="AG11" s="590">
        <v>6.6184731499999996E-2</v>
      </c>
      <c r="AH11" s="591">
        <v>1</v>
      </c>
      <c r="AI11" s="590">
        <v>6.8065920500000002E-2</v>
      </c>
      <c r="AJ11" s="590"/>
      <c r="AK11" s="596" t="s">
        <v>432</v>
      </c>
      <c r="AL11" s="591">
        <v>1</v>
      </c>
      <c r="AM11" s="590">
        <v>7.1527330200000003E-2</v>
      </c>
      <c r="AN11" s="591">
        <v>0</v>
      </c>
      <c r="AO11" s="590">
        <v>0</v>
      </c>
      <c r="AP11" s="591">
        <v>1</v>
      </c>
      <c r="AQ11" s="590">
        <v>7.7668726570743196E-2</v>
      </c>
      <c r="AR11" s="591" t="s">
        <v>450</v>
      </c>
      <c r="AS11" s="590">
        <v>0</v>
      </c>
      <c r="AT11" s="590"/>
      <c r="AU11" s="591">
        <v>2</v>
      </c>
      <c r="AV11" s="590">
        <v>0.17657245496188462</v>
      </c>
      <c r="AW11" s="591" t="s">
        <v>450</v>
      </c>
      <c r="AX11" s="590">
        <v>0</v>
      </c>
      <c r="AY11" s="591" t="s">
        <v>450</v>
      </c>
      <c r="AZ11" s="590">
        <v>0</v>
      </c>
      <c r="BA11" s="591">
        <v>1</v>
      </c>
      <c r="BB11" s="590">
        <v>9.7375913872951692E-2</v>
      </c>
      <c r="BC11" s="593"/>
      <c r="BE11" s="615"/>
    </row>
    <row r="12" spans="1:57" ht="26.45" customHeight="1">
      <c r="A12" s="596" t="s">
        <v>433</v>
      </c>
      <c r="B12" s="589">
        <v>7</v>
      </c>
      <c r="C12" s="590">
        <v>0.35014390909999998</v>
      </c>
      <c r="D12" s="591">
        <v>15</v>
      </c>
      <c r="E12" s="590">
        <v>0.79315098260000005</v>
      </c>
      <c r="F12" s="591">
        <v>6</v>
      </c>
      <c r="G12" s="590">
        <v>0.33093807710000001</v>
      </c>
      <c r="H12" s="590"/>
      <c r="I12" s="591">
        <v>10</v>
      </c>
      <c r="J12" s="590">
        <v>0.49900896820000001</v>
      </c>
      <c r="K12" s="591">
        <v>6</v>
      </c>
      <c r="L12" s="590">
        <v>0.32933466160000002</v>
      </c>
      <c r="M12" s="591">
        <v>13</v>
      </c>
      <c r="N12" s="590">
        <v>0.7537385432</v>
      </c>
      <c r="O12" s="591">
        <v>5</v>
      </c>
      <c r="P12" s="590">
        <v>0.30055663090000001</v>
      </c>
      <c r="Q12" s="590"/>
      <c r="R12" s="596" t="s">
        <v>433</v>
      </c>
      <c r="S12" s="591">
        <v>2</v>
      </c>
      <c r="T12" s="590">
        <v>0.12350588749999999</v>
      </c>
      <c r="U12" s="591">
        <v>4</v>
      </c>
      <c r="V12" s="590">
        <v>0.25134153539999998</v>
      </c>
      <c r="W12" s="591">
        <v>1</v>
      </c>
      <c r="X12" s="590">
        <v>6.25210618E-2</v>
      </c>
      <c r="Y12" s="591">
        <v>3</v>
      </c>
      <c r="Z12" s="590">
        <v>0.18581673269999999</v>
      </c>
      <c r="AA12" s="590"/>
      <c r="AB12" s="591">
        <v>5</v>
      </c>
      <c r="AC12" s="590">
        <v>0.3099552673</v>
      </c>
      <c r="AD12" s="591">
        <v>5</v>
      </c>
      <c r="AE12" s="590">
        <v>0.31014685759999999</v>
      </c>
      <c r="AF12" s="591">
        <v>0</v>
      </c>
      <c r="AG12" s="590">
        <v>0</v>
      </c>
      <c r="AH12" s="591">
        <v>1</v>
      </c>
      <c r="AI12" s="590">
        <v>6.21042407E-2</v>
      </c>
      <c r="AJ12" s="590"/>
      <c r="AK12" s="596" t="s">
        <v>433</v>
      </c>
      <c r="AL12" s="591">
        <v>3</v>
      </c>
      <c r="AM12" s="590">
        <v>0.1858873114</v>
      </c>
      <c r="AN12" s="591">
        <v>1</v>
      </c>
      <c r="AO12" s="590">
        <v>6.3042222199999998E-2</v>
      </c>
      <c r="AP12" s="591" t="s">
        <v>450</v>
      </c>
      <c r="AQ12" s="590">
        <v>0</v>
      </c>
      <c r="AR12" s="591">
        <v>2</v>
      </c>
      <c r="AS12" s="590">
        <v>0.13255409201109744</v>
      </c>
      <c r="AT12" s="590"/>
      <c r="AU12" s="591" t="s">
        <v>450</v>
      </c>
      <c r="AV12" s="590">
        <v>0</v>
      </c>
      <c r="AW12" s="591">
        <v>1</v>
      </c>
      <c r="AX12" s="590">
        <v>7.1611487628399403E-2</v>
      </c>
      <c r="AY12" s="591" t="s">
        <v>450</v>
      </c>
      <c r="AZ12" s="590">
        <v>0</v>
      </c>
      <c r="BA12" s="591" t="s">
        <v>450</v>
      </c>
      <c r="BB12" s="590">
        <v>0</v>
      </c>
      <c r="BC12" s="593"/>
      <c r="BE12" s="615"/>
    </row>
    <row r="13" spans="1:57" ht="26.45" customHeight="1">
      <c r="A13" s="596" t="s">
        <v>434</v>
      </c>
      <c r="B13" s="589">
        <v>20</v>
      </c>
      <c r="C13" s="590">
        <v>1.0381413118</v>
      </c>
      <c r="D13" s="591">
        <v>23</v>
      </c>
      <c r="E13" s="590">
        <v>1.1540350837</v>
      </c>
      <c r="F13" s="591">
        <v>22</v>
      </c>
      <c r="G13" s="590">
        <v>1.1677480722</v>
      </c>
      <c r="H13" s="590"/>
      <c r="I13" s="591">
        <v>15</v>
      </c>
      <c r="J13" s="590">
        <v>0.83231975280000003</v>
      </c>
      <c r="K13" s="591">
        <v>18</v>
      </c>
      <c r="L13" s="590">
        <v>0.90131592120000004</v>
      </c>
      <c r="M13" s="591">
        <v>19</v>
      </c>
      <c r="N13" s="590">
        <v>0.95065500130000002</v>
      </c>
      <c r="O13" s="591">
        <v>16</v>
      </c>
      <c r="P13" s="590">
        <v>0.80359286370000005</v>
      </c>
      <c r="Q13" s="590"/>
      <c r="R13" s="596" t="s">
        <v>434</v>
      </c>
      <c r="S13" s="591">
        <v>15</v>
      </c>
      <c r="T13" s="590">
        <v>0.76818288899999998</v>
      </c>
      <c r="U13" s="591">
        <v>11</v>
      </c>
      <c r="V13" s="590">
        <v>0.58007638019999996</v>
      </c>
      <c r="W13" s="591">
        <v>10</v>
      </c>
      <c r="X13" s="590">
        <v>0.55172292030000003</v>
      </c>
      <c r="Y13" s="591">
        <v>3</v>
      </c>
      <c r="Z13" s="590">
        <v>0.17461728260000001</v>
      </c>
      <c r="AA13" s="590"/>
      <c r="AB13" s="591">
        <v>11</v>
      </c>
      <c r="AC13" s="590">
        <v>0.66306921480000003</v>
      </c>
      <c r="AD13" s="591">
        <v>8</v>
      </c>
      <c r="AE13" s="590">
        <v>0.49501412490000002</v>
      </c>
      <c r="AF13" s="591">
        <v>4</v>
      </c>
      <c r="AG13" s="590">
        <v>0.2518365971</v>
      </c>
      <c r="AH13" s="591">
        <v>5</v>
      </c>
      <c r="AI13" s="590">
        <v>0.31340692129999997</v>
      </c>
      <c r="AJ13" s="590"/>
      <c r="AK13" s="596" t="s">
        <v>434</v>
      </c>
      <c r="AL13" s="591">
        <v>5</v>
      </c>
      <c r="AM13" s="590">
        <v>0.31059942270000002</v>
      </c>
      <c r="AN13" s="591">
        <v>3</v>
      </c>
      <c r="AO13" s="590">
        <v>0.18650215519999999</v>
      </c>
      <c r="AP13" s="591">
        <v>3</v>
      </c>
      <c r="AQ13" s="590">
        <v>0.1866005271464892</v>
      </c>
      <c r="AR13" s="591">
        <v>3</v>
      </c>
      <c r="AS13" s="590">
        <v>0.18646013513387527</v>
      </c>
      <c r="AT13" s="590"/>
      <c r="AU13" s="591" t="s">
        <v>450</v>
      </c>
      <c r="AV13" s="590">
        <v>0</v>
      </c>
      <c r="AW13" s="591">
        <v>2</v>
      </c>
      <c r="AX13" s="590">
        <v>0.1242354472926456</v>
      </c>
      <c r="AY13" s="591">
        <v>1</v>
      </c>
      <c r="AZ13" s="590">
        <v>6.3198082064605504E-2</v>
      </c>
      <c r="BA13" s="591">
        <v>1</v>
      </c>
      <c r="BB13" s="590">
        <v>6.5205753494865376E-2</v>
      </c>
      <c r="BC13" s="593"/>
      <c r="BE13" s="615"/>
    </row>
    <row r="14" spans="1:57" ht="26.45" customHeight="1">
      <c r="A14" s="596" t="s">
        <v>435</v>
      </c>
      <c r="B14" s="589">
        <v>39</v>
      </c>
      <c r="C14" s="590">
        <v>2.2288210565000002</v>
      </c>
      <c r="D14" s="591">
        <v>40</v>
      </c>
      <c r="E14" s="590">
        <v>2.1030649015999998</v>
      </c>
      <c r="F14" s="591">
        <v>48</v>
      </c>
      <c r="G14" s="590">
        <v>2.4401254224</v>
      </c>
      <c r="H14" s="590"/>
      <c r="I14" s="591">
        <v>50</v>
      </c>
      <c r="J14" s="590">
        <v>2.6794350679000001</v>
      </c>
      <c r="K14" s="591">
        <v>23</v>
      </c>
      <c r="L14" s="590">
        <v>1.2750788609000001</v>
      </c>
      <c r="M14" s="591">
        <v>35</v>
      </c>
      <c r="N14" s="590">
        <v>1.8996372777999999</v>
      </c>
      <c r="O14" s="591">
        <v>33</v>
      </c>
      <c r="P14" s="590">
        <v>1.7564374763999999</v>
      </c>
      <c r="Q14" s="590"/>
      <c r="R14" s="596" t="s">
        <v>435</v>
      </c>
      <c r="S14" s="591">
        <v>37</v>
      </c>
      <c r="T14" s="590">
        <v>1.9170825526999999</v>
      </c>
      <c r="U14" s="591">
        <v>34</v>
      </c>
      <c r="V14" s="590">
        <v>1.716696591</v>
      </c>
      <c r="W14" s="591">
        <v>25</v>
      </c>
      <c r="X14" s="590">
        <v>1.2495945066</v>
      </c>
      <c r="Y14" s="591">
        <v>27</v>
      </c>
      <c r="Z14" s="590">
        <v>1.3446831229</v>
      </c>
      <c r="AA14" s="590"/>
      <c r="AB14" s="591">
        <v>32</v>
      </c>
      <c r="AC14" s="590">
        <v>1.5953797802</v>
      </c>
      <c r="AD14" s="591">
        <v>28</v>
      </c>
      <c r="AE14" s="590">
        <v>1.4193715834</v>
      </c>
      <c r="AF14" s="591">
        <v>19</v>
      </c>
      <c r="AG14" s="590">
        <v>0.99021769150000005</v>
      </c>
      <c r="AH14" s="591">
        <v>21</v>
      </c>
      <c r="AI14" s="590">
        <v>1.1458078708999999</v>
      </c>
      <c r="AJ14" s="590"/>
      <c r="AK14" s="596" t="s">
        <v>435</v>
      </c>
      <c r="AL14" s="591">
        <v>18</v>
      </c>
      <c r="AM14" s="590">
        <v>1.0382799393</v>
      </c>
      <c r="AN14" s="591">
        <v>15</v>
      </c>
      <c r="AO14" s="590">
        <v>0.89849250930000002</v>
      </c>
      <c r="AP14" s="591">
        <v>11</v>
      </c>
      <c r="AQ14" s="590">
        <v>0.67823196026300603</v>
      </c>
      <c r="AR14" s="591">
        <v>10</v>
      </c>
      <c r="AS14" s="590">
        <v>0.62899727769978209</v>
      </c>
      <c r="AT14" s="590"/>
      <c r="AU14" s="591">
        <v>7</v>
      </c>
      <c r="AV14" s="590">
        <v>0.43908289383226534</v>
      </c>
      <c r="AW14" s="591">
        <v>6</v>
      </c>
      <c r="AX14" s="590">
        <v>0.37333782998008552</v>
      </c>
      <c r="AY14" s="591">
        <v>4</v>
      </c>
      <c r="AZ14" s="590">
        <v>0.24925216561186267</v>
      </c>
      <c r="BA14" s="591">
        <v>10</v>
      </c>
      <c r="BB14" s="590">
        <v>0.62366593957612548</v>
      </c>
      <c r="BC14" s="593"/>
      <c r="BE14" s="615"/>
    </row>
    <row r="15" spans="1:57" ht="26.45" customHeight="1">
      <c r="A15" s="596" t="s">
        <v>436</v>
      </c>
      <c r="B15" s="589">
        <v>57</v>
      </c>
      <c r="C15" s="590">
        <v>4.5424190213999998</v>
      </c>
      <c r="D15" s="591">
        <v>72</v>
      </c>
      <c r="E15" s="590">
        <v>4.1720894170999996</v>
      </c>
      <c r="F15" s="591">
        <v>109</v>
      </c>
      <c r="G15" s="590">
        <v>5.8069688953999998</v>
      </c>
      <c r="H15" s="590"/>
      <c r="I15" s="591">
        <v>104</v>
      </c>
      <c r="J15" s="590">
        <v>5.3160276187999997</v>
      </c>
      <c r="K15" s="591">
        <v>91</v>
      </c>
      <c r="L15" s="590">
        <v>4.8714734012000003</v>
      </c>
      <c r="M15" s="591">
        <v>81</v>
      </c>
      <c r="N15" s="590">
        <v>4.3749918982000002</v>
      </c>
      <c r="O15" s="591">
        <v>84</v>
      </c>
      <c r="P15" s="590">
        <v>4.5796632420999996</v>
      </c>
      <c r="Q15" s="590"/>
      <c r="R15" s="596" t="s">
        <v>436</v>
      </c>
      <c r="S15" s="591">
        <v>75</v>
      </c>
      <c r="T15" s="590">
        <v>4.1459736515000003</v>
      </c>
      <c r="U15" s="591">
        <v>79</v>
      </c>
      <c r="V15" s="590">
        <v>4.4152750633000002</v>
      </c>
      <c r="W15" s="591">
        <v>86</v>
      </c>
      <c r="X15" s="590">
        <v>4.7546227648999997</v>
      </c>
      <c r="Y15" s="591">
        <v>58</v>
      </c>
      <c r="Z15" s="590">
        <v>3.1328033134000002</v>
      </c>
      <c r="AA15" s="590"/>
      <c r="AB15" s="591">
        <v>65</v>
      </c>
      <c r="AC15" s="590">
        <v>3.436030106</v>
      </c>
      <c r="AD15" s="591">
        <v>62</v>
      </c>
      <c r="AE15" s="590">
        <v>3.1804951518000002</v>
      </c>
      <c r="AF15" s="591">
        <v>65</v>
      </c>
      <c r="AG15" s="590">
        <v>3.2409221769999998</v>
      </c>
      <c r="AH15" s="591">
        <v>51</v>
      </c>
      <c r="AI15" s="590">
        <v>2.5171660856</v>
      </c>
      <c r="AJ15" s="590"/>
      <c r="AK15" s="596" t="s">
        <v>436</v>
      </c>
      <c r="AL15" s="591">
        <v>50</v>
      </c>
      <c r="AM15" s="590">
        <v>2.4618087303</v>
      </c>
      <c r="AN15" s="591">
        <v>53</v>
      </c>
      <c r="AO15" s="590">
        <v>2.6152318008000002</v>
      </c>
      <c r="AP15" s="591">
        <v>50</v>
      </c>
      <c r="AQ15" s="590">
        <v>2.5127635826179078</v>
      </c>
      <c r="AR15" s="591">
        <v>29</v>
      </c>
      <c r="AS15" s="590">
        <v>1.5012620955134006</v>
      </c>
      <c r="AT15" s="590"/>
      <c r="AU15" s="591">
        <v>20</v>
      </c>
      <c r="AV15" s="590">
        <v>1.0853370690635251</v>
      </c>
      <c r="AW15" s="591">
        <v>30</v>
      </c>
      <c r="AX15" s="590">
        <v>1.7236416411136792</v>
      </c>
      <c r="AY15" s="591">
        <v>21</v>
      </c>
      <c r="AZ15" s="590">
        <v>1.2550902125973404</v>
      </c>
      <c r="BA15" s="591">
        <v>7</v>
      </c>
      <c r="BB15" s="590">
        <v>0.43115793623174126</v>
      </c>
      <c r="BC15" s="593"/>
      <c r="BE15" s="615"/>
    </row>
    <row r="16" spans="1:57" ht="26.45" customHeight="1">
      <c r="A16" s="596" t="s">
        <v>437</v>
      </c>
      <c r="B16" s="589">
        <v>109</v>
      </c>
      <c r="C16" s="590">
        <v>12.187908477000001</v>
      </c>
      <c r="D16" s="591">
        <v>145</v>
      </c>
      <c r="E16" s="590">
        <v>11.747901379</v>
      </c>
      <c r="F16" s="591">
        <v>159</v>
      </c>
      <c r="G16" s="590">
        <v>9.3558800234999993</v>
      </c>
      <c r="H16" s="590"/>
      <c r="I16" s="591">
        <v>179</v>
      </c>
      <c r="J16" s="590">
        <v>9.5834979659999995</v>
      </c>
      <c r="K16" s="591">
        <v>190</v>
      </c>
      <c r="L16" s="590">
        <v>9.7554163097999993</v>
      </c>
      <c r="M16" s="591">
        <v>199</v>
      </c>
      <c r="N16" s="590">
        <v>10.30934244</v>
      </c>
      <c r="O16" s="591">
        <v>193</v>
      </c>
      <c r="P16" s="590">
        <v>10.142968558</v>
      </c>
      <c r="Q16" s="590"/>
      <c r="R16" s="596" t="s">
        <v>437</v>
      </c>
      <c r="S16" s="591">
        <v>186</v>
      </c>
      <c r="T16" s="590">
        <v>9.8685048260000006</v>
      </c>
      <c r="U16" s="591">
        <v>173</v>
      </c>
      <c r="V16" s="590">
        <v>9.2317182628999994</v>
      </c>
      <c r="W16" s="591">
        <v>161</v>
      </c>
      <c r="X16" s="590">
        <v>8.6547832728999996</v>
      </c>
      <c r="Y16" s="591">
        <v>136</v>
      </c>
      <c r="Z16" s="590">
        <v>7.3599804311000003</v>
      </c>
      <c r="AA16" s="590"/>
      <c r="AB16" s="591">
        <v>148</v>
      </c>
      <c r="AC16" s="590">
        <v>8.0676197359999993</v>
      </c>
      <c r="AD16" s="591">
        <v>130</v>
      </c>
      <c r="AE16" s="590">
        <v>7.1653354299999998</v>
      </c>
      <c r="AF16" s="591">
        <v>129</v>
      </c>
      <c r="AG16" s="590">
        <v>7.1732461273999997</v>
      </c>
      <c r="AH16" s="591">
        <v>101</v>
      </c>
      <c r="AI16" s="590">
        <v>5.5551033249000001</v>
      </c>
      <c r="AJ16" s="590"/>
      <c r="AK16" s="596" t="s">
        <v>437</v>
      </c>
      <c r="AL16" s="591">
        <v>110</v>
      </c>
      <c r="AM16" s="590">
        <v>5.9156021047999996</v>
      </c>
      <c r="AN16" s="591">
        <v>101</v>
      </c>
      <c r="AO16" s="590">
        <v>5.3179306405000002</v>
      </c>
      <c r="AP16" s="591">
        <v>90</v>
      </c>
      <c r="AQ16" s="590">
        <v>4.6055723843739074</v>
      </c>
      <c r="AR16" s="591">
        <v>91</v>
      </c>
      <c r="AS16" s="590">
        <v>4.5349202564173483</v>
      </c>
      <c r="AT16" s="590"/>
      <c r="AU16" s="591">
        <v>72</v>
      </c>
      <c r="AV16" s="590">
        <v>3.5535848514626212</v>
      </c>
      <c r="AW16" s="591">
        <v>89</v>
      </c>
      <c r="AX16" s="590">
        <v>4.3813109029906387</v>
      </c>
      <c r="AY16" s="591">
        <v>53</v>
      </c>
      <c r="AZ16" s="590">
        <v>2.6150621163599026</v>
      </c>
      <c r="BA16" s="591">
        <v>45</v>
      </c>
      <c r="BB16" s="590">
        <v>2.26196181959246</v>
      </c>
      <c r="BC16" s="593"/>
      <c r="BE16" s="615"/>
    </row>
    <row r="17" spans="1:57" ht="26.45" customHeight="1">
      <c r="A17" s="596" t="s">
        <v>438</v>
      </c>
      <c r="B17" s="589">
        <v>192</v>
      </c>
      <c r="C17" s="590">
        <v>21.482180977999999</v>
      </c>
      <c r="D17" s="591">
        <v>176</v>
      </c>
      <c r="E17" s="590">
        <v>19.905944413</v>
      </c>
      <c r="F17" s="591">
        <v>205</v>
      </c>
      <c r="G17" s="590">
        <v>16.803609251000001</v>
      </c>
      <c r="H17" s="590"/>
      <c r="I17" s="591">
        <v>299</v>
      </c>
      <c r="J17" s="590">
        <v>17.722005158999998</v>
      </c>
      <c r="K17" s="591">
        <v>313</v>
      </c>
      <c r="L17" s="590">
        <v>16.921059203999999</v>
      </c>
      <c r="M17" s="591">
        <v>296</v>
      </c>
      <c r="N17" s="590">
        <v>15.763932972999999</v>
      </c>
      <c r="O17" s="591">
        <v>333</v>
      </c>
      <c r="P17" s="590">
        <v>17.455995689000002</v>
      </c>
      <c r="Q17" s="590"/>
      <c r="R17" s="596" t="s">
        <v>438</v>
      </c>
      <c r="S17" s="591">
        <v>299</v>
      </c>
      <c r="T17" s="590">
        <v>15.549834881000001</v>
      </c>
      <c r="U17" s="591">
        <v>291</v>
      </c>
      <c r="V17" s="590">
        <v>15.11101141</v>
      </c>
      <c r="W17" s="591">
        <v>258</v>
      </c>
      <c r="X17" s="590">
        <v>13.3935385</v>
      </c>
      <c r="Y17" s="591">
        <v>255</v>
      </c>
      <c r="Z17" s="590">
        <v>13.334860305999999</v>
      </c>
      <c r="AA17" s="590"/>
      <c r="AB17" s="591">
        <v>254</v>
      </c>
      <c r="AC17" s="590">
        <v>13.455071714000001</v>
      </c>
      <c r="AD17" s="591">
        <v>266</v>
      </c>
      <c r="AE17" s="590">
        <v>14.199431009</v>
      </c>
      <c r="AF17" s="591">
        <v>214</v>
      </c>
      <c r="AG17" s="590">
        <v>11.472808371999999</v>
      </c>
      <c r="AH17" s="591">
        <v>237</v>
      </c>
      <c r="AI17" s="590">
        <v>12.795235205999999</v>
      </c>
      <c r="AJ17" s="590"/>
      <c r="AK17" s="596" t="s">
        <v>438</v>
      </c>
      <c r="AL17" s="591">
        <v>211</v>
      </c>
      <c r="AM17" s="590">
        <v>11.469679007</v>
      </c>
      <c r="AN17" s="591">
        <v>178</v>
      </c>
      <c r="AO17" s="590">
        <v>9.7457428760999996</v>
      </c>
      <c r="AP17" s="591">
        <v>181</v>
      </c>
      <c r="AQ17" s="590">
        <v>10.026787032428347</v>
      </c>
      <c r="AR17" s="591">
        <v>178</v>
      </c>
      <c r="AS17" s="590">
        <v>9.9561203571898016</v>
      </c>
      <c r="AT17" s="590"/>
      <c r="AU17" s="591">
        <v>192</v>
      </c>
      <c r="AV17" s="590">
        <v>10.623038437970724</v>
      </c>
      <c r="AW17" s="591">
        <v>131</v>
      </c>
      <c r="AX17" s="590">
        <v>7.0852096518944556</v>
      </c>
      <c r="AY17" s="591">
        <v>136</v>
      </c>
      <c r="AZ17" s="590">
        <v>7.1993116187625708</v>
      </c>
      <c r="BA17" s="591">
        <v>109</v>
      </c>
      <c r="BB17" s="590">
        <v>5.6065113714452659</v>
      </c>
      <c r="BC17" s="593"/>
      <c r="BE17" s="615"/>
    </row>
    <row r="18" spans="1:57" ht="26.45" customHeight="1">
      <c r="A18" s="596" t="s">
        <v>439</v>
      </c>
      <c r="B18" s="589">
        <v>260</v>
      </c>
      <c r="C18" s="590">
        <v>32.054759392000001</v>
      </c>
      <c r="D18" s="591">
        <v>278</v>
      </c>
      <c r="E18" s="590">
        <v>31.715970931000001</v>
      </c>
      <c r="F18" s="591">
        <v>261</v>
      </c>
      <c r="G18" s="590">
        <v>29.715381296</v>
      </c>
      <c r="H18" s="590"/>
      <c r="I18" s="591">
        <v>396</v>
      </c>
      <c r="J18" s="590">
        <v>33.053767462000003</v>
      </c>
      <c r="K18" s="591">
        <v>442</v>
      </c>
      <c r="L18" s="590">
        <v>26.599794062000001</v>
      </c>
      <c r="M18" s="591">
        <v>486</v>
      </c>
      <c r="N18" s="590">
        <v>28.714579444000002</v>
      </c>
      <c r="O18" s="591">
        <v>448</v>
      </c>
      <c r="P18" s="590">
        <v>25.965941726000001</v>
      </c>
      <c r="Q18" s="590"/>
      <c r="R18" s="596" t="s">
        <v>439</v>
      </c>
      <c r="S18" s="591">
        <v>457</v>
      </c>
      <c r="T18" s="590">
        <v>25.905267214999999</v>
      </c>
      <c r="U18" s="591">
        <v>487</v>
      </c>
      <c r="V18" s="590">
        <v>27.112401222999999</v>
      </c>
      <c r="W18" s="591">
        <v>452</v>
      </c>
      <c r="X18" s="590">
        <v>24.827061937</v>
      </c>
      <c r="Y18" s="591">
        <v>456</v>
      </c>
      <c r="Z18" s="590">
        <v>24.634427259999999</v>
      </c>
      <c r="AA18" s="590"/>
      <c r="AB18" s="591">
        <v>440</v>
      </c>
      <c r="AC18" s="590">
        <v>23.369859361</v>
      </c>
      <c r="AD18" s="591">
        <v>427</v>
      </c>
      <c r="AE18" s="590">
        <v>22.465874363000001</v>
      </c>
      <c r="AF18" s="591">
        <v>430</v>
      </c>
      <c r="AG18" s="590">
        <v>22.570146571999999</v>
      </c>
      <c r="AH18" s="591">
        <v>405</v>
      </c>
      <c r="AI18" s="590">
        <v>21.256461570999999</v>
      </c>
      <c r="AJ18" s="590"/>
      <c r="AK18" s="596" t="s">
        <v>439</v>
      </c>
      <c r="AL18" s="591">
        <v>417</v>
      </c>
      <c r="AM18" s="590">
        <v>22.059459500999999</v>
      </c>
      <c r="AN18" s="591">
        <v>364</v>
      </c>
      <c r="AO18" s="590">
        <v>19.510798878999999</v>
      </c>
      <c r="AP18" s="591">
        <v>347</v>
      </c>
      <c r="AQ18" s="590">
        <v>18.749571110315021</v>
      </c>
      <c r="AR18" s="591">
        <v>335</v>
      </c>
      <c r="AS18" s="590">
        <v>18.185628033878469</v>
      </c>
      <c r="AT18" s="590"/>
      <c r="AU18" s="591">
        <v>314</v>
      </c>
      <c r="AV18" s="590">
        <v>17.162591780922249</v>
      </c>
      <c r="AW18" s="591">
        <v>301</v>
      </c>
      <c r="AX18" s="590">
        <v>16.556022748305278</v>
      </c>
      <c r="AY18" s="591">
        <v>254</v>
      </c>
      <c r="AZ18" s="590">
        <v>14.066598142766003</v>
      </c>
      <c r="BA18" s="591">
        <v>250</v>
      </c>
      <c r="BB18" s="590">
        <v>14.003335034271762</v>
      </c>
      <c r="BC18" s="593"/>
      <c r="BE18" s="615"/>
    </row>
    <row r="19" spans="1:57" ht="26.45" customHeight="1">
      <c r="A19" s="596" t="s">
        <v>440</v>
      </c>
      <c r="B19" s="589">
        <v>381</v>
      </c>
      <c r="C19" s="590">
        <v>46.903506806999999</v>
      </c>
      <c r="D19" s="591">
        <v>343</v>
      </c>
      <c r="E19" s="590">
        <v>43.413545026000001</v>
      </c>
      <c r="F19" s="591">
        <v>377</v>
      </c>
      <c r="G19" s="590">
        <v>43.814028624000002</v>
      </c>
      <c r="H19" s="590"/>
      <c r="I19" s="591">
        <v>417</v>
      </c>
      <c r="J19" s="590">
        <v>49.778919522999999</v>
      </c>
      <c r="K19" s="591">
        <v>557</v>
      </c>
      <c r="L19" s="590">
        <v>47.470633405000001</v>
      </c>
      <c r="M19" s="591">
        <v>585</v>
      </c>
      <c r="N19" s="590">
        <v>44.754607047</v>
      </c>
      <c r="O19" s="591">
        <v>608</v>
      </c>
      <c r="P19" s="590">
        <v>43.118059801000001</v>
      </c>
      <c r="Q19" s="590"/>
      <c r="R19" s="596" t="s">
        <v>440</v>
      </c>
      <c r="S19" s="591">
        <v>625</v>
      </c>
      <c r="T19" s="590">
        <v>41.822245420000002</v>
      </c>
      <c r="U19" s="591">
        <v>618</v>
      </c>
      <c r="V19" s="590">
        <v>39.353081193000001</v>
      </c>
      <c r="W19" s="591">
        <v>708</v>
      </c>
      <c r="X19" s="590">
        <v>43.503159509</v>
      </c>
      <c r="Y19" s="591">
        <v>712</v>
      </c>
      <c r="Z19" s="590">
        <v>42.871783260999997</v>
      </c>
      <c r="AA19" s="590"/>
      <c r="AB19" s="591">
        <v>644</v>
      </c>
      <c r="AC19" s="590">
        <v>37.984195272000001</v>
      </c>
      <c r="AD19" s="591">
        <v>643</v>
      </c>
      <c r="AE19" s="590">
        <v>37.043150085000001</v>
      </c>
      <c r="AF19" s="591">
        <v>631</v>
      </c>
      <c r="AG19" s="590">
        <v>35.688813904</v>
      </c>
      <c r="AH19" s="591">
        <v>599</v>
      </c>
      <c r="AI19" s="590">
        <v>33.451558624999997</v>
      </c>
      <c r="AJ19" s="590"/>
      <c r="AK19" s="596" t="s">
        <v>440</v>
      </c>
      <c r="AL19" s="591">
        <v>605</v>
      </c>
      <c r="AM19" s="590">
        <v>33.250271773000001</v>
      </c>
      <c r="AN19" s="591">
        <v>625</v>
      </c>
      <c r="AO19" s="590">
        <v>33.766207104000003</v>
      </c>
      <c r="AP19" s="591">
        <v>609</v>
      </c>
      <c r="AQ19" s="590">
        <v>32.602446093541715</v>
      </c>
      <c r="AR19" s="591">
        <v>540</v>
      </c>
      <c r="AS19" s="590">
        <v>28.850245587715566</v>
      </c>
      <c r="AT19" s="590"/>
      <c r="AU19" s="591">
        <v>548</v>
      </c>
      <c r="AV19" s="590">
        <v>29.281598946289908</v>
      </c>
      <c r="AW19" s="591">
        <v>549</v>
      </c>
      <c r="AX19" s="590">
        <v>29.569393684699239</v>
      </c>
      <c r="AY19" s="591">
        <v>486</v>
      </c>
      <c r="AZ19" s="590">
        <v>26.515032686870285</v>
      </c>
      <c r="BA19" s="591">
        <v>449</v>
      </c>
      <c r="BB19" s="590">
        <v>24.681585558249093</v>
      </c>
      <c r="BC19" s="593"/>
      <c r="BE19" s="615"/>
    </row>
    <row r="20" spans="1:57" ht="26.45" customHeight="1">
      <c r="A20" s="596" t="s">
        <v>441</v>
      </c>
      <c r="B20" s="589">
        <v>451</v>
      </c>
      <c r="C20" s="590">
        <v>68.745808182000005</v>
      </c>
      <c r="D20" s="591">
        <v>525</v>
      </c>
      <c r="E20" s="590">
        <v>67.511959261000001</v>
      </c>
      <c r="F20" s="591">
        <v>498</v>
      </c>
      <c r="G20" s="590">
        <v>65.490382251</v>
      </c>
      <c r="H20" s="590"/>
      <c r="I20" s="591">
        <v>706</v>
      </c>
      <c r="J20" s="590">
        <v>86.176801596000004</v>
      </c>
      <c r="K20" s="591">
        <v>569</v>
      </c>
      <c r="L20" s="590">
        <v>70.305067154</v>
      </c>
      <c r="M20" s="591">
        <v>638</v>
      </c>
      <c r="N20" s="590">
        <v>78.635343999</v>
      </c>
      <c r="O20" s="591">
        <v>629</v>
      </c>
      <c r="P20" s="590">
        <v>74.525889749000001</v>
      </c>
      <c r="Q20" s="590"/>
      <c r="R20" s="596" t="s">
        <v>441</v>
      </c>
      <c r="S20" s="591">
        <v>653</v>
      </c>
      <c r="T20" s="590">
        <v>72.154855591</v>
      </c>
      <c r="U20" s="591">
        <v>682</v>
      </c>
      <c r="V20" s="590">
        <v>67.965112571000006</v>
      </c>
      <c r="W20" s="591">
        <v>738</v>
      </c>
      <c r="X20" s="590">
        <v>64.741044594000002</v>
      </c>
      <c r="Y20" s="591">
        <v>849</v>
      </c>
      <c r="Z20" s="590">
        <v>66.692118076</v>
      </c>
      <c r="AA20" s="590"/>
      <c r="AB20" s="591">
        <v>828</v>
      </c>
      <c r="AC20" s="590">
        <v>60.187890893999999</v>
      </c>
      <c r="AD20" s="591">
        <v>869</v>
      </c>
      <c r="AE20" s="590">
        <v>59.519161883000002</v>
      </c>
      <c r="AF20" s="591">
        <v>865</v>
      </c>
      <c r="AG20" s="590">
        <v>56.344982414</v>
      </c>
      <c r="AH20" s="591">
        <v>898</v>
      </c>
      <c r="AI20" s="590">
        <v>56.466552057000001</v>
      </c>
      <c r="AJ20" s="590"/>
      <c r="AK20" s="596" t="s">
        <v>441</v>
      </c>
      <c r="AL20" s="591">
        <v>827</v>
      </c>
      <c r="AM20" s="590">
        <v>50.977777819000003</v>
      </c>
      <c r="AN20" s="591">
        <v>818</v>
      </c>
      <c r="AO20" s="590">
        <v>49.396224752000002</v>
      </c>
      <c r="AP20" s="591">
        <v>873</v>
      </c>
      <c r="AQ20" s="590">
        <v>51.513663807550145</v>
      </c>
      <c r="AR20" s="591">
        <v>841</v>
      </c>
      <c r="AS20" s="590">
        <v>48.736939615743132</v>
      </c>
      <c r="AT20" s="590"/>
      <c r="AU20" s="591">
        <v>814</v>
      </c>
      <c r="AV20" s="590">
        <v>46.594121413175664</v>
      </c>
      <c r="AW20" s="591">
        <v>798</v>
      </c>
      <c r="AX20" s="590">
        <v>44.963965438600098</v>
      </c>
      <c r="AY20" s="591">
        <v>812</v>
      </c>
      <c r="AZ20" s="590">
        <v>44.971910555743705</v>
      </c>
      <c r="BA20" s="591">
        <v>735</v>
      </c>
      <c r="BB20" s="590">
        <v>40.319528146322035</v>
      </c>
      <c r="BC20" s="593"/>
      <c r="BE20" s="615"/>
    </row>
    <row r="21" spans="1:57" ht="26.45" customHeight="1">
      <c r="A21" s="596" t="s">
        <v>442</v>
      </c>
      <c r="B21" s="589">
        <v>396</v>
      </c>
      <c r="C21" s="590">
        <v>84.426687361000006</v>
      </c>
      <c r="D21" s="591">
        <v>473</v>
      </c>
      <c r="E21" s="590">
        <v>77.030812324999999</v>
      </c>
      <c r="F21" s="591">
        <v>654</v>
      </c>
      <c r="G21" s="590">
        <v>89.371366726000005</v>
      </c>
      <c r="H21" s="590"/>
      <c r="I21" s="591">
        <v>845</v>
      </c>
      <c r="J21" s="590">
        <v>118.63811864</v>
      </c>
      <c r="K21" s="591">
        <v>874</v>
      </c>
      <c r="L21" s="590">
        <v>112.2268163</v>
      </c>
      <c r="M21" s="591">
        <v>940</v>
      </c>
      <c r="N21" s="590">
        <v>118.35377454</v>
      </c>
      <c r="O21" s="591">
        <v>890</v>
      </c>
      <c r="P21" s="590">
        <v>110.50793919</v>
      </c>
      <c r="Q21" s="590"/>
      <c r="R21" s="596" t="s">
        <v>442</v>
      </c>
      <c r="S21" s="591">
        <v>859</v>
      </c>
      <c r="T21" s="590">
        <v>105.89354925000001</v>
      </c>
      <c r="U21" s="591">
        <v>780</v>
      </c>
      <c r="V21" s="590">
        <v>98.028372930000003</v>
      </c>
      <c r="W21" s="591">
        <v>797</v>
      </c>
      <c r="X21" s="590">
        <v>103.06665322000001</v>
      </c>
      <c r="Y21" s="591">
        <v>781</v>
      </c>
      <c r="Z21" s="590">
        <v>100.45558731</v>
      </c>
      <c r="AA21" s="590"/>
      <c r="AB21" s="591">
        <v>795</v>
      </c>
      <c r="AC21" s="590">
        <v>97.984477780000006</v>
      </c>
      <c r="AD21" s="591">
        <v>766</v>
      </c>
      <c r="AE21" s="590">
        <v>87.803457805999997</v>
      </c>
      <c r="AF21" s="591">
        <v>852</v>
      </c>
      <c r="AG21" s="590">
        <v>87.923745757999995</v>
      </c>
      <c r="AH21" s="591">
        <v>923</v>
      </c>
      <c r="AI21" s="590">
        <v>83.809966575999994</v>
      </c>
      <c r="AJ21" s="590"/>
      <c r="AK21" s="596" t="s">
        <v>442</v>
      </c>
      <c r="AL21" s="591">
        <v>1003</v>
      </c>
      <c r="AM21" s="590">
        <v>81.556617408999998</v>
      </c>
      <c r="AN21" s="591">
        <v>1090</v>
      </c>
      <c r="AO21" s="590">
        <v>82.008315944000003</v>
      </c>
      <c r="AP21" s="591">
        <v>1062</v>
      </c>
      <c r="AQ21" s="590">
        <v>75.283882975386348</v>
      </c>
      <c r="AR21" s="591">
        <v>1016</v>
      </c>
      <c r="AS21" s="590">
        <v>68.485602014393436</v>
      </c>
      <c r="AT21" s="590"/>
      <c r="AU21" s="591">
        <v>1080</v>
      </c>
      <c r="AV21" s="590">
        <v>70.272537069576643</v>
      </c>
      <c r="AW21" s="591">
        <v>1084</v>
      </c>
      <c r="AX21" s="590">
        <v>69.135320591132498</v>
      </c>
      <c r="AY21" s="591">
        <v>1031</v>
      </c>
      <c r="AZ21" s="590">
        <v>64.405196768495799</v>
      </c>
      <c r="BA21" s="591">
        <v>995</v>
      </c>
      <c r="BB21" s="590">
        <v>60.720363199310171</v>
      </c>
      <c r="BC21" s="593"/>
      <c r="BE21" s="615"/>
    </row>
    <row r="22" spans="1:57" ht="26.45" customHeight="1">
      <c r="A22" s="596" t="s">
        <v>443</v>
      </c>
      <c r="B22" s="589">
        <v>350</v>
      </c>
      <c r="C22" s="590">
        <v>98.681057183999997</v>
      </c>
      <c r="D22" s="591">
        <v>448</v>
      </c>
      <c r="E22" s="590">
        <v>106.39257911999999</v>
      </c>
      <c r="F22" s="591">
        <v>552</v>
      </c>
      <c r="G22" s="590">
        <v>99.019669395999998</v>
      </c>
      <c r="H22" s="590"/>
      <c r="I22" s="591">
        <v>921</v>
      </c>
      <c r="J22" s="590">
        <v>137.96285338999999</v>
      </c>
      <c r="K22" s="591">
        <v>909</v>
      </c>
      <c r="L22" s="590">
        <v>138.24380184</v>
      </c>
      <c r="M22" s="591">
        <v>987</v>
      </c>
      <c r="N22" s="590">
        <v>149.37254451000001</v>
      </c>
      <c r="O22" s="591">
        <v>1014</v>
      </c>
      <c r="P22" s="590">
        <v>151.04030125</v>
      </c>
      <c r="Q22" s="590"/>
      <c r="R22" s="596" t="s">
        <v>443</v>
      </c>
      <c r="S22" s="591">
        <v>1016</v>
      </c>
      <c r="T22" s="590">
        <v>148.14987635</v>
      </c>
      <c r="U22" s="591">
        <v>970</v>
      </c>
      <c r="V22" s="590">
        <v>137.62222840000001</v>
      </c>
      <c r="W22" s="591">
        <v>1080</v>
      </c>
      <c r="X22" s="590">
        <v>148.71362712999999</v>
      </c>
      <c r="Y22" s="591">
        <v>1127</v>
      </c>
      <c r="Z22" s="590">
        <v>151.67665282999999</v>
      </c>
      <c r="AA22" s="590"/>
      <c r="AB22" s="591">
        <v>1045</v>
      </c>
      <c r="AC22" s="590">
        <v>138.28385109000001</v>
      </c>
      <c r="AD22" s="591">
        <v>1029</v>
      </c>
      <c r="AE22" s="590">
        <v>134.80991016999999</v>
      </c>
      <c r="AF22" s="591">
        <v>940</v>
      </c>
      <c r="AG22" s="590">
        <v>125.25609208</v>
      </c>
      <c r="AH22" s="591">
        <v>947</v>
      </c>
      <c r="AI22" s="590">
        <v>129.60281595000001</v>
      </c>
      <c r="AJ22" s="590"/>
      <c r="AK22" s="596" t="s">
        <v>443</v>
      </c>
      <c r="AL22" s="591">
        <v>902</v>
      </c>
      <c r="AM22" s="590">
        <v>122.55284922</v>
      </c>
      <c r="AN22" s="591">
        <v>919</v>
      </c>
      <c r="AO22" s="590">
        <v>119.37832342</v>
      </c>
      <c r="AP22" s="591">
        <v>970</v>
      </c>
      <c r="AQ22" s="590">
        <v>117.00533882092394</v>
      </c>
      <c r="AR22" s="591">
        <v>1069</v>
      </c>
      <c r="AS22" s="590">
        <v>116.0131206606996</v>
      </c>
      <c r="AT22" s="590"/>
      <c r="AU22" s="591">
        <v>1070</v>
      </c>
      <c r="AV22" s="590">
        <v>102.13651451985099</v>
      </c>
      <c r="AW22" s="591">
        <v>1211</v>
      </c>
      <c r="AX22" s="590">
        <v>103.48760050197041</v>
      </c>
      <c r="AY22" s="591">
        <v>1222</v>
      </c>
      <c r="AZ22" s="590">
        <v>96.572849278390606</v>
      </c>
      <c r="BA22" s="591">
        <v>1237</v>
      </c>
      <c r="BB22" s="590">
        <v>92.035506212024657</v>
      </c>
      <c r="BC22" s="593"/>
      <c r="BE22" s="615"/>
    </row>
    <row r="23" spans="1:57" ht="26.45" customHeight="1">
      <c r="A23" s="596" t="s">
        <v>444</v>
      </c>
      <c r="B23" s="589">
        <v>218</v>
      </c>
      <c r="C23" s="590">
        <v>97.367504264999994</v>
      </c>
      <c r="D23" s="591">
        <v>353</v>
      </c>
      <c r="E23" s="590">
        <v>118.61519283</v>
      </c>
      <c r="F23" s="591">
        <v>453</v>
      </c>
      <c r="G23" s="590">
        <v>125.6957663</v>
      </c>
      <c r="H23" s="590"/>
      <c r="I23" s="591">
        <v>801</v>
      </c>
      <c r="J23" s="590">
        <v>166.75965790000001</v>
      </c>
      <c r="K23" s="591">
        <v>976</v>
      </c>
      <c r="L23" s="590">
        <v>166.27369741000001</v>
      </c>
      <c r="M23" s="591">
        <v>1078</v>
      </c>
      <c r="N23" s="590">
        <v>181.93755053000001</v>
      </c>
      <c r="O23" s="591">
        <v>1094</v>
      </c>
      <c r="P23" s="590">
        <v>184.85256572</v>
      </c>
      <c r="Q23" s="590"/>
      <c r="R23" s="596" t="s">
        <v>444</v>
      </c>
      <c r="S23" s="591">
        <v>1051</v>
      </c>
      <c r="T23" s="590">
        <v>178.41955247000001</v>
      </c>
      <c r="U23" s="591">
        <v>1095</v>
      </c>
      <c r="V23" s="590">
        <v>186.46105433</v>
      </c>
      <c r="W23" s="591">
        <v>1086</v>
      </c>
      <c r="X23" s="590">
        <v>185.16118911999999</v>
      </c>
      <c r="Y23" s="591">
        <v>1137</v>
      </c>
      <c r="Z23" s="590">
        <v>192.11305777000001</v>
      </c>
      <c r="AA23" s="590"/>
      <c r="AB23" s="591">
        <v>1161</v>
      </c>
      <c r="AC23" s="590">
        <v>192.44986524000001</v>
      </c>
      <c r="AD23" s="591">
        <v>1178</v>
      </c>
      <c r="AE23" s="590">
        <v>190.45170845000001</v>
      </c>
      <c r="AF23" s="591">
        <v>1139</v>
      </c>
      <c r="AG23" s="590">
        <v>178.47013955</v>
      </c>
      <c r="AH23" s="591">
        <v>1185</v>
      </c>
      <c r="AI23" s="590">
        <v>179.70392072999999</v>
      </c>
      <c r="AJ23" s="590"/>
      <c r="AK23" s="596" t="s">
        <v>444</v>
      </c>
      <c r="AL23" s="591">
        <v>1180</v>
      </c>
      <c r="AM23" s="590">
        <v>174.43931803000001</v>
      </c>
      <c r="AN23" s="591">
        <v>1181</v>
      </c>
      <c r="AO23" s="590">
        <v>171.23138710000001</v>
      </c>
      <c r="AP23" s="591">
        <v>1157</v>
      </c>
      <c r="AQ23" s="590">
        <v>165.85970734434525</v>
      </c>
      <c r="AR23" s="591">
        <v>1120</v>
      </c>
      <c r="AS23" s="590">
        <v>163.12370238371793</v>
      </c>
      <c r="AT23" s="590"/>
      <c r="AU23" s="591">
        <v>1071</v>
      </c>
      <c r="AV23" s="590">
        <v>160.03143848240589</v>
      </c>
      <c r="AW23" s="591">
        <v>990</v>
      </c>
      <c r="AX23" s="590">
        <v>146.61616554297964</v>
      </c>
      <c r="AY23" s="591">
        <v>964</v>
      </c>
      <c r="AZ23" s="590">
        <v>136.15511513864092</v>
      </c>
      <c r="BA23" s="591">
        <v>971</v>
      </c>
      <c r="BB23" s="590">
        <v>126.95133749967314</v>
      </c>
      <c r="BC23" s="593"/>
      <c r="BE23" s="615"/>
    </row>
    <row r="24" spans="1:57" ht="26.45" customHeight="1">
      <c r="A24" s="596" t="s">
        <v>445</v>
      </c>
      <c r="B24" s="589">
        <v>139</v>
      </c>
      <c r="C24" s="590">
        <v>113.47124035</v>
      </c>
      <c r="D24" s="591">
        <v>216</v>
      </c>
      <c r="E24" s="590">
        <v>128.76918123999999</v>
      </c>
      <c r="F24" s="591">
        <v>339</v>
      </c>
      <c r="G24" s="590">
        <v>149.52034402999999</v>
      </c>
      <c r="H24" s="590"/>
      <c r="I24" s="591">
        <v>551</v>
      </c>
      <c r="J24" s="590">
        <v>195.27096947999999</v>
      </c>
      <c r="K24" s="591">
        <v>756</v>
      </c>
      <c r="L24" s="590">
        <v>194.64319277000001</v>
      </c>
      <c r="M24" s="591">
        <v>839</v>
      </c>
      <c r="N24" s="590">
        <v>205.17962388000001</v>
      </c>
      <c r="O24" s="591">
        <v>826</v>
      </c>
      <c r="P24" s="590">
        <v>191.41905014</v>
      </c>
      <c r="Q24" s="590"/>
      <c r="R24" s="596" t="s">
        <v>445</v>
      </c>
      <c r="S24" s="591">
        <v>917</v>
      </c>
      <c r="T24" s="590">
        <v>201.83389313000001</v>
      </c>
      <c r="U24" s="591">
        <v>927</v>
      </c>
      <c r="V24" s="590">
        <v>196.11078673</v>
      </c>
      <c r="W24" s="591">
        <v>991</v>
      </c>
      <c r="X24" s="590">
        <v>203.89520074999999</v>
      </c>
      <c r="Y24" s="591">
        <v>1083</v>
      </c>
      <c r="Z24" s="590">
        <v>219.43865848999999</v>
      </c>
      <c r="AA24" s="590"/>
      <c r="AB24" s="591">
        <v>1037</v>
      </c>
      <c r="AC24" s="590">
        <v>209.39765362</v>
      </c>
      <c r="AD24" s="591">
        <v>1077</v>
      </c>
      <c r="AE24" s="590">
        <v>217.37243749999999</v>
      </c>
      <c r="AF24" s="591">
        <v>1064</v>
      </c>
      <c r="AG24" s="590">
        <v>214.24853433999999</v>
      </c>
      <c r="AH24" s="591">
        <v>1157</v>
      </c>
      <c r="AI24" s="590">
        <v>232.28547222</v>
      </c>
      <c r="AJ24" s="590"/>
      <c r="AK24" s="596" t="s">
        <v>445</v>
      </c>
      <c r="AL24" s="591">
        <v>1168</v>
      </c>
      <c r="AM24" s="590">
        <v>231.57074556000001</v>
      </c>
      <c r="AN24" s="591">
        <v>1166</v>
      </c>
      <c r="AO24" s="590">
        <v>225.75723546</v>
      </c>
      <c r="AP24" s="591">
        <v>1157</v>
      </c>
      <c r="AQ24" s="590">
        <v>217.56810756176105</v>
      </c>
      <c r="AR24" s="591">
        <v>1230</v>
      </c>
      <c r="AS24" s="590">
        <v>223.44359275497774</v>
      </c>
      <c r="AT24" s="590"/>
      <c r="AU24" s="591">
        <v>1216</v>
      </c>
      <c r="AV24" s="590">
        <v>213.26729530241951</v>
      </c>
      <c r="AW24" s="591">
        <v>1209</v>
      </c>
      <c r="AX24" s="590">
        <v>206.2816076656907</v>
      </c>
      <c r="AY24" s="591">
        <v>1233</v>
      </c>
      <c r="AZ24" s="590">
        <v>205.86455181049774</v>
      </c>
      <c r="BA24" s="591">
        <v>1103</v>
      </c>
      <c r="BB24" s="590">
        <v>181.54600495918507</v>
      </c>
      <c r="BC24" s="593"/>
      <c r="BE24" s="615"/>
    </row>
    <row r="25" spans="1:57" ht="26.45" customHeight="1">
      <c r="A25" s="596" t="s">
        <v>446</v>
      </c>
      <c r="B25" s="589">
        <v>65</v>
      </c>
      <c r="C25" s="590">
        <v>116.89386037</v>
      </c>
      <c r="D25" s="591">
        <v>98</v>
      </c>
      <c r="E25" s="590">
        <v>125.61203825</v>
      </c>
      <c r="F25" s="591">
        <v>111</v>
      </c>
      <c r="G25" s="590">
        <v>103.53704947</v>
      </c>
      <c r="H25" s="590"/>
      <c r="I25" s="591">
        <v>336</v>
      </c>
      <c r="J25" s="590">
        <v>217.64759226999999</v>
      </c>
      <c r="K25" s="591">
        <v>416</v>
      </c>
      <c r="L25" s="590">
        <v>209.80008473000001</v>
      </c>
      <c r="M25" s="591">
        <v>471</v>
      </c>
      <c r="N25" s="590">
        <v>217.94859930000001</v>
      </c>
      <c r="O25" s="591">
        <v>511</v>
      </c>
      <c r="P25" s="590">
        <v>220.42774197</v>
      </c>
      <c r="Q25" s="590"/>
      <c r="R25" s="596" t="s">
        <v>446</v>
      </c>
      <c r="S25" s="591">
        <v>550</v>
      </c>
      <c r="T25" s="590">
        <v>222.16477355000001</v>
      </c>
      <c r="U25" s="591">
        <v>614</v>
      </c>
      <c r="V25" s="590">
        <v>231.13292777999999</v>
      </c>
      <c r="W25" s="591">
        <v>672</v>
      </c>
      <c r="X25" s="590">
        <v>235.86726849999999</v>
      </c>
      <c r="Y25" s="591">
        <v>710</v>
      </c>
      <c r="Z25" s="590">
        <v>234.58899018</v>
      </c>
      <c r="AA25" s="590"/>
      <c r="AB25" s="591">
        <v>731</v>
      </c>
      <c r="AC25" s="590">
        <v>227.70883173999999</v>
      </c>
      <c r="AD25" s="591">
        <v>758</v>
      </c>
      <c r="AE25" s="590">
        <v>222.7760601</v>
      </c>
      <c r="AF25" s="591">
        <v>859</v>
      </c>
      <c r="AG25" s="590">
        <v>240.78047631999999</v>
      </c>
      <c r="AH25" s="591">
        <v>879</v>
      </c>
      <c r="AI25" s="590">
        <v>238.35736793000001</v>
      </c>
      <c r="AJ25" s="590"/>
      <c r="AK25" s="596" t="s">
        <v>446</v>
      </c>
      <c r="AL25" s="591">
        <v>928</v>
      </c>
      <c r="AM25" s="590">
        <v>246.80260312999999</v>
      </c>
      <c r="AN25" s="591">
        <v>953</v>
      </c>
      <c r="AO25" s="590">
        <v>251.20727103999999</v>
      </c>
      <c r="AP25" s="591">
        <v>913</v>
      </c>
      <c r="AQ25" s="590">
        <v>239.4433793774472</v>
      </c>
      <c r="AR25" s="591">
        <v>924</v>
      </c>
      <c r="AS25" s="590">
        <v>240.69332180228241</v>
      </c>
      <c r="AT25" s="590"/>
      <c r="AU25" s="591">
        <v>1030</v>
      </c>
      <c r="AV25" s="590">
        <v>266.47452904507691</v>
      </c>
      <c r="AW25" s="591">
        <v>1032</v>
      </c>
      <c r="AX25" s="590">
        <v>262.61245958707246</v>
      </c>
      <c r="AY25" s="591">
        <v>1015</v>
      </c>
      <c r="AZ25" s="590">
        <v>251.14872705948142</v>
      </c>
      <c r="BA25" s="591">
        <v>977</v>
      </c>
      <c r="BB25" s="590">
        <v>233.54516541188929</v>
      </c>
      <c r="BC25" s="593"/>
      <c r="BE25" s="615"/>
    </row>
    <row r="26" spans="1:57" ht="26.45" customHeight="1">
      <c r="A26" s="597" t="s">
        <v>2016</v>
      </c>
      <c r="B26" s="598">
        <v>22</v>
      </c>
      <c r="C26" s="599">
        <v>91.942494148999998</v>
      </c>
      <c r="D26" s="600">
        <v>44</v>
      </c>
      <c r="E26" s="599">
        <v>124.32890647000001</v>
      </c>
      <c r="F26" s="600">
        <v>56</v>
      </c>
      <c r="G26" s="599">
        <v>110.36222459</v>
      </c>
      <c r="H26" s="590"/>
      <c r="I26" s="600">
        <v>149</v>
      </c>
      <c r="J26" s="599">
        <v>193.81357474999999</v>
      </c>
      <c r="K26" s="600">
        <v>271</v>
      </c>
      <c r="L26" s="599">
        <v>233.36921421</v>
      </c>
      <c r="M26" s="600">
        <v>262</v>
      </c>
      <c r="N26" s="599">
        <v>211.22729508</v>
      </c>
      <c r="O26" s="600">
        <v>318</v>
      </c>
      <c r="P26" s="599">
        <v>239.08336341</v>
      </c>
      <c r="Q26" s="590"/>
      <c r="R26" s="597" t="s">
        <v>2016</v>
      </c>
      <c r="S26" s="600">
        <v>302</v>
      </c>
      <c r="T26" s="599">
        <v>212.14569211</v>
      </c>
      <c r="U26" s="600">
        <v>336</v>
      </c>
      <c r="V26" s="599">
        <v>219.29824561000001</v>
      </c>
      <c r="W26" s="600">
        <v>343</v>
      </c>
      <c r="X26" s="599">
        <v>203.88389912</v>
      </c>
      <c r="Y26" s="600">
        <v>469</v>
      </c>
      <c r="Z26" s="599">
        <v>254.88437814</v>
      </c>
      <c r="AA26" s="590"/>
      <c r="AB26" s="600">
        <v>450</v>
      </c>
      <c r="AC26" s="599">
        <v>227.91965073</v>
      </c>
      <c r="AD26" s="600">
        <v>509</v>
      </c>
      <c r="AE26" s="599">
        <v>239.6506468</v>
      </c>
      <c r="AF26" s="600">
        <v>530</v>
      </c>
      <c r="AG26" s="599">
        <v>229.70571663999999</v>
      </c>
      <c r="AH26" s="600">
        <v>609</v>
      </c>
      <c r="AI26" s="599">
        <v>242.54154868000001</v>
      </c>
      <c r="AJ26" s="590"/>
      <c r="AK26" s="597" t="s">
        <v>2016</v>
      </c>
      <c r="AL26" s="600">
        <v>686</v>
      </c>
      <c r="AM26" s="599">
        <v>252.81188732000001</v>
      </c>
      <c r="AN26" s="600">
        <v>750</v>
      </c>
      <c r="AO26" s="599">
        <v>256.94126835999998</v>
      </c>
      <c r="AP26" s="600">
        <v>752</v>
      </c>
      <c r="AQ26" s="599">
        <v>241.1338421086385</v>
      </c>
      <c r="AR26" s="600">
        <v>867</v>
      </c>
      <c r="AS26" s="599">
        <v>261.75481393368881</v>
      </c>
      <c r="AT26" s="590"/>
      <c r="AU26" s="600">
        <v>914</v>
      </c>
      <c r="AV26" s="599">
        <v>262.0593160079822</v>
      </c>
      <c r="AW26" s="600">
        <v>967</v>
      </c>
      <c r="AX26" s="599">
        <v>266.70601522734137</v>
      </c>
      <c r="AY26" s="600">
        <v>989</v>
      </c>
      <c r="AZ26" s="599">
        <v>264.22479144542183</v>
      </c>
      <c r="BA26" s="600">
        <v>989</v>
      </c>
      <c r="BB26" s="599">
        <v>256.53562771466704</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31">
    <mergeCell ref="AW5:AX5"/>
    <mergeCell ref="AY5:AZ5"/>
    <mergeCell ref="BA5:BB5"/>
    <mergeCell ref="AK5:AK6"/>
    <mergeCell ref="AL5:AM5"/>
    <mergeCell ref="AN5:AO5"/>
    <mergeCell ref="AP5:AQ5"/>
    <mergeCell ref="AR5:AS5"/>
    <mergeCell ref="AU5:AV5"/>
    <mergeCell ref="AH5:AI5"/>
    <mergeCell ref="K5:L5"/>
    <mergeCell ref="M5:N5"/>
    <mergeCell ref="O5:P5"/>
    <mergeCell ref="R5:R6"/>
    <mergeCell ref="S5:T5"/>
    <mergeCell ref="U5:V5"/>
    <mergeCell ref="W5:X5"/>
    <mergeCell ref="Y5:Z5"/>
    <mergeCell ref="AB5:AC5"/>
    <mergeCell ref="AD5:AE5"/>
    <mergeCell ref="AF5:AG5"/>
    <mergeCell ref="A1:G1"/>
    <mergeCell ref="I1:P1"/>
    <mergeCell ref="R1:Z1"/>
    <mergeCell ref="AB1:AI1"/>
    <mergeCell ref="AK1:AS1"/>
    <mergeCell ref="A5:A6"/>
    <mergeCell ref="B5:C5"/>
    <mergeCell ref="D5:E5"/>
    <mergeCell ref="F5:G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5703125" style="608" customWidth="1"/>
    <col min="40" max="40" width="12.140625" style="585" customWidth="1"/>
    <col min="41" max="41" width="11.7109375" style="608" customWidth="1"/>
    <col min="42" max="42" width="12.140625" style="585" customWidth="1"/>
    <col min="43" max="43" width="11.5703125" style="606" customWidth="1"/>
    <col min="44" max="44" width="12.140625" style="585" customWidth="1"/>
    <col min="45" max="45" width="11.5703125" style="585" customWidth="1"/>
    <col min="46" max="46" width="1.140625" style="585" customWidth="1"/>
    <col min="47" max="47" width="12.140625" style="585" customWidth="1"/>
    <col min="48" max="48" width="12.140625" style="606" customWidth="1"/>
    <col min="49" max="54" width="12.140625" style="585" customWidth="1"/>
    <col min="55" max="55" width="2.42578125" style="585" customWidth="1"/>
    <col min="56" max="16384" width="11.140625" style="585"/>
  </cols>
  <sheetData>
    <row r="1" spans="1:57" s="559" customFormat="1" ht="33.75" customHeight="1">
      <c r="A1" s="1557" t="s">
        <v>2087</v>
      </c>
      <c r="B1" s="1557"/>
      <c r="C1" s="1557"/>
      <c r="D1" s="1557"/>
      <c r="E1" s="1557"/>
      <c r="F1" s="1557"/>
      <c r="G1" s="1557"/>
      <c r="H1" s="561"/>
      <c r="I1" s="562" t="s">
        <v>449</v>
      </c>
      <c r="K1" s="560"/>
      <c r="L1" s="560"/>
      <c r="M1" s="560"/>
      <c r="N1" s="560"/>
      <c r="O1" s="560"/>
      <c r="P1" s="560"/>
      <c r="Q1" s="560"/>
      <c r="R1" s="1558" t="str">
        <f>$A1</f>
        <v>表26 歷年結腸、直腸和肛門癌死亡</v>
      </c>
      <c r="S1" s="1558"/>
      <c r="T1" s="1558"/>
      <c r="U1" s="1558"/>
      <c r="V1" s="1558"/>
      <c r="W1" s="1558"/>
      <c r="X1" s="1558"/>
      <c r="Y1" s="1558"/>
      <c r="Z1" s="1558"/>
      <c r="AA1" s="563"/>
      <c r="AB1" s="564" t="str">
        <f>CONCATENATE($I1,"(續1)")</f>
        <v>人數、死亡率 － 按5歲年齡組分(續1)</v>
      </c>
      <c r="AD1" s="560"/>
      <c r="AE1" s="560"/>
      <c r="AF1" s="560"/>
      <c r="AG1" s="560"/>
      <c r="AH1" s="560"/>
      <c r="AI1" s="560"/>
      <c r="AJ1" s="560"/>
      <c r="AK1" s="1558" t="str">
        <f>$A1</f>
        <v>表26 歷年結腸、直腸和肛門癌死亡</v>
      </c>
      <c r="AL1" s="1558"/>
      <c r="AM1" s="1558"/>
      <c r="AN1" s="1558"/>
      <c r="AO1" s="1558"/>
      <c r="AP1" s="1558"/>
      <c r="AQ1" s="1558"/>
      <c r="AR1" s="1558"/>
      <c r="AS1" s="1558"/>
      <c r="AU1" s="564" t="str">
        <f>CONCATENATE($I1,"(續完)")</f>
        <v>人數、死亡率 － 按5歲年齡組分(續完)</v>
      </c>
      <c r="AW1" s="560"/>
      <c r="AX1" s="560"/>
      <c r="AY1" s="560"/>
      <c r="AZ1" s="560"/>
    </row>
    <row r="2" spans="1:57" s="559" customFormat="1" ht="33.75" customHeight="1">
      <c r="C2" s="560"/>
      <c r="D2" s="560"/>
      <c r="E2" s="560"/>
      <c r="F2" s="560"/>
      <c r="G2" s="565" t="s">
        <v>428</v>
      </c>
      <c r="H2" s="565"/>
      <c r="I2" s="566" t="s">
        <v>2088</v>
      </c>
      <c r="K2" s="560"/>
      <c r="L2" s="560"/>
      <c r="M2" s="560"/>
      <c r="N2" s="560"/>
      <c r="O2" s="560"/>
      <c r="P2" s="560"/>
      <c r="Q2" s="560"/>
      <c r="T2" s="560"/>
      <c r="U2" s="560"/>
      <c r="V2" s="560"/>
      <c r="W2" s="560"/>
      <c r="X2" s="560"/>
      <c r="Y2" s="560"/>
      <c r="Z2" s="565" t="s">
        <v>428</v>
      </c>
      <c r="AA2" s="565"/>
      <c r="AB2" s="566" t="s">
        <v>2088</v>
      </c>
      <c r="AD2" s="560"/>
      <c r="AE2" s="560"/>
      <c r="AF2" s="560"/>
      <c r="AG2" s="560"/>
      <c r="AH2" s="560"/>
      <c r="AI2" s="560"/>
      <c r="AJ2" s="560"/>
      <c r="AM2" s="560"/>
      <c r="AP2" s="560"/>
      <c r="AQ2" s="560"/>
      <c r="AR2" s="560"/>
      <c r="AS2" s="565" t="s">
        <v>428</v>
      </c>
      <c r="AT2" s="565"/>
      <c r="AU2" s="566" t="s">
        <v>2089</v>
      </c>
      <c r="AW2" s="560"/>
      <c r="AX2" s="560"/>
      <c r="AY2" s="560"/>
      <c r="AZ2" s="560"/>
    </row>
    <row r="3" spans="1:57" s="559" customFormat="1" ht="33.75" customHeight="1">
      <c r="C3" s="560"/>
      <c r="D3" s="560"/>
      <c r="E3" s="560"/>
      <c r="F3" s="560"/>
      <c r="G3" s="617" t="s">
        <v>608</v>
      </c>
      <c r="H3" s="564"/>
      <c r="I3" s="618" t="s">
        <v>609</v>
      </c>
      <c r="K3" s="560"/>
      <c r="L3" s="560"/>
      <c r="M3" s="560"/>
      <c r="N3" s="560"/>
      <c r="O3" s="560"/>
      <c r="P3" s="560"/>
      <c r="Q3" s="560"/>
      <c r="T3" s="560"/>
      <c r="U3" s="560"/>
      <c r="V3" s="560"/>
      <c r="W3" s="560"/>
      <c r="X3" s="560"/>
      <c r="Y3" s="560"/>
      <c r="Z3" s="617" t="s">
        <v>608</v>
      </c>
      <c r="AA3" s="564"/>
      <c r="AB3" s="618" t="s">
        <v>2090</v>
      </c>
      <c r="AD3" s="560"/>
      <c r="AE3" s="560"/>
      <c r="AF3" s="560"/>
      <c r="AG3" s="560"/>
      <c r="AH3" s="560"/>
      <c r="AI3" s="560"/>
      <c r="AJ3" s="560"/>
      <c r="AM3" s="560"/>
      <c r="AP3" s="560"/>
      <c r="AQ3" s="560"/>
      <c r="AR3" s="560"/>
      <c r="AS3" s="617" t="s">
        <v>608</v>
      </c>
      <c r="AT3" s="564"/>
      <c r="AU3" s="618" t="s">
        <v>2091</v>
      </c>
      <c r="AW3" s="560"/>
      <c r="AX3" s="560"/>
      <c r="AY3" s="560"/>
      <c r="AZ3" s="560"/>
    </row>
    <row r="4" spans="1:57" s="571" customFormat="1" ht="33.75" customHeight="1">
      <c r="A4" s="570" t="s">
        <v>569</v>
      </c>
      <c r="C4" s="572"/>
      <c r="D4" s="573"/>
      <c r="E4" s="572"/>
      <c r="F4" s="573"/>
      <c r="G4" s="574">
        <v>1981</v>
      </c>
      <c r="H4" s="526"/>
      <c r="I4" s="575" t="s">
        <v>2092</v>
      </c>
      <c r="K4" s="576"/>
      <c r="L4" s="577"/>
      <c r="M4" s="576"/>
      <c r="N4" s="577"/>
      <c r="P4" s="613" t="s">
        <v>595</v>
      </c>
      <c r="Q4" s="579"/>
      <c r="R4" s="570" t="s">
        <v>569</v>
      </c>
      <c r="T4" s="580"/>
      <c r="U4" s="573"/>
      <c r="W4" s="573"/>
      <c r="Y4" s="573"/>
      <c r="Z4" s="574">
        <v>1981</v>
      </c>
      <c r="AA4" s="526"/>
      <c r="AB4" s="575" t="s">
        <v>2092</v>
      </c>
      <c r="AC4" s="577"/>
      <c r="AD4" s="581"/>
      <c r="AI4" s="613" t="s">
        <v>595</v>
      </c>
      <c r="AJ4" s="579"/>
      <c r="AK4" s="570" t="s">
        <v>569</v>
      </c>
      <c r="AM4" s="576"/>
      <c r="AN4" s="582"/>
      <c r="AO4" s="582"/>
      <c r="AS4" s="574">
        <v>1981</v>
      </c>
      <c r="AT4" s="526"/>
      <c r="AU4" s="575" t="s">
        <v>2093</v>
      </c>
      <c r="AV4" s="567"/>
      <c r="AW4" s="624"/>
      <c r="BB4" s="613" t="s">
        <v>595</v>
      </c>
    </row>
    <row r="5" spans="1:57" ht="38.25" customHeight="1">
      <c r="A5" s="1552" t="s">
        <v>2094</v>
      </c>
      <c r="B5" s="1550" t="s">
        <v>2095</v>
      </c>
      <c r="C5" s="1554"/>
      <c r="D5" s="1550" t="s">
        <v>2096</v>
      </c>
      <c r="E5" s="1551"/>
      <c r="F5" s="1550" t="s">
        <v>2097</v>
      </c>
      <c r="G5" s="1554"/>
      <c r="H5" s="583"/>
      <c r="I5" s="1555" t="s">
        <v>2098</v>
      </c>
      <c r="J5" s="1551"/>
      <c r="K5" s="1550" t="s">
        <v>2099</v>
      </c>
      <c r="L5" s="1551"/>
      <c r="M5" s="1550" t="s">
        <v>2100</v>
      </c>
      <c r="N5" s="1551"/>
      <c r="O5" s="1550" t="s">
        <v>2101</v>
      </c>
      <c r="P5" s="1551"/>
      <c r="Q5" s="583"/>
      <c r="R5" s="1552" t="s">
        <v>2102</v>
      </c>
      <c r="S5" s="1550" t="s">
        <v>597</v>
      </c>
      <c r="T5" s="1551"/>
      <c r="U5" s="1550" t="s">
        <v>2103</v>
      </c>
      <c r="V5" s="1551"/>
      <c r="W5" s="1555" t="s">
        <v>2104</v>
      </c>
      <c r="X5" s="1551"/>
      <c r="Y5" s="1550" t="s">
        <v>2105</v>
      </c>
      <c r="Z5" s="1551"/>
      <c r="AA5" s="583"/>
      <c r="AB5" s="1555" t="s">
        <v>2106</v>
      </c>
      <c r="AC5" s="1551"/>
      <c r="AD5" s="1550" t="s">
        <v>2107</v>
      </c>
      <c r="AE5" s="1551"/>
      <c r="AF5" s="1550" t="s">
        <v>2108</v>
      </c>
      <c r="AG5" s="1551"/>
      <c r="AH5" s="1550" t="s">
        <v>2109</v>
      </c>
      <c r="AI5" s="1551"/>
      <c r="AJ5" s="583"/>
      <c r="AK5" s="1552" t="s">
        <v>2102</v>
      </c>
      <c r="AL5" s="1550" t="s">
        <v>2110</v>
      </c>
      <c r="AM5" s="1551"/>
      <c r="AN5" s="1550" t="s">
        <v>2111</v>
      </c>
      <c r="AO5" s="1551"/>
      <c r="AP5" s="1555" t="s">
        <v>2112</v>
      </c>
      <c r="AQ5" s="1551"/>
      <c r="AR5" s="1550" t="s">
        <v>2113</v>
      </c>
      <c r="AS5" s="1551"/>
      <c r="AT5" s="587"/>
      <c r="AU5" s="1555" t="s">
        <v>2114</v>
      </c>
      <c r="AV5" s="1551"/>
      <c r="AW5" s="1550" t="s">
        <v>2115</v>
      </c>
      <c r="AX5" s="1556"/>
      <c r="AY5" s="1550" t="s">
        <v>2116</v>
      </c>
      <c r="AZ5" s="1551"/>
      <c r="BA5" s="1550" t="s">
        <v>2117</v>
      </c>
      <c r="BB5" s="1556"/>
    </row>
    <row r="6" spans="1:57" ht="50.25" customHeight="1">
      <c r="A6" s="1553"/>
      <c r="B6" s="586" t="s">
        <v>2118</v>
      </c>
      <c r="C6" s="586" t="s">
        <v>2119</v>
      </c>
      <c r="D6" s="586" t="s">
        <v>2118</v>
      </c>
      <c r="E6" s="586" t="s">
        <v>2120</v>
      </c>
      <c r="F6" s="586" t="s">
        <v>2121</v>
      </c>
      <c r="G6" s="586" t="s">
        <v>2122</v>
      </c>
      <c r="H6" s="587"/>
      <c r="I6" s="1273" t="s">
        <v>2121</v>
      </c>
      <c r="J6" s="586" t="s">
        <v>2122</v>
      </c>
      <c r="K6" s="586" t="s">
        <v>2121</v>
      </c>
      <c r="L6" s="586" t="s">
        <v>2123</v>
      </c>
      <c r="M6" s="586" t="s">
        <v>2121</v>
      </c>
      <c r="N6" s="586" t="s">
        <v>2119</v>
      </c>
      <c r="O6" s="586" t="s">
        <v>2121</v>
      </c>
      <c r="P6" s="586" t="s">
        <v>2119</v>
      </c>
      <c r="Q6" s="587"/>
      <c r="R6" s="1553"/>
      <c r="S6" s="586" t="s">
        <v>2121</v>
      </c>
      <c r="T6" s="586" t="s">
        <v>2122</v>
      </c>
      <c r="U6" s="586" t="s">
        <v>2121</v>
      </c>
      <c r="V6" s="586" t="s">
        <v>2122</v>
      </c>
      <c r="W6" s="1273" t="s">
        <v>2121</v>
      </c>
      <c r="X6" s="586" t="s">
        <v>2124</v>
      </c>
      <c r="Y6" s="586" t="s">
        <v>2121</v>
      </c>
      <c r="Z6" s="586" t="s">
        <v>2122</v>
      </c>
      <c r="AA6" s="587"/>
      <c r="AB6" s="1273" t="s">
        <v>2121</v>
      </c>
      <c r="AC6" s="586" t="s">
        <v>2122</v>
      </c>
      <c r="AD6" s="586" t="s">
        <v>2125</v>
      </c>
      <c r="AE6" s="586" t="s">
        <v>2122</v>
      </c>
      <c r="AF6" s="586" t="s">
        <v>2126</v>
      </c>
      <c r="AG6" s="586" t="s">
        <v>2122</v>
      </c>
      <c r="AH6" s="586" t="s">
        <v>2121</v>
      </c>
      <c r="AI6" s="586" t="s">
        <v>2122</v>
      </c>
      <c r="AJ6" s="587"/>
      <c r="AK6" s="1553"/>
      <c r="AL6" s="586" t="s">
        <v>2118</v>
      </c>
      <c r="AM6" s="586" t="s">
        <v>2119</v>
      </c>
      <c r="AN6" s="586" t="s">
        <v>2127</v>
      </c>
      <c r="AO6" s="586" t="s">
        <v>2128</v>
      </c>
      <c r="AP6" s="1273" t="s">
        <v>2118</v>
      </c>
      <c r="AQ6" s="586" t="s">
        <v>2119</v>
      </c>
      <c r="AR6" s="586" t="s">
        <v>2121</v>
      </c>
      <c r="AS6" s="586" t="s">
        <v>2119</v>
      </c>
      <c r="AT6" s="587"/>
      <c r="AU6" s="1273" t="s">
        <v>2121</v>
      </c>
      <c r="AV6" s="586" t="s">
        <v>2129</v>
      </c>
      <c r="AW6" s="586" t="s">
        <v>2125</v>
      </c>
      <c r="AX6" s="586" t="s">
        <v>2122</v>
      </c>
      <c r="AY6" s="586" t="s">
        <v>2121</v>
      </c>
      <c r="AZ6" s="586" t="s">
        <v>2122</v>
      </c>
      <c r="BA6" s="586" t="s">
        <v>2121</v>
      </c>
      <c r="BB6" s="1272" t="s">
        <v>2119</v>
      </c>
      <c r="BC6" s="606"/>
    </row>
    <row r="7" spans="1:57" ht="35.25" customHeight="1">
      <c r="A7" s="588" t="s">
        <v>2130</v>
      </c>
      <c r="B7" s="589">
        <v>1100</v>
      </c>
      <c r="C7" s="590">
        <v>6.1212151969999997</v>
      </c>
      <c r="D7" s="591">
        <v>1376</v>
      </c>
      <c r="E7" s="590">
        <v>7.1087848668999998</v>
      </c>
      <c r="F7" s="591">
        <v>1674</v>
      </c>
      <c r="G7" s="590">
        <v>8.1838565460999995</v>
      </c>
      <c r="H7" s="590"/>
      <c r="I7" s="591">
        <v>2642</v>
      </c>
      <c r="J7" s="590">
        <v>12.321938199</v>
      </c>
      <c r="K7" s="591">
        <v>3457</v>
      </c>
      <c r="L7" s="590">
        <v>15.473709465000001</v>
      </c>
      <c r="M7" s="591">
        <v>3649</v>
      </c>
      <c r="N7" s="590">
        <v>16.244366556999999</v>
      </c>
      <c r="O7" s="591">
        <v>3711</v>
      </c>
      <c r="P7" s="590">
        <v>16.447527335</v>
      </c>
      <c r="Q7" s="590"/>
      <c r="R7" s="588" t="s">
        <v>2131</v>
      </c>
      <c r="S7" s="591">
        <v>3898</v>
      </c>
      <c r="T7" s="590">
        <v>17.212117401</v>
      </c>
      <c r="U7" s="591">
        <v>4111</v>
      </c>
      <c r="V7" s="590">
        <v>18.086426987999999</v>
      </c>
      <c r="W7" s="591">
        <v>4284</v>
      </c>
      <c r="X7" s="590">
        <v>18.770164289</v>
      </c>
      <c r="Y7" s="591">
        <v>4470</v>
      </c>
      <c r="Z7" s="590">
        <v>19.504792943000002</v>
      </c>
      <c r="AA7" s="590"/>
      <c r="AB7" s="591">
        <v>4266</v>
      </c>
      <c r="AC7" s="590">
        <v>18.549684281000001</v>
      </c>
      <c r="AD7" s="591">
        <v>4531</v>
      </c>
      <c r="AE7" s="590">
        <v>19.63307554</v>
      </c>
      <c r="AF7" s="591">
        <v>4676</v>
      </c>
      <c r="AG7" s="590">
        <v>20.206605627999998</v>
      </c>
      <c r="AH7" s="591">
        <v>4921</v>
      </c>
      <c r="AI7" s="590">
        <v>21.217134891000001</v>
      </c>
      <c r="AJ7" s="590"/>
      <c r="AK7" s="588" t="s">
        <v>2131</v>
      </c>
      <c r="AL7" s="591">
        <v>5131</v>
      </c>
      <c r="AM7" s="590">
        <v>22.049501841000001</v>
      </c>
      <c r="AN7" s="591">
        <v>5265</v>
      </c>
      <c r="AO7" s="590">
        <v>22.553328501999999</v>
      </c>
      <c r="AP7" s="591">
        <v>5603</v>
      </c>
      <c r="AQ7" s="590">
        <v>23.940725447136739</v>
      </c>
      <c r="AR7" s="591">
        <v>5687</v>
      </c>
      <c r="AS7" s="590">
        <v>24.23825157093129</v>
      </c>
      <c r="AT7" s="590"/>
      <c r="AU7" s="614">
        <v>5722</v>
      </c>
      <c r="AV7" s="592">
        <v>24.332426360071857</v>
      </c>
      <c r="AW7" s="591">
        <v>5812</v>
      </c>
      <c r="AX7" s="590">
        <v>24.673620577663712</v>
      </c>
      <c r="AY7" s="614">
        <v>5823</v>
      </c>
      <c r="AZ7" s="592">
        <v>24.694573230764554</v>
      </c>
      <c r="BA7" s="591">
        <v>6436</v>
      </c>
      <c r="BB7" s="590">
        <v>27.275778826574889</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2015</v>
      </c>
      <c r="B9" s="589">
        <v>2</v>
      </c>
      <c r="C9" s="590">
        <v>0.1239054502</v>
      </c>
      <c r="D9" s="591">
        <v>0</v>
      </c>
      <c r="E9" s="590">
        <v>0</v>
      </c>
      <c r="F9" s="591">
        <v>0</v>
      </c>
      <c r="G9" s="590">
        <v>0</v>
      </c>
      <c r="H9" s="590"/>
      <c r="I9" s="591">
        <v>0</v>
      </c>
      <c r="J9" s="590">
        <v>0</v>
      </c>
      <c r="K9" s="591">
        <v>0</v>
      </c>
      <c r="L9" s="590">
        <v>0</v>
      </c>
      <c r="M9" s="591">
        <v>0</v>
      </c>
      <c r="N9" s="590">
        <v>0</v>
      </c>
      <c r="O9" s="591">
        <v>0</v>
      </c>
      <c r="P9" s="590">
        <v>0</v>
      </c>
      <c r="Q9" s="590"/>
      <c r="R9" s="595" t="s">
        <v>2015</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2132</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0</v>
      </c>
      <c r="C10" s="590">
        <v>0</v>
      </c>
      <c r="D10" s="591">
        <v>0</v>
      </c>
      <c r="E10" s="590">
        <v>0</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3</v>
      </c>
      <c r="C11" s="590">
        <v>0.1578383304</v>
      </c>
      <c r="D11" s="591">
        <v>1</v>
      </c>
      <c r="E11" s="590">
        <v>5.4673609499999998E-2</v>
      </c>
      <c r="F11" s="591">
        <v>0</v>
      </c>
      <c r="G11" s="590">
        <v>0</v>
      </c>
      <c r="H11" s="590"/>
      <c r="I11" s="591">
        <v>0</v>
      </c>
      <c r="J11" s="590">
        <v>0</v>
      </c>
      <c r="K11" s="591">
        <v>0</v>
      </c>
      <c r="L11" s="590">
        <v>0</v>
      </c>
      <c r="M11" s="591">
        <v>0</v>
      </c>
      <c r="N11" s="590">
        <v>0</v>
      </c>
      <c r="O11" s="591">
        <v>1</v>
      </c>
      <c r="P11" s="590">
        <v>6.1778885999999998E-2</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v>1</v>
      </c>
      <c r="AX11" s="590">
        <v>9.1971190944148656E-2</v>
      </c>
      <c r="AY11" s="591" t="s">
        <v>450</v>
      </c>
      <c r="AZ11" s="590">
        <v>0</v>
      </c>
      <c r="BA11" s="591" t="s">
        <v>450</v>
      </c>
      <c r="BB11" s="590">
        <v>0</v>
      </c>
      <c r="BC11" s="593"/>
      <c r="BE11" s="615"/>
    </row>
    <row r="12" spans="1:57" ht="26.45" customHeight="1">
      <c r="A12" s="596" t="s">
        <v>433</v>
      </c>
      <c r="B12" s="589">
        <v>8</v>
      </c>
      <c r="C12" s="590">
        <v>0.40016446760000002</v>
      </c>
      <c r="D12" s="591">
        <v>4</v>
      </c>
      <c r="E12" s="590">
        <v>0.21150692870000001</v>
      </c>
      <c r="F12" s="591">
        <v>3</v>
      </c>
      <c r="G12" s="590">
        <v>0.1654690385</v>
      </c>
      <c r="H12" s="590"/>
      <c r="I12" s="591">
        <v>6</v>
      </c>
      <c r="J12" s="590">
        <v>0.29940538090000002</v>
      </c>
      <c r="K12" s="591">
        <v>5</v>
      </c>
      <c r="L12" s="590">
        <v>0.27444555139999999</v>
      </c>
      <c r="M12" s="591">
        <v>3</v>
      </c>
      <c r="N12" s="590">
        <v>0.17393966380000001</v>
      </c>
      <c r="O12" s="591">
        <v>3</v>
      </c>
      <c r="P12" s="590">
        <v>0.18033397849999999</v>
      </c>
      <c r="Q12" s="590"/>
      <c r="R12" s="596" t="s">
        <v>433</v>
      </c>
      <c r="S12" s="591">
        <v>1</v>
      </c>
      <c r="T12" s="590">
        <v>6.1752943800000001E-2</v>
      </c>
      <c r="U12" s="591">
        <v>3</v>
      </c>
      <c r="V12" s="590">
        <v>0.1885061516</v>
      </c>
      <c r="W12" s="591">
        <v>2</v>
      </c>
      <c r="X12" s="590">
        <v>0.1250421236</v>
      </c>
      <c r="Y12" s="591">
        <v>0</v>
      </c>
      <c r="Z12" s="590">
        <v>0</v>
      </c>
      <c r="AA12" s="590"/>
      <c r="AB12" s="591">
        <v>0</v>
      </c>
      <c r="AC12" s="590">
        <v>0</v>
      </c>
      <c r="AD12" s="591">
        <v>2</v>
      </c>
      <c r="AE12" s="590">
        <v>0.12405874309999999</v>
      </c>
      <c r="AF12" s="591">
        <v>1</v>
      </c>
      <c r="AG12" s="590">
        <v>6.19870379E-2</v>
      </c>
      <c r="AH12" s="591">
        <v>1</v>
      </c>
      <c r="AI12" s="590">
        <v>6.21042407E-2</v>
      </c>
      <c r="AJ12" s="590"/>
      <c r="AK12" s="596" t="s">
        <v>433</v>
      </c>
      <c r="AL12" s="591">
        <v>0</v>
      </c>
      <c r="AM12" s="590">
        <v>0</v>
      </c>
      <c r="AN12" s="591">
        <v>1</v>
      </c>
      <c r="AO12" s="590">
        <v>6.3042222199999998E-2</v>
      </c>
      <c r="AP12" s="591">
        <v>2</v>
      </c>
      <c r="AQ12" s="590">
        <v>0.13009175045930518</v>
      </c>
      <c r="AR12" s="591">
        <v>2</v>
      </c>
      <c r="AS12" s="590">
        <v>0.13255409201109744</v>
      </c>
      <c r="AT12" s="590"/>
      <c r="AU12" s="591">
        <v>1</v>
      </c>
      <c r="AV12" s="590">
        <v>6.8152133281037933E-2</v>
      </c>
      <c r="AW12" s="591">
        <v>2</v>
      </c>
      <c r="AX12" s="590">
        <v>0.14322297525679881</v>
      </c>
      <c r="AY12" s="591">
        <v>3</v>
      </c>
      <c r="AZ12" s="590">
        <v>0.22418701381776659</v>
      </c>
      <c r="BA12" s="591">
        <v>2</v>
      </c>
      <c r="BB12" s="590">
        <v>0.15549644962731388</v>
      </c>
      <c r="BC12" s="593"/>
      <c r="BE12" s="615"/>
    </row>
    <row r="13" spans="1:57" ht="26.45" customHeight="1">
      <c r="A13" s="596" t="s">
        <v>434</v>
      </c>
      <c r="B13" s="589">
        <v>14</v>
      </c>
      <c r="C13" s="590">
        <v>0.7266989183</v>
      </c>
      <c r="D13" s="591">
        <v>8</v>
      </c>
      <c r="E13" s="590">
        <v>0.40140350740000003</v>
      </c>
      <c r="F13" s="591">
        <v>8</v>
      </c>
      <c r="G13" s="590">
        <v>0.42463566260000002</v>
      </c>
      <c r="H13" s="590"/>
      <c r="I13" s="591">
        <v>12</v>
      </c>
      <c r="J13" s="590">
        <v>0.66585580229999997</v>
      </c>
      <c r="K13" s="591">
        <v>11</v>
      </c>
      <c r="L13" s="590">
        <v>0.55080417410000004</v>
      </c>
      <c r="M13" s="591">
        <v>11</v>
      </c>
      <c r="N13" s="590">
        <v>0.5503792113</v>
      </c>
      <c r="O13" s="591">
        <v>9</v>
      </c>
      <c r="P13" s="590">
        <v>0.4520209858</v>
      </c>
      <c r="Q13" s="590"/>
      <c r="R13" s="596" t="s">
        <v>434</v>
      </c>
      <c r="S13" s="591">
        <v>4</v>
      </c>
      <c r="T13" s="590">
        <v>0.20484877039999999</v>
      </c>
      <c r="U13" s="591">
        <v>9</v>
      </c>
      <c r="V13" s="590">
        <v>0.47460794750000002</v>
      </c>
      <c r="W13" s="591">
        <v>4</v>
      </c>
      <c r="X13" s="590">
        <v>0.2206891681</v>
      </c>
      <c r="Y13" s="591">
        <v>2</v>
      </c>
      <c r="Z13" s="590">
        <v>0.11641152170000001</v>
      </c>
      <c r="AA13" s="590"/>
      <c r="AB13" s="591">
        <v>4</v>
      </c>
      <c r="AC13" s="590">
        <v>0.24111607809999999</v>
      </c>
      <c r="AD13" s="591">
        <v>4</v>
      </c>
      <c r="AE13" s="590">
        <v>0.24750706250000001</v>
      </c>
      <c r="AF13" s="591">
        <v>4</v>
      </c>
      <c r="AG13" s="590">
        <v>0.2518365971</v>
      </c>
      <c r="AH13" s="591">
        <v>6</v>
      </c>
      <c r="AI13" s="590">
        <v>0.3760883055</v>
      </c>
      <c r="AJ13" s="590"/>
      <c r="AK13" s="596" t="s">
        <v>434</v>
      </c>
      <c r="AL13" s="591">
        <v>6</v>
      </c>
      <c r="AM13" s="590">
        <v>0.37271930730000002</v>
      </c>
      <c r="AN13" s="591">
        <v>5</v>
      </c>
      <c r="AO13" s="590">
        <v>0.31083692530000001</v>
      </c>
      <c r="AP13" s="591">
        <v>3</v>
      </c>
      <c r="AQ13" s="590">
        <v>0.1866005271464892</v>
      </c>
      <c r="AR13" s="591">
        <v>1</v>
      </c>
      <c r="AS13" s="590">
        <v>6.2153378377958424E-2</v>
      </c>
      <c r="AT13" s="590"/>
      <c r="AU13" s="591">
        <v>5</v>
      </c>
      <c r="AV13" s="590">
        <v>0.31132164756397035</v>
      </c>
      <c r="AW13" s="591">
        <v>3</v>
      </c>
      <c r="AX13" s="590">
        <v>0.18635317093896842</v>
      </c>
      <c r="AY13" s="591">
        <v>3</v>
      </c>
      <c r="AZ13" s="590">
        <v>0.18959424619381651</v>
      </c>
      <c r="BA13" s="591">
        <v>7</v>
      </c>
      <c r="BB13" s="590">
        <v>0.4564402744640576</v>
      </c>
      <c r="BC13" s="593"/>
      <c r="BE13" s="615"/>
    </row>
    <row r="14" spans="1:57" ht="26.45" customHeight="1">
      <c r="A14" s="596" t="s">
        <v>435</v>
      </c>
      <c r="B14" s="589">
        <v>21</v>
      </c>
      <c r="C14" s="590">
        <v>1.2001344151</v>
      </c>
      <c r="D14" s="591">
        <v>30</v>
      </c>
      <c r="E14" s="590">
        <v>1.5772986762000001</v>
      </c>
      <c r="F14" s="591">
        <v>20</v>
      </c>
      <c r="G14" s="590">
        <v>1.016718926</v>
      </c>
      <c r="H14" s="590"/>
      <c r="I14" s="591">
        <v>23</v>
      </c>
      <c r="J14" s="590">
        <v>1.2325401311999999</v>
      </c>
      <c r="K14" s="591">
        <v>16</v>
      </c>
      <c r="L14" s="590">
        <v>0.88701138150000003</v>
      </c>
      <c r="M14" s="591">
        <v>24</v>
      </c>
      <c r="N14" s="590">
        <v>1.3026084191</v>
      </c>
      <c r="O14" s="591">
        <v>18</v>
      </c>
      <c r="P14" s="590">
        <v>0.95805680530000004</v>
      </c>
      <c r="Q14" s="590"/>
      <c r="R14" s="596" t="s">
        <v>435</v>
      </c>
      <c r="S14" s="591">
        <v>27</v>
      </c>
      <c r="T14" s="590">
        <v>1.3989521330000001</v>
      </c>
      <c r="U14" s="591">
        <v>27</v>
      </c>
      <c r="V14" s="590">
        <v>1.3632590576000001</v>
      </c>
      <c r="W14" s="591">
        <v>21</v>
      </c>
      <c r="X14" s="590">
        <v>1.0496593855</v>
      </c>
      <c r="Y14" s="591">
        <v>22</v>
      </c>
      <c r="Z14" s="590">
        <v>1.0956677297999999</v>
      </c>
      <c r="AA14" s="590"/>
      <c r="AB14" s="591">
        <v>21</v>
      </c>
      <c r="AC14" s="590">
        <v>1.0469679807000001</v>
      </c>
      <c r="AD14" s="591">
        <v>17</v>
      </c>
      <c r="AE14" s="590">
        <v>0.86176131850000004</v>
      </c>
      <c r="AF14" s="591">
        <v>17</v>
      </c>
      <c r="AG14" s="590">
        <v>0.88598425030000005</v>
      </c>
      <c r="AH14" s="591">
        <v>6</v>
      </c>
      <c r="AI14" s="590">
        <v>0.32737367740000001</v>
      </c>
      <c r="AJ14" s="590"/>
      <c r="AK14" s="596" t="s">
        <v>435</v>
      </c>
      <c r="AL14" s="591">
        <v>15</v>
      </c>
      <c r="AM14" s="590">
        <v>0.8652332828</v>
      </c>
      <c r="AN14" s="591">
        <v>9</v>
      </c>
      <c r="AO14" s="590">
        <v>0.53909550559999997</v>
      </c>
      <c r="AP14" s="591">
        <v>9</v>
      </c>
      <c r="AQ14" s="590">
        <v>0.55491705839700489</v>
      </c>
      <c r="AR14" s="591">
        <v>3</v>
      </c>
      <c r="AS14" s="590">
        <v>0.18869918330993463</v>
      </c>
      <c r="AT14" s="590"/>
      <c r="AU14" s="591">
        <v>7</v>
      </c>
      <c r="AV14" s="590">
        <v>0.43908289383226534</v>
      </c>
      <c r="AW14" s="591">
        <v>7</v>
      </c>
      <c r="AX14" s="590">
        <v>0.43556080164343314</v>
      </c>
      <c r="AY14" s="591">
        <v>9</v>
      </c>
      <c r="AZ14" s="590">
        <v>0.56081737262669096</v>
      </c>
      <c r="BA14" s="591">
        <v>7</v>
      </c>
      <c r="BB14" s="590">
        <v>0.43656615770328783</v>
      </c>
      <c r="BC14" s="593"/>
      <c r="BE14" s="615"/>
    </row>
    <row r="15" spans="1:57" ht="26.45" customHeight="1">
      <c r="A15" s="596" t="s">
        <v>436</v>
      </c>
      <c r="B15" s="589">
        <v>23</v>
      </c>
      <c r="C15" s="590">
        <v>1.8329059209</v>
      </c>
      <c r="D15" s="591">
        <v>34</v>
      </c>
      <c r="E15" s="590">
        <v>1.9701533359000001</v>
      </c>
      <c r="F15" s="591">
        <v>38</v>
      </c>
      <c r="G15" s="590">
        <v>2.0244478718000001</v>
      </c>
      <c r="H15" s="590"/>
      <c r="I15" s="591">
        <v>42</v>
      </c>
      <c r="J15" s="590">
        <v>2.1468573075999999</v>
      </c>
      <c r="K15" s="591">
        <v>39</v>
      </c>
      <c r="L15" s="590">
        <v>2.0877743147999999</v>
      </c>
      <c r="M15" s="591">
        <v>35</v>
      </c>
      <c r="N15" s="590">
        <v>1.890428598</v>
      </c>
      <c r="O15" s="591">
        <v>33</v>
      </c>
      <c r="P15" s="590">
        <v>1.7991534165</v>
      </c>
      <c r="Q15" s="590"/>
      <c r="R15" s="596" t="s">
        <v>436</v>
      </c>
      <c r="S15" s="591">
        <v>50</v>
      </c>
      <c r="T15" s="590">
        <v>2.7639824342999999</v>
      </c>
      <c r="U15" s="591">
        <v>38</v>
      </c>
      <c r="V15" s="590">
        <v>2.1238031949999998</v>
      </c>
      <c r="W15" s="591">
        <v>43</v>
      </c>
      <c r="X15" s="590">
        <v>2.3773113824999998</v>
      </c>
      <c r="Y15" s="591">
        <v>38</v>
      </c>
      <c r="Z15" s="590">
        <v>2.0525263088000001</v>
      </c>
      <c r="AA15" s="590"/>
      <c r="AB15" s="591">
        <v>45</v>
      </c>
      <c r="AC15" s="590">
        <v>2.3787900733999998</v>
      </c>
      <c r="AD15" s="591">
        <v>48</v>
      </c>
      <c r="AE15" s="590">
        <v>2.4623188271999998</v>
      </c>
      <c r="AF15" s="591">
        <v>47</v>
      </c>
      <c r="AG15" s="590">
        <v>2.3434360356999999</v>
      </c>
      <c r="AH15" s="591">
        <v>40</v>
      </c>
      <c r="AI15" s="590">
        <v>1.9742479102999999</v>
      </c>
      <c r="AJ15" s="590"/>
      <c r="AK15" s="596" t="s">
        <v>436</v>
      </c>
      <c r="AL15" s="591">
        <v>36</v>
      </c>
      <c r="AM15" s="590">
        <v>1.7725022857999999</v>
      </c>
      <c r="AN15" s="591">
        <v>35</v>
      </c>
      <c r="AO15" s="590">
        <v>1.7270398684999999</v>
      </c>
      <c r="AP15" s="591">
        <v>31</v>
      </c>
      <c r="AQ15" s="590">
        <v>1.5579134212231027</v>
      </c>
      <c r="AR15" s="591">
        <v>40</v>
      </c>
      <c r="AS15" s="590">
        <v>2.0707063386391731</v>
      </c>
      <c r="AT15" s="590"/>
      <c r="AU15" s="591">
        <v>25</v>
      </c>
      <c r="AV15" s="590">
        <v>1.3566713363294063</v>
      </c>
      <c r="AW15" s="591">
        <v>38</v>
      </c>
      <c r="AX15" s="590">
        <v>2.1832794120773271</v>
      </c>
      <c r="AY15" s="591">
        <v>13</v>
      </c>
      <c r="AZ15" s="590">
        <v>0.77696060779835363</v>
      </c>
      <c r="BA15" s="591">
        <v>15</v>
      </c>
      <c r="BB15" s="590">
        <v>0.92390986335373126</v>
      </c>
      <c r="BC15" s="593"/>
      <c r="BE15" s="615"/>
    </row>
    <row r="16" spans="1:57" ht="26.45" customHeight="1">
      <c r="A16" s="596" t="s">
        <v>437</v>
      </c>
      <c r="B16" s="589">
        <v>21</v>
      </c>
      <c r="C16" s="590">
        <v>2.3481291560000002</v>
      </c>
      <c r="D16" s="591">
        <v>32</v>
      </c>
      <c r="E16" s="590">
        <v>2.5926403044000002</v>
      </c>
      <c r="F16" s="591">
        <v>56</v>
      </c>
      <c r="G16" s="590">
        <v>3.2951527127000002</v>
      </c>
      <c r="H16" s="590"/>
      <c r="I16" s="591">
        <v>62</v>
      </c>
      <c r="J16" s="590">
        <v>3.3194238765000001</v>
      </c>
      <c r="K16" s="591">
        <v>67</v>
      </c>
      <c r="L16" s="590">
        <v>3.4400678565999998</v>
      </c>
      <c r="M16" s="591">
        <v>71</v>
      </c>
      <c r="N16" s="590">
        <v>3.6782076042999998</v>
      </c>
      <c r="O16" s="591">
        <v>61</v>
      </c>
      <c r="P16" s="590">
        <v>3.2058087151999999</v>
      </c>
      <c r="Q16" s="590"/>
      <c r="R16" s="596" t="s">
        <v>437</v>
      </c>
      <c r="S16" s="591">
        <v>51</v>
      </c>
      <c r="T16" s="590">
        <v>2.7058803555000002</v>
      </c>
      <c r="U16" s="591">
        <v>72</v>
      </c>
      <c r="V16" s="590">
        <v>3.8421023983999998</v>
      </c>
      <c r="W16" s="591">
        <v>62</v>
      </c>
      <c r="X16" s="590">
        <v>3.3328979062999999</v>
      </c>
      <c r="Y16" s="591">
        <v>61</v>
      </c>
      <c r="Z16" s="590">
        <v>3.3011676934</v>
      </c>
      <c r="AA16" s="590"/>
      <c r="AB16" s="591">
        <v>73</v>
      </c>
      <c r="AC16" s="590">
        <v>3.9792989238000001</v>
      </c>
      <c r="AD16" s="591">
        <v>55</v>
      </c>
      <c r="AE16" s="590">
        <v>3.0314880665000001</v>
      </c>
      <c r="AF16" s="591">
        <v>65</v>
      </c>
      <c r="AG16" s="590">
        <v>3.6144263432999999</v>
      </c>
      <c r="AH16" s="591">
        <v>76</v>
      </c>
      <c r="AI16" s="590">
        <v>4.1800777493999997</v>
      </c>
      <c r="AJ16" s="590"/>
      <c r="AK16" s="596" t="s">
        <v>437</v>
      </c>
      <c r="AL16" s="591">
        <v>87</v>
      </c>
      <c r="AM16" s="590">
        <v>4.6787034828999996</v>
      </c>
      <c r="AN16" s="591">
        <v>74</v>
      </c>
      <c r="AO16" s="590">
        <v>3.8963056178</v>
      </c>
      <c r="AP16" s="591">
        <v>88</v>
      </c>
      <c r="AQ16" s="590">
        <v>4.50322633138782</v>
      </c>
      <c r="AR16" s="591">
        <v>88</v>
      </c>
      <c r="AS16" s="590">
        <v>4.3854173908211722</v>
      </c>
      <c r="AT16" s="590"/>
      <c r="AU16" s="591">
        <v>94</v>
      </c>
      <c r="AV16" s="590">
        <v>4.6394024449650884</v>
      </c>
      <c r="AW16" s="591">
        <v>64</v>
      </c>
      <c r="AX16" s="590">
        <v>3.1506055931618073</v>
      </c>
      <c r="AY16" s="591">
        <v>72</v>
      </c>
      <c r="AZ16" s="590">
        <v>3.5525372146776037</v>
      </c>
      <c r="BA16" s="591">
        <v>76</v>
      </c>
      <c r="BB16" s="590">
        <v>3.8202021842005989</v>
      </c>
      <c r="BC16" s="593"/>
      <c r="BE16" s="615"/>
    </row>
    <row r="17" spans="1:57" ht="26.45" customHeight="1">
      <c r="A17" s="596" t="s">
        <v>438</v>
      </c>
      <c r="B17" s="589">
        <v>42</v>
      </c>
      <c r="C17" s="590">
        <v>4.6992270889999999</v>
      </c>
      <c r="D17" s="591">
        <v>49</v>
      </c>
      <c r="E17" s="590">
        <v>5.5419958875999997</v>
      </c>
      <c r="F17" s="591">
        <v>49</v>
      </c>
      <c r="G17" s="590">
        <v>4.0164724551999997</v>
      </c>
      <c r="H17" s="590"/>
      <c r="I17" s="591">
        <v>89</v>
      </c>
      <c r="J17" s="590">
        <v>5.2751119035</v>
      </c>
      <c r="K17" s="591">
        <v>112</v>
      </c>
      <c r="L17" s="590">
        <v>6.0548199069999997</v>
      </c>
      <c r="M17" s="591">
        <v>116</v>
      </c>
      <c r="N17" s="590">
        <v>6.1777575165999998</v>
      </c>
      <c r="O17" s="591">
        <v>94</v>
      </c>
      <c r="P17" s="590">
        <v>4.9275183026000002</v>
      </c>
      <c r="Q17" s="590"/>
      <c r="R17" s="596" t="s">
        <v>438</v>
      </c>
      <c r="S17" s="591">
        <v>101</v>
      </c>
      <c r="T17" s="590">
        <v>5.2526198090999996</v>
      </c>
      <c r="U17" s="591">
        <v>94</v>
      </c>
      <c r="V17" s="590">
        <v>4.8812201803999997</v>
      </c>
      <c r="W17" s="591">
        <v>109</v>
      </c>
      <c r="X17" s="590">
        <v>5.6585104515999998</v>
      </c>
      <c r="Y17" s="591">
        <v>97</v>
      </c>
      <c r="Z17" s="590">
        <v>5.0724762731000004</v>
      </c>
      <c r="AA17" s="590"/>
      <c r="AB17" s="591">
        <v>128</v>
      </c>
      <c r="AC17" s="590">
        <v>6.7805085805000003</v>
      </c>
      <c r="AD17" s="591">
        <v>102</v>
      </c>
      <c r="AE17" s="590">
        <v>5.4448945972000002</v>
      </c>
      <c r="AF17" s="591">
        <v>109</v>
      </c>
      <c r="AG17" s="590">
        <v>5.8436266941000001</v>
      </c>
      <c r="AH17" s="591">
        <v>116</v>
      </c>
      <c r="AI17" s="590">
        <v>6.2626467672999997</v>
      </c>
      <c r="AJ17" s="590"/>
      <c r="AK17" s="596" t="s">
        <v>438</v>
      </c>
      <c r="AL17" s="591">
        <v>102</v>
      </c>
      <c r="AM17" s="590">
        <v>5.5445841642999998</v>
      </c>
      <c r="AN17" s="591">
        <v>125</v>
      </c>
      <c r="AO17" s="590">
        <v>6.8439205590999999</v>
      </c>
      <c r="AP17" s="591">
        <v>133</v>
      </c>
      <c r="AQ17" s="590">
        <v>7.367749587364476</v>
      </c>
      <c r="AR17" s="591">
        <v>119</v>
      </c>
      <c r="AS17" s="590">
        <v>6.6560579916044178</v>
      </c>
      <c r="AT17" s="590"/>
      <c r="AU17" s="591">
        <v>121</v>
      </c>
      <c r="AV17" s="590">
        <v>6.6947273489294661</v>
      </c>
      <c r="AW17" s="591">
        <v>137</v>
      </c>
      <c r="AX17" s="590">
        <v>7.4097230710651933</v>
      </c>
      <c r="AY17" s="591">
        <v>124</v>
      </c>
      <c r="AZ17" s="590">
        <v>6.5640782406364613</v>
      </c>
      <c r="BA17" s="591">
        <v>152</v>
      </c>
      <c r="BB17" s="590">
        <v>7.8182543895383523</v>
      </c>
      <c r="BC17" s="593"/>
      <c r="BE17" s="615"/>
    </row>
    <row r="18" spans="1:57" ht="26.45" customHeight="1">
      <c r="A18" s="596" t="s">
        <v>439</v>
      </c>
      <c r="B18" s="589">
        <v>66</v>
      </c>
      <c r="C18" s="590">
        <v>8.1369773840999997</v>
      </c>
      <c r="D18" s="591">
        <v>62</v>
      </c>
      <c r="E18" s="590">
        <v>7.0733460349000001</v>
      </c>
      <c r="F18" s="591">
        <v>66</v>
      </c>
      <c r="G18" s="590">
        <v>7.5142343507999998</v>
      </c>
      <c r="H18" s="590"/>
      <c r="I18" s="591">
        <v>88</v>
      </c>
      <c r="J18" s="590">
        <v>7.3452816582000002</v>
      </c>
      <c r="K18" s="591">
        <v>165</v>
      </c>
      <c r="L18" s="590">
        <v>9.9297873762000002</v>
      </c>
      <c r="M18" s="591">
        <v>153</v>
      </c>
      <c r="N18" s="590">
        <v>9.0397750099999996</v>
      </c>
      <c r="O18" s="591">
        <v>155</v>
      </c>
      <c r="P18" s="590">
        <v>8.9837521596999999</v>
      </c>
      <c r="Q18" s="590"/>
      <c r="R18" s="596" t="s">
        <v>439</v>
      </c>
      <c r="S18" s="591">
        <v>191</v>
      </c>
      <c r="T18" s="590">
        <v>10.826927873000001</v>
      </c>
      <c r="U18" s="591">
        <v>175</v>
      </c>
      <c r="V18" s="590">
        <v>9.7426493102999991</v>
      </c>
      <c r="W18" s="591">
        <v>180</v>
      </c>
      <c r="X18" s="590">
        <v>9.8868830721999998</v>
      </c>
      <c r="Y18" s="591">
        <v>191</v>
      </c>
      <c r="Z18" s="590">
        <v>10.318367559</v>
      </c>
      <c r="AA18" s="590"/>
      <c r="AB18" s="591">
        <v>173</v>
      </c>
      <c r="AC18" s="590">
        <v>9.1886037943000005</v>
      </c>
      <c r="AD18" s="591">
        <v>182</v>
      </c>
      <c r="AE18" s="590">
        <v>9.5756185810000005</v>
      </c>
      <c r="AF18" s="591">
        <v>185</v>
      </c>
      <c r="AG18" s="590">
        <v>9.7104118973000002</v>
      </c>
      <c r="AH18" s="591">
        <v>178</v>
      </c>
      <c r="AI18" s="590">
        <v>9.3423460729999999</v>
      </c>
      <c r="AJ18" s="590"/>
      <c r="AK18" s="596" t="s">
        <v>439</v>
      </c>
      <c r="AL18" s="591">
        <v>183</v>
      </c>
      <c r="AM18" s="590">
        <v>9.6807699968000005</v>
      </c>
      <c r="AN18" s="591">
        <v>197</v>
      </c>
      <c r="AO18" s="590">
        <v>10.559415876999999</v>
      </c>
      <c r="AP18" s="591">
        <v>185</v>
      </c>
      <c r="AQ18" s="590">
        <v>9.9961690357587276</v>
      </c>
      <c r="AR18" s="591">
        <v>205</v>
      </c>
      <c r="AS18" s="590">
        <v>11.128518647597271</v>
      </c>
      <c r="AT18" s="590"/>
      <c r="AU18" s="591">
        <v>206</v>
      </c>
      <c r="AV18" s="590">
        <v>11.259534735254723</v>
      </c>
      <c r="AW18" s="591">
        <v>196</v>
      </c>
      <c r="AX18" s="590">
        <v>10.780665975640645</v>
      </c>
      <c r="AY18" s="591">
        <v>186</v>
      </c>
      <c r="AZ18" s="590">
        <v>10.300737222655419</v>
      </c>
      <c r="BA18" s="591">
        <v>217</v>
      </c>
      <c r="BB18" s="590">
        <v>12.154894809747889</v>
      </c>
      <c r="BC18" s="593"/>
      <c r="BE18" s="615"/>
    </row>
    <row r="19" spans="1:57" ht="26.45" customHeight="1">
      <c r="A19" s="596" t="s">
        <v>440</v>
      </c>
      <c r="B19" s="589">
        <v>107</v>
      </c>
      <c r="C19" s="590">
        <v>13.172375926999999</v>
      </c>
      <c r="D19" s="591">
        <v>92</v>
      </c>
      <c r="E19" s="590">
        <v>11.644449395000001</v>
      </c>
      <c r="F19" s="591">
        <v>126</v>
      </c>
      <c r="G19" s="590">
        <v>14.643415402</v>
      </c>
      <c r="H19" s="590"/>
      <c r="I19" s="591">
        <v>111</v>
      </c>
      <c r="J19" s="590">
        <v>13.250503758000001</v>
      </c>
      <c r="K19" s="591">
        <v>180</v>
      </c>
      <c r="L19" s="590">
        <v>15.340599664000001</v>
      </c>
      <c r="M19" s="591">
        <v>211</v>
      </c>
      <c r="N19" s="590">
        <v>16.142259977999998</v>
      </c>
      <c r="O19" s="591">
        <v>216</v>
      </c>
      <c r="P19" s="590">
        <v>15.318258087</v>
      </c>
      <c r="Q19" s="590"/>
      <c r="R19" s="596" t="s">
        <v>440</v>
      </c>
      <c r="S19" s="591">
        <v>216</v>
      </c>
      <c r="T19" s="590">
        <v>14.453768017</v>
      </c>
      <c r="U19" s="591">
        <v>233</v>
      </c>
      <c r="V19" s="590">
        <v>14.837003104000001</v>
      </c>
      <c r="W19" s="591">
        <v>327</v>
      </c>
      <c r="X19" s="590">
        <v>20.09256096</v>
      </c>
      <c r="Y19" s="591">
        <v>277</v>
      </c>
      <c r="Z19" s="590">
        <v>16.67905051</v>
      </c>
      <c r="AA19" s="590"/>
      <c r="AB19" s="591">
        <v>257</v>
      </c>
      <c r="AC19" s="590">
        <v>15.158289107</v>
      </c>
      <c r="AD19" s="591">
        <v>290</v>
      </c>
      <c r="AE19" s="590">
        <v>16.706863956999999</v>
      </c>
      <c r="AF19" s="591">
        <v>280</v>
      </c>
      <c r="AG19" s="590">
        <v>15.836557675</v>
      </c>
      <c r="AH19" s="591">
        <v>297</v>
      </c>
      <c r="AI19" s="590">
        <v>16.586165128000001</v>
      </c>
      <c r="AJ19" s="590"/>
      <c r="AK19" s="596" t="s">
        <v>440</v>
      </c>
      <c r="AL19" s="591">
        <v>298</v>
      </c>
      <c r="AM19" s="590">
        <v>16.377819814999999</v>
      </c>
      <c r="AN19" s="591">
        <v>306</v>
      </c>
      <c r="AO19" s="590">
        <v>16.531934998000001</v>
      </c>
      <c r="AP19" s="591">
        <v>325</v>
      </c>
      <c r="AQ19" s="590">
        <v>17.39867812873737</v>
      </c>
      <c r="AR19" s="591">
        <v>323</v>
      </c>
      <c r="AS19" s="590">
        <v>17.256720971911349</v>
      </c>
      <c r="AT19" s="590"/>
      <c r="AU19" s="591">
        <v>318</v>
      </c>
      <c r="AV19" s="590">
        <v>16.991876760803265</v>
      </c>
      <c r="AW19" s="591">
        <v>337</v>
      </c>
      <c r="AX19" s="590">
        <v>18.150975722666018</v>
      </c>
      <c r="AY19" s="591">
        <v>292</v>
      </c>
      <c r="AZ19" s="590">
        <v>15.930842684292434</v>
      </c>
      <c r="BA19" s="591">
        <v>340</v>
      </c>
      <c r="BB19" s="590">
        <v>18.689842070834501</v>
      </c>
      <c r="BC19" s="593"/>
      <c r="BE19" s="615"/>
    </row>
    <row r="20" spans="1:57" ht="26.45" customHeight="1">
      <c r="A20" s="596" t="s">
        <v>441</v>
      </c>
      <c r="B20" s="589">
        <v>135</v>
      </c>
      <c r="C20" s="590">
        <v>20.578013536</v>
      </c>
      <c r="D20" s="591">
        <v>151</v>
      </c>
      <c r="E20" s="590">
        <v>19.417725426000001</v>
      </c>
      <c r="F20" s="591">
        <v>142</v>
      </c>
      <c r="G20" s="590">
        <v>18.673964417000001</v>
      </c>
      <c r="H20" s="590"/>
      <c r="I20" s="591">
        <v>196</v>
      </c>
      <c r="J20" s="590">
        <v>23.924437836999999</v>
      </c>
      <c r="K20" s="591">
        <v>199</v>
      </c>
      <c r="L20" s="590">
        <v>24.588239654999999</v>
      </c>
      <c r="M20" s="591">
        <v>211</v>
      </c>
      <c r="N20" s="590">
        <v>26.006359848999999</v>
      </c>
      <c r="O20" s="591">
        <v>207</v>
      </c>
      <c r="P20" s="590">
        <v>24.526008231999999</v>
      </c>
      <c r="Q20" s="590"/>
      <c r="R20" s="596" t="s">
        <v>441</v>
      </c>
      <c r="S20" s="591">
        <v>230</v>
      </c>
      <c r="T20" s="590">
        <v>25.414420804999999</v>
      </c>
      <c r="U20" s="591">
        <v>239</v>
      </c>
      <c r="V20" s="590">
        <v>23.817686077000001</v>
      </c>
      <c r="W20" s="591">
        <v>280</v>
      </c>
      <c r="X20" s="590">
        <v>24.562997949</v>
      </c>
      <c r="Y20" s="591">
        <v>341</v>
      </c>
      <c r="Z20" s="590">
        <v>26.786822453999999</v>
      </c>
      <c r="AA20" s="590"/>
      <c r="AB20" s="591">
        <v>361</v>
      </c>
      <c r="AC20" s="590">
        <v>26.241338903999999</v>
      </c>
      <c r="AD20" s="591">
        <v>412</v>
      </c>
      <c r="AE20" s="590">
        <v>28.218520939000001</v>
      </c>
      <c r="AF20" s="591">
        <v>419</v>
      </c>
      <c r="AG20" s="590">
        <v>27.293118649</v>
      </c>
      <c r="AH20" s="591">
        <v>412</v>
      </c>
      <c r="AI20" s="590">
        <v>25.906703171</v>
      </c>
      <c r="AJ20" s="590"/>
      <c r="AK20" s="596" t="s">
        <v>441</v>
      </c>
      <c r="AL20" s="591">
        <v>456</v>
      </c>
      <c r="AM20" s="590">
        <v>28.108665883</v>
      </c>
      <c r="AN20" s="591">
        <v>464</v>
      </c>
      <c r="AO20" s="590">
        <v>28.019374430999999</v>
      </c>
      <c r="AP20" s="591">
        <v>455</v>
      </c>
      <c r="AQ20" s="590">
        <v>26.848473118482605</v>
      </c>
      <c r="AR20" s="591">
        <v>424</v>
      </c>
      <c r="AS20" s="590">
        <v>24.571298926367525</v>
      </c>
      <c r="AT20" s="590"/>
      <c r="AU20" s="591">
        <v>500</v>
      </c>
      <c r="AV20" s="590">
        <v>28.620467698510847</v>
      </c>
      <c r="AW20" s="591">
        <v>476</v>
      </c>
      <c r="AX20" s="590">
        <v>26.820610963375497</v>
      </c>
      <c r="AY20" s="591">
        <v>424</v>
      </c>
      <c r="AZ20" s="590">
        <v>23.482869551275041</v>
      </c>
      <c r="BA20" s="591">
        <v>454</v>
      </c>
      <c r="BB20" s="590">
        <v>24.904851399224768</v>
      </c>
      <c r="BC20" s="593"/>
      <c r="BE20" s="615"/>
    </row>
    <row r="21" spans="1:57" ht="26.45" customHeight="1">
      <c r="A21" s="596" t="s">
        <v>442</v>
      </c>
      <c r="B21" s="589">
        <v>147</v>
      </c>
      <c r="C21" s="590">
        <v>31.340209701999999</v>
      </c>
      <c r="D21" s="591">
        <v>156</v>
      </c>
      <c r="E21" s="590">
        <v>25.405511042000001</v>
      </c>
      <c r="F21" s="591">
        <v>239</v>
      </c>
      <c r="G21" s="590">
        <v>32.660178360000003</v>
      </c>
      <c r="H21" s="590"/>
      <c r="I21" s="591">
        <v>296</v>
      </c>
      <c r="J21" s="590">
        <v>41.558441557999998</v>
      </c>
      <c r="K21" s="591">
        <v>332</v>
      </c>
      <c r="L21" s="590">
        <v>42.630781478999999</v>
      </c>
      <c r="M21" s="591">
        <v>349</v>
      </c>
      <c r="N21" s="590">
        <v>43.941986505000003</v>
      </c>
      <c r="O21" s="591">
        <v>300</v>
      </c>
      <c r="P21" s="590">
        <v>37.249867141999999</v>
      </c>
      <c r="Q21" s="590"/>
      <c r="R21" s="596" t="s">
        <v>442</v>
      </c>
      <c r="S21" s="591">
        <v>368</v>
      </c>
      <c r="T21" s="590">
        <v>45.365338909000002</v>
      </c>
      <c r="U21" s="591">
        <v>352</v>
      </c>
      <c r="V21" s="590">
        <v>44.238445220000003</v>
      </c>
      <c r="W21" s="591">
        <v>301</v>
      </c>
      <c r="X21" s="590">
        <v>38.924796258999997</v>
      </c>
      <c r="Y21" s="591">
        <v>305</v>
      </c>
      <c r="Z21" s="590">
        <v>39.230415018999999</v>
      </c>
      <c r="AA21" s="590"/>
      <c r="AB21" s="591">
        <v>319</v>
      </c>
      <c r="AC21" s="590">
        <v>39.317042026999999</v>
      </c>
      <c r="AD21" s="591">
        <v>342</v>
      </c>
      <c r="AE21" s="590">
        <v>39.202066017999996</v>
      </c>
      <c r="AF21" s="591">
        <v>386</v>
      </c>
      <c r="AG21" s="590">
        <v>39.833997490999998</v>
      </c>
      <c r="AH21" s="591">
        <v>479</v>
      </c>
      <c r="AI21" s="590">
        <v>43.494012990000002</v>
      </c>
      <c r="AJ21" s="590"/>
      <c r="AK21" s="596" t="s">
        <v>442</v>
      </c>
      <c r="AL21" s="591">
        <v>457</v>
      </c>
      <c r="AM21" s="590">
        <v>37.159894471999998</v>
      </c>
      <c r="AN21" s="591">
        <v>524</v>
      </c>
      <c r="AO21" s="590">
        <v>39.424181243</v>
      </c>
      <c r="AP21" s="591">
        <v>585</v>
      </c>
      <c r="AQ21" s="590">
        <v>41.469935537289089</v>
      </c>
      <c r="AR21" s="591">
        <v>614</v>
      </c>
      <c r="AS21" s="590">
        <v>41.387952398462176</v>
      </c>
      <c r="AT21" s="590"/>
      <c r="AU21" s="591">
        <v>586</v>
      </c>
      <c r="AV21" s="590">
        <v>38.129358076640663</v>
      </c>
      <c r="AW21" s="591">
        <v>588</v>
      </c>
      <c r="AX21" s="590">
        <v>37.50144696271763</v>
      </c>
      <c r="AY21" s="591">
        <v>625</v>
      </c>
      <c r="AZ21" s="590">
        <v>39.042917536673009</v>
      </c>
      <c r="BA21" s="591">
        <v>630</v>
      </c>
      <c r="BB21" s="590">
        <v>38.446059111121009</v>
      </c>
      <c r="BC21" s="593"/>
      <c r="BE21" s="615"/>
    </row>
    <row r="22" spans="1:57" ht="26.45" customHeight="1">
      <c r="A22" s="596" t="s">
        <v>443</v>
      </c>
      <c r="B22" s="589">
        <v>164</v>
      </c>
      <c r="C22" s="590">
        <v>46.239123937999999</v>
      </c>
      <c r="D22" s="591">
        <v>212</v>
      </c>
      <c r="E22" s="590">
        <v>50.346488332</v>
      </c>
      <c r="F22" s="591">
        <v>246</v>
      </c>
      <c r="G22" s="590">
        <v>44.128330927</v>
      </c>
      <c r="H22" s="590"/>
      <c r="I22" s="591">
        <v>429</v>
      </c>
      <c r="J22" s="590">
        <v>64.262827474999995</v>
      </c>
      <c r="K22" s="591">
        <v>419</v>
      </c>
      <c r="L22" s="590">
        <v>63.722940563000002</v>
      </c>
      <c r="M22" s="591">
        <v>434</v>
      </c>
      <c r="N22" s="590">
        <v>65.681544393999999</v>
      </c>
      <c r="O22" s="591">
        <v>448</v>
      </c>
      <c r="P22" s="590">
        <v>66.731809623999993</v>
      </c>
      <c r="Q22" s="590"/>
      <c r="R22" s="596" t="s">
        <v>443</v>
      </c>
      <c r="S22" s="591">
        <v>429</v>
      </c>
      <c r="T22" s="590">
        <v>62.555410387000002</v>
      </c>
      <c r="U22" s="591">
        <v>447</v>
      </c>
      <c r="V22" s="590">
        <v>63.419727934000001</v>
      </c>
      <c r="W22" s="591">
        <v>481</v>
      </c>
      <c r="X22" s="590">
        <v>66.232643191999998</v>
      </c>
      <c r="Y22" s="591">
        <v>497</v>
      </c>
      <c r="Z22" s="590">
        <v>66.888461808000002</v>
      </c>
      <c r="AA22" s="590"/>
      <c r="AB22" s="591">
        <v>410</v>
      </c>
      <c r="AC22" s="590">
        <v>54.254908084</v>
      </c>
      <c r="AD22" s="591">
        <v>481</v>
      </c>
      <c r="AE22" s="590">
        <v>63.016099893000003</v>
      </c>
      <c r="AF22" s="591">
        <v>455</v>
      </c>
      <c r="AG22" s="590">
        <v>60.629278612</v>
      </c>
      <c r="AH22" s="591">
        <v>462</v>
      </c>
      <c r="AI22" s="590">
        <v>63.227561743000003</v>
      </c>
      <c r="AJ22" s="590"/>
      <c r="AK22" s="596" t="s">
        <v>443</v>
      </c>
      <c r="AL22" s="591">
        <v>419</v>
      </c>
      <c r="AM22" s="590">
        <v>56.928651688000002</v>
      </c>
      <c r="AN22" s="591">
        <v>490</v>
      </c>
      <c r="AO22" s="590">
        <v>63.651119123000001</v>
      </c>
      <c r="AP22" s="591">
        <v>509</v>
      </c>
      <c r="AQ22" s="590">
        <v>61.397646865825031</v>
      </c>
      <c r="AR22" s="591">
        <v>534</v>
      </c>
      <c r="AS22" s="590">
        <v>57.952297879152098</v>
      </c>
      <c r="AT22" s="590"/>
      <c r="AU22" s="591">
        <v>583</v>
      </c>
      <c r="AV22" s="590">
        <v>55.650082210348721</v>
      </c>
      <c r="AW22" s="591">
        <v>602</v>
      </c>
      <c r="AX22" s="590">
        <v>51.444703139707833</v>
      </c>
      <c r="AY22" s="591">
        <v>700</v>
      </c>
      <c r="AZ22" s="590">
        <v>55.319962761762213</v>
      </c>
      <c r="BA22" s="591">
        <v>757</v>
      </c>
      <c r="BB22" s="590">
        <v>56.322456105499327</v>
      </c>
      <c r="BC22" s="593"/>
      <c r="BE22" s="615"/>
    </row>
    <row r="23" spans="1:57" ht="26.45" customHeight="1">
      <c r="A23" s="596" t="s">
        <v>444</v>
      </c>
      <c r="B23" s="589">
        <v>152</v>
      </c>
      <c r="C23" s="590">
        <v>67.889269029000005</v>
      </c>
      <c r="D23" s="591">
        <v>225</v>
      </c>
      <c r="E23" s="590">
        <v>75.604584661999994</v>
      </c>
      <c r="F23" s="591">
        <v>252</v>
      </c>
      <c r="G23" s="590">
        <v>69.923472644</v>
      </c>
      <c r="H23" s="590"/>
      <c r="I23" s="591">
        <v>443</v>
      </c>
      <c r="J23" s="590">
        <v>92.227875718999996</v>
      </c>
      <c r="K23" s="591">
        <v>630</v>
      </c>
      <c r="L23" s="590">
        <v>107.32830878</v>
      </c>
      <c r="M23" s="591">
        <v>577</v>
      </c>
      <c r="N23" s="590">
        <v>97.382158305999994</v>
      </c>
      <c r="O23" s="591">
        <v>614</v>
      </c>
      <c r="P23" s="590">
        <v>103.74723523999999</v>
      </c>
      <c r="Q23" s="590"/>
      <c r="R23" s="596" t="s">
        <v>444</v>
      </c>
      <c r="S23" s="591">
        <v>610</v>
      </c>
      <c r="T23" s="590">
        <v>103.55464035</v>
      </c>
      <c r="U23" s="591">
        <v>588</v>
      </c>
      <c r="V23" s="590">
        <v>100.12703191</v>
      </c>
      <c r="W23" s="591">
        <v>633</v>
      </c>
      <c r="X23" s="590">
        <v>107.92544449</v>
      </c>
      <c r="Y23" s="591">
        <v>599</v>
      </c>
      <c r="Z23" s="590">
        <v>101.20995744</v>
      </c>
      <c r="AA23" s="590"/>
      <c r="AB23" s="591">
        <v>564</v>
      </c>
      <c r="AC23" s="590">
        <v>93.489857013999995</v>
      </c>
      <c r="AD23" s="591">
        <v>596</v>
      </c>
      <c r="AE23" s="590">
        <v>96.357570658</v>
      </c>
      <c r="AF23" s="591">
        <v>544</v>
      </c>
      <c r="AG23" s="590">
        <v>85.239469635000006</v>
      </c>
      <c r="AH23" s="591">
        <v>618</v>
      </c>
      <c r="AI23" s="590">
        <v>93.719006761000003</v>
      </c>
      <c r="AJ23" s="590"/>
      <c r="AK23" s="596" t="s">
        <v>444</v>
      </c>
      <c r="AL23" s="591">
        <v>582</v>
      </c>
      <c r="AM23" s="590">
        <v>86.037019571000002</v>
      </c>
      <c r="AN23" s="591">
        <v>617</v>
      </c>
      <c r="AO23" s="590">
        <v>89.457888097999998</v>
      </c>
      <c r="AP23" s="591">
        <v>631</v>
      </c>
      <c r="AQ23" s="590">
        <v>90.455899165325718</v>
      </c>
      <c r="AR23" s="591">
        <v>575</v>
      </c>
      <c r="AS23" s="590">
        <v>83.746543634498039</v>
      </c>
      <c r="AT23" s="590"/>
      <c r="AU23" s="591">
        <v>542</v>
      </c>
      <c r="AV23" s="590">
        <v>80.986965133019595</v>
      </c>
      <c r="AW23" s="591">
        <v>562</v>
      </c>
      <c r="AX23" s="590">
        <v>83.230590944600564</v>
      </c>
      <c r="AY23" s="591">
        <v>576</v>
      </c>
      <c r="AZ23" s="590">
        <v>81.354093692797903</v>
      </c>
      <c r="BA23" s="591">
        <v>626</v>
      </c>
      <c r="BB23" s="590">
        <v>81.845043537379397</v>
      </c>
      <c r="BC23" s="593"/>
      <c r="BE23" s="615"/>
    </row>
    <row r="24" spans="1:57" ht="26.45" customHeight="1">
      <c r="A24" s="596" t="s">
        <v>445</v>
      </c>
      <c r="B24" s="589">
        <v>117</v>
      </c>
      <c r="C24" s="590">
        <v>95.511763457000001</v>
      </c>
      <c r="D24" s="591">
        <v>169</v>
      </c>
      <c r="E24" s="590">
        <v>100.74996125</v>
      </c>
      <c r="F24" s="591">
        <v>243</v>
      </c>
      <c r="G24" s="590">
        <v>107.1782997</v>
      </c>
      <c r="H24" s="590"/>
      <c r="I24" s="591">
        <v>380</v>
      </c>
      <c r="J24" s="590">
        <v>134.66963412000001</v>
      </c>
      <c r="K24" s="591">
        <v>585</v>
      </c>
      <c r="L24" s="590">
        <v>150.61675631</v>
      </c>
      <c r="M24" s="591">
        <v>631</v>
      </c>
      <c r="N24" s="590">
        <v>154.31268494</v>
      </c>
      <c r="O24" s="591">
        <v>637</v>
      </c>
      <c r="P24" s="590">
        <v>147.61977594999999</v>
      </c>
      <c r="Q24" s="590"/>
      <c r="R24" s="596" t="s">
        <v>445</v>
      </c>
      <c r="S24" s="591">
        <v>674</v>
      </c>
      <c r="T24" s="590">
        <v>148.34901196000001</v>
      </c>
      <c r="U24" s="591">
        <v>739</v>
      </c>
      <c r="V24" s="590">
        <v>156.33858834</v>
      </c>
      <c r="W24" s="591">
        <v>733</v>
      </c>
      <c r="X24" s="590">
        <v>150.81249460000001</v>
      </c>
      <c r="Y24" s="591">
        <v>730</v>
      </c>
      <c r="Z24" s="590">
        <v>147.91340783999999</v>
      </c>
      <c r="AA24" s="590"/>
      <c r="AB24" s="591">
        <v>698</v>
      </c>
      <c r="AC24" s="590">
        <v>140.94461158999999</v>
      </c>
      <c r="AD24" s="591">
        <v>730</v>
      </c>
      <c r="AE24" s="590">
        <v>147.33693535</v>
      </c>
      <c r="AF24" s="591">
        <v>711</v>
      </c>
      <c r="AG24" s="590">
        <v>143.16795857</v>
      </c>
      <c r="AH24" s="591">
        <v>720</v>
      </c>
      <c r="AI24" s="590">
        <v>144.55102851999999</v>
      </c>
      <c r="AJ24" s="590"/>
      <c r="AK24" s="596" t="s">
        <v>445</v>
      </c>
      <c r="AL24" s="591">
        <v>763</v>
      </c>
      <c r="AM24" s="590">
        <v>151.27438258999999</v>
      </c>
      <c r="AN24" s="591">
        <v>734</v>
      </c>
      <c r="AO24" s="590">
        <v>142.11476056999999</v>
      </c>
      <c r="AP24" s="591">
        <v>813</v>
      </c>
      <c r="AQ24" s="590">
        <v>152.88061490727029</v>
      </c>
      <c r="AR24" s="591">
        <v>765</v>
      </c>
      <c r="AS24" s="590">
        <v>138.97101500614471</v>
      </c>
      <c r="AT24" s="590"/>
      <c r="AU24" s="591">
        <v>760</v>
      </c>
      <c r="AV24" s="590">
        <v>133.29205956401219</v>
      </c>
      <c r="AW24" s="591">
        <v>764</v>
      </c>
      <c r="AX24" s="590">
        <v>130.35496133712795</v>
      </c>
      <c r="AY24" s="591">
        <v>760</v>
      </c>
      <c r="AZ24" s="590">
        <v>126.89137013461338</v>
      </c>
      <c r="BA24" s="591">
        <v>777</v>
      </c>
      <c r="BB24" s="590">
        <v>127.88870884250844</v>
      </c>
      <c r="BC24" s="593"/>
      <c r="BE24" s="615"/>
    </row>
    <row r="25" spans="1:57" ht="26.45" customHeight="1">
      <c r="A25" s="596" t="s">
        <v>446</v>
      </c>
      <c r="B25" s="589">
        <v>54</v>
      </c>
      <c r="C25" s="590">
        <v>97.111822465000003</v>
      </c>
      <c r="D25" s="591">
        <v>105</v>
      </c>
      <c r="E25" s="590">
        <v>134.58432669000001</v>
      </c>
      <c r="F25" s="591">
        <v>119</v>
      </c>
      <c r="G25" s="590">
        <v>110.99917917000001</v>
      </c>
      <c r="H25" s="590"/>
      <c r="I25" s="591">
        <v>267</v>
      </c>
      <c r="J25" s="590">
        <v>172.95210456999999</v>
      </c>
      <c r="K25" s="591">
        <v>389</v>
      </c>
      <c r="L25" s="590">
        <v>196.18325229999999</v>
      </c>
      <c r="M25" s="591">
        <v>468</v>
      </c>
      <c r="N25" s="590">
        <v>216.56039165999999</v>
      </c>
      <c r="O25" s="591">
        <v>488</v>
      </c>
      <c r="P25" s="590">
        <v>210.50633676000001</v>
      </c>
      <c r="Q25" s="590"/>
      <c r="R25" s="596" t="s">
        <v>446</v>
      </c>
      <c r="S25" s="591">
        <v>500</v>
      </c>
      <c r="T25" s="590">
        <v>201.96797595999999</v>
      </c>
      <c r="U25" s="591">
        <v>586</v>
      </c>
      <c r="V25" s="590">
        <v>220.59266398</v>
      </c>
      <c r="W25" s="591">
        <v>641</v>
      </c>
      <c r="X25" s="590">
        <v>224.98648677</v>
      </c>
      <c r="Y25" s="591">
        <v>683</v>
      </c>
      <c r="Z25" s="590">
        <v>225.66800040999999</v>
      </c>
      <c r="AA25" s="590"/>
      <c r="AB25" s="591">
        <v>659</v>
      </c>
      <c r="AC25" s="590">
        <v>205.28060206999999</v>
      </c>
      <c r="AD25" s="591">
        <v>676</v>
      </c>
      <c r="AE25" s="590">
        <v>198.67627522999999</v>
      </c>
      <c r="AF25" s="591">
        <v>771</v>
      </c>
      <c r="AG25" s="590">
        <v>216.1137919</v>
      </c>
      <c r="AH25" s="591">
        <v>785</v>
      </c>
      <c r="AI25" s="590">
        <v>212.8675015</v>
      </c>
      <c r="AJ25" s="590"/>
      <c r="AK25" s="596" t="s">
        <v>446</v>
      </c>
      <c r="AL25" s="591">
        <v>852</v>
      </c>
      <c r="AM25" s="590">
        <v>226.59032098</v>
      </c>
      <c r="AN25" s="591">
        <v>798</v>
      </c>
      <c r="AO25" s="590">
        <v>210.34984501</v>
      </c>
      <c r="AP25" s="591">
        <v>825</v>
      </c>
      <c r="AQ25" s="590">
        <v>216.36449943745231</v>
      </c>
      <c r="AR25" s="591">
        <v>874</v>
      </c>
      <c r="AS25" s="590">
        <v>227.668791401726</v>
      </c>
      <c r="AT25" s="590"/>
      <c r="AU25" s="591">
        <v>870</v>
      </c>
      <c r="AV25" s="590">
        <v>225.08042744584165</v>
      </c>
      <c r="AW25" s="591">
        <v>777</v>
      </c>
      <c r="AX25" s="590">
        <v>197.72275300305745</v>
      </c>
      <c r="AY25" s="591">
        <v>850</v>
      </c>
      <c r="AZ25" s="590">
        <v>210.32159408922089</v>
      </c>
      <c r="BA25" s="591">
        <v>971</v>
      </c>
      <c r="BB25" s="590">
        <v>232.11090646360748</v>
      </c>
      <c r="BC25" s="593"/>
      <c r="BE25" s="615"/>
    </row>
    <row r="26" spans="1:57" ht="26.45" customHeight="1">
      <c r="A26" s="597" t="s">
        <v>2133</v>
      </c>
      <c r="B26" s="598">
        <v>24</v>
      </c>
      <c r="C26" s="599">
        <v>100.30090271</v>
      </c>
      <c r="D26" s="600">
        <v>46</v>
      </c>
      <c r="E26" s="599">
        <v>129.98022040000001</v>
      </c>
      <c r="F26" s="600">
        <v>67</v>
      </c>
      <c r="G26" s="599">
        <v>132.04051870000001</v>
      </c>
      <c r="H26" s="590"/>
      <c r="I26" s="600">
        <v>198</v>
      </c>
      <c r="J26" s="599">
        <v>257.55092483999999</v>
      </c>
      <c r="K26" s="600">
        <v>308</v>
      </c>
      <c r="L26" s="599">
        <v>265.23143164999999</v>
      </c>
      <c r="M26" s="600">
        <v>355</v>
      </c>
      <c r="N26" s="599">
        <v>286.20492272000001</v>
      </c>
      <c r="O26" s="600">
        <v>427</v>
      </c>
      <c r="P26" s="599">
        <v>321.03332130000001</v>
      </c>
      <c r="Q26" s="590"/>
      <c r="R26" s="597" t="s">
        <v>2016</v>
      </c>
      <c r="S26" s="600">
        <v>446</v>
      </c>
      <c r="T26" s="599">
        <v>313.30125391000001</v>
      </c>
      <c r="U26" s="600">
        <v>509</v>
      </c>
      <c r="V26" s="599">
        <v>332.21073517000002</v>
      </c>
      <c r="W26" s="600">
        <v>467</v>
      </c>
      <c r="X26" s="599">
        <v>277.59119792000001</v>
      </c>
      <c r="Y26" s="600">
        <v>627</v>
      </c>
      <c r="Z26" s="599">
        <v>340.75161000999998</v>
      </c>
      <c r="AA26" s="590"/>
      <c r="AB26" s="600">
        <v>554</v>
      </c>
      <c r="AC26" s="599">
        <v>280.59441444999999</v>
      </c>
      <c r="AD26" s="600">
        <v>594</v>
      </c>
      <c r="AE26" s="599">
        <v>279.67089233000002</v>
      </c>
      <c r="AF26" s="600">
        <v>682</v>
      </c>
      <c r="AG26" s="599">
        <v>295.58358254000001</v>
      </c>
      <c r="AH26" s="600">
        <v>725</v>
      </c>
      <c r="AI26" s="599">
        <v>288.73993890999998</v>
      </c>
      <c r="AJ26" s="590"/>
      <c r="AK26" s="597" t="s">
        <v>2016</v>
      </c>
      <c r="AL26" s="600">
        <v>875</v>
      </c>
      <c r="AM26" s="599">
        <v>322.46414198999997</v>
      </c>
      <c r="AN26" s="600">
        <v>886</v>
      </c>
      <c r="AO26" s="599">
        <v>303.53328503</v>
      </c>
      <c r="AP26" s="600">
        <v>1009</v>
      </c>
      <c r="AQ26" s="599">
        <v>323.54261527608543</v>
      </c>
      <c r="AR26" s="600">
        <v>1120</v>
      </c>
      <c r="AS26" s="599">
        <v>338.13770658100509</v>
      </c>
      <c r="AT26" s="590"/>
      <c r="AU26" s="600">
        <v>1104</v>
      </c>
      <c r="AV26" s="599">
        <v>316.53554143633738</v>
      </c>
      <c r="AW26" s="600">
        <v>1258</v>
      </c>
      <c r="AX26" s="599">
        <v>346.96604669699633</v>
      </c>
      <c r="AY26" s="600">
        <v>1186</v>
      </c>
      <c r="AZ26" s="599">
        <v>316.85601886174953</v>
      </c>
      <c r="BA26" s="600">
        <v>1405</v>
      </c>
      <c r="BB26" s="599">
        <v>364.44141247634695</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7109375" style="608" customWidth="1"/>
    <col min="40" max="40" width="12.140625" style="585" customWidth="1"/>
    <col min="41" max="41" width="11.7109375" style="608" customWidth="1"/>
    <col min="42" max="42" width="12.140625" style="585" customWidth="1"/>
    <col min="43" max="43" width="11.7109375" style="606" customWidth="1"/>
    <col min="44" max="44" width="12.140625" style="585" customWidth="1"/>
    <col min="45" max="45" width="11.42578125" style="585" customWidth="1"/>
    <col min="46" max="46" width="1.140625" style="585" customWidth="1"/>
    <col min="47" max="47" width="12.140625" style="585" customWidth="1"/>
    <col min="48" max="48" width="12.140625" style="606" customWidth="1"/>
    <col min="49" max="54" width="12.140625" style="585" customWidth="1"/>
    <col min="55" max="55" width="1.5703125" style="585" customWidth="1"/>
    <col min="56" max="16384" width="11.140625" style="585"/>
  </cols>
  <sheetData>
    <row r="1" spans="1:57" s="559" customFormat="1" ht="33.75" customHeight="1">
      <c r="A1" s="1557" t="s">
        <v>2134</v>
      </c>
      <c r="B1" s="1557"/>
      <c r="C1" s="1557"/>
      <c r="D1" s="1557"/>
      <c r="E1" s="1557"/>
      <c r="F1" s="1557"/>
      <c r="G1" s="1557"/>
      <c r="H1" s="561"/>
      <c r="I1" s="562" t="s">
        <v>461</v>
      </c>
      <c r="K1" s="560"/>
      <c r="L1" s="560"/>
      <c r="M1" s="560"/>
      <c r="N1" s="560"/>
      <c r="O1" s="560"/>
      <c r="P1" s="560"/>
      <c r="Q1" s="560"/>
      <c r="R1" s="1558" t="str">
        <f>$A1</f>
        <v>表27 歷年女性乳癌死亡人</v>
      </c>
      <c r="S1" s="1558"/>
      <c r="T1" s="1558"/>
      <c r="U1" s="1558"/>
      <c r="V1" s="1558"/>
      <c r="W1" s="1558"/>
      <c r="X1" s="1558"/>
      <c r="Y1" s="1558"/>
      <c r="Z1" s="1558"/>
      <c r="AA1" s="563"/>
      <c r="AB1" s="564" t="str">
        <f>CONCATENATE($I1,"(續1)")</f>
        <v>數、死亡率 － 按5歲年齡組分(續1)</v>
      </c>
      <c r="AD1" s="560"/>
      <c r="AE1" s="560"/>
      <c r="AF1" s="560"/>
      <c r="AG1" s="560"/>
      <c r="AH1" s="560"/>
      <c r="AI1" s="560"/>
      <c r="AJ1" s="560"/>
      <c r="AK1" s="1558" t="str">
        <f>$A1</f>
        <v>表27 歷年女性乳癌死亡人</v>
      </c>
      <c r="AL1" s="1558"/>
      <c r="AM1" s="1558"/>
      <c r="AN1" s="1558"/>
      <c r="AO1" s="1558"/>
      <c r="AP1" s="1558"/>
      <c r="AQ1" s="1558"/>
      <c r="AR1" s="1558"/>
      <c r="AS1" s="1558"/>
      <c r="AU1" s="564" t="str">
        <f>CONCATENATE($I1,"(續完)")</f>
        <v>數、死亡率 － 按5歲年齡組分(續完)</v>
      </c>
      <c r="AW1" s="560"/>
      <c r="AX1" s="560"/>
      <c r="AY1" s="560"/>
      <c r="AZ1" s="560"/>
    </row>
    <row r="2" spans="1:57" s="559" customFormat="1" ht="33.75" customHeight="1">
      <c r="C2" s="560"/>
      <c r="D2" s="560"/>
      <c r="E2" s="560"/>
      <c r="F2" s="560"/>
      <c r="G2" s="565" t="s">
        <v>428</v>
      </c>
      <c r="H2" s="565"/>
      <c r="I2" s="566" t="s">
        <v>2135</v>
      </c>
      <c r="K2" s="560"/>
      <c r="L2" s="560"/>
      <c r="M2" s="560"/>
      <c r="N2" s="560"/>
      <c r="O2" s="560"/>
      <c r="P2" s="560"/>
      <c r="Q2" s="560"/>
      <c r="T2" s="560"/>
      <c r="U2" s="560"/>
      <c r="V2" s="560"/>
      <c r="W2" s="560"/>
      <c r="X2" s="560"/>
      <c r="Y2" s="560"/>
      <c r="Z2" s="565" t="s">
        <v>428</v>
      </c>
      <c r="AA2" s="565"/>
      <c r="AB2" s="566" t="s">
        <v>2135</v>
      </c>
      <c r="AD2" s="560"/>
      <c r="AE2" s="560"/>
      <c r="AF2" s="560"/>
      <c r="AG2" s="560"/>
      <c r="AH2" s="560"/>
      <c r="AI2" s="560"/>
      <c r="AJ2" s="560"/>
      <c r="AM2" s="560"/>
      <c r="AN2" s="560"/>
      <c r="AQ2" s="560"/>
      <c r="AR2" s="560"/>
      <c r="AS2" s="565" t="s">
        <v>428</v>
      </c>
      <c r="AT2" s="565"/>
      <c r="AU2" s="566" t="s">
        <v>2135</v>
      </c>
      <c r="AW2" s="560"/>
      <c r="AX2" s="560"/>
      <c r="AY2" s="560"/>
      <c r="AZ2" s="560"/>
    </row>
    <row r="3" spans="1:57" s="559" customFormat="1" ht="33.75" customHeight="1">
      <c r="C3" s="560"/>
      <c r="D3" s="560"/>
      <c r="E3" s="560"/>
      <c r="F3" s="560"/>
      <c r="G3" s="617" t="s">
        <v>2136</v>
      </c>
      <c r="H3" s="564"/>
      <c r="I3" s="618" t="s">
        <v>607</v>
      </c>
      <c r="K3" s="560"/>
      <c r="L3" s="560"/>
      <c r="M3" s="560"/>
      <c r="N3" s="560"/>
      <c r="O3" s="560"/>
      <c r="P3" s="560"/>
      <c r="Q3" s="560"/>
      <c r="T3" s="560"/>
      <c r="U3" s="560"/>
      <c r="V3" s="560"/>
      <c r="W3" s="560"/>
      <c r="X3" s="560"/>
      <c r="Y3" s="560"/>
      <c r="Z3" s="617" t="s">
        <v>606</v>
      </c>
      <c r="AA3" s="564"/>
      <c r="AB3" s="618" t="s">
        <v>2137</v>
      </c>
      <c r="AD3" s="560"/>
      <c r="AE3" s="560"/>
      <c r="AF3" s="560"/>
      <c r="AG3" s="560"/>
      <c r="AH3" s="560"/>
      <c r="AI3" s="560"/>
      <c r="AJ3" s="560"/>
      <c r="AM3" s="560"/>
      <c r="AN3" s="560"/>
      <c r="AQ3" s="560"/>
      <c r="AR3" s="560"/>
      <c r="AS3" s="617" t="s">
        <v>606</v>
      </c>
      <c r="AT3" s="564"/>
      <c r="AU3" s="618" t="s">
        <v>2138</v>
      </c>
      <c r="AW3" s="560"/>
      <c r="AX3" s="560"/>
      <c r="AY3" s="560"/>
      <c r="AZ3" s="560"/>
    </row>
    <row r="4" spans="1:57" s="571" customFormat="1" ht="33.75" customHeight="1">
      <c r="A4" s="570" t="s">
        <v>2139</v>
      </c>
      <c r="C4" s="572"/>
      <c r="D4" s="573"/>
      <c r="E4" s="572"/>
      <c r="F4" s="573"/>
      <c r="G4" s="574">
        <v>1981</v>
      </c>
      <c r="H4" s="526"/>
      <c r="I4" s="575" t="s">
        <v>2093</v>
      </c>
      <c r="K4" s="576"/>
      <c r="L4" s="577"/>
      <c r="M4" s="576"/>
      <c r="N4" s="577"/>
      <c r="P4" s="613"/>
      <c r="Q4" s="579"/>
      <c r="R4" s="570" t="s">
        <v>2139</v>
      </c>
      <c r="T4" s="580"/>
      <c r="U4" s="573"/>
      <c r="W4" s="573"/>
      <c r="Y4" s="573"/>
      <c r="Z4" s="574">
        <v>1981</v>
      </c>
      <c r="AA4" s="526"/>
      <c r="AB4" s="575" t="s">
        <v>2093</v>
      </c>
      <c r="AC4" s="577"/>
      <c r="AD4" s="581"/>
      <c r="AI4" s="613"/>
      <c r="AJ4" s="579"/>
      <c r="AK4" s="570" t="s">
        <v>2139</v>
      </c>
      <c r="AM4" s="576"/>
      <c r="AN4" s="582"/>
      <c r="AO4" s="582"/>
      <c r="AS4" s="574">
        <v>1981</v>
      </c>
      <c r="AT4" s="526"/>
      <c r="AU4" s="575" t="s">
        <v>2093</v>
      </c>
      <c r="AV4" s="567"/>
      <c r="AW4" s="624"/>
      <c r="BB4" s="613"/>
    </row>
    <row r="5" spans="1:57" ht="37.5" customHeight="1">
      <c r="A5" s="1552" t="s">
        <v>2094</v>
      </c>
      <c r="B5" s="1550" t="s">
        <v>2140</v>
      </c>
      <c r="C5" s="1554"/>
      <c r="D5" s="1550" t="s">
        <v>2141</v>
      </c>
      <c r="E5" s="1551"/>
      <c r="F5" s="1550" t="s">
        <v>2142</v>
      </c>
      <c r="G5" s="1554"/>
      <c r="H5" s="583"/>
      <c r="I5" s="1555" t="s">
        <v>2098</v>
      </c>
      <c r="J5" s="1551"/>
      <c r="K5" s="1550" t="s">
        <v>2143</v>
      </c>
      <c r="L5" s="1551"/>
      <c r="M5" s="1550" t="s">
        <v>2144</v>
      </c>
      <c r="N5" s="1551"/>
      <c r="O5" s="1550" t="s">
        <v>2145</v>
      </c>
      <c r="P5" s="1551"/>
      <c r="Q5" s="583"/>
      <c r="R5" s="1552" t="s">
        <v>2094</v>
      </c>
      <c r="S5" s="1550" t="s">
        <v>2146</v>
      </c>
      <c r="T5" s="1551"/>
      <c r="U5" s="1550" t="s">
        <v>2103</v>
      </c>
      <c r="V5" s="1551"/>
      <c r="W5" s="1555" t="s">
        <v>2147</v>
      </c>
      <c r="X5" s="1551"/>
      <c r="Y5" s="1550" t="s">
        <v>2148</v>
      </c>
      <c r="Z5" s="1551"/>
      <c r="AA5" s="583"/>
      <c r="AB5" s="1555" t="s">
        <v>2106</v>
      </c>
      <c r="AC5" s="1551"/>
      <c r="AD5" s="1550" t="s">
        <v>2107</v>
      </c>
      <c r="AE5" s="1551"/>
      <c r="AF5" s="1550" t="s">
        <v>2149</v>
      </c>
      <c r="AG5" s="1551"/>
      <c r="AH5" s="1550" t="s">
        <v>2109</v>
      </c>
      <c r="AI5" s="1551"/>
      <c r="AJ5" s="583"/>
      <c r="AK5" s="1552" t="s">
        <v>2094</v>
      </c>
      <c r="AL5" s="1550" t="s">
        <v>2150</v>
      </c>
      <c r="AM5" s="1551"/>
      <c r="AN5" s="1550" t="s">
        <v>2111</v>
      </c>
      <c r="AO5" s="1551"/>
      <c r="AP5" s="1555" t="s">
        <v>2151</v>
      </c>
      <c r="AQ5" s="1551"/>
      <c r="AR5" s="1550" t="s">
        <v>2113</v>
      </c>
      <c r="AS5" s="1551"/>
      <c r="AT5" s="587"/>
      <c r="AU5" s="1555" t="s">
        <v>2152</v>
      </c>
      <c r="AV5" s="1551"/>
      <c r="AW5" s="1550" t="s">
        <v>2115</v>
      </c>
      <c r="AX5" s="1556"/>
      <c r="AY5" s="1550" t="s">
        <v>2116</v>
      </c>
      <c r="AZ5" s="1551"/>
      <c r="BA5" s="1550" t="s">
        <v>2117</v>
      </c>
      <c r="BB5" s="1556"/>
    </row>
    <row r="6" spans="1:57" ht="50.25" customHeight="1">
      <c r="A6" s="1553"/>
      <c r="B6" s="586" t="s">
        <v>2121</v>
      </c>
      <c r="C6" s="586" t="s">
        <v>2122</v>
      </c>
      <c r="D6" s="586" t="s">
        <v>2121</v>
      </c>
      <c r="E6" s="586" t="s">
        <v>2122</v>
      </c>
      <c r="F6" s="586" t="s">
        <v>2121</v>
      </c>
      <c r="G6" s="586" t="s">
        <v>2122</v>
      </c>
      <c r="H6" s="587"/>
      <c r="I6" s="1273" t="s">
        <v>2121</v>
      </c>
      <c r="J6" s="586" t="s">
        <v>2122</v>
      </c>
      <c r="K6" s="586" t="s">
        <v>2121</v>
      </c>
      <c r="L6" s="586" t="s">
        <v>2122</v>
      </c>
      <c r="M6" s="586" t="s">
        <v>2121</v>
      </c>
      <c r="N6" s="586" t="s">
        <v>2122</v>
      </c>
      <c r="O6" s="586" t="s">
        <v>2121</v>
      </c>
      <c r="P6" s="586" t="s">
        <v>2122</v>
      </c>
      <c r="Q6" s="587"/>
      <c r="R6" s="1553"/>
      <c r="S6" s="586" t="s">
        <v>2121</v>
      </c>
      <c r="T6" s="586" t="s">
        <v>2122</v>
      </c>
      <c r="U6" s="586" t="s">
        <v>2121</v>
      </c>
      <c r="V6" s="586" t="s">
        <v>2122</v>
      </c>
      <c r="W6" s="1273" t="s">
        <v>2121</v>
      </c>
      <c r="X6" s="586" t="s">
        <v>2122</v>
      </c>
      <c r="Y6" s="586" t="s">
        <v>2121</v>
      </c>
      <c r="Z6" s="586" t="s">
        <v>2122</v>
      </c>
      <c r="AA6" s="587"/>
      <c r="AB6" s="1273" t="s">
        <v>2121</v>
      </c>
      <c r="AC6" s="586" t="s">
        <v>2119</v>
      </c>
      <c r="AD6" s="586" t="s">
        <v>2121</v>
      </c>
      <c r="AE6" s="586" t="s">
        <v>2122</v>
      </c>
      <c r="AF6" s="586" t="s">
        <v>2121</v>
      </c>
      <c r="AG6" s="586" t="s">
        <v>2122</v>
      </c>
      <c r="AH6" s="586" t="s">
        <v>2121</v>
      </c>
      <c r="AI6" s="586" t="s">
        <v>2122</v>
      </c>
      <c r="AJ6" s="587"/>
      <c r="AK6" s="1553"/>
      <c r="AL6" s="586" t="s">
        <v>2121</v>
      </c>
      <c r="AM6" s="586" t="s">
        <v>2122</v>
      </c>
      <c r="AN6" s="586" t="s">
        <v>2121</v>
      </c>
      <c r="AO6" s="586" t="s">
        <v>2122</v>
      </c>
      <c r="AP6" s="1273" t="s">
        <v>2121</v>
      </c>
      <c r="AQ6" s="586" t="s">
        <v>2122</v>
      </c>
      <c r="AR6" s="586" t="s">
        <v>2121</v>
      </c>
      <c r="AS6" s="586" t="s">
        <v>2122</v>
      </c>
      <c r="AT6" s="587"/>
      <c r="AU6" s="1273" t="s">
        <v>2121</v>
      </c>
      <c r="AV6" s="586" t="s">
        <v>2122</v>
      </c>
      <c r="AW6" s="586" t="s">
        <v>2121</v>
      </c>
      <c r="AX6" s="586" t="s">
        <v>2122</v>
      </c>
      <c r="AY6" s="586" t="s">
        <v>2121</v>
      </c>
      <c r="AZ6" s="586" t="s">
        <v>2122</v>
      </c>
      <c r="BA6" s="586" t="s">
        <v>2121</v>
      </c>
      <c r="BB6" s="1272" t="s">
        <v>2122</v>
      </c>
      <c r="BC6" s="606"/>
    </row>
    <row r="7" spans="1:57" ht="35.25" customHeight="1">
      <c r="A7" s="588" t="s">
        <v>2013</v>
      </c>
      <c r="B7" s="589">
        <v>337</v>
      </c>
      <c r="C7" s="590">
        <v>3.9177823724</v>
      </c>
      <c r="D7" s="591">
        <v>466</v>
      </c>
      <c r="E7" s="590">
        <v>5.0021511396999996</v>
      </c>
      <c r="F7" s="591">
        <v>664</v>
      </c>
      <c r="G7" s="590">
        <v>6.7140193779999997</v>
      </c>
      <c r="H7" s="590"/>
      <c r="I7" s="591">
        <v>987</v>
      </c>
      <c r="J7" s="590">
        <v>9.4783507553999993</v>
      </c>
      <c r="K7" s="591">
        <v>1241</v>
      </c>
      <c r="L7" s="590">
        <v>11.360026803</v>
      </c>
      <c r="M7" s="591">
        <v>1203</v>
      </c>
      <c r="N7" s="590">
        <v>10.936719577</v>
      </c>
      <c r="O7" s="591">
        <v>1381</v>
      </c>
      <c r="P7" s="590">
        <v>12.483699326</v>
      </c>
      <c r="Q7" s="590"/>
      <c r="R7" s="588" t="s">
        <v>2131</v>
      </c>
      <c r="S7" s="591">
        <v>1339</v>
      </c>
      <c r="T7" s="590">
        <v>12.042978413</v>
      </c>
      <c r="U7" s="591">
        <v>1439</v>
      </c>
      <c r="V7" s="590">
        <v>12.873800964999999</v>
      </c>
      <c r="W7" s="591">
        <v>1439</v>
      </c>
      <c r="X7" s="590">
        <v>12.795226056000001</v>
      </c>
      <c r="Y7" s="591">
        <v>1552</v>
      </c>
      <c r="Z7" s="590">
        <v>13.713632146</v>
      </c>
      <c r="AA7" s="590"/>
      <c r="AB7" s="591">
        <v>1541</v>
      </c>
      <c r="AC7" s="590">
        <v>13.541138699999999</v>
      </c>
      <c r="AD7" s="591">
        <v>1589</v>
      </c>
      <c r="AE7" s="590">
        <v>13.881537285</v>
      </c>
      <c r="AF7" s="591">
        <v>1706</v>
      </c>
      <c r="AG7" s="590">
        <v>14.82837675</v>
      </c>
      <c r="AH7" s="591">
        <v>1852</v>
      </c>
      <c r="AI7" s="590">
        <v>16.030373922999999</v>
      </c>
      <c r="AJ7" s="590"/>
      <c r="AK7" s="588" t="s">
        <v>2013</v>
      </c>
      <c r="AL7" s="591">
        <v>1912</v>
      </c>
      <c r="AM7" s="590">
        <v>16.467326889999999</v>
      </c>
      <c r="AN7" s="591">
        <v>1962</v>
      </c>
      <c r="AO7" s="590">
        <v>16.818575319000001</v>
      </c>
      <c r="AP7" s="591">
        <v>2071</v>
      </c>
      <c r="AQ7" s="590">
        <v>17.682246780898307</v>
      </c>
      <c r="AR7" s="591">
        <v>2141</v>
      </c>
      <c r="AS7" s="590">
        <v>18.209026957141894</v>
      </c>
      <c r="AT7" s="590"/>
      <c r="AU7" s="614">
        <v>2176</v>
      </c>
      <c r="AV7" s="592">
        <v>18.440230243562308</v>
      </c>
      <c r="AW7" s="591">
        <v>2377</v>
      </c>
      <c r="AX7" s="590">
        <v>20.082634507077564</v>
      </c>
      <c r="AY7" s="614">
        <v>2418</v>
      </c>
      <c r="AZ7" s="592">
        <v>20.381271381685835</v>
      </c>
      <c r="BA7" s="591">
        <v>2633</v>
      </c>
      <c r="BB7" s="590">
        <v>22.150291028576905</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2153</v>
      </c>
      <c r="B9" s="589">
        <v>0</v>
      </c>
      <c r="C9" s="590">
        <v>0</v>
      </c>
      <c r="D9" s="591">
        <v>0</v>
      </c>
      <c r="E9" s="590">
        <v>0</v>
      </c>
      <c r="F9" s="591">
        <v>0</v>
      </c>
      <c r="G9" s="590">
        <v>0</v>
      </c>
      <c r="H9" s="590"/>
      <c r="I9" s="591">
        <v>0</v>
      </c>
      <c r="J9" s="590">
        <v>0</v>
      </c>
      <c r="K9" s="591">
        <v>0</v>
      </c>
      <c r="L9" s="590">
        <v>0</v>
      </c>
      <c r="M9" s="591">
        <v>0</v>
      </c>
      <c r="N9" s="590">
        <v>0</v>
      </c>
      <c r="O9" s="591">
        <v>0</v>
      </c>
      <c r="P9" s="590">
        <v>0</v>
      </c>
      <c r="Q9" s="590"/>
      <c r="R9" s="595" t="s">
        <v>2153</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2015</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0</v>
      </c>
      <c r="C10" s="590">
        <v>0</v>
      </c>
      <c r="D10" s="591">
        <v>0</v>
      </c>
      <c r="E10" s="590">
        <v>0</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0</v>
      </c>
      <c r="C11" s="590">
        <v>0</v>
      </c>
      <c r="D11" s="591">
        <v>0</v>
      </c>
      <c r="E11" s="590">
        <v>0</v>
      </c>
      <c r="F11" s="591">
        <v>0</v>
      </c>
      <c r="G11" s="590">
        <v>0</v>
      </c>
      <c r="H11" s="590"/>
      <c r="I11" s="591">
        <v>0</v>
      </c>
      <c r="J11" s="590">
        <v>0</v>
      </c>
      <c r="K11" s="591">
        <v>0</v>
      </c>
      <c r="L11" s="590">
        <v>0</v>
      </c>
      <c r="M11" s="591">
        <v>0</v>
      </c>
      <c r="N11" s="590">
        <v>0</v>
      </c>
      <c r="O11" s="591">
        <v>0</v>
      </c>
      <c r="P11" s="590">
        <v>0</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t="s">
        <v>450</v>
      </c>
      <c r="AX11" s="590">
        <v>0</v>
      </c>
      <c r="AY11" s="591" t="s">
        <v>450</v>
      </c>
      <c r="AZ11" s="590">
        <v>0</v>
      </c>
      <c r="BA11" s="591" t="s">
        <v>450</v>
      </c>
      <c r="BB11" s="590">
        <v>0</v>
      </c>
      <c r="BC11" s="593"/>
      <c r="BE11" s="615"/>
    </row>
    <row r="12" spans="1:57" ht="26.45" customHeight="1">
      <c r="A12" s="596" t="s">
        <v>433</v>
      </c>
      <c r="B12" s="589">
        <v>0</v>
      </c>
      <c r="C12" s="590">
        <v>0</v>
      </c>
      <c r="D12" s="591">
        <v>1</v>
      </c>
      <c r="E12" s="590">
        <v>0.108606406</v>
      </c>
      <c r="F12" s="591">
        <v>0</v>
      </c>
      <c r="G12" s="590">
        <v>0</v>
      </c>
      <c r="H12" s="590"/>
      <c r="I12" s="591">
        <v>0</v>
      </c>
      <c r="J12" s="590">
        <v>0</v>
      </c>
      <c r="K12" s="591">
        <v>0</v>
      </c>
      <c r="L12" s="590">
        <v>0</v>
      </c>
      <c r="M12" s="591">
        <v>0</v>
      </c>
      <c r="N12" s="590">
        <v>0</v>
      </c>
      <c r="O12" s="591">
        <v>0</v>
      </c>
      <c r="P12" s="590">
        <v>0</v>
      </c>
      <c r="Q12" s="590"/>
      <c r="R12" s="596" t="s">
        <v>433</v>
      </c>
      <c r="S12" s="591">
        <v>0</v>
      </c>
      <c r="T12" s="590">
        <v>0</v>
      </c>
      <c r="U12" s="591">
        <v>0</v>
      </c>
      <c r="V12" s="590">
        <v>0</v>
      </c>
      <c r="W12" s="591">
        <v>0</v>
      </c>
      <c r="X12" s="590">
        <v>0</v>
      </c>
      <c r="Y12" s="591">
        <v>0</v>
      </c>
      <c r="Z12" s="590">
        <v>0</v>
      </c>
      <c r="AA12" s="590"/>
      <c r="AB12" s="591">
        <v>0</v>
      </c>
      <c r="AC12" s="590">
        <v>0</v>
      </c>
      <c r="AD12" s="591">
        <v>0</v>
      </c>
      <c r="AE12" s="590">
        <v>0</v>
      </c>
      <c r="AF12" s="591">
        <v>0</v>
      </c>
      <c r="AG12" s="590">
        <v>0</v>
      </c>
      <c r="AH12" s="591">
        <v>0</v>
      </c>
      <c r="AI12" s="590">
        <v>0</v>
      </c>
      <c r="AJ12" s="590"/>
      <c r="AK12" s="596" t="s">
        <v>433</v>
      </c>
      <c r="AL12" s="591">
        <v>0</v>
      </c>
      <c r="AM12" s="590">
        <v>0</v>
      </c>
      <c r="AN12" s="591">
        <v>0</v>
      </c>
      <c r="AO12" s="590">
        <v>0</v>
      </c>
      <c r="AP12" s="591" t="s">
        <v>450</v>
      </c>
      <c r="AQ12" s="590">
        <v>0</v>
      </c>
      <c r="AR12" s="591" t="s">
        <v>450</v>
      </c>
      <c r="AS12" s="590">
        <v>0</v>
      </c>
      <c r="AT12" s="590"/>
      <c r="AU12" s="591">
        <v>1</v>
      </c>
      <c r="AV12" s="590">
        <v>0.14222859406323626</v>
      </c>
      <c r="AW12" s="591" t="s">
        <v>450</v>
      </c>
      <c r="AX12" s="590">
        <v>0</v>
      </c>
      <c r="AY12" s="591" t="s">
        <v>450</v>
      </c>
      <c r="AZ12" s="590">
        <v>0</v>
      </c>
      <c r="BA12" s="591" t="s">
        <v>450</v>
      </c>
      <c r="BB12" s="590">
        <v>0</v>
      </c>
      <c r="BC12" s="593"/>
      <c r="BE12" s="615"/>
    </row>
    <row r="13" spans="1:57" ht="26.45" customHeight="1">
      <c r="A13" s="596" t="s">
        <v>434</v>
      </c>
      <c r="B13" s="589">
        <v>3</v>
      </c>
      <c r="C13" s="590">
        <v>0.31874914339999999</v>
      </c>
      <c r="D13" s="591">
        <v>3</v>
      </c>
      <c r="E13" s="590">
        <v>0.30853500379999999</v>
      </c>
      <c r="F13" s="591">
        <v>1</v>
      </c>
      <c r="G13" s="590">
        <v>0.1088449591</v>
      </c>
      <c r="H13" s="590"/>
      <c r="I13" s="591">
        <v>3</v>
      </c>
      <c r="J13" s="590">
        <v>0.34129265730000002</v>
      </c>
      <c r="K13" s="591">
        <v>0</v>
      </c>
      <c r="L13" s="590">
        <v>0</v>
      </c>
      <c r="M13" s="591">
        <v>2</v>
      </c>
      <c r="N13" s="590">
        <v>0.20489494010000001</v>
      </c>
      <c r="O13" s="591">
        <v>0</v>
      </c>
      <c r="P13" s="590">
        <v>0</v>
      </c>
      <c r="Q13" s="590"/>
      <c r="R13" s="596" t="s">
        <v>434</v>
      </c>
      <c r="S13" s="591">
        <v>1</v>
      </c>
      <c r="T13" s="590">
        <v>0.10500407420000001</v>
      </c>
      <c r="U13" s="591">
        <v>2</v>
      </c>
      <c r="V13" s="590">
        <v>0.2164239832</v>
      </c>
      <c r="W13" s="591">
        <v>1</v>
      </c>
      <c r="X13" s="590">
        <v>0.1132600314</v>
      </c>
      <c r="Y13" s="591">
        <v>2</v>
      </c>
      <c r="Z13" s="590">
        <v>0.2391663617</v>
      </c>
      <c r="AA13" s="590"/>
      <c r="AB13" s="591">
        <v>0</v>
      </c>
      <c r="AC13" s="590">
        <v>0</v>
      </c>
      <c r="AD13" s="591">
        <v>0</v>
      </c>
      <c r="AE13" s="590">
        <v>0</v>
      </c>
      <c r="AF13" s="591">
        <v>0</v>
      </c>
      <c r="AG13" s="590">
        <v>0</v>
      </c>
      <c r="AH13" s="591">
        <v>4</v>
      </c>
      <c r="AI13" s="590">
        <v>0.52058253190000003</v>
      </c>
      <c r="AJ13" s="590"/>
      <c r="AK13" s="596" t="s">
        <v>434</v>
      </c>
      <c r="AL13" s="591">
        <v>0</v>
      </c>
      <c r="AM13" s="590">
        <v>0</v>
      </c>
      <c r="AN13" s="591">
        <v>1</v>
      </c>
      <c r="AO13" s="590">
        <v>0.12956850449999999</v>
      </c>
      <c r="AP13" s="591" t="s">
        <v>450</v>
      </c>
      <c r="AQ13" s="590">
        <v>0</v>
      </c>
      <c r="AR13" s="591" t="s">
        <v>450</v>
      </c>
      <c r="AS13" s="590">
        <v>0</v>
      </c>
      <c r="AT13" s="590"/>
      <c r="AU13" s="591">
        <v>2</v>
      </c>
      <c r="AV13" s="590">
        <v>0.25905074739378758</v>
      </c>
      <c r="AW13" s="591">
        <v>1</v>
      </c>
      <c r="AX13" s="590">
        <v>0.12909039038224956</v>
      </c>
      <c r="AY13" s="591">
        <v>2</v>
      </c>
      <c r="AZ13" s="590">
        <v>0.26266746692688259</v>
      </c>
      <c r="BA13" s="591" t="s">
        <v>450</v>
      </c>
      <c r="BB13" s="590">
        <v>0</v>
      </c>
      <c r="BC13" s="593"/>
      <c r="BE13" s="615"/>
    </row>
    <row r="14" spans="1:57" ht="26.45" customHeight="1">
      <c r="A14" s="596" t="s">
        <v>435</v>
      </c>
      <c r="B14" s="589">
        <v>9</v>
      </c>
      <c r="C14" s="590">
        <v>1.0525010934000001</v>
      </c>
      <c r="D14" s="591">
        <v>4</v>
      </c>
      <c r="E14" s="590">
        <v>0.43013527750000002</v>
      </c>
      <c r="F14" s="591">
        <v>12</v>
      </c>
      <c r="G14" s="590">
        <v>1.2504506833</v>
      </c>
      <c r="H14" s="590"/>
      <c r="I14" s="591">
        <v>14</v>
      </c>
      <c r="J14" s="590">
        <v>1.5359061956</v>
      </c>
      <c r="K14" s="591">
        <v>7</v>
      </c>
      <c r="L14" s="590">
        <v>0.78993933270000005</v>
      </c>
      <c r="M14" s="591">
        <v>12</v>
      </c>
      <c r="N14" s="590">
        <v>1.3252141877000001</v>
      </c>
      <c r="O14" s="591">
        <v>8</v>
      </c>
      <c r="P14" s="590">
        <v>0.86639627880000003</v>
      </c>
      <c r="Q14" s="590"/>
      <c r="R14" s="596" t="s">
        <v>435</v>
      </c>
      <c r="S14" s="591">
        <v>9</v>
      </c>
      <c r="T14" s="590">
        <v>0.94926895739999995</v>
      </c>
      <c r="U14" s="591">
        <v>9</v>
      </c>
      <c r="V14" s="590">
        <v>0.92499807290000002</v>
      </c>
      <c r="W14" s="591">
        <v>4</v>
      </c>
      <c r="X14" s="590">
        <v>0.40642228489999999</v>
      </c>
      <c r="Y14" s="591">
        <v>6</v>
      </c>
      <c r="Z14" s="590">
        <v>0.60627433310000001</v>
      </c>
      <c r="AA14" s="590"/>
      <c r="AB14" s="591">
        <v>7</v>
      </c>
      <c r="AC14" s="590">
        <v>0.7069585934</v>
      </c>
      <c r="AD14" s="591">
        <v>8</v>
      </c>
      <c r="AE14" s="590">
        <v>0.82007796889999995</v>
      </c>
      <c r="AF14" s="591">
        <v>6</v>
      </c>
      <c r="AG14" s="590">
        <v>0.63187093829999996</v>
      </c>
      <c r="AH14" s="591">
        <v>6</v>
      </c>
      <c r="AI14" s="590">
        <v>0.6621544519</v>
      </c>
      <c r="AJ14" s="590"/>
      <c r="AK14" s="596" t="s">
        <v>435</v>
      </c>
      <c r="AL14" s="591">
        <v>3</v>
      </c>
      <c r="AM14" s="590">
        <v>0.35094286650000001</v>
      </c>
      <c r="AN14" s="591">
        <v>2</v>
      </c>
      <c r="AO14" s="590">
        <v>0.24403204379999999</v>
      </c>
      <c r="AP14" s="591">
        <v>6</v>
      </c>
      <c r="AQ14" s="590">
        <v>0.7570810739195033</v>
      </c>
      <c r="AR14" s="591">
        <v>4</v>
      </c>
      <c r="AS14" s="590">
        <v>0.5177963364614705</v>
      </c>
      <c r="AT14" s="590"/>
      <c r="AU14" s="591">
        <v>3</v>
      </c>
      <c r="AV14" s="590">
        <v>0.38947963573267935</v>
      </c>
      <c r="AW14" s="591">
        <v>3</v>
      </c>
      <c r="AX14" s="590">
        <v>0.3876935721698046</v>
      </c>
      <c r="AY14" s="591">
        <v>2</v>
      </c>
      <c r="AZ14" s="590">
        <v>0.25914741795230778</v>
      </c>
      <c r="BA14" s="591">
        <v>5</v>
      </c>
      <c r="BB14" s="590">
        <v>0.64864009361173836</v>
      </c>
      <c r="BC14" s="593"/>
      <c r="BE14" s="615"/>
    </row>
    <row r="15" spans="1:57" ht="26.45" customHeight="1">
      <c r="A15" s="596" t="s">
        <v>436</v>
      </c>
      <c r="B15" s="589">
        <v>11</v>
      </c>
      <c r="C15" s="590">
        <v>1.8014713108</v>
      </c>
      <c r="D15" s="591">
        <v>25</v>
      </c>
      <c r="E15" s="590">
        <v>2.9604156897</v>
      </c>
      <c r="F15" s="591">
        <v>27</v>
      </c>
      <c r="G15" s="590">
        <v>2.9426381732000002</v>
      </c>
      <c r="H15" s="590"/>
      <c r="I15" s="591">
        <v>35</v>
      </c>
      <c r="J15" s="590">
        <v>3.6519198664000001</v>
      </c>
      <c r="K15" s="591">
        <v>46</v>
      </c>
      <c r="L15" s="590">
        <v>5.0117449153000004</v>
      </c>
      <c r="M15" s="591">
        <v>34</v>
      </c>
      <c r="N15" s="590">
        <v>3.7298123903999998</v>
      </c>
      <c r="O15" s="591">
        <v>31</v>
      </c>
      <c r="P15" s="590">
        <v>3.4252099875000002</v>
      </c>
      <c r="Q15" s="590"/>
      <c r="R15" s="596" t="s">
        <v>436</v>
      </c>
      <c r="S15" s="591">
        <v>22</v>
      </c>
      <c r="T15" s="590">
        <v>2.4605528638999998</v>
      </c>
      <c r="U15" s="591">
        <v>34</v>
      </c>
      <c r="V15" s="590">
        <v>3.8360559929</v>
      </c>
      <c r="W15" s="591">
        <v>23</v>
      </c>
      <c r="X15" s="590">
        <v>2.5613384887000001</v>
      </c>
      <c r="Y15" s="591">
        <v>28</v>
      </c>
      <c r="Z15" s="590">
        <v>3.0412237885</v>
      </c>
      <c r="AA15" s="590"/>
      <c r="AB15" s="591">
        <v>28</v>
      </c>
      <c r="AC15" s="590">
        <v>2.9719448407</v>
      </c>
      <c r="AD15" s="591">
        <v>23</v>
      </c>
      <c r="AE15" s="590">
        <v>2.3629064777000002</v>
      </c>
      <c r="AF15" s="591">
        <v>25</v>
      </c>
      <c r="AG15" s="590">
        <v>2.4894583885000001</v>
      </c>
      <c r="AH15" s="591">
        <v>36</v>
      </c>
      <c r="AI15" s="590">
        <v>3.5429758044000002</v>
      </c>
      <c r="AJ15" s="590"/>
      <c r="AK15" s="596" t="s">
        <v>436</v>
      </c>
      <c r="AL15" s="591">
        <v>28</v>
      </c>
      <c r="AM15" s="590">
        <v>2.7472675726000002</v>
      </c>
      <c r="AN15" s="591">
        <v>18</v>
      </c>
      <c r="AO15" s="590">
        <v>1.7698758285</v>
      </c>
      <c r="AP15" s="591">
        <v>26</v>
      </c>
      <c r="AQ15" s="590">
        <v>2.6047510659442823</v>
      </c>
      <c r="AR15" s="591">
        <v>22</v>
      </c>
      <c r="AS15" s="590">
        <v>2.2739347132671686</v>
      </c>
      <c r="AT15" s="590"/>
      <c r="AU15" s="591">
        <v>24</v>
      </c>
      <c r="AV15" s="590">
        <v>2.6063202179318088</v>
      </c>
      <c r="AW15" s="591">
        <v>35</v>
      </c>
      <c r="AX15" s="590">
        <v>4.0400472570099151</v>
      </c>
      <c r="AY15" s="591">
        <v>22</v>
      </c>
      <c r="AZ15" s="590">
        <v>2.6570866614853479</v>
      </c>
      <c r="BA15" s="591">
        <v>28</v>
      </c>
      <c r="BB15" s="590">
        <v>3.504810352208406</v>
      </c>
      <c r="BC15" s="593"/>
      <c r="BE15" s="615"/>
    </row>
    <row r="16" spans="1:57" ht="26.45" customHeight="1">
      <c r="A16" s="596" t="s">
        <v>437</v>
      </c>
      <c r="B16" s="589">
        <v>27</v>
      </c>
      <c r="C16" s="590">
        <v>6.2093660237000003</v>
      </c>
      <c r="D16" s="591">
        <v>41</v>
      </c>
      <c r="E16" s="590">
        <v>6.8138457345000001</v>
      </c>
      <c r="F16" s="591">
        <v>65</v>
      </c>
      <c r="G16" s="590">
        <v>7.8146227220000002</v>
      </c>
      <c r="H16" s="590"/>
      <c r="I16" s="591">
        <v>95</v>
      </c>
      <c r="J16" s="590">
        <v>10.352463232</v>
      </c>
      <c r="K16" s="591">
        <v>83</v>
      </c>
      <c r="L16" s="590">
        <v>8.6617854549000004</v>
      </c>
      <c r="M16" s="591">
        <v>82</v>
      </c>
      <c r="N16" s="590">
        <v>8.6292626715999994</v>
      </c>
      <c r="O16" s="591">
        <v>85</v>
      </c>
      <c r="P16" s="590">
        <v>9.0715144839999997</v>
      </c>
      <c r="Q16" s="590"/>
      <c r="R16" s="596" t="s">
        <v>437</v>
      </c>
      <c r="S16" s="591">
        <v>79</v>
      </c>
      <c r="T16" s="590">
        <v>8.5028888295999998</v>
      </c>
      <c r="U16" s="591">
        <v>75</v>
      </c>
      <c r="V16" s="590">
        <v>8.1036138875999999</v>
      </c>
      <c r="W16" s="591">
        <v>65</v>
      </c>
      <c r="X16" s="590">
        <v>7.0578986573</v>
      </c>
      <c r="Y16" s="591">
        <v>62</v>
      </c>
      <c r="Z16" s="590">
        <v>6.7531064289999998</v>
      </c>
      <c r="AA16" s="590"/>
      <c r="AB16" s="591">
        <v>55</v>
      </c>
      <c r="AC16" s="590">
        <v>6.0131239162999996</v>
      </c>
      <c r="AD16" s="591">
        <v>66</v>
      </c>
      <c r="AE16" s="590">
        <v>7.2676059129999997</v>
      </c>
      <c r="AF16" s="591">
        <v>55</v>
      </c>
      <c r="AG16" s="590">
        <v>6.0839934004999998</v>
      </c>
      <c r="AH16" s="591">
        <v>58</v>
      </c>
      <c r="AI16" s="590">
        <v>6.3307304570999996</v>
      </c>
      <c r="AJ16" s="590"/>
      <c r="AK16" s="596" t="s">
        <v>437</v>
      </c>
      <c r="AL16" s="591">
        <v>53</v>
      </c>
      <c r="AM16" s="590">
        <v>5.6503409127999999</v>
      </c>
      <c r="AN16" s="591">
        <v>60</v>
      </c>
      <c r="AO16" s="590">
        <v>6.2578908092000001</v>
      </c>
      <c r="AP16" s="591">
        <v>66</v>
      </c>
      <c r="AQ16" s="590">
        <v>6.688458203976694</v>
      </c>
      <c r="AR16" s="591">
        <v>69</v>
      </c>
      <c r="AS16" s="590">
        <v>6.8091086136704204</v>
      </c>
      <c r="AT16" s="590"/>
      <c r="AU16" s="591">
        <v>44</v>
      </c>
      <c r="AV16" s="590">
        <v>4.298325265018617</v>
      </c>
      <c r="AW16" s="591">
        <v>60</v>
      </c>
      <c r="AX16" s="590">
        <v>5.8452641669719192</v>
      </c>
      <c r="AY16" s="591">
        <v>77</v>
      </c>
      <c r="AZ16" s="590">
        <v>7.5207320700131319</v>
      </c>
      <c r="BA16" s="591">
        <v>62</v>
      </c>
      <c r="BB16" s="590">
        <v>6.1735555746957909</v>
      </c>
      <c r="BC16" s="593"/>
      <c r="BE16" s="615"/>
    </row>
    <row r="17" spans="1:57" ht="26.45" customHeight="1">
      <c r="A17" s="596" t="s">
        <v>438</v>
      </c>
      <c r="B17" s="589">
        <v>32</v>
      </c>
      <c r="C17" s="590">
        <v>7.2939460248000003</v>
      </c>
      <c r="D17" s="591">
        <v>50</v>
      </c>
      <c r="E17" s="590">
        <v>11.573645421</v>
      </c>
      <c r="F17" s="591">
        <v>73</v>
      </c>
      <c r="G17" s="590">
        <v>12.243022315999999</v>
      </c>
      <c r="H17" s="590"/>
      <c r="I17" s="591">
        <v>141</v>
      </c>
      <c r="J17" s="590">
        <v>16.980811682999999</v>
      </c>
      <c r="K17" s="591">
        <v>161</v>
      </c>
      <c r="L17" s="590">
        <v>17.626219056</v>
      </c>
      <c r="M17" s="591">
        <v>100</v>
      </c>
      <c r="N17" s="590">
        <v>10.786322943</v>
      </c>
      <c r="O17" s="591">
        <v>137</v>
      </c>
      <c r="P17" s="590">
        <v>14.546612869000001</v>
      </c>
      <c r="Q17" s="590"/>
      <c r="R17" s="596" t="s">
        <v>438</v>
      </c>
      <c r="S17" s="591">
        <v>143</v>
      </c>
      <c r="T17" s="590">
        <v>15.061605125</v>
      </c>
      <c r="U17" s="591">
        <v>124</v>
      </c>
      <c r="V17" s="590">
        <v>13.028987396</v>
      </c>
      <c r="W17" s="591">
        <v>145</v>
      </c>
      <c r="X17" s="590">
        <v>15.203528057</v>
      </c>
      <c r="Y17" s="591">
        <v>117</v>
      </c>
      <c r="Z17" s="590">
        <v>12.340418351</v>
      </c>
      <c r="AA17" s="590"/>
      <c r="AB17" s="591">
        <v>126</v>
      </c>
      <c r="AC17" s="590">
        <v>13.449927840000001</v>
      </c>
      <c r="AD17" s="591">
        <v>146</v>
      </c>
      <c r="AE17" s="590">
        <v>15.669548539999999</v>
      </c>
      <c r="AF17" s="591">
        <v>126</v>
      </c>
      <c r="AG17" s="590">
        <v>13.540124709000001</v>
      </c>
      <c r="AH17" s="591">
        <v>131</v>
      </c>
      <c r="AI17" s="590">
        <v>14.139691516999999</v>
      </c>
      <c r="AJ17" s="590"/>
      <c r="AK17" s="596" t="s">
        <v>438</v>
      </c>
      <c r="AL17" s="591">
        <v>138</v>
      </c>
      <c r="AM17" s="590">
        <v>14.944372821</v>
      </c>
      <c r="AN17" s="591">
        <v>125</v>
      </c>
      <c r="AO17" s="590">
        <v>13.586830990999999</v>
      </c>
      <c r="AP17" s="591">
        <v>121</v>
      </c>
      <c r="AQ17" s="590">
        <v>13.271072626219143</v>
      </c>
      <c r="AR17" s="591">
        <v>117</v>
      </c>
      <c r="AS17" s="590">
        <v>12.921687395667037</v>
      </c>
      <c r="AT17" s="590"/>
      <c r="AU17" s="591">
        <v>116</v>
      </c>
      <c r="AV17" s="590">
        <v>12.651883958229151</v>
      </c>
      <c r="AW17" s="591">
        <v>125</v>
      </c>
      <c r="AX17" s="590">
        <v>13.319530747603949</v>
      </c>
      <c r="AY17" s="591">
        <v>113</v>
      </c>
      <c r="AZ17" s="590">
        <v>11.779330402399648</v>
      </c>
      <c r="BA17" s="591">
        <v>124</v>
      </c>
      <c r="BB17" s="590">
        <v>12.560326284863136</v>
      </c>
      <c r="BC17" s="593"/>
      <c r="BE17" s="615"/>
    </row>
    <row r="18" spans="1:57" ht="26.45" customHeight="1">
      <c r="A18" s="596" t="s">
        <v>439</v>
      </c>
      <c r="B18" s="589">
        <v>51</v>
      </c>
      <c r="C18" s="590">
        <v>13.38512414</v>
      </c>
      <c r="D18" s="591">
        <v>65</v>
      </c>
      <c r="E18" s="590">
        <v>15.000634642</v>
      </c>
      <c r="F18" s="591">
        <v>70</v>
      </c>
      <c r="G18" s="590">
        <v>16.201378506000001</v>
      </c>
      <c r="H18" s="590"/>
      <c r="I18" s="591">
        <v>104</v>
      </c>
      <c r="J18" s="590">
        <v>17.613535324000001</v>
      </c>
      <c r="K18" s="591">
        <v>189</v>
      </c>
      <c r="L18" s="590">
        <v>22.945776338000002</v>
      </c>
      <c r="M18" s="591">
        <v>159</v>
      </c>
      <c r="N18" s="590">
        <v>18.934657568999999</v>
      </c>
      <c r="O18" s="591">
        <v>207</v>
      </c>
      <c r="P18" s="590">
        <v>24.157041778</v>
      </c>
      <c r="Q18" s="590"/>
      <c r="R18" s="596" t="s">
        <v>439</v>
      </c>
      <c r="S18" s="591">
        <v>185</v>
      </c>
      <c r="T18" s="590">
        <v>21.100992773000002</v>
      </c>
      <c r="U18" s="591">
        <v>193</v>
      </c>
      <c r="V18" s="590">
        <v>21.601946638000001</v>
      </c>
      <c r="W18" s="591">
        <v>196</v>
      </c>
      <c r="X18" s="590">
        <v>21.626727104</v>
      </c>
      <c r="Y18" s="591">
        <v>223</v>
      </c>
      <c r="Z18" s="590">
        <v>24.190591486999999</v>
      </c>
      <c r="AA18" s="590"/>
      <c r="AB18" s="591">
        <v>219</v>
      </c>
      <c r="AC18" s="590">
        <v>23.345357792000001</v>
      </c>
      <c r="AD18" s="591">
        <v>174</v>
      </c>
      <c r="AE18" s="590">
        <v>18.355892268000002</v>
      </c>
      <c r="AF18" s="591">
        <v>237</v>
      </c>
      <c r="AG18" s="590">
        <v>24.905056041999998</v>
      </c>
      <c r="AH18" s="591">
        <v>227</v>
      </c>
      <c r="AI18" s="590">
        <v>23.807775807999999</v>
      </c>
      <c r="AJ18" s="590"/>
      <c r="AK18" s="596" t="s">
        <v>439</v>
      </c>
      <c r="AL18" s="591">
        <v>237</v>
      </c>
      <c r="AM18" s="590">
        <v>25.022660289000001</v>
      </c>
      <c r="AN18" s="591">
        <v>211</v>
      </c>
      <c r="AO18" s="590">
        <v>22.557604745999999</v>
      </c>
      <c r="AP18" s="591">
        <v>231</v>
      </c>
      <c r="AQ18" s="590">
        <v>24.860322118745167</v>
      </c>
      <c r="AR18" s="591">
        <v>248</v>
      </c>
      <c r="AS18" s="590">
        <v>26.762060462832569</v>
      </c>
      <c r="AT18" s="590"/>
      <c r="AU18" s="591">
        <v>203</v>
      </c>
      <c r="AV18" s="590">
        <v>22.009941337543051</v>
      </c>
      <c r="AW18" s="591">
        <v>225</v>
      </c>
      <c r="AX18" s="590">
        <v>24.467425700583956</v>
      </c>
      <c r="AY18" s="591">
        <v>225</v>
      </c>
      <c r="AZ18" s="590">
        <v>24.550922705511681</v>
      </c>
      <c r="BA18" s="591">
        <v>228</v>
      </c>
      <c r="BB18" s="590">
        <v>25.096588845226695</v>
      </c>
      <c r="BC18" s="593"/>
      <c r="BE18" s="615"/>
    </row>
    <row r="19" spans="1:57" ht="26.45" customHeight="1">
      <c r="A19" s="596" t="s">
        <v>440</v>
      </c>
      <c r="B19" s="589">
        <v>46</v>
      </c>
      <c r="C19" s="590">
        <v>13.851833560999999</v>
      </c>
      <c r="D19" s="591">
        <v>58</v>
      </c>
      <c r="E19" s="590">
        <v>15.483347393000001</v>
      </c>
      <c r="F19" s="591">
        <v>128</v>
      </c>
      <c r="G19" s="590">
        <v>29.879455072999999</v>
      </c>
      <c r="H19" s="590"/>
      <c r="I19" s="591">
        <v>129</v>
      </c>
      <c r="J19" s="590">
        <v>30.966589689999999</v>
      </c>
      <c r="K19" s="591">
        <v>175</v>
      </c>
      <c r="L19" s="590">
        <v>29.956212575999999</v>
      </c>
      <c r="M19" s="591">
        <v>207</v>
      </c>
      <c r="N19" s="590">
        <v>31.770588722999999</v>
      </c>
      <c r="O19" s="591">
        <v>219</v>
      </c>
      <c r="P19" s="590">
        <v>31.121747138</v>
      </c>
      <c r="Q19" s="590"/>
      <c r="R19" s="596" t="s">
        <v>440</v>
      </c>
      <c r="S19" s="591">
        <v>246</v>
      </c>
      <c r="T19" s="590">
        <v>32.931550567000002</v>
      </c>
      <c r="U19" s="591">
        <v>248</v>
      </c>
      <c r="V19" s="590">
        <v>31.553688346000001</v>
      </c>
      <c r="W19" s="591">
        <v>263</v>
      </c>
      <c r="X19" s="590">
        <v>32.257906253000002</v>
      </c>
      <c r="Y19" s="591">
        <v>239</v>
      </c>
      <c r="Z19" s="590">
        <v>28.683694460000002</v>
      </c>
      <c r="AA19" s="590"/>
      <c r="AB19" s="591">
        <v>250</v>
      </c>
      <c r="AC19" s="590">
        <v>29.347063063</v>
      </c>
      <c r="AD19" s="591">
        <v>268</v>
      </c>
      <c r="AE19" s="590">
        <v>30.69364195</v>
      </c>
      <c r="AF19" s="591">
        <v>270</v>
      </c>
      <c r="AG19" s="590">
        <v>30.330603579000002</v>
      </c>
      <c r="AH19" s="591">
        <v>315</v>
      </c>
      <c r="AI19" s="590">
        <v>34.923014154999997</v>
      </c>
      <c r="AJ19" s="590"/>
      <c r="AK19" s="596" t="s">
        <v>440</v>
      </c>
      <c r="AL19" s="591">
        <v>294</v>
      </c>
      <c r="AM19" s="590">
        <v>32.072383223999999</v>
      </c>
      <c r="AN19" s="591">
        <v>338</v>
      </c>
      <c r="AO19" s="590">
        <v>36.229010219000003</v>
      </c>
      <c r="AP19" s="591">
        <v>349</v>
      </c>
      <c r="AQ19" s="590">
        <v>37.047554091817425</v>
      </c>
      <c r="AR19" s="591">
        <v>312</v>
      </c>
      <c r="AS19" s="590">
        <v>33.025623438030912</v>
      </c>
      <c r="AT19" s="590"/>
      <c r="AU19" s="591">
        <v>320</v>
      </c>
      <c r="AV19" s="590">
        <v>33.823974750402847</v>
      </c>
      <c r="AW19" s="591">
        <v>326</v>
      </c>
      <c r="AX19" s="590">
        <v>34.695282825090011</v>
      </c>
      <c r="AY19" s="591">
        <v>312</v>
      </c>
      <c r="AZ19" s="590">
        <v>33.616976573169453</v>
      </c>
      <c r="BA19" s="591">
        <v>304</v>
      </c>
      <c r="BB19" s="590">
        <v>32.963577415612157</v>
      </c>
      <c r="BC19" s="593"/>
      <c r="BE19" s="615"/>
    </row>
    <row r="20" spans="1:57" ht="26.45" customHeight="1">
      <c r="A20" s="596" t="s">
        <v>441</v>
      </c>
      <c r="B20" s="589">
        <v>48</v>
      </c>
      <c r="C20" s="590">
        <v>18.000045</v>
      </c>
      <c r="D20" s="591">
        <v>52</v>
      </c>
      <c r="E20" s="590">
        <v>16.128632044</v>
      </c>
      <c r="F20" s="591">
        <v>83</v>
      </c>
      <c r="G20" s="590">
        <v>22.737857162000001</v>
      </c>
      <c r="H20" s="590"/>
      <c r="I20" s="591">
        <v>141</v>
      </c>
      <c r="J20" s="590">
        <v>34.010159631000001</v>
      </c>
      <c r="K20" s="591">
        <v>140</v>
      </c>
      <c r="L20" s="590">
        <v>34.310193558999998</v>
      </c>
      <c r="M20" s="591">
        <v>135</v>
      </c>
      <c r="N20" s="590">
        <v>33.011693475000001</v>
      </c>
      <c r="O20" s="591">
        <v>152</v>
      </c>
      <c r="P20" s="590">
        <v>35.748387794999999</v>
      </c>
      <c r="Q20" s="590"/>
      <c r="R20" s="596" t="s">
        <v>441</v>
      </c>
      <c r="S20" s="591">
        <v>154</v>
      </c>
      <c r="T20" s="590">
        <v>33.770744886000003</v>
      </c>
      <c r="U20" s="591">
        <v>203</v>
      </c>
      <c r="V20" s="590">
        <v>40.130790793999999</v>
      </c>
      <c r="W20" s="591">
        <v>197</v>
      </c>
      <c r="X20" s="590">
        <v>34.246456274000003</v>
      </c>
      <c r="Y20" s="591">
        <v>241</v>
      </c>
      <c r="Z20" s="590">
        <v>37.461858077000002</v>
      </c>
      <c r="AA20" s="590"/>
      <c r="AB20" s="591">
        <v>260</v>
      </c>
      <c r="AC20" s="590">
        <v>37.342693902000001</v>
      </c>
      <c r="AD20" s="591">
        <v>289</v>
      </c>
      <c r="AE20" s="590">
        <v>39.035538549000002</v>
      </c>
      <c r="AF20" s="591">
        <v>308</v>
      </c>
      <c r="AG20" s="590">
        <v>39.509999043999997</v>
      </c>
      <c r="AH20" s="591">
        <v>311</v>
      </c>
      <c r="AI20" s="590">
        <v>38.482669188000003</v>
      </c>
      <c r="AJ20" s="590"/>
      <c r="AK20" s="596" t="s">
        <v>441</v>
      </c>
      <c r="AL20" s="591">
        <v>311</v>
      </c>
      <c r="AM20" s="590">
        <v>37.685138846999997</v>
      </c>
      <c r="AN20" s="591">
        <v>329</v>
      </c>
      <c r="AO20" s="590">
        <v>39.014741405999999</v>
      </c>
      <c r="AP20" s="591">
        <v>377</v>
      </c>
      <c r="AQ20" s="590">
        <v>43.667034805638259</v>
      </c>
      <c r="AR20" s="591">
        <v>314</v>
      </c>
      <c r="AS20" s="590">
        <v>35.704478353591455</v>
      </c>
      <c r="AT20" s="590"/>
      <c r="AU20" s="591">
        <v>340</v>
      </c>
      <c r="AV20" s="590">
        <v>38.174902808381638</v>
      </c>
      <c r="AW20" s="591">
        <v>400</v>
      </c>
      <c r="AX20" s="590">
        <v>44.208225161332393</v>
      </c>
      <c r="AY20" s="591">
        <v>373</v>
      </c>
      <c r="AZ20" s="590">
        <v>40.500842319797037</v>
      </c>
      <c r="BA20" s="591">
        <v>393</v>
      </c>
      <c r="BB20" s="590">
        <v>42.234222616265015</v>
      </c>
      <c r="BC20" s="593"/>
      <c r="BE20" s="615"/>
    </row>
    <row r="21" spans="1:57" ht="26.45" customHeight="1">
      <c r="A21" s="596" t="s">
        <v>442</v>
      </c>
      <c r="B21" s="589">
        <v>25</v>
      </c>
      <c r="C21" s="590">
        <v>12.432862542000001</v>
      </c>
      <c r="D21" s="591">
        <v>50</v>
      </c>
      <c r="E21" s="590">
        <v>19.630938359000002</v>
      </c>
      <c r="F21" s="591">
        <v>51</v>
      </c>
      <c r="G21" s="590">
        <v>16.461914876000002</v>
      </c>
      <c r="H21" s="590"/>
      <c r="I21" s="591">
        <v>104</v>
      </c>
      <c r="J21" s="590">
        <v>29.856059344999998</v>
      </c>
      <c r="K21" s="591">
        <v>135</v>
      </c>
      <c r="L21" s="590">
        <v>33.662141810000001</v>
      </c>
      <c r="M21" s="591">
        <v>127</v>
      </c>
      <c r="N21" s="590">
        <v>31.061749290000002</v>
      </c>
      <c r="O21" s="591">
        <v>140</v>
      </c>
      <c r="P21" s="590">
        <v>33.803524259</v>
      </c>
      <c r="Q21" s="590"/>
      <c r="R21" s="596" t="s">
        <v>442</v>
      </c>
      <c r="S21" s="591">
        <v>131</v>
      </c>
      <c r="T21" s="590">
        <v>31.466482191000001</v>
      </c>
      <c r="U21" s="591">
        <v>121</v>
      </c>
      <c r="V21" s="590">
        <v>29.666678925999999</v>
      </c>
      <c r="W21" s="591">
        <v>142</v>
      </c>
      <c r="X21" s="590">
        <v>35.816076877999997</v>
      </c>
      <c r="Y21" s="591">
        <v>156</v>
      </c>
      <c r="Z21" s="590">
        <v>39.139728832000003</v>
      </c>
      <c r="AA21" s="590"/>
      <c r="AB21" s="591">
        <v>173</v>
      </c>
      <c r="AC21" s="590">
        <v>41.605941231999999</v>
      </c>
      <c r="AD21" s="591">
        <v>158</v>
      </c>
      <c r="AE21" s="590">
        <v>35.335214895999997</v>
      </c>
      <c r="AF21" s="591">
        <v>176</v>
      </c>
      <c r="AG21" s="590">
        <v>35.433221463999999</v>
      </c>
      <c r="AH21" s="591">
        <v>250</v>
      </c>
      <c r="AI21" s="590">
        <v>44.252956982999997</v>
      </c>
      <c r="AJ21" s="590"/>
      <c r="AK21" s="596" t="s">
        <v>442</v>
      </c>
      <c r="AL21" s="591">
        <v>274</v>
      </c>
      <c r="AM21" s="590">
        <v>43.382093328000003</v>
      </c>
      <c r="AN21" s="591">
        <v>285</v>
      </c>
      <c r="AO21" s="590">
        <v>41.700197527</v>
      </c>
      <c r="AP21" s="591">
        <v>246</v>
      </c>
      <c r="AQ21" s="590">
        <v>33.867223961473968</v>
      </c>
      <c r="AR21" s="591">
        <v>316</v>
      </c>
      <c r="AS21" s="590">
        <v>41.333259212509851</v>
      </c>
      <c r="AT21" s="590"/>
      <c r="AU21" s="591">
        <v>333</v>
      </c>
      <c r="AV21" s="590">
        <v>42.025158304228071</v>
      </c>
      <c r="AW21" s="591">
        <v>363</v>
      </c>
      <c r="AX21" s="590">
        <v>44.861309962609397</v>
      </c>
      <c r="AY21" s="591">
        <v>367</v>
      </c>
      <c r="AZ21" s="590">
        <v>44.378045322439149</v>
      </c>
      <c r="BA21" s="591">
        <v>416</v>
      </c>
      <c r="BB21" s="590">
        <v>49.11684140927553</v>
      </c>
      <c r="BC21" s="593"/>
      <c r="BE21" s="615"/>
    </row>
    <row r="22" spans="1:57" ht="26.45" customHeight="1">
      <c r="A22" s="596" t="s">
        <v>443</v>
      </c>
      <c r="B22" s="589">
        <v>23</v>
      </c>
      <c r="C22" s="590">
        <v>14.346128416999999</v>
      </c>
      <c r="D22" s="591">
        <v>34</v>
      </c>
      <c r="E22" s="590">
        <v>18.337144583000001</v>
      </c>
      <c r="F22" s="591">
        <v>52</v>
      </c>
      <c r="G22" s="590">
        <v>21.856453538</v>
      </c>
      <c r="H22" s="590"/>
      <c r="I22" s="591">
        <v>67</v>
      </c>
      <c r="J22" s="590">
        <v>23.312132050999999</v>
      </c>
      <c r="K22" s="591">
        <v>94</v>
      </c>
      <c r="L22" s="590">
        <v>28.565350837</v>
      </c>
      <c r="M22" s="591">
        <v>115</v>
      </c>
      <c r="N22" s="590">
        <v>34.031119238999999</v>
      </c>
      <c r="O22" s="591">
        <v>139</v>
      </c>
      <c r="P22" s="590">
        <v>39.919013225</v>
      </c>
      <c r="Q22" s="590"/>
      <c r="R22" s="596" t="s">
        <v>443</v>
      </c>
      <c r="S22" s="591">
        <v>104</v>
      </c>
      <c r="T22" s="590">
        <v>28.995608837999999</v>
      </c>
      <c r="U22" s="591">
        <v>119</v>
      </c>
      <c r="V22" s="590">
        <v>32.148955024000003</v>
      </c>
      <c r="W22" s="591">
        <v>137</v>
      </c>
      <c r="X22" s="590">
        <v>35.892814100999999</v>
      </c>
      <c r="Y22" s="591">
        <v>157</v>
      </c>
      <c r="Z22" s="590">
        <v>40.222994229999998</v>
      </c>
      <c r="AA22" s="590"/>
      <c r="AB22" s="591">
        <v>139</v>
      </c>
      <c r="AC22" s="590">
        <v>35.053298667</v>
      </c>
      <c r="AD22" s="591">
        <v>146</v>
      </c>
      <c r="AE22" s="590">
        <v>36.526161862999999</v>
      </c>
      <c r="AF22" s="591">
        <v>154</v>
      </c>
      <c r="AG22" s="590">
        <v>39.240217655999999</v>
      </c>
      <c r="AH22" s="591">
        <v>131</v>
      </c>
      <c r="AI22" s="590">
        <v>34.277759752000001</v>
      </c>
      <c r="AJ22" s="590"/>
      <c r="AK22" s="596" t="s">
        <v>443</v>
      </c>
      <c r="AL22" s="591">
        <v>151</v>
      </c>
      <c r="AM22" s="590">
        <v>39.23647381</v>
      </c>
      <c r="AN22" s="591">
        <v>157</v>
      </c>
      <c r="AO22" s="590">
        <v>39.040450383</v>
      </c>
      <c r="AP22" s="591">
        <v>177</v>
      </c>
      <c r="AQ22" s="590">
        <v>40.88010005231267</v>
      </c>
      <c r="AR22" s="591">
        <v>218</v>
      </c>
      <c r="AS22" s="590">
        <v>45.29907781051687</v>
      </c>
      <c r="AT22" s="590"/>
      <c r="AU22" s="591">
        <v>231</v>
      </c>
      <c r="AV22" s="590">
        <v>42.20203263989243</v>
      </c>
      <c r="AW22" s="591">
        <v>250</v>
      </c>
      <c r="AX22" s="590">
        <v>40.846803247484246</v>
      </c>
      <c r="AY22" s="591">
        <v>307</v>
      </c>
      <c r="AZ22" s="590">
        <v>46.33374787196793</v>
      </c>
      <c r="BA22" s="591">
        <v>320</v>
      </c>
      <c r="BB22" s="590">
        <v>45.407106637880453</v>
      </c>
      <c r="BC22" s="593"/>
      <c r="BE22" s="615"/>
    </row>
    <row r="23" spans="1:57" ht="26.45" customHeight="1">
      <c r="A23" s="596" t="s">
        <v>444</v>
      </c>
      <c r="B23" s="589">
        <v>20</v>
      </c>
      <c r="C23" s="590">
        <v>17.510681515999998</v>
      </c>
      <c r="D23" s="591">
        <v>31</v>
      </c>
      <c r="E23" s="590">
        <v>22.305528172999999</v>
      </c>
      <c r="F23" s="591">
        <v>38</v>
      </c>
      <c r="G23" s="590">
        <v>23.143072913000001</v>
      </c>
      <c r="H23" s="590"/>
      <c r="I23" s="591">
        <v>63</v>
      </c>
      <c r="J23" s="590">
        <v>30.131718656</v>
      </c>
      <c r="K23" s="591">
        <v>72</v>
      </c>
      <c r="L23" s="590">
        <v>27.639579877999999</v>
      </c>
      <c r="M23" s="591">
        <v>82</v>
      </c>
      <c r="N23" s="590">
        <v>30.468886436999998</v>
      </c>
      <c r="O23" s="591">
        <v>89</v>
      </c>
      <c r="P23" s="590">
        <v>32.166775696000002</v>
      </c>
      <c r="Q23" s="590"/>
      <c r="R23" s="596" t="s">
        <v>444</v>
      </c>
      <c r="S23" s="591">
        <v>104</v>
      </c>
      <c r="T23" s="590">
        <v>36.546111353000001</v>
      </c>
      <c r="U23" s="591">
        <v>118</v>
      </c>
      <c r="V23" s="590">
        <v>40.201141985</v>
      </c>
      <c r="W23" s="591">
        <v>89</v>
      </c>
      <c r="X23" s="590">
        <v>29.486601818</v>
      </c>
      <c r="Y23" s="591">
        <v>107</v>
      </c>
      <c r="Z23" s="590">
        <v>34.386569313000003</v>
      </c>
      <c r="AA23" s="590"/>
      <c r="AB23" s="591">
        <v>106</v>
      </c>
      <c r="AC23" s="590">
        <v>32.952411742999999</v>
      </c>
      <c r="AD23" s="591">
        <v>120</v>
      </c>
      <c r="AE23" s="590">
        <v>36.096956425000002</v>
      </c>
      <c r="AF23" s="591">
        <v>130</v>
      </c>
      <c r="AG23" s="590">
        <v>37.771153298999998</v>
      </c>
      <c r="AH23" s="591">
        <v>134</v>
      </c>
      <c r="AI23" s="590">
        <v>37.672407491999998</v>
      </c>
      <c r="AJ23" s="590"/>
      <c r="AK23" s="596" t="s">
        <v>444</v>
      </c>
      <c r="AL23" s="591">
        <v>140</v>
      </c>
      <c r="AM23" s="590">
        <v>38.407936177000003</v>
      </c>
      <c r="AN23" s="591">
        <v>160</v>
      </c>
      <c r="AO23" s="590">
        <v>43.129416552999999</v>
      </c>
      <c r="AP23" s="591">
        <v>171</v>
      </c>
      <c r="AQ23" s="590">
        <v>45.671125165591214</v>
      </c>
      <c r="AR23" s="591">
        <v>171</v>
      </c>
      <c r="AS23" s="590">
        <v>46.466254901374697</v>
      </c>
      <c r="AT23" s="590"/>
      <c r="AU23" s="591">
        <v>183</v>
      </c>
      <c r="AV23" s="590">
        <v>51.013296908538457</v>
      </c>
      <c r="AW23" s="591">
        <v>160</v>
      </c>
      <c r="AX23" s="590">
        <v>44.2197222725068</v>
      </c>
      <c r="AY23" s="591">
        <v>174</v>
      </c>
      <c r="AZ23" s="590">
        <v>45.9267099451123</v>
      </c>
      <c r="BA23" s="591">
        <v>191</v>
      </c>
      <c r="BB23" s="590">
        <v>46.702920521899024</v>
      </c>
      <c r="BC23" s="593"/>
      <c r="BE23" s="615"/>
    </row>
    <row r="24" spans="1:57" ht="26.45" customHeight="1">
      <c r="A24" s="596" t="s">
        <v>445</v>
      </c>
      <c r="B24" s="589">
        <v>20</v>
      </c>
      <c r="C24" s="590">
        <v>29.837831386000001</v>
      </c>
      <c r="D24" s="591">
        <v>25</v>
      </c>
      <c r="E24" s="590">
        <v>28.043253915000001</v>
      </c>
      <c r="F24" s="591">
        <v>27</v>
      </c>
      <c r="G24" s="590">
        <v>24.449656346000001</v>
      </c>
      <c r="H24" s="590"/>
      <c r="I24" s="591">
        <v>41</v>
      </c>
      <c r="J24" s="590">
        <v>30.878609407999999</v>
      </c>
      <c r="K24" s="591">
        <v>70</v>
      </c>
      <c r="L24" s="590">
        <v>39.691990156000003</v>
      </c>
      <c r="M24" s="591">
        <v>62</v>
      </c>
      <c r="N24" s="590">
        <v>33.575582969999999</v>
      </c>
      <c r="O24" s="591">
        <v>66</v>
      </c>
      <c r="P24" s="590">
        <v>34.001514612999998</v>
      </c>
      <c r="Q24" s="590"/>
      <c r="R24" s="596" t="s">
        <v>445</v>
      </c>
      <c r="S24" s="591">
        <v>69</v>
      </c>
      <c r="T24" s="590">
        <v>33.704901376999999</v>
      </c>
      <c r="U24" s="591">
        <v>87</v>
      </c>
      <c r="V24" s="590">
        <v>40.467374923000001</v>
      </c>
      <c r="W24" s="591">
        <v>77</v>
      </c>
      <c r="X24" s="590">
        <v>34.273098732999998</v>
      </c>
      <c r="Y24" s="591">
        <v>81</v>
      </c>
      <c r="Z24" s="590">
        <v>34.698423578000003</v>
      </c>
      <c r="AA24" s="590"/>
      <c r="AB24" s="591">
        <v>71</v>
      </c>
      <c r="AC24" s="590">
        <v>29.444087336999999</v>
      </c>
      <c r="AD24" s="591">
        <v>74</v>
      </c>
      <c r="AE24" s="590">
        <v>29.705275495999999</v>
      </c>
      <c r="AF24" s="591">
        <v>77</v>
      </c>
      <c r="AG24" s="590">
        <v>29.840913054000001</v>
      </c>
      <c r="AH24" s="591">
        <v>107</v>
      </c>
      <c r="AI24" s="590">
        <v>40.197908957000003</v>
      </c>
      <c r="AJ24" s="590"/>
      <c r="AK24" s="596" t="s">
        <v>445</v>
      </c>
      <c r="AL24" s="591">
        <v>131</v>
      </c>
      <c r="AM24" s="590">
        <v>47.617835968999998</v>
      </c>
      <c r="AN24" s="591">
        <v>108</v>
      </c>
      <c r="AO24" s="590">
        <v>37.836853095000002</v>
      </c>
      <c r="AP24" s="591">
        <v>112</v>
      </c>
      <c r="AQ24" s="590">
        <v>37.855550654613729</v>
      </c>
      <c r="AR24" s="591">
        <v>152</v>
      </c>
      <c r="AS24" s="590">
        <v>49.494633739710324</v>
      </c>
      <c r="AT24" s="590"/>
      <c r="AU24" s="591">
        <v>151</v>
      </c>
      <c r="AV24" s="590">
        <v>47.460546456331585</v>
      </c>
      <c r="AW24" s="591">
        <v>162</v>
      </c>
      <c r="AX24" s="590">
        <v>49.594670715877641</v>
      </c>
      <c r="AY24" s="591">
        <v>177</v>
      </c>
      <c r="AZ24" s="590">
        <v>53.116625503782686</v>
      </c>
      <c r="BA24" s="591">
        <v>210</v>
      </c>
      <c r="BB24" s="590">
        <v>62.264839045391071</v>
      </c>
      <c r="BC24" s="593"/>
      <c r="BE24" s="615"/>
    </row>
    <row r="25" spans="1:57" ht="26.45" customHeight="1">
      <c r="A25" s="596" t="s">
        <v>446</v>
      </c>
      <c r="B25" s="589">
        <v>12</v>
      </c>
      <c r="C25" s="590">
        <v>35.767511177000003</v>
      </c>
      <c r="D25" s="591">
        <v>12</v>
      </c>
      <c r="E25" s="590">
        <v>26.980843601</v>
      </c>
      <c r="F25" s="591">
        <v>28</v>
      </c>
      <c r="G25" s="590">
        <v>47.007470830000003</v>
      </c>
      <c r="H25" s="590"/>
      <c r="I25" s="591">
        <v>37</v>
      </c>
      <c r="J25" s="590">
        <v>47.054634245999999</v>
      </c>
      <c r="K25" s="591">
        <v>33</v>
      </c>
      <c r="L25" s="590">
        <v>33.564214444999998</v>
      </c>
      <c r="M25" s="591">
        <v>45</v>
      </c>
      <c r="N25" s="590">
        <v>42.242415139999999</v>
      </c>
      <c r="O25" s="591">
        <v>60</v>
      </c>
      <c r="P25" s="590">
        <v>52.836436006</v>
      </c>
      <c r="Q25" s="590"/>
      <c r="R25" s="596" t="s">
        <v>446</v>
      </c>
      <c r="S25" s="591">
        <v>58</v>
      </c>
      <c r="T25" s="590">
        <v>48.094464160999998</v>
      </c>
      <c r="U25" s="591">
        <v>61</v>
      </c>
      <c r="V25" s="590">
        <v>47.569287396</v>
      </c>
      <c r="W25" s="591">
        <v>61</v>
      </c>
      <c r="X25" s="590">
        <v>44.750607068000001</v>
      </c>
      <c r="Y25" s="591">
        <v>68</v>
      </c>
      <c r="Z25" s="590">
        <v>47.164249499</v>
      </c>
      <c r="AA25" s="590"/>
      <c r="AB25" s="591">
        <v>54</v>
      </c>
      <c r="AC25" s="590">
        <v>35.395445786000003</v>
      </c>
      <c r="AD25" s="591">
        <v>56</v>
      </c>
      <c r="AE25" s="590">
        <v>34.579320949</v>
      </c>
      <c r="AF25" s="591">
        <v>66</v>
      </c>
      <c r="AG25" s="590">
        <v>38.565818997999997</v>
      </c>
      <c r="AH25" s="591">
        <v>75</v>
      </c>
      <c r="AI25" s="590">
        <v>41.736923822000001</v>
      </c>
      <c r="AJ25" s="590"/>
      <c r="AK25" s="596" t="s">
        <v>446</v>
      </c>
      <c r="AL25" s="591">
        <v>67</v>
      </c>
      <c r="AM25" s="590">
        <v>35.727045373000003</v>
      </c>
      <c r="AN25" s="591">
        <v>75</v>
      </c>
      <c r="AO25" s="590">
        <v>38.52703442</v>
      </c>
      <c r="AP25" s="591">
        <v>102</v>
      </c>
      <c r="AQ25" s="590">
        <v>50.506425952380361</v>
      </c>
      <c r="AR25" s="591">
        <v>100</v>
      </c>
      <c r="AS25" s="590">
        <v>47.637989391019765</v>
      </c>
      <c r="AT25" s="590"/>
      <c r="AU25" s="591">
        <v>125</v>
      </c>
      <c r="AV25" s="590">
        <v>57.602226671674224</v>
      </c>
      <c r="AW25" s="591">
        <v>119</v>
      </c>
      <c r="AX25" s="590">
        <v>52.93264654336474</v>
      </c>
      <c r="AY25" s="591">
        <v>143</v>
      </c>
      <c r="AZ25" s="590">
        <v>61.105496717181971</v>
      </c>
      <c r="BA25" s="591">
        <v>182</v>
      </c>
      <c r="BB25" s="590">
        <v>74.680453827373256</v>
      </c>
      <c r="BC25" s="593"/>
      <c r="BE25" s="615"/>
    </row>
    <row r="26" spans="1:57" ht="26.45" customHeight="1">
      <c r="A26" s="597" t="s">
        <v>2016</v>
      </c>
      <c r="B26" s="598">
        <v>10</v>
      </c>
      <c r="C26" s="599">
        <v>62.437562438</v>
      </c>
      <c r="D26" s="600">
        <v>15</v>
      </c>
      <c r="E26" s="599">
        <v>66.233938269999996</v>
      </c>
      <c r="F26" s="600">
        <v>9</v>
      </c>
      <c r="G26" s="599">
        <v>29.161131451999999</v>
      </c>
      <c r="H26" s="590"/>
      <c r="I26" s="600">
        <v>13</v>
      </c>
      <c r="J26" s="599">
        <v>28.582107601000001</v>
      </c>
      <c r="K26" s="600">
        <v>36</v>
      </c>
      <c r="L26" s="599">
        <v>56.001493373000002</v>
      </c>
      <c r="M26" s="600">
        <v>41</v>
      </c>
      <c r="N26" s="599">
        <v>60.101439503000002</v>
      </c>
      <c r="O26" s="600">
        <v>48</v>
      </c>
      <c r="P26" s="599">
        <v>66.024759285000002</v>
      </c>
      <c r="Q26" s="590"/>
      <c r="R26" s="597" t="s">
        <v>2133</v>
      </c>
      <c r="S26" s="600">
        <v>34</v>
      </c>
      <c r="T26" s="599">
        <v>44.092282554000001</v>
      </c>
      <c r="U26" s="600">
        <v>45</v>
      </c>
      <c r="V26" s="599">
        <v>54.689968643999997</v>
      </c>
      <c r="W26" s="600">
        <v>39</v>
      </c>
      <c r="X26" s="599">
        <v>43.454038996999998</v>
      </c>
      <c r="Y26" s="600">
        <v>65</v>
      </c>
      <c r="Z26" s="599">
        <v>66.350227122000007</v>
      </c>
      <c r="AA26" s="590"/>
      <c r="AB26" s="600">
        <v>53</v>
      </c>
      <c r="AC26" s="599">
        <v>50.456968774000003</v>
      </c>
      <c r="AD26" s="600">
        <v>61</v>
      </c>
      <c r="AE26" s="599">
        <v>54.22872967</v>
      </c>
      <c r="AF26" s="600">
        <v>76</v>
      </c>
      <c r="AG26" s="599">
        <v>62.732409130999997</v>
      </c>
      <c r="AH26" s="600">
        <v>67</v>
      </c>
      <c r="AI26" s="599">
        <v>51.226374702000001</v>
      </c>
      <c r="AJ26" s="590"/>
      <c r="AK26" s="597" t="s">
        <v>2016</v>
      </c>
      <c r="AL26" s="600">
        <v>85</v>
      </c>
      <c r="AM26" s="599">
        <v>60.391621905999997</v>
      </c>
      <c r="AN26" s="600">
        <v>93</v>
      </c>
      <c r="AO26" s="599">
        <v>61.492888645000001</v>
      </c>
      <c r="AP26" s="600">
        <v>87</v>
      </c>
      <c r="AQ26" s="599">
        <v>53.661801124430617</v>
      </c>
      <c r="AR26" s="600">
        <v>98</v>
      </c>
      <c r="AS26" s="599">
        <v>56.581169440394916</v>
      </c>
      <c r="AT26" s="590"/>
      <c r="AU26" s="600">
        <v>100</v>
      </c>
      <c r="AV26" s="599">
        <v>54.255974260965807</v>
      </c>
      <c r="AW26" s="600">
        <v>148</v>
      </c>
      <c r="AX26" s="599">
        <v>76.026095443571165</v>
      </c>
      <c r="AY26" s="600">
        <v>124</v>
      </c>
      <c r="AZ26" s="599">
        <v>60.531801162796377</v>
      </c>
      <c r="BA26" s="600">
        <v>170</v>
      </c>
      <c r="BB26" s="599">
        <v>78.827967235387263</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7109375" style="608" customWidth="1"/>
    <col min="40" max="40" width="12.140625" style="585" customWidth="1"/>
    <col min="41" max="41" width="11.5703125" style="608" customWidth="1"/>
    <col min="42" max="42" width="12.140625" style="585" customWidth="1"/>
    <col min="43" max="43" width="11.5703125" style="606" customWidth="1"/>
    <col min="44" max="44" width="12.140625" style="585" customWidth="1"/>
    <col min="45" max="45" width="11.42578125" style="585" customWidth="1"/>
    <col min="46" max="46" width="1.140625" style="585" customWidth="1"/>
    <col min="47" max="47" width="12.140625" style="585" customWidth="1"/>
    <col min="48" max="48" width="12.140625" style="606" customWidth="1"/>
    <col min="49" max="54" width="12.140625" style="585" customWidth="1"/>
    <col min="55" max="55" width="2.140625" style="585" customWidth="1"/>
    <col min="56" max="16384" width="11.140625" style="585"/>
  </cols>
  <sheetData>
    <row r="1" spans="1:57" s="559" customFormat="1" ht="33.75" customHeight="1">
      <c r="A1" s="1557" t="s">
        <v>2154</v>
      </c>
      <c r="B1" s="1557"/>
      <c r="C1" s="1557"/>
      <c r="D1" s="1557"/>
      <c r="E1" s="1557"/>
      <c r="F1" s="1557"/>
      <c r="G1" s="1557"/>
      <c r="H1" s="561"/>
      <c r="I1" s="562" t="s">
        <v>452</v>
      </c>
      <c r="K1" s="560"/>
      <c r="L1" s="560"/>
      <c r="M1" s="560"/>
      <c r="N1" s="560"/>
      <c r="O1" s="560"/>
      <c r="P1" s="560"/>
      <c r="Q1" s="560"/>
      <c r="R1" s="1558" t="str">
        <f>$A1</f>
        <v>表28 歷年胃癌死亡人數、</v>
      </c>
      <c r="S1" s="1558"/>
      <c r="T1" s="1558"/>
      <c r="U1" s="1558"/>
      <c r="V1" s="1558"/>
      <c r="W1" s="1558"/>
      <c r="X1" s="1558"/>
      <c r="Y1" s="1558"/>
      <c r="Z1" s="1558"/>
      <c r="AA1" s="563"/>
      <c r="AB1" s="564" t="str">
        <f>CONCATENATE($I1,"(續1)")</f>
        <v>死亡率 － 按5歲年齡組分(續1)</v>
      </c>
      <c r="AD1" s="560"/>
      <c r="AE1" s="560"/>
      <c r="AF1" s="560"/>
      <c r="AG1" s="560"/>
      <c r="AH1" s="560"/>
      <c r="AI1" s="560"/>
      <c r="AJ1" s="560"/>
      <c r="AK1" s="1558" t="str">
        <f>$A1</f>
        <v>表28 歷年胃癌死亡人數、</v>
      </c>
      <c r="AL1" s="1558"/>
      <c r="AM1" s="1558"/>
      <c r="AN1" s="1558"/>
      <c r="AO1" s="1558"/>
      <c r="AP1" s="1558"/>
      <c r="AQ1" s="1558"/>
      <c r="AR1" s="1558"/>
      <c r="AS1" s="1558"/>
      <c r="AU1" s="564" t="str">
        <f>CONCATENATE($I1,"(續完)")</f>
        <v>死亡率 － 按5歲年齡組分(續完)</v>
      </c>
      <c r="AW1" s="560"/>
      <c r="AX1" s="560"/>
      <c r="AY1" s="560"/>
      <c r="AZ1" s="560"/>
    </row>
    <row r="2" spans="1:57" s="559" customFormat="1" ht="33.75" customHeight="1">
      <c r="C2" s="560"/>
      <c r="D2" s="560"/>
      <c r="E2" s="560"/>
      <c r="F2" s="560"/>
      <c r="G2" s="565" t="s">
        <v>428</v>
      </c>
      <c r="H2" s="565"/>
      <c r="I2" s="566" t="s">
        <v>2135</v>
      </c>
      <c r="K2" s="560"/>
      <c r="L2" s="560"/>
      <c r="M2" s="560"/>
      <c r="N2" s="560"/>
      <c r="O2" s="560"/>
      <c r="P2" s="560"/>
      <c r="Q2" s="560"/>
      <c r="T2" s="560"/>
      <c r="U2" s="560"/>
      <c r="V2" s="560"/>
      <c r="W2" s="560"/>
      <c r="X2" s="560"/>
      <c r="Y2" s="560"/>
      <c r="Z2" s="565" t="s">
        <v>428</v>
      </c>
      <c r="AA2" s="565"/>
      <c r="AB2" s="566" t="s">
        <v>2135</v>
      </c>
      <c r="AD2" s="560"/>
      <c r="AE2" s="560"/>
      <c r="AF2" s="560"/>
      <c r="AG2" s="560"/>
      <c r="AH2" s="560"/>
      <c r="AI2" s="560"/>
      <c r="AJ2" s="560"/>
      <c r="AM2" s="560"/>
      <c r="AN2" s="560"/>
      <c r="AQ2" s="560"/>
      <c r="AR2" s="560"/>
      <c r="AS2" s="565" t="s">
        <v>428</v>
      </c>
      <c r="AT2" s="565"/>
      <c r="AU2" s="566" t="s">
        <v>2135</v>
      </c>
      <c r="AW2" s="560"/>
      <c r="AX2" s="560"/>
      <c r="AY2" s="560"/>
      <c r="AZ2" s="560"/>
    </row>
    <row r="3" spans="1:57" s="559" customFormat="1" ht="33.75" customHeight="1">
      <c r="C3" s="560"/>
      <c r="D3" s="560"/>
      <c r="E3" s="560"/>
      <c r="F3" s="560"/>
      <c r="G3" s="617" t="s">
        <v>604</v>
      </c>
      <c r="H3" s="564"/>
      <c r="I3" s="618" t="s">
        <v>605</v>
      </c>
      <c r="K3" s="560"/>
      <c r="L3" s="560"/>
      <c r="M3" s="560"/>
      <c r="N3" s="560"/>
      <c r="O3" s="560"/>
      <c r="P3" s="560"/>
      <c r="Q3" s="560"/>
      <c r="T3" s="560"/>
      <c r="U3" s="560"/>
      <c r="V3" s="560"/>
      <c r="W3" s="560"/>
      <c r="X3" s="560"/>
      <c r="Y3" s="560"/>
      <c r="Z3" s="617" t="s">
        <v>604</v>
      </c>
      <c r="AA3" s="564"/>
      <c r="AB3" s="618" t="s">
        <v>2155</v>
      </c>
      <c r="AD3" s="560"/>
      <c r="AE3" s="560"/>
      <c r="AF3" s="560"/>
      <c r="AG3" s="560"/>
      <c r="AH3" s="560"/>
      <c r="AI3" s="560"/>
      <c r="AJ3" s="560"/>
      <c r="AM3" s="560"/>
      <c r="AN3" s="560"/>
      <c r="AQ3" s="560"/>
      <c r="AR3" s="560"/>
      <c r="AS3" s="617" t="s">
        <v>604</v>
      </c>
      <c r="AT3" s="564"/>
      <c r="AU3" s="618" t="s">
        <v>2156</v>
      </c>
      <c r="AW3" s="560"/>
      <c r="AX3" s="560"/>
      <c r="AY3" s="560"/>
      <c r="AZ3" s="560"/>
    </row>
    <row r="4" spans="1:57" s="571" customFormat="1" ht="33.75" customHeight="1">
      <c r="A4" s="570" t="s">
        <v>569</v>
      </c>
      <c r="C4" s="572"/>
      <c r="D4" s="573"/>
      <c r="E4" s="572"/>
      <c r="F4" s="573"/>
      <c r="G4" s="574">
        <v>1981</v>
      </c>
      <c r="H4" s="526"/>
      <c r="I4" s="575" t="s">
        <v>2093</v>
      </c>
      <c r="K4" s="576"/>
      <c r="L4" s="577"/>
      <c r="M4" s="576"/>
      <c r="N4" s="577"/>
      <c r="P4" s="613" t="s">
        <v>595</v>
      </c>
      <c r="Q4" s="579"/>
      <c r="R4" s="570" t="s">
        <v>569</v>
      </c>
      <c r="T4" s="580"/>
      <c r="U4" s="573"/>
      <c r="W4" s="573"/>
      <c r="Y4" s="573"/>
      <c r="Z4" s="574">
        <v>1981</v>
      </c>
      <c r="AA4" s="526"/>
      <c r="AB4" s="575" t="s">
        <v>2093</v>
      </c>
      <c r="AC4" s="577"/>
      <c r="AD4" s="581"/>
      <c r="AI4" s="613" t="s">
        <v>595</v>
      </c>
      <c r="AJ4" s="579"/>
      <c r="AK4" s="570" t="s">
        <v>569</v>
      </c>
      <c r="AM4" s="576"/>
      <c r="AN4" s="582"/>
      <c r="AO4" s="582"/>
      <c r="AS4" s="574">
        <v>1981</v>
      </c>
      <c r="AT4" s="526"/>
      <c r="AU4" s="575" t="s">
        <v>2093</v>
      </c>
      <c r="AV4" s="567"/>
      <c r="AW4" s="624"/>
      <c r="BB4" s="613" t="s">
        <v>595</v>
      </c>
    </row>
    <row r="5" spans="1:57" ht="38.25" customHeight="1">
      <c r="A5" s="1552" t="s">
        <v>2094</v>
      </c>
      <c r="B5" s="1550" t="s">
        <v>2140</v>
      </c>
      <c r="C5" s="1554"/>
      <c r="D5" s="1550" t="s">
        <v>2141</v>
      </c>
      <c r="E5" s="1551"/>
      <c r="F5" s="1550" t="s">
        <v>2142</v>
      </c>
      <c r="G5" s="1554"/>
      <c r="H5" s="583"/>
      <c r="I5" s="1555" t="s">
        <v>2098</v>
      </c>
      <c r="J5" s="1551"/>
      <c r="K5" s="1550" t="s">
        <v>2143</v>
      </c>
      <c r="L5" s="1551"/>
      <c r="M5" s="1550" t="s">
        <v>2144</v>
      </c>
      <c r="N5" s="1551"/>
      <c r="O5" s="1550" t="s">
        <v>2145</v>
      </c>
      <c r="P5" s="1551"/>
      <c r="Q5" s="583"/>
      <c r="R5" s="1552" t="s">
        <v>734</v>
      </c>
      <c r="S5" s="1550" t="s">
        <v>2146</v>
      </c>
      <c r="T5" s="1551"/>
      <c r="U5" s="1550" t="s">
        <v>2103</v>
      </c>
      <c r="V5" s="1551"/>
      <c r="W5" s="1555" t="s">
        <v>2147</v>
      </c>
      <c r="X5" s="1551"/>
      <c r="Y5" s="1550" t="s">
        <v>2148</v>
      </c>
      <c r="Z5" s="1551"/>
      <c r="AA5" s="583"/>
      <c r="AB5" s="1555" t="s">
        <v>2106</v>
      </c>
      <c r="AC5" s="1551"/>
      <c r="AD5" s="1550" t="s">
        <v>2107</v>
      </c>
      <c r="AE5" s="1551"/>
      <c r="AF5" s="1550" t="s">
        <v>2149</v>
      </c>
      <c r="AG5" s="1551"/>
      <c r="AH5" s="1550" t="s">
        <v>2109</v>
      </c>
      <c r="AI5" s="1551"/>
      <c r="AJ5" s="583"/>
      <c r="AK5" s="1552" t="s">
        <v>2094</v>
      </c>
      <c r="AL5" s="1550" t="s">
        <v>720</v>
      </c>
      <c r="AM5" s="1551"/>
      <c r="AN5" s="1550" t="s">
        <v>2111</v>
      </c>
      <c r="AO5" s="1551"/>
      <c r="AP5" s="1555" t="s">
        <v>2157</v>
      </c>
      <c r="AQ5" s="1551"/>
      <c r="AR5" s="1550" t="s">
        <v>2158</v>
      </c>
      <c r="AS5" s="1551"/>
      <c r="AT5" s="587"/>
      <c r="AU5" s="1555" t="s">
        <v>2152</v>
      </c>
      <c r="AV5" s="1551"/>
      <c r="AW5" s="1550" t="s">
        <v>2115</v>
      </c>
      <c r="AX5" s="1556"/>
      <c r="AY5" s="1550" t="s">
        <v>2116</v>
      </c>
      <c r="AZ5" s="1551"/>
      <c r="BA5" s="1550" t="s">
        <v>2117</v>
      </c>
      <c r="BB5" s="1556"/>
    </row>
    <row r="6" spans="1:57" ht="50.25" customHeight="1">
      <c r="A6" s="1553"/>
      <c r="B6" s="586" t="s">
        <v>2121</v>
      </c>
      <c r="C6" s="586" t="s">
        <v>2122</v>
      </c>
      <c r="D6" s="586" t="s">
        <v>2121</v>
      </c>
      <c r="E6" s="586" t="s">
        <v>2122</v>
      </c>
      <c r="F6" s="586" t="s">
        <v>2121</v>
      </c>
      <c r="G6" s="586" t="s">
        <v>2122</v>
      </c>
      <c r="H6" s="587"/>
      <c r="I6" s="1273" t="s">
        <v>2121</v>
      </c>
      <c r="J6" s="586" t="s">
        <v>2122</v>
      </c>
      <c r="K6" s="586" t="s">
        <v>2121</v>
      </c>
      <c r="L6" s="586" t="s">
        <v>2122</v>
      </c>
      <c r="M6" s="586" t="s">
        <v>2121</v>
      </c>
      <c r="N6" s="586" t="s">
        <v>2122</v>
      </c>
      <c r="O6" s="586" t="s">
        <v>2121</v>
      </c>
      <c r="P6" s="586" t="s">
        <v>2122</v>
      </c>
      <c r="Q6" s="587"/>
      <c r="R6" s="1553"/>
      <c r="S6" s="586" t="s">
        <v>2121</v>
      </c>
      <c r="T6" s="586" t="s">
        <v>2122</v>
      </c>
      <c r="U6" s="586" t="s">
        <v>2121</v>
      </c>
      <c r="V6" s="586" t="s">
        <v>2122</v>
      </c>
      <c r="W6" s="1273" t="s">
        <v>2121</v>
      </c>
      <c r="X6" s="586" t="s">
        <v>2122</v>
      </c>
      <c r="Y6" s="586" t="s">
        <v>2121</v>
      </c>
      <c r="Z6" s="586" t="s">
        <v>2122</v>
      </c>
      <c r="AA6" s="587"/>
      <c r="AB6" s="1273" t="s">
        <v>2121</v>
      </c>
      <c r="AC6" s="586" t="s">
        <v>2122</v>
      </c>
      <c r="AD6" s="586" t="s">
        <v>2121</v>
      </c>
      <c r="AE6" s="586" t="s">
        <v>2122</v>
      </c>
      <c r="AF6" s="586" t="s">
        <v>2121</v>
      </c>
      <c r="AG6" s="586" t="s">
        <v>2122</v>
      </c>
      <c r="AH6" s="586" t="s">
        <v>2121</v>
      </c>
      <c r="AI6" s="586" t="s">
        <v>2122</v>
      </c>
      <c r="AJ6" s="587"/>
      <c r="AK6" s="1553"/>
      <c r="AL6" s="586" t="s">
        <v>2121</v>
      </c>
      <c r="AM6" s="586" t="s">
        <v>2122</v>
      </c>
      <c r="AN6" s="586" t="s">
        <v>2121</v>
      </c>
      <c r="AO6" s="586" t="s">
        <v>2122</v>
      </c>
      <c r="AP6" s="1273" t="s">
        <v>2121</v>
      </c>
      <c r="AQ6" s="586" t="s">
        <v>2122</v>
      </c>
      <c r="AR6" s="586" t="s">
        <v>2121</v>
      </c>
      <c r="AS6" s="586" t="s">
        <v>2122</v>
      </c>
      <c r="AT6" s="587"/>
      <c r="AU6" s="1273" t="s">
        <v>2121</v>
      </c>
      <c r="AV6" s="586" t="s">
        <v>2122</v>
      </c>
      <c r="AW6" s="586" t="s">
        <v>2121</v>
      </c>
      <c r="AX6" s="586" t="s">
        <v>2122</v>
      </c>
      <c r="AY6" s="586" t="s">
        <v>2121</v>
      </c>
      <c r="AZ6" s="586" t="s">
        <v>2122</v>
      </c>
      <c r="BA6" s="586" t="s">
        <v>2121</v>
      </c>
      <c r="BB6" s="1272" t="s">
        <v>2122</v>
      </c>
      <c r="BC6" s="606"/>
    </row>
    <row r="7" spans="1:57" ht="35.25" customHeight="1">
      <c r="A7" s="588" t="s">
        <v>2013</v>
      </c>
      <c r="B7" s="589">
        <v>1879</v>
      </c>
      <c r="C7" s="590">
        <v>10.456148505</v>
      </c>
      <c r="D7" s="591">
        <v>1942</v>
      </c>
      <c r="E7" s="590">
        <v>10.032892596</v>
      </c>
      <c r="F7" s="591">
        <v>2044</v>
      </c>
      <c r="G7" s="590">
        <v>9.9927137277</v>
      </c>
      <c r="H7" s="590"/>
      <c r="I7" s="591">
        <v>2519</v>
      </c>
      <c r="J7" s="590">
        <v>11.748282484000001</v>
      </c>
      <c r="K7" s="591">
        <v>2446</v>
      </c>
      <c r="L7" s="590">
        <v>10.948421565</v>
      </c>
      <c r="M7" s="591">
        <v>2433</v>
      </c>
      <c r="N7" s="590">
        <v>10.831061614999999</v>
      </c>
      <c r="O7" s="591">
        <v>2349</v>
      </c>
      <c r="P7" s="590">
        <v>10.411005581</v>
      </c>
      <c r="Q7" s="590"/>
      <c r="R7" s="588" t="s">
        <v>2013</v>
      </c>
      <c r="S7" s="591">
        <v>2500</v>
      </c>
      <c r="T7" s="590">
        <v>11.039069652</v>
      </c>
      <c r="U7" s="591">
        <v>2490</v>
      </c>
      <c r="V7" s="590">
        <v>10.954804962000001</v>
      </c>
      <c r="W7" s="591">
        <v>2398</v>
      </c>
      <c r="X7" s="590">
        <v>10.506735286</v>
      </c>
      <c r="Y7" s="591">
        <v>2474</v>
      </c>
      <c r="Z7" s="590">
        <v>10.795270188</v>
      </c>
      <c r="AA7" s="590"/>
      <c r="AB7" s="590">
        <v>2292</v>
      </c>
      <c r="AC7" s="590">
        <v>9.9662157460999996</v>
      </c>
      <c r="AD7" s="591">
        <v>2282</v>
      </c>
      <c r="AE7" s="590">
        <v>9.8880331897999998</v>
      </c>
      <c r="AF7" s="591">
        <v>2261</v>
      </c>
      <c r="AG7" s="590">
        <v>9.7705593082999993</v>
      </c>
      <c r="AH7" s="591">
        <v>2288</v>
      </c>
      <c r="AI7" s="590">
        <v>9.8648251637000008</v>
      </c>
      <c r="AJ7" s="590"/>
      <c r="AK7" s="588" t="s">
        <v>2131</v>
      </c>
      <c r="AL7" s="591">
        <v>2386</v>
      </c>
      <c r="AM7" s="590">
        <v>10.253383627</v>
      </c>
      <c r="AN7" s="591">
        <v>2241</v>
      </c>
      <c r="AO7" s="590">
        <v>9.5996218751000004</v>
      </c>
      <c r="AP7" s="591">
        <v>2350</v>
      </c>
      <c r="AQ7" s="590">
        <v>10.04117522769433</v>
      </c>
      <c r="AR7" s="591">
        <v>2326</v>
      </c>
      <c r="AS7" s="590">
        <v>9.9135173472808482</v>
      </c>
      <c r="AT7" s="590"/>
      <c r="AU7" s="591">
        <v>2315</v>
      </c>
      <c r="AV7" s="592">
        <v>9.8443843103052</v>
      </c>
      <c r="AW7" s="591">
        <v>2304</v>
      </c>
      <c r="AX7" s="590">
        <v>9.7811462166099776</v>
      </c>
      <c r="AY7" s="591">
        <v>2299</v>
      </c>
      <c r="AZ7" s="592">
        <v>9.7497550845831533</v>
      </c>
      <c r="BA7" s="591">
        <v>2379</v>
      </c>
      <c r="BB7" s="590">
        <v>10.082206001930029</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0">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2153</v>
      </c>
      <c r="B9" s="589">
        <v>0</v>
      </c>
      <c r="C9" s="590">
        <v>0</v>
      </c>
      <c r="D9" s="591">
        <v>1</v>
      </c>
      <c r="E9" s="590">
        <v>6.6048191399999998E-2</v>
      </c>
      <c r="F9" s="591">
        <v>0</v>
      </c>
      <c r="G9" s="590">
        <v>0</v>
      </c>
      <c r="H9" s="590"/>
      <c r="I9" s="591">
        <v>0</v>
      </c>
      <c r="J9" s="590">
        <v>0</v>
      </c>
      <c r="K9" s="591">
        <v>0</v>
      </c>
      <c r="L9" s="590">
        <v>0</v>
      </c>
      <c r="M9" s="591">
        <v>0</v>
      </c>
      <c r="N9" s="590">
        <v>0</v>
      </c>
      <c r="O9" s="591">
        <v>0</v>
      </c>
      <c r="P9" s="590">
        <v>0</v>
      </c>
      <c r="Q9" s="590"/>
      <c r="R9" s="595" t="s">
        <v>2153</v>
      </c>
      <c r="S9" s="591">
        <v>0</v>
      </c>
      <c r="T9" s="590">
        <v>0</v>
      </c>
      <c r="U9" s="591">
        <v>0</v>
      </c>
      <c r="V9" s="590">
        <v>0</v>
      </c>
      <c r="W9" s="591">
        <v>0</v>
      </c>
      <c r="X9" s="590">
        <v>0</v>
      </c>
      <c r="Y9" s="591">
        <v>0</v>
      </c>
      <c r="Z9" s="590">
        <v>0</v>
      </c>
      <c r="AA9" s="590"/>
      <c r="AB9" s="590">
        <v>0</v>
      </c>
      <c r="AC9" s="590">
        <v>0</v>
      </c>
      <c r="AD9" s="591">
        <v>0</v>
      </c>
      <c r="AE9" s="590">
        <v>0</v>
      </c>
      <c r="AF9" s="591">
        <v>0</v>
      </c>
      <c r="AG9" s="590">
        <v>0</v>
      </c>
      <c r="AH9" s="591">
        <v>0</v>
      </c>
      <c r="AI9" s="590">
        <v>0</v>
      </c>
      <c r="AJ9" s="590"/>
      <c r="AK9" s="595" t="s">
        <v>2015</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0</v>
      </c>
      <c r="C10" s="590">
        <v>0</v>
      </c>
      <c r="D10" s="591">
        <v>0</v>
      </c>
      <c r="E10" s="590">
        <v>0</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0">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0</v>
      </c>
      <c r="C11" s="590">
        <v>0</v>
      </c>
      <c r="D11" s="591">
        <v>0</v>
      </c>
      <c r="E11" s="590">
        <v>0</v>
      </c>
      <c r="F11" s="591">
        <v>0</v>
      </c>
      <c r="G11" s="590">
        <v>0</v>
      </c>
      <c r="H11" s="590"/>
      <c r="I11" s="591">
        <v>0</v>
      </c>
      <c r="J11" s="590">
        <v>0</v>
      </c>
      <c r="K11" s="591">
        <v>0</v>
      </c>
      <c r="L11" s="590">
        <v>0</v>
      </c>
      <c r="M11" s="591">
        <v>0</v>
      </c>
      <c r="N11" s="590">
        <v>0</v>
      </c>
      <c r="O11" s="591">
        <v>0</v>
      </c>
      <c r="P11" s="590">
        <v>0</v>
      </c>
      <c r="Q11" s="590"/>
      <c r="R11" s="596" t="s">
        <v>432</v>
      </c>
      <c r="S11" s="591">
        <v>1</v>
      </c>
      <c r="T11" s="590">
        <v>6.1865874799999998E-2</v>
      </c>
      <c r="U11" s="591">
        <v>0</v>
      </c>
      <c r="V11" s="590">
        <v>0</v>
      </c>
      <c r="W11" s="591">
        <v>0</v>
      </c>
      <c r="X11" s="590">
        <v>0</v>
      </c>
      <c r="Y11" s="591">
        <v>0</v>
      </c>
      <c r="Z11" s="590">
        <v>0</v>
      </c>
      <c r="AA11" s="590"/>
      <c r="AB11" s="590">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t="s">
        <v>450</v>
      </c>
      <c r="AX11" s="590">
        <v>0</v>
      </c>
      <c r="AY11" s="591" t="s">
        <v>450</v>
      </c>
      <c r="AZ11" s="590">
        <v>0</v>
      </c>
      <c r="BA11" s="591" t="s">
        <v>450</v>
      </c>
      <c r="BB11" s="590">
        <v>0</v>
      </c>
      <c r="BC11" s="593"/>
      <c r="BE11" s="615"/>
    </row>
    <row r="12" spans="1:57" ht="26.45" customHeight="1">
      <c r="A12" s="596" t="s">
        <v>433</v>
      </c>
      <c r="B12" s="589">
        <v>4</v>
      </c>
      <c r="C12" s="590">
        <v>0.20008223380000001</v>
      </c>
      <c r="D12" s="591">
        <v>5</v>
      </c>
      <c r="E12" s="590">
        <v>0.26438366089999998</v>
      </c>
      <c r="F12" s="591">
        <v>4</v>
      </c>
      <c r="G12" s="590">
        <v>0.22062538470000001</v>
      </c>
      <c r="H12" s="590"/>
      <c r="I12" s="591">
        <v>0</v>
      </c>
      <c r="J12" s="590">
        <v>0</v>
      </c>
      <c r="K12" s="591">
        <v>1</v>
      </c>
      <c r="L12" s="590">
        <v>5.4889110300000002E-2</v>
      </c>
      <c r="M12" s="591">
        <v>1</v>
      </c>
      <c r="N12" s="590">
        <v>5.7979887899999999E-2</v>
      </c>
      <c r="O12" s="591">
        <v>0</v>
      </c>
      <c r="P12" s="590">
        <v>0</v>
      </c>
      <c r="Q12" s="590"/>
      <c r="R12" s="596" t="s">
        <v>433</v>
      </c>
      <c r="S12" s="591">
        <v>0</v>
      </c>
      <c r="T12" s="590">
        <v>0</v>
      </c>
      <c r="U12" s="591">
        <v>0</v>
      </c>
      <c r="V12" s="590">
        <v>0</v>
      </c>
      <c r="W12" s="591">
        <v>0</v>
      </c>
      <c r="X12" s="590">
        <v>0</v>
      </c>
      <c r="Y12" s="591">
        <v>0</v>
      </c>
      <c r="Z12" s="590">
        <v>0</v>
      </c>
      <c r="AA12" s="590"/>
      <c r="AB12" s="590">
        <v>0</v>
      </c>
      <c r="AC12" s="590">
        <v>0</v>
      </c>
      <c r="AD12" s="591">
        <v>0</v>
      </c>
      <c r="AE12" s="590">
        <v>0</v>
      </c>
      <c r="AF12" s="591">
        <v>0</v>
      </c>
      <c r="AG12" s="590">
        <v>0</v>
      </c>
      <c r="AH12" s="591">
        <v>1</v>
      </c>
      <c r="AI12" s="590">
        <v>6.21042407E-2</v>
      </c>
      <c r="AJ12" s="590"/>
      <c r="AK12" s="596" t="s">
        <v>433</v>
      </c>
      <c r="AL12" s="591">
        <v>1</v>
      </c>
      <c r="AM12" s="590">
        <v>6.1962437099999997E-2</v>
      </c>
      <c r="AN12" s="591">
        <v>2</v>
      </c>
      <c r="AO12" s="590">
        <v>0.1260844444</v>
      </c>
      <c r="AP12" s="591">
        <v>1</v>
      </c>
      <c r="AQ12" s="590">
        <v>6.5045875229652592E-2</v>
      </c>
      <c r="AR12" s="591" t="s">
        <v>450</v>
      </c>
      <c r="AS12" s="590">
        <v>0</v>
      </c>
      <c r="AT12" s="590"/>
      <c r="AU12" s="591" t="s">
        <v>450</v>
      </c>
      <c r="AV12" s="590">
        <v>0</v>
      </c>
      <c r="AW12" s="591">
        <v>1</v>
      </c>
      <c r="AX12" s="590">
        <v>7.1611487628399403E-2</v>
      </c>
      <c r="AY12" s="591">
        <v>1</v>
      </c>
      <c r="AZ12" s="590">
        <v>7.4729004605922203E-2</v>
      </c>
      <c r="BA12" s="591" t="s">
        <v>450</v>
      </c>
      <c r="BB12" s="590">
        <v>0</v>
      </c>
      <c r="BC12" s="593"/>
      <c r="BE12" s="615"/>
    </row>
    <row r="13" spans="1:57" ht="26.45" customHeight="1">
      <c r="A13" s="596" t="s">
        <v>434</v>
      </c>
      <c r="B13" s="589">
        <v>8</v>
      </c>
      <c r="C13" s="590">
        <v>0.41525652470000002</v>
      </c>
      <c r="D13" s="591">
        <v>8</v>
      </c>
      <c r="E13" s="590">
        <v>0.40140350740000003</v>
      </c>
      <c r="F13" s="591">
        <v>6</v>
      </c>
      <c r="G13" s="590">
        <v>0.318476747</v>
      </c>
      <c r="H13" s="590"/>
      <c r="I13" s="591">
        <v>2</v>
      </c>
      <c r="J13" s="590">
        <v>0.11097596699999999</v>
      </c>
      <c r="K13" s="591">
        <v>2</v>
      </c>
      <c r="L13" s="590">
        <v>0.1001462135</v>
      </c>
      <c r="M13" s="591">
        <v>6</v>
      </c>
      <c r="N13" s="590">
        <v>0.30020684250000002</v>
      </c>
      <c r="O13" s="591">
        <v>1</v>
      </c>
      <c r="P13" s="590">
        <v>5.0224553999999998E-2</v>
      </c>
      <c r="Q13" s="590"/>
      <c r="R13" s="596" t="s">
        <v>434</v>
      </c>
      <c r="S13" s="591">
        <v>3</v>
      </c>
      <c r="T13" s="590">
        <v>0.15363657780000001</v>
      </c>
      <c r="U13" s="591">
        <v>2</v>
      </c>
      <c r="V13" s="590">
        <v>0.1054684328</v>
      </c>
      <c r="W13" s="591">
        <v>2</v>
      </c>
      <c r="X13" s="590">
        <v>0.1103445841</v>
      </c>
      <c r="Y13" s="591">
        <v>1</v>
      </c>
      <c r="Z13" s="590">
        <v>5.82057609E-2</v>
      </c>
      <c r="AA13" s="590"/>
      <c r="AB13" s="590">
        <v>4</v>
      </c>
      <c r="AC13" s="590">
        <v>0.24111607809999999</v>
      </c>
      <c r="AD13" s="591">
        <v>2</v>
      </c>
      <c r="AE13" s="590">
        <v>0.1237535312</v>
      </c>
      <c r="AF13" s="591">
        <v>3</v>
      </c>
      <c r="AG13" s="590">
        <v>0.18887744779999999</v>
      </c>
      <c r="AH13" s="591">
        <v>1</v>
      </c>
      <c r="AI13" s="590">
        <v>6.2681384300000004E-2</v>
      </c>
      <c r="AJ13" s="590"/>
      <c r="AK13" s="596" t="s">
        <v>434</v>
      </c>
      <c r="AL13" s="591">
        <v>3</v>
      </c>
      <c r="AM13" s="590">
        <v>0.18635965360000001</v>
      </c>
      <c r="AN13" s="591">
        <v>2</v>
      </c>
      <c r="AO13" s="590">
        <v>0.12433477010000001</v>
      </c>
      <c r="AP13" s="591">
        <v>3</v>
      </c>
      <c r="AQ13" s="590">
        <v>0.1866005271464892</v>
      </c>
      <c r="AR13" s="591">
        <v>1</v>
      </c>
      <c r="AS13" s="590">
        <v>6.2153378377958424E-2</v>
      </c>
      <c r="AT13" s="590"/>
      <c r="AU13" s="591" t="s">
        <v>450</v>
      </c>
      <c r="AV13" s="590">
        <v>0</v>
      </c>
      <c r="AW13" s="591">
        <v>1</v>
      </c>
      <c r="AX13" s="590">
        <v>6.2117723646322801E-2</v>
      </c>
      <c r="AY13" s="591" t="s">
        <v>450</v>
      </c>
      <c r="AZ13" s="590">
        <v>0</v>
      </c>
      <c r="BA13" s="591">
        <v>1</v>
      </c>
      <c r="BB13" s="590">
        <v>6.5205753494865376E-2</v>
      </c>
      <c r="BC13" s="593"/>
      <c r="BE13" s="615"/>
    </row>
    <row r="14" spans="1:57" ht="26.45" customHeight="1">
      <c r="A14" s="596" t="s">
        <v>435</v>
      </c>
      <c r="B14" s="589">
        <v>23</v>
      </c>
      <c r="C14" s="590">
        <v>1.3144329308</v>
      </c>
      <c r="D14" s="591">
        <v>8</v>
      </c>
      <c r="E14" s="590">
        <v>0.42061298029999999</v>
      </c>
      <c r="F14" s="591">
        <v>16</v>
      </c>
      <c r="G14" s="590">
        <v>0.81337514079999995</v>
      </c>
      <c r="H14" s="590"/>
      <c r="I14" s="591">
        <v>14</v>
      </c>
      <c r="J14" s="590">
        <v>0.75024181899999998</v>
      </c>
      <c r="K14" s="591">
        <v>7</v>
      </c>
      <c r="L14" s="590">
        <v>0.38806747940000003</v>
      </c>
      <c r="M14" s="591">
        <v>11</v>
      </c>
      <c r="N14" s="590">
        <v>0.5970288587</v>
      </c>
      <c r="O14" s="591">
        <v>12</v>
      </c>
      <c r="P14" s="590">
        <v>0.63870453689999995</v>
      </c>
      <c r="Q14" s="590"/>
      <c r="R14" s="596" t="s">
        <v>435</v>
      </c>
      <c r="S14" s="591">
        <v>9</v>
      </c>
      <c r="T14" s="590">
        <v>0.46631737769999998</v>
      </c>
      <c r="U14" s="591">
        <v>7</v>
      </c>
      <c r="V14" s="590">
        <v>0.35343753350000001</v>
      </c>
      <c r="W14" s="591">
        <v>8</v>
      </c>
      <c r="X14" s="590">
        <v>0.3998702421</v>
      </c>
      <c r="Y14" s="591">
        <v>5</v>
      </c>
      <c r="Z14" s="590">
        <v>0.24901539310000001</v>
      </c>
      <c r="AA14" s="590"/>
      <c r="AB14" s="590">
        <v>3</v>
      </c>
      <c r="AC14" s="590">
        <v>0.1495668544</v>
      </c>
      <c r="AD14" s="591">
        <v>5</v>
      </c>
      <c r="AE14" s="590">
        <v>0.25345921129999999</v>
      </c>
      <c r="AF14" s="591">
        <v>1</v>
      </c>
      <c r="AG14" s="590">
        <v>5.2116720599999999E-2</v>
      </c>
      <c r="AH14" s="591">
        <v>6</v>
      </c>
      <c r="AI14" s="590">
        <v>0.32737367740000001</v>
      </c>
      <c r="AJ14" s="590"/>
      <c r="AK14" s="596" t="s">
        <v>435</v>
      </c>
      <c r="AL14" s="591">
        <v>3</v>
      </c>
      <c r="AM14" s="590">
        <v>0.17304665659999999</v>
      </c>
      <c r="AN14" s="591">
        <v>5</v>
      </c>
      <c r="AO14" s="590">
        <v>0.29949750310000001</v>
      </c>
      <c r="AP14" s="591">
        <v>5</v>
      </c>
      <c r="AQ14" s="590">
        <v>0.30828725466500273</v>
      </c>
      <c r="AR14" s="591">
        <v>6</v>
      </c>
      <c r="AS14" s="590">
        <v>0.37739836661986925</v>
      </c>
      <c r="AT14" s="590"/>
      <c r="AU14" s="591">
        <v>6</v>
      </c>
      <c r="AV14" s="590">
        <v>0.37635676614194169</v>
      </c>
      <c r="AW14" s="591">
        <v>4</v>
      </c>
      <c r="AX14" s="590">
        <v>0.24889188665339035</v>
      </c>
      <c r="AY14" s="591">
        <v>7</v>
      </c>
      <c r="AZ14" s="590">
        <v>0.43619128982075966</v>
      </c>
      <c r="BA14" s="591">
        <v>3</v>
      </c>
      <c r="BB14" s="590">
        <v>0.18709978187283763</v>
      </c>
      <c r="BC14" s="593"/>
      <c r="BE14" s="615"/>
    </row>
    <row r="15" spans="1:57" ht="26.45" customHeight="1">
      <c r="A15" s="596" t="s">
        <v>436</v>
      </c>
      <c r="B15" s="589">
        <v>23</v>
      </c>
      <c r="C15" s="590">
        <v>1.8329059209</v>
      </c>
      <c r="D15" s="591">
        <v>33</v>
      </c>
      <c r="E15" s="590">
        <v>1.9122076495</v>
      </c>
      <c r="F15" s="591">
        <v>33</v>
      </c>
      <c r="G15" s="590">
        <v>1.7580731517999999</v>
      </c>
      <c r="H15" s="590"/>
      <c r="I15" s="591">
        <v>28</v>
      </c>
      <c r="J15" s="590">
        <v>1.4312382051000001</v>
      </c>
      <c r="K15" s="591">
        <v>30</v>
      </c>
      <c r="L15" s="590">
        <v>1.6059802422</v>
      </c>
      <c r="M15" s="591">
        <v>25</v>
      </c>
      <c r="N15" s="590">
        <v>1.3503061413999999</v>
      </c>
      <c r="O15" s="591">
        <v>19</v>
      </c>
      <c r="P15" s="590">
        <v>1.0358762095</v>
      </c>
      <c r="Q15" s="590"/>
      <c r="R15" s="596" t="s">
        <v>436</v>
      </c>
      <c r="S15" s="591">
        <v>21</v>
      </c>
      <c r="T15" s="590">
        <v>1.1608726224000001</v>
      </c>
      <c r="U15" s="591">
        <v>25</v>
      </c>
      <c r="V15" s="590">
        <v>1.3972389440999999</v>
      </c>
      <c r="W15" s="591">
        <v>17</v>
      </c>
      <c r="X15" s="590">
        <v>0.93986729069999997</v>
      </c>
      <c r="Y15" s="591">
        <v>17</v>
      </c>
      <c r="Z15" s="590">
        <v>0.91823545390000005</v>
      </c>
      <c r="AA15" s="590"/>
      <c r="AB15" s="590">
        <v>15</v>
      </c>
      <c r="AC15" s="590">
        <v>0.79293002450000005</v>
      </c>
      <c r="AD15" s="591">
        <v>12</v>
      </c>
      <c r="AE15" s="590">
        <v>0.61557970679999996</v>
      </c>
      <c r="AF15" s="591">
        <v>9</v>
      </c>
      <c r="AG15" s="590">
        <v>0.44874307070000002</v>
      </c>
      <c r="AH15" s="591">
        <v>19</v>
      </c>
      <c r="AI15" s="590">
        <v>0.93776775739999996</v>
      </c>
      <c r="AJ15" s="590"/>
      <c r="AK15" s="596" t="s">
        <v>436</v>
      </c>
      <c r="AL15" s="591">
        <v>14</v>
      </c>
      <c r="AM15" s="590">
        <v>0.6893064445</v>
      </c>
      <c r="AN15" s="591">
        <v>14</v>
      </c>
      <c r="AO15" s="590">
        <v>0.69081594739999996</v>
      </c>
      <c r="AP15" s="591">
        <v>18</v>
      </c>
      <c r="AQ15" s="590">
        <v>0.90459488974244673</v>
      </c>
      <c r="AR15" s="591">
        <v>12</v>
      </c>
      <c r="AS15" s="590">
        <v>0.62121190159175199</v>
      </c>
      <c r="AT15" s="590"/>
      <c r="AU15" s="591">
        <v>14</v>
      </c>
      <c r="AV15" s="590">
        <v>0.75973594834446756</v>
      </c>
      <c r="AW15" s="591">
        <v>9</v>
      </c>
      <c r="AX15" s="590">
        <v>0.51709249233410381</v>
      </c>
      <c r="AY15" s="591">
        <v>13</v>
      </c>
      <c r="AZ15" s="590">
        <v>0.77696060779835363</v>
      </c>
      <c r="BA15" s="591">
        <v>9</v>
      </c>
      <c r="BB15" s="590">
        <v>0.55434591801223876</v>
      </c>
      <c r="BC15" s="593"/>
      <c r="BE15" s="615"/>
    </row>
    <row r="16" spans="1:57" ht="26.45" customHeight="1">
      <c r="A16" s="596" t="s">
        <v>437</v>
      </c>
      <c r="B16" s="589">
        <v>23</v>
      </c>
      <c r="C16" s="590">
        <v>2.5717605041999998</v>
      </c>
      <c r="D16" s="591">
        <v>32</v>
      </c>
      <c r="E16" s="590">
        <v>2.5926403044000002</v>
      </c>
      <c r="F16" s="591">
        <v>52</v>
      </c>
      <c r="G16" s="590">
        <v>3.0597846618000002</v>
      </c>
      <c r="H16" s="590"/>
      <c r="I16" s="591">
        <v>67</v>
      </c>
      <c r="J16" s="590">
        <v>3.5871193504000001</v>
      </c>
      <c r="K16" s="591">
        <v>44</v>
      </c>
      <c r="L16" s="590">
        <v>2.2591490402000001</v>
      </c>
      <c r="M16" s="591">
        <v>41</v>
      </c>
      <c r="N16" s="590">
        <v>2.1240353770999998</v>
      </c>
      <c r="O16" s="591">
        <v>34</v>
      </c>
      <c r="P16" s="590">
        <v>1.7868442018999999</v>
      </c>
      <c r="Q16" s="590"/>
      <c r="R16" s="596" t="s">
        <v>437</v>
      </c>
      <c r="S16" s="591">
        <v>41</v>
      </c>
      <c r="T16" s="590">
        <v>2.1753155798999999</v>
      </c>
      <c r="U16" s="591">
        <v>44</v>
      </c>
      <c r="V16" s="590">
        <v>2.3479514657</v>
      </c>
      <c r="W16" s="591">
        <v>46</v>
      </c>
      <c r="X16" s="590">
        <v>2.4727952208000001</v>
      </c>
      <c r="Y16" s="591">
        <v>29</v>
      </c>
      <c r="Z16" s="590">
        <v>1.5694075918999999</v>
      </c>
      <c r="AA16" s="590"/>
      <c r="AB16" s="590">
        <v>27</v>
      </c>
      <c r="AC16" s="590">
        <v>1.4717954924000001</v>
      </c>
      <c r="AD16" s="591">
        <v>36</v>
      </c>
      <c r="AE16" s="590">
        <v>1.9842467345000001</v>
      </c>
      <c r="AF16" s="591">
        <v>26</v>
      </c>
      <c r="AG16" s="590">
        <v>1.4457705373</v>
      </c>
      <c r="AH16" s="591">
        <v>22</v>
      </c>
      <c r="AI16" s="590">
        <v>1.2100225064000001</v>
      </c>
      <c r="AJ16" s="590"/>
      <c r="AK16" s="596" t="s">
        <v>437</v>
      </c>
      <c r="AL16" s="591">
        <v>31</v>
      </c>
      <c r="AM16" s="590">
        <v>1.6671242294999999</v>
      </c>
      <c r="AN16" s="591">
        <v>23</v>
      </c>
      <c r="AO16" s="590">
        <v>1.2110139082</v>
      </c>
      <c r="AP16" s="591">
        <v>16</v>
      </c>
      <c r="AQ16" s="590">
        <v>0.81876842388869453</v>
      </c>
      <c r="AR16" s="591">
        <v>16</v>
      </c>
      <c r="AS16" s="590">
        <v>0.79734861651294031</v>
      </c>
      <c r="AT16" s="590"/>
      <c r="AU16" s="591">
        <v>34</v>
      </c>
      <c r="AV16" s="590">
        <v>1.6780817354129043</v>
      </c>
      <c r="AW16" s="591">
        <v>27</v>
      </c>
      <c r="AX16" s="590">
        <v>1.3291617346151374</v>
      </c>
      <c r="AY16" s="591">
        <v>19</v>
      </c>
      <c r="AZ16" s="590">
        <v>0.93747509831770093</v>
      </c>
      <c r="BA16" s="591">
        <v>22</v>
      </c>
      <c r="BB16" s="590">
        <v>1.1058480006896469</v>
      </c>
      <c r="BC16" s="593"/>
      <c r="BE16" s="615"/>
    </row>
    <row r="17" spans="1:57" ht="26.45" customHeight="1">
      <c r="A17" s="596" t="s">
        <v>438</v>
      </c>
      <c r="B17" s="589">
        <v>37</v>
      </c>
      <c r="C17" s="590">
        <v>4.1397952926999997</v>
      </c>
      <c r="D17" s="591">
        <v>39</v>
      </c>
      <c r="E17" s="590">
        <v>4.4109763187000004</v>
      </c>
      <c r="F17" s="591">
        <v>52</v>
      </c>
      <c r="G17" s="590">
        <v>4.2623789319999998</v>
      </c>
      <c r="H17" s="590"/>
      <c r="I17" s="591">
        <v>74</v>
      </c>
      <c r="J17" s="590">
        <v>4.3860480995</v>
      </c>
      <c r="K17" s="591">
        <v>75</v>
      </c>
      <c r="L17" s="590">
        <v>4.0545669020000004</v>
      </c>
      <c r="M17" s="591">
        <v>86</v>
      </c>
      <c r="N17" s="590">
        <v>4.5800616072000002</v>
      </c>
      <c r="O17" s="591">
        <v>80</v>
      </c>
      <c r="P17" s="590">
        <v>4.1936325978999998</v>
      </c>
      <c r="Q17" s="590"/>
      <c r="R17" s="596" t="s">
        <v>438</v>
      </c>
      <c r="S17" s="591">
        <v>77</v>
      </c>
      <c r="T17" s="590">
        <v>4.0044725278</v>
      </c>
      <c r="U17" s="591">
        <v>78</v>
      </c>
      <c r="V17" s="590">
        <v>4.0503741922999996</v>
      </c>
      <c r="W17" s="591">
        <v>61</v>
      </c>
      <c r="X17" s="590">
        <v>3.1666893353000001</v>
      </c>
      <c r="Y17" s="591">
        <v>70</v>
      </c>
      <c r="Z17" s="590">
        <v>3.6605498877999998</v>
      </c>
      <c r="AA17" s="590"/>
      <c r="AB17" s="590">
        <v>69</v>
      </c>
      <c r="AC17" s="590">
        <v>3.6551179067000001</v>
      </c>
      <c r="AD17" s="591">
        <v>61</v>
      </c>
      <c r="AE17" s="590">
        <v>3.2562604944000002</v>
      </c>
      <c r="AF17" s="591">
        <v>64</v>
      </c>
      <c r="AG17" s="590">
        <v>3.4311202608000002</v>
      </c>
      <c r="AH17" s="591">
        <v>59</v>
      </c>
      <c r="AI17" s="590">
        <v>3.1853117177999999</v>
      </c>
      <c r="AJ17" s="590"/>
      <c r="AK17" s="596" t="s">
        <v>438</v>
      </c>
      <c r="AL17" s="591">
        <v>56</v>
      </c>
      <c r="AM17" s="590">
        <v>3.0440854235999999</v>
      </c>
      <c r="AN17" s="591">
        <v>56</v>
      </c>
      <c r="AO17" s="590">
        <v>3.0660764105</v>
      </c>
      <c r="AP17" s="591">
        <v>54</v>
      </c>
      <c r="AQ17" s="590">
        <v>2.9914171256968549</v>
      </c>
      <c r="AR17" s="591">
        <v>52</v>
      </c>
      <c r="AS17" s="590">
        <v>2.9085295425498296</v>
      </c>
      <c r="AT17" s="590"/>
      <c r="AU17" s="591">
        <v>44</v>
      </c>
      <c r="AV17" s="590">
        <v>2.4344463087016242</v>
      </c>
      <c r="AW17" s="591">
        <v>46</v>
      </c>
      <c r="AX17" s="590">
        <v>2.4879362136423278</v>
      </c>
      <c r="AY17" s="591">
        <v>47</v>
      </c>
      <c r="AZ17" s="590">
        <v>2.4879973976605942</v>
      </c>
      <c r="BA17" s="591">
        <v>42</v>
      </c>
      <c r="BB17" s="590">
        <v>2.1603071339513868</v>
      </c>
      <c r="BC17" s="593"/>
      <c r="BE17" s="615"/>
    </row>
    <row r="18" spans="1:57" ht="26.45" customHeight="1">
      <c r="A18" s="596" t="s">
        <v>439</v>
      </c>
      <c r="B18" s="589">
        <v>105</v>
      </c>
      <c r="C18" s="590">
        <v>12.945191293000001</v>
      </c>
      <c r="D18" s="591">
        <v>75</v>
      </c>
      <c r="E18" s="590">
        <v>8.5564669776999995</v>
      </c>
      <c r="F18" s="591">
        <v>61</v>
      </c>
      <c r="G18" s="590">
        <v>6.9449741727000003</v>
      </c>
      <c r="H18" s="590"/>
      <c r="I18" s="591">
        <v>106</v>
      </c>
      <c r="J18" s="590">
        <v>8.8477256336999996</v>
      </c>
      <c r="K18" s="591">
        <v>113</v>
      </c>
      <c r="L18" s="590">
        <v>6.8003998393999998</v>
      </c>
      <c r="M18" s="591">
        <v>110</v>
      </c>
      <c r="N18" s="590">
        <v>6.4991846476999999</v>
      </c>
      <c r="O18" s="591">
        <v>111</v>
      </c>
      <c r="P18" s="590">
        <v>6.4335257402000003</v>
      </c>
      <c r="Q18" s="590"/>
      <c r="R18" s="596" t="s">
        <v>439</v>
      </c>
      <c r="S18" s="591">
        <v>92</v>
      </c>
      <c r="T18" s="590">
        <v>5.2150647348000003</v>
      </c>
      <c r="U18" s="591">
        <v>129</v>
      </c>
      <c r="V18" s="590">
        <v>7.1817243487000004</v>
      </c>
      <c r="W18" s="591">
        <v>121</v>
      </c>
      <c r="X18" s="590">
        <v>6.6461825097</v>
      </c>
      <c r="Y18" s="591">
        <v>119</v>
      </c>
      <c r="Z18" s="590">
        <v>6.4287211491000003</v>
      </c>
      <c r="AA18" s="590"/>
      <c r="AB18" s="590">
        <v>103</v>
      </c>
      <c r="AC18" s="590">
        <v>5.4706716232000003</v>
      </c>
      <c r="AD18" s="591">
        <v>94</v>
      </c>
      <c r="AE18" s="590">
        <v>4.9456491572000001</v>
      </c>
      <c r="AF18" s="591">
        <v>104</v>
      </c>
      <c r="AG18" s="590">
        <v>5.4588261477</v>
      </c>
      <c r="AH18" s="591">
        <v>113</v>
      </c>
      <c r="AI18" s="590">
        <v>5.9308152036999999</v>
      </c>
      <c r="AJ18" s="590"/>
      <c r="AK18" s="596" t="s">
        <v>439</v>
      </c>
      <c r="AL18" s="591">
        <v>100</v>
      </c>
      <c r="AM18" s="590">
        <v>5.2900382496000002</v>
      </c>
      <c r="AN18" s="591">
        <v>75</v>
      </c>
      <c r="AO18" s="590">
        <v>4.0200821865999998</v>
      </c>
      <c r="AP18" s="591">
        <v>84</v>
      </c>
      <c r="AQ18" s="590">
        <v>4.5388010756958552</v>
      </c>
      <c r="AR18" s="591">
        <v>95</v>
      </c>
      <c r="AS18" s="590">
        <v>5.1571183976670278</v>
      </c>
      <c r="AT18" s="590"/>
      <c r="AU18" s="591">
        <v>72</v>
      </c>
      <c r="AV18" s="590">
        <v>3.9353713637783501</v>
      </c>
      <c r="AW18" s="591">
        <v>73</v>
      </c>
      <c r="AX18" s="590">
        <v>4.0152480419477916</v>
      </c>
      <c r="AY18" s="591">
        <v>62</v>
      </c>
      <c r="AZ18" s="590">
        <v>3.4335790742184731</v>
      </c>
      <c r="BA18" s="591">
        <v>61</v>
      </c>
      <c r="BB18" s="590">
        <v>3.4168137483623098</v>
      </c>
      <c r="BC18" s="593"/>
      <c r="BE18" s="615"/>
    </row>
    <row r="19" spans="1:57" ht="26.45" customHeight="1">
      <c r="A19" s="596" t="s">
        <v>440</v>
      </c>
      <c r="B19" s="589">
        <v>175</v>
      </c>
      <c r="C19" s="590">
        <v>21.543605489000001</v>
      </c>
      <c r="D19" s="591">
        <v>107</v>
      </c>
      <c r="E19" s="590">
        <v>13.543000925999999</v>
      </c>
      <c r="F19" s="591">
        <v>105</v>
      </c>
      <c r="G19" s="590">
        <v>12.202846169000001</v>
      </c>
      <c r="H19" s="590"/>
      <c r="I19" s="591">
        <v>91</v>
      </c>
      <c r="J19" s="590">
        <v>10.863025603000001</v>
      </c>
      <c r="K19" s="591">
        <v>113</v>
      </c>
      <c r="L19" s="590">
        <v>9.6304875668999994</v>
      </c>
      <c r="M19" s="591">
        <v>122</v>
      </c>
      <c r="N19" s="590">
        <v>9.3334394182999993</v>
      </c>
      <c r="O19" s="591">
        <v>128</v>
      </c>
      <c r="P19" s="590">
        <v>9.0774862737999999</v>
      </c>
      <c r="Q19" s="590"/>
      <c r="R19" s="596" t="s">
        <v>440</v>
      </c>
      <c r="S19" s="591">
        <v>144</v>
      </c>
      <c r="T19" s="590">
        <v>9.6358453446999999</v>
      </c>
      <c r="U19" s="591">
        <v>155</v>
      </c>
      <c r="V19" s="590">
        <v>9.8701093608000008</v>
      </c>
      <c r="W19" s="591">
        <v>136</v>
      </c>
      <c r="X19" s="590">
        <v>8.3565391147000003</v>
      </c>
      <c r="Y19" s="591">
        <v>153</v>
      </c>
      <c r="Z19" s="590">
        <v>9.2126163469000009</v>
      </c>
      <c r="AA19" s="590"/>
      <c r="AB19" s="590">
        <v>144</v>
      </c>
      <c r="AC19" s="590">
        <v>8.4933604333999995</v>
      </c>
      <c r="AD19" s="591">
        <v>165</v>
      </c>
      <c r="AE19" s="590">
        <v>9.5056294930000007</v>
      </c>
      <c r="AF19" s="591">
        <v>156</v>
      </c>
      <c r="AG19" s="590">
        <v>8.8232249905</v>
      </c>
      <c r="AH19" s="591">
        <v>137</v>
      </c>
      <c r="AI19" s="590">
        <v>7.6508573148999997</v>
      </c>
      <c r="AJ19" s="590"/>
      <c r="AK19" s="596" t="s">
        <v>440</v>
      </c>
      <c r="AL19" s="591">
        <v>158</v>
      </c>
      <c r="AM19" s="590">
        <v>8.6835420497999998</v>
      </c>
      <c r="AN19" s="591">
        <v>123</v>
      </c>
      <c r="AO19" s="590">
        <v>6.6451895581000002</v>
      </c>
      <c r="AP19" s="591">
        <v>129</v>
      </c>
      <c r="AQ19" s="590">
        <v>6.9059368572526791</v>
      </c>
      <c r="AR19" s="591">
        <v>132</v>
      </c>
      <c r="AS19" s="590">
        <v>7.0522822547749158</v>
      </c>
      <c r="AT19" s="590"/>
      <c r="AU19" s="591">
        <v>116</v>
      </c>
      <c r="AV19" s="590">
        <v>6.198294667462827</v>
      </c>
      <c r="AW19" s="591">
        <v>117</v>
      </c>
      <c r="AX19" s="590">
        <v>6.301674063952297</v>
      </c>
      <c r="AY19" s="591">
        <v>109</v>
      </c>
      <c r="AZ19" s="590">
        <v>5.9467871663968337</v>
      </c>
      <c r="BA19" s="591">
        <v>129</v>
      </c>
      <c r="BB19" s="590">
        <v>7.0911459621695609</v>
      </c>
      <c r="BC19" s="593"/>
      <c r="BE19" s="615"/>
    </row>
    <row r="20" spans="1:57" ht="26.45" customHeight="1">
      <c r="A20" s="596" t="s">
        <v>441</v>
      </c>
      <c r="B20" s="589">
        <v>249</v>
      </c>
      <c r="C20" s="590">
        <v>37.955002743999998</v>
      </c>
      <c r="D20" s="591">
        <v>239</v>
      </c>
      <c r="E20" s="590">
        <v>30.73401574</v>
      </c>
      <c r="F20" s="591">
        <v>137</v>
      </c>
      <c r="G20" s="590">
        <v>18.016430458999999</v>
      </c>
      <c r="H20" s="590"/>
      <c r="I20" s="591">
        <v>166</v>
      </c>
      <c r="J20" s="590">
        <v>20.262534085999999</v>
      </c>
      <c r="K20" s="591">
        <v>121</v>
      </c>
      <c r="L20" s="590">
        <v>14.950638182</v>
      </c>
      <c r="M20" s="591">
        <v>125</v>
      </c>
      <c r="N20" s="590">
        <v>15.406611285</v>
      </c>
      <c r="O20" s="591">
        <v>135</v>
      </c>
      <c r="P20" s="590">
        <v>15.995222760000001</v>
      </c>
      <c r="Q20" s="590"/>
      <c r="R20" s="596" t="s">
        <v>441</v>
      </c>
      <c r="S20" s="591">
        <v>156</v>
      </c>
      <c r="T20" s="590">
        <v>17.237607154999999</v>
      </c>
      <c r="U20" s="591">
        <v>132</v>
      </c>
      <c r="V20" s="590">
        <v>13.154537917000001</v>
      </c>
      <c r="W20" s="591">
        <v>152</v>
      </c>
      <c r="X20" s="590">
        <v>13.334198886999999</v>
      </c>
      <c r="Y20" s="591">
        <v>165</v>
      </c>
      <c r="Z20" s="590">
        <v>12.961365704</v>
      </c>
      <c r="AA20" s="590"/>
      <c r="AB20" s="590">
        <v>182</v>
      </c>
      <c r="AC20" s="590">
        <v>13.229705486</v>
      </c>
      <c r="AD20" s="591">
        <v>157</v>
      </c>
      <c r="AE20" s="590">
        <v>10.753174241</v>
      </c>
      <c r="AF20" s="591">
        <v>173</v>
      </c>
      <c r="AG20" s="590">
        <v>11.268996483</v>
      </c>
      <c r="AH20" s="591">
        <v>198</v>
      </c>
      <c r="AI20" s="590">
        <v>12.450308805000001</v>
      </c>
      <c r="AJ20" s="590"/>
      <c r="AK20" s="596" t="s">
        <v>441</v>
      </c>
      <c r="AL20" s="591">
        <v>216</v>
      </c>
      <c r="AM20" s="590">
        <v>13.314631208</v>
      </c>
      <c r="AN20" s="591">
        <v>167</v>
      </c>
      <c r="AO20" s="590">
        <v>10.084559332</v>
      </c>
      <c r="AP20" s="591">
        <v>206</v>
      </c>
      <c r="AQ20" s="590">
        <v>12.155572444851465</v>
      </c>
      <c r="AR20" s="591">
        <v>180</v>
      </c>
      <c r="AS20" s="590">
        <v>10.431211808363571</v>
      </c>
      <c r="AT20" s="590"/>
      <c r="AU20" s="591">
        <v>183</v>
      </c>
      <c r="AV20" s="590">
        <v>10.475091177654971</v>
      </c>
      <c r="AW20" s="591">
        <v>173</v>
      </c>
      <c r="AX20" s="590">
        <v>9.7478270938318516</v>
      </c>
      <c r="AY20" s="591">
        <v>193</v>
      </c>
      <c r="AZ20" s="590">
        <v>10.689136375934158</v>
      </c>
      <c r="BA20" s="591">
        <v>182</v>
      </c>
      <c r="BB20" s="590">
        <v>9.9838831600416462</v>
      </c>
      <c r="BC20" s="593"/>
      <c r="BE20" s="615"/>
    </row>
    <row r="21" spans="1:57" ht="26.45" customHeight="1">
      <c r="A21" s="596" t="s">
        <v>442</v>
      </c>
      <c r="B21" s="589">
        <v>293</v>
      </c>
      <c r="C21" s="590">
        <v>62.467220699000002</v>
      </c>
      <c r="D21" s="591">
        <v>320</v>
      </c>
      <c r="E21" s="590">
        <v>52.113868803000003</v>
      </c>
      <c r="F21" s="591">
        <v>293</v>
      </c>
      <c r="G21" s="590">
        <v>40.039465520999997</v>
      </c>
      <c r="H21" s="590"/>
      <c r="I21" s="591">
        <v>246</v>
      </c>
      <c r="J21" s="590">
        <v>34.538434537999997</v>
      </c>
      <c r="K21" s="591">
        <v>177</v>
      </c>
      <c r="L21" s="590">
        <v>22.727856391</v>
      </c>
      <c r="M21" s="591">
        <v>181</v>
      </c>
      <c r="N21" s="590">
        <v>22.789397012999999</v>
      </c>
      <c r="O21" s="591">
        <v>187</v>
      </c>
      <c r="P21" s="590">
        <v>23.219083852000001</v>
      </c>
      <c r="Q21" s="590"/>
      <c r="R21" s="596" t="s">
        <v>442</v>
      </c>
      <c r="S21" s="591">
        <v>191</v>
      </c>
      <c r="T21" s="590">
        <v>23.545597097000002</v>
      </c>
      <c r="U21" s="591">
        <v>163</v>
      </c>
      <c r="V21" s="590">
        <v>20.485416394000001</v>
      </c>
      <c r="W21" s="591">
        <v>148</v>
      </c>
      <c r="X21" s="590">
        <v>19.139102479999998</v>
      </c>
      <c r="Y21" s="591">
        <v>167</v>
      </c>
      <c r="Z21" s="590">
        <v>21.480260027</v>
      </c>
      <c r="AA21" s="590"/>
      <c r="AB21" s="590">
        <v>155</v>
      </c>
      <c r="AC21" s="590">
        <v>19.103891894</v>
      </c>
      <c r="AD21" s="591">
        <v>152</v>
      </c>
      <c r="AE21" s="590">
        <v>17.423140451999998</v>
      </c>
      <c r="AF21" s="591">
        <v>179</v>
      </c>
      <c r="AG21" s="590">
        <v>18.472242359999999</v>
      </c>
      <c r="AH21" s="591">
        <v>187</v>
      </c>
      <c r="AI21" s="590">
        <v>16.979917389000001</v>
      </c>
      <c r="AJ21" s="590"/>
      <c r="AK21" s="596" t="s">
        <v>442</v>
      </c>
      <c r="AL21" s="591">
        <v>196</v>
      </c>
      <c r="AM21" s="590">
        <v>15.937285157</v>
      </c>
      <c r="AN21" s="591">
        <v>192</v>
      </c>
      <c r="AO21" s="590">
        <v>14.445501524000001</v>
      </c>
      <c r="AP21" s="591">
        <v>222</v>
      </c>
      <c r="AQ21" s="590">
        <v>15.737308870560989</v>
      </c>
      <c r="AR21" s="591">
        <v>252</v>
      </c>
      <c r="AS21" s="590">
        <v>16.986586326404669</v>
      </c>
      <c r="AT21" s="590"/>
      <c r="AU21" s="591">
        <v>269</v>
      </c>
      <c r="AV21" s="590">
        <v>17.503067103440848</v>
      </c>
      <c r="AW21" s="591">
        <v>251</v>
      </c>
      <c r="AX21" s="590">
        <v>16.008270727282525</v>
      </c>
      <c r="AY21" s="591">
        <v>271</v>
      </c>
      <c r="AZ21" s="590">
        <v>16.929009043901416</v>
      </c>
      <c r="BA21" s="591">
        <v>249</v>
      </c>
      <c r="BB21" s="590">
        <v>15.195347172490685</v>
      </c>
      <c r="BC21" s="593"/>
      <c r="BE21" s="615"/>
    </row>
    <row r="22" spans="1:57" ht="26.45" customHeight="1">
      <c r="A22" s="596" t="s">
        <v>443</v>
      </c>
      <c r="B22" s="589">
        <v>358</v>
      </c>
      <c r="C22" s="590">
        <v>100.93662421000001</v>
      </c>
      <c r="D22" s="591">
        <v>331</v>
      </c>
      <c r="E22" s="590">
        <v>78.607017161000002</v>
      </c>
      <c r="F22" s="591">
        <v>388</v>
      </c>
      <c r="G22" s="590">
        <v>69.600782112000005</v>
      </c>
      <c r="H22" s="590"/>
      <c r="I22" s="591">
        <v>441</v>
      </c>
      <c r="J22" s="590">
        <v>66.060389082</v>
      </c>
      <c r="K22" s="591">
        <v>264</v>
      </c>
      <c r="L22" s="590">
        <v>40.150015056000001</v>
      </c>
      <c r="M22" s="591">
        <v>251</v>
      </c>
      <c r="N22" s="590">
        <v>37.986330973999998</v>
      </c>
      <c r="O22" s="591">
        <v>229</v>
      </c>
      <c r="P22" s="590">
        <v>34.110679472999998</v>
      </c>
      <c r="Q22" s="590"/>
      <c r="R22" s="596" t="s">
        <v>443</v>
      </c>
      <c r="S22" s="591">
        <v>258</v>
      </c>
      <c r="T22" s="590">
        <v>37.620736317000002</v>
      </c>
      <c r="U22" s="591">
        <v>224</v>
      </c>
      <c r="V22" s="590">
        <v>31.780803259999999</v>
      </c>
      <c r="W22" s="591">
        <v>242</v>
      </c>
      <c r="X22" s="590">
        <v>33.322868300000003</v>
      </c>
      <c r="Y22" s="591">
        <v>240</v>
      </c>
      <c r="Z22" s="590">
        <v>32.300263246999997</v>
      </c>
      <c r="AA22" s="590"/>
      <c r="AB22" s="590">
        <v>197</v>
      </c>
      <c r="AC22" s="590">
        <v>26.068821689</v>
      </c>
      <c r="AD22" s="591">
        <v>192</v>
      </c>
      <c r="AE22" s="590">
        <v>25.154035715999999</v>
      </c>
      <c r="AF22" s="591">
        <v>200</v>
      </c>
      <c r="AG22" s="590">
        <v>26.650232357</v>
      </c>
      <c r="AH22" s="591">
        <v>157</v>
      </c>
      <c r="AI22" s="590">
        <v>21.486422497</v>
      </c>
      <c r="AJ22" s="590"/>
      <c r="AK22" s="596" t="s">
        <v>443</v>
      </c>
      <c r="AL22" s="591">
        <v>178</v>
      </c>
      <c r="AM22" s="590">
        <v>24.184486874000001</v>
      </c>
      <c r="AN22" s="591">
        <v>200</v>
      </c>
      <c r="AO22" s="590">
        <v>25.980048622000002</v>
      </c>
      <c r="AP22" s="591">
        <v>179</v>
      </c>
      <c r="AQ22" s="590">
        <v>21.591706854582871</v>
      </c>
      <c r="AR22" s="591">
        <v>206</v>
      </c>
      <c r="AS22" s="590">
        <v>22.356129893455677</v>
      </c>
      <c r="AT22" s="590"/>
      <c r="AU22" s="591">
        <v>232</v>
      </c>
      <c r="AV22" s="590">
        <v>22.145487260378907</v>
      </c>
      <c r="AW22" s="591">
        <v>258</v>
      </c>
      <c r="AX22" s="590">
        <v>22.047729917017644</v>
      </c>
      <c r="AY22" s="591">
        <v>250</v>
      </c>
      <c r="AZ22" s="590">
        <v>19.757129557772217</v>
      </c>
      <c r="BA22" s="591">
        <v>291</v>
      </c>
      <c r="BB22" s="590">
        <v>21.651036627080984</v>
      </c>
      <c r="BC22" s="593"/>
      <c r="BE22" s="615"/>
    </row>
    <row r="23" spans="1:57" ht="26.45" customHeight="1">
      <c r="A23" s="596" t="s">
        <v>444</v>
      </c>
      <c r="B23" s="589">
        <v>307</v>
      </c>
      <c r="C23" s="590">
        <v>137.11845783999999</v>
      </c>
      <c r="D23" s="591">
        <v>345</v>
      </c>
      <c r="E23" s="590">
        <v>115.92702982</v>
      </c>
      <c r="F23" s="591">
        <v>352</v>
      </c>
      <c r="G23" s="590">
        <v>97.670882422999995</v>
      </c>
      <c r="H23" s="590"/>
      <c r="I23" s="591">
        <v>510</v>
      </c>
      <c r="J23" s="590">
        <v>106.17656121</v>
      </c>
      <c r="K23" s="591">
        <v>445</v>
      </c>
      <c r="L23" s="590">
        <v>75.811265723999995</v>
      </c>
      <c r="M23" s="591">
        <v>446</v>
      </c>
      <c r="N23" s="590">
        <v>75.272864131999995</v>
      </c>
      <c r="O23" s="591">
        <v>380</v>
      </c>
      <c r="P23" s="590">
        <v>64.208386629000003</v>
      </c>
      <c r="Q23" s="590"/>
      <c r="R23" s="596" t="s">
        <v>444</v>
      </c>
      <c r="S23" s="591">
        <v>366</v>
      </c>
      <c r="T23" s="590">
        <v>62.132784211000001</v>
      </c>
      <c r="U23" s="591">
        <v>334</v>
      </c>
      <c r="V23" s="590">
        <v>56.874878672999998</v>
      </c>
      <c r="W23" s="591">
        <v>308</v>
      </c>
      <c r="X23" s="590">
        <v>52.513486417999999</v>
      </c>
      <c r="Y23" s="591">
        <v>327</v>
      </c>
      <c r="Z23" s="590">
        <v>55.251512658000003</v>
      </c>
      <c r="AA23" s="590"/>
      <c r="AB23" s="590">
        <v>288</v>
      </c>
      <c r="AC23" s="590">
        <v>47.739501453999999</v>
      </c>
      <c r="AD23" s="591">
        <v>250</v>
      </c>
      <c r="AE23" s="590">
        <v>40.418444067999999</v>
      </c>
      <c r="AF23" s="591">
        <v>220</v>
      </c>
      <c r="AG23" s="590">
        <v>34.471844337999997</v>
      </c>
      <c r="AH23" s="591">
        <v>258</v>
      </c>
      <c r="AI23" s="590">
        <v>39.125410588999998</v>
      </c>
      <c r="AJ23" s="590"/>
      <c r="AK23" s="596" t="s">
        <v>444</v>
      </c>
      <c r="AL23" s="591">
        <v>279</v>
      </c>
      <c r="AM23" s="590">
        <v>41.244550619000002</v>
      </c>
      <c r="AN23" s="591">
        <v>249</v>
      </c>
      <c r="AO23" s="590">
        <v>36.102129881000003</v>
      </c>
      <c r="AP23" s="591">
        <v>253</v>
      </c>
      <c r="AQ23" s="590">
        <v>36.268371614623462</v>
      </c>
      <c r="AR23" s="591">
        <v>215</v>
      </c>
      <c r="AS23" s="590">
        <v>31.313925011160137</v>
      </c>
      <c r="AT23" s="590"/>
      <c r="AU23" s="591">
        <v>212</v>
      </c>
      <c r="AV23" s="590">
        <v>31.67755831771246</v>
      </c>
      <c r="AW23" s="591">
        <v>190</v>
      </c>
      <c r="AX23" s="590">
        <v>28.138456013299123</v>
      </c>
      <c r="AY23" s="591">
        <v>224</v>
      </c>
      <c r="AZ23" s="590">
        <v>31.637703102754742</v>
      </c>
      <c r="BA23" s="591">
        <v>227</v>
      </c>
      <c r="BB23" s="590">
        <v>29.678633998378789</v>
      </c>
      <c r="BC23" s="593"/>
      <c r="BE23" s="615"/>
    </row>
    <row r="24" spans="1:57" ht="26.45" customHeight="1">
      <c r="A24" s="596" t="s">
        <v>445</v>
      </c>
      <c r="B24" s="589">
        <v>173</v>
      </c>
      <c r="C24" s="590">
        <v>141.22679554000001</v>
      </c>
      <c r="D24" s="591">
        <v>232</v>
      </c>
      <c r="E24" s="590">
        <v>138.30763911</v>
      </c>
      <c r="F24" s="591">
        <v>324</v>
      </c>
      <c r="G24" s="590">
        <v>142.9043996</v>
      </c>
      <c r="H24" s="590"/>
      <c r="I24" s="591">
        <v>369</v>
      </c>
      <c r="J24" s="590">
        <v>130.77130260999999</v>
      </c>
      <c r="K24" s="591">
        <v>467</v>
      </c>
      <c r="L24" s="590">
        <v>120.23594051000001</v>
      </c>
      <c r="M24" s="591">
        <v>444</v>
      </c>
      <c r="N24" s="590">
        <v>108.58135042000001</v>
      </c>
      <c r="O24" s="591">
        <v>467</v>
      </c>
      <c r="P24" s="590">
        <v>108.22360341</v>
      </c>
      <c r="Q24" s="590"/>
      <c r="R24" s="596" t="s">
        <v>445</v>
      </c>
      <c r="S24" s="591">
        <v>496</v>
      </c>
      <c r="T24" s="590">
        <v>109.17078625000001</v>
      </c>
      <c r="U24" s="591">
        <v>491</v>
      </c>
      <c r="V24" s="590">
        <v>103.87313515</v>
      </c>
      <c r="W24" s="591">
        <v>455</v>
      </c>
      <c r="X24" s="590">
        <v>93.614849989999996</v>
      </c>
      <c r="Y24" s="591">
        <v>454</v>
      </c>
      <c r="Z24" s="590">
        <v>91.989982412000003</v>
      </c>
      <c r="AA24" s="590"/>
      <c r="AB24" s="590">
        <v>396</v>
      </c>
      <c r="AC24" s="590">
        <v>79.962845547000001</v>
      </c>
      <c r="AD24" s="591">
        <v>380</v>
      </c>
      <c r="AE24" s="590">
        <v>76.695938949999999</v>
      </c>
      <c r="AF24" s="591">
        <v>341</v>
      </c>
      <c r="AG24" s="590">
        <v>68.664238918999999</v>
      </c>
      <c r="AH24" s="591">
        <v>353</v>
      </c>
      <c r="AI24" s="590">
        <v>70.870157039000006</v>
      </c>
      <c r="AJ24" s="590"/>
      <c r="AK24" s="596" t="s">
        <v>445</v>
      </c>
      <c r="AL24" s="591">
        <v>314</v>
      </c>
      <c r="AM24" s="590">
        <v>62.254464130999999</v>
      </c>
      <c r="AN24" s="591">
        <v>279</v>
      </c>
      <c r="AO24" s="590">
        <v>54.019098364999998</v>
      </c>
      <c r="AP24" s="591">
        <v>308</v>
      </c>
      <c r="AQ24" s="590">
        <v>57.91787133018358</v>
      </c>
      <c r="AR24" s="591">
        <v>310</v>
      </c>
      <c r="AS24" s="590">
        <v>56.315051832555369</v>
      </c>
      <c r="AT24" s="590"/>
      <c r="AU24" s="591">
        <v>287</v>
      </c>
      <c r="AV24" s="590">
        <v>50.335290914304608</v>
      </c>
      <c r="AW24" s="591">
        <v>312</v>
      </c>
      <c r="AX24" s="590">
        <v>53.233963268565347</v>
      </c>
      <c r="AY24" s="591">
        <v>284</v>
      </c>
      <c r="AZ24" s="590">
        <v>47.417301471355522</v>
      </c>
      <c r="BA24" s="591">
        <v>291</v>
      </c>
      <c r="BB24" s="590">
        <v>47.896543466113194</v>
      </c>
      <c r="BC24" s="593"/>
      <c r="BE24" s="615"/>
    </row>
    <row r="25" spans="1:57" ht="26.45" customHeight="1">
      <c r="A25" s="596" t="s">
        <v>446</v>
      </c>
      <c r="B25" s="589">
        <v>75</v>
      </c>
      <c r="C25" s="590">
        <v>134.87753119999999</v>
      </c>
      <c r="D25" s="591">
        <v>116</v>
      </c>
      <c r="E25" s="590">
        <v>148.68363711000001</v>
      </c>
      <c r="F25" s="591">
        <v>159</v>
      </c>
      <c r="G25" s="590">
        <v>148.30982761999999</v>
      </c>
      <c r="H25" s="590"/>
      <c r="I25" s="591">
        <v>272</v>
      </c>
      <c r="J25" s="590">
        <v>176.19090803</v>
      </c>
      <c r="K25" s="591">
        <v>347</v>
      </c>
      <c r="L25" s="590">
        <v>175.00151298</v>
      </c>
      <c r="M25" s="591">
        <v>324</v>
      </c>
      <c r="N25" s="590">
        <v>149.92642499999999</v>
      </c>
      <c r="O25" s="591">
        <v>336</v>
      </c>
      <c r="P25" s="590">
        <v>144.93878924000001</v>
      </c>
      <c r="Q25" s="590"/>
      <c r="R25" s="596" t="s">
        <v>446</v>
      </c>
      <c r="S25" s="591">
        <v>384</v>
      </c>
      <c r="T25" s="590">
        <v>155.11140553999999</v>
      </c>
      <c r="U25" s="591">
        <v>389</v>
      </c>
      <c r="V25" s="590">
        <v>146.43437933000001</v>
      </c>
      <c r="W25" s="591">
        <v>379</v>
      </c>
      <c r="X25" s="590">
        <v>133.02633148999999</v>
      </c>
      <c r="Y25" s="591">
        <v>411</v>
      </c>
      <c r="Z25" s="590">
        <v>135.79728868000001</v>
      </c>
      <c r="AA25" s="590"/>
      <c r="AB25" s="590">
        <v>393</v>
      </c>
      <c r="AC25" s="590">
        <v>122.42075359</v>
      </c>
      <c r="AD25" s="591">
        <v>408</v>
      </c>
      <c r="AE25" s="590">
        <v>119.9111247</v>
      </c>
      <c r="AF25" s="591">
        <v>411</v>
      </c>
      <c r="AG25" s="590">
        <v>115.20462836999999</v>
      </c>
      <c r="AH25" s="591">
        <v>391</v>
      </c>
      <c r="AI25" s="590">
        <v>106.02699756</v>
      </c>
      <c r="AJ25" s="590"/>
      <c r="AK25" s="596" t="s">
        <v>446</v>
      </c>
      <c r="AL25" s="591">
        <v>393</v>
      </c>
      <c r="AM25" s="590">
        <v>104.51877482</v>
      </c>
      <c r="AN25" s="591">
        <v>352</v>
      </c>
      <c r="AO25" s="590">
        <v>92.785896543999996</v>
      </c>
      <c r="AP25" s="591">
        <v>380</v>
      </c>
      <c r="AQ25" s="590">
        <v>99.658799740887119</v>
      </c>
      <c r="AR25" s="591">
        <v>339</v>
      </c>
      <c r="AS25" s="590">
        <v>88.306316115772447</v>
      </c>
      <c r="AT25" s="590"/>
      <c r="AU25" s="591">
        <v>323</v>
      </c>
      <c r="AV25" s="590">
        <v>83.564342603456154</v>
      </c>
      <c r="AW25" s="591">
        <v>326</v>
      </c>
      <c r="AX25" s="590">
        <v>82.957036652505437</v>
      </c>
      <c r="AY25" s="591">
        <v>316</v>
      </c>
      <c r="AZ25" s="590">
        <v>78.190145567286834</v>
      </c>
      <c r="BA25" s="591">
        <v>342</v>
      </c>
      <c r="BB25" s="590">
        <v>81.752760052063593</v>
      </c>
      <c r="BC25" s="593"/>
      <c r="BE25" s="615"/>
    </row>
    <row r="26" spans="1:57" ht="26.45" customHeight="1">
      <c r="A26" s="597" t="s">
        <v>2133</v>
      </c>
      <c r="B26" s="598">
        <v>26</v>
      </c>
      <c r="C26" s="599">
        <v>108.65931127</v>
      </c>
      <c r="D26" s="600">
        <v>51</v>
      </c>
      <c r="E26" s="599">
        <v>144.10850522999999</v>
      </c>
      <c r="F26" s="600">
        <v>62</v>
      </c>
      <c r="G26" s="599">
        <v>122.18674865</v>
      </c>
      <c r="H26" s="590"/>
      <c r="I26" s="600">
        <v>133</v>
      </c>
      <c r="J26" s="599">
        <v>173.00137881000001</v>
      </c>
      <c r="K26" s="600">
        <v>240</v>
      </c>
      <c r="L26" s="599">
        <v>206.67384283999999</v>
      </c>
      <c r="M26" s="600">
        <v>260</v>
      </c>
      <c r="N26" s="599">
        <v>209.61487298</v>
      </c>
      <c r="O26" s="600">
        <v>230</v>
      </c>
      <c r="P26" s="599">
        <v>172.92192951000001</v>
      </c>
      <c r="Q26" s="590"/>
      <c r="R26" s="597" t="s">
        <v>2016</v>
      </c>
      <c r="S26" s="600">
        <v>261</v>
      </c>
      <c r="T26" s="599">
        <v>183.34445575999999</v>
      </c>
      <c r="U26" s="600">
        <v>317</v>
      </c>
      <c r="V26" s="599">
        <v>206.89745196000001</v>
      </c>
      <c r="W26" s="600">
        <v>323</v>
      </c>
      <c r="X26" s="599">
        <v>191.99562512</v>
      </c>
      <c r="Y26" s="600">
        <v>316</v>
      </c>
      <c r="Z26" s="599">
        <v>171.73446374</v>
      </c>
      <c r="AA26" s="590"/>
      <c r="AB26" s="599">
        <v>316</v>
      </c>
      <c r="AC26" s="599">
        <v>160.05024362</v>
      </c>
      <c r="AD26" s="600">
        <v>368</v>
      </c>
      <c r="AE26" s="599">
        <v>173.26412185000001</v>
      </c>
      <c r="AF26" s="600">
        <v>374</v>
      </c>
      <c r="AG26" s="599">
        <v>162.09422268</v>
      </c>
      <c r="AH26" s="600">
        <v>386</v>
      </c>
      <c r="AI26" s="599">
        <v>153.72912608999999</v>
      </c>
      <c r="AJ26" s="590"/>
      <c r="AK26" s="597" t="s">
        <v>2016</v>
      </c>
      <c r="AL26" s="600">
        <v>444</v>
      </c>
      <c r="AM26" s="599">
        <v>163.62751890999999</v>
      </c>
      <c r="AN26" s="600">
        <v>502</v>
      </c>
      <c r="AO26" s="599">
        <v>171.97935562999999</v>
      </c>
      <c r="AP26" s="600">
        <v>492</v>
      </c>
      <c r="AQ26" s="599">
        <v>157.76309882639646</v>
      </c>
      <c r="AR26" s="600">
        <v>510</v>
      </c>
      <c r="AS26" s="599">
        <v>153.9734199609934</v>
      </c>
      <c r="AT26" s="590"/>
      <c r="AU26" s="600">
        <v>523</v>
      </c>
      <c r="AV26" s="599">
        <v>149.95297841594606</v>
      </c>
      <c r="AW26" s="600">
        <v>516</v>
      </c>
      <c r="AX26" s="599">
        <v>142.31675683279022</v>
      </c>
      <c r="AY26" s="600">
        <v>503</v>
      </c>
      <c r="AZ26" s="599">
        <v>134.38328624575044</v>
      </c>
      <c r="BA26" s="600">
        <v>530</v>
      </c>
      <c r="BB26" s="599">
        <v>137.47612000887111</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5" sqref="BD5"/>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5703125" style="608" customWidth="1"/>
    <col min="40" max="40" width="12.140625" style="585" customWidth="1"/>
    <col min="41" max="41" width="11.7109375" style="608" customWidth="1"/>
    <col min="42" max="42" width="12.140625" style="585" customWidth="1"/>
    <col min="43" max="43" width="11.7109375" style="606" customWidth="1"/>
    <col min="44" max="44" width="12.140625" style="585" customWidth="1"/>
    <col min="45" max="45" width="11.5703125" style="585" customWidth="1"/>
    <col min="46" max="46" width="1.140625" style="585" customWidth="1"/>
    <col min="47" max="47" width="12.140625" style="585" customWidth="1"/>
    <col min="48" max="48" width="12.140625" style="606" customWidth="1"/>
    <col min="49" max="54" width="12.140625" style="585" customWidth="1"/>
    <col min="55" max="55" width="2.42578125" style="585" customWidth="1"/>
    <col min="56" max="16384" width="11.140625" style="585"/>
  </cols>
  <sheetData>
    <row r="1" spans="1:57" s="559" customFormat="1" ht="33.75" customHeight="1">
      <c r="A1" s="1557" t="s">
        <v>2159</v>
      </c>
      <c r="B1" s="1557"/>
      <c r="C1" s="1557"/>
      <c r="D1" s="1557"/>
      <c r="E1" s="1557"/>
      <c r="F1" s="1557"/>
      <c r="G1" s="1557"/>
      <c r="H1" s="561"/>
      <c r="I1" s="562" t="s">
        <v>449</v>
      </c>
      <c r="K1" s="560"/>
      <c r="L1" s="560"/>
      <c r="M1" s="560"/>
      <c r="N1" s="560"/>
      <c r="O1" s="560"/>
      <c r="P1" s="560"/>
      <c r="Q1" s="560"/>
      <c r="R1" s="1558" t="str">
        <f>$A1</f>
        <v>表29 歷年口腔癌(含口咽及下咽)死亡</v>
      </c>
      <c r="S1" s="1558"/>
      <c r="T1" s="1558"/>
      <c r="U1" s="1558"/>
      <c r="V1" s="1558"/>
      <c r="W1" s="1558"/>
      <c r="X1" s="1558"/>
      <c r="Y1" s="1558"/>
      <c r="Z1" s="1558"/>
      <c r="AA1" s="563"/>
      <c r="AB1" s="564" t="str">
        <f>CONCATENATE($I1,"(續1)")</f>
        <v>人數、死亡率 － 按5歲年齡組分(續1)</v>
      </c>
      <c r="AD1" s="560"/>
      <c r="AE1" s="560"/>
      <c r="AF1" s="560"/>
      <c r="AG1" s="560"/>
      <c r="AH1" s="560"/>
      <c r="AI1" s="560"/>
      <c r="AJ1" s="560"/>
      <c r="AK1" s="1558" t="str">
        <f>$A1</f>
        <v>表29 歷年口腔癌(含口咽及下咽)死亡</v>
      </c>
      <c r="AL1" s="1558"/>
      <c r="AM1" s="1558"/>
      <c r="AN1" s="1558"/>
      <c r="AO1" s="1558"/>
      <c r="AP1" s="1558"/>
      <c r="AQ1" s="1558"/>
      <c r="AR1" s="1558"/>
      <c r="AS1" s="1558"/>
      <c r="AU1" s="564" t="str">
        <f>CONCATENATE($I1,"(續完)")</f>
        <v>人數、死亡率 － 按5歲年齡組分(續完)</v>
      </c>
      <c r="AW1" s="560"/>
      <c r="AX1" s="560"/>
      <c r="AY1" s="560"/>
      <c r="AZ1" s="560"/>
    </row>
    <row r="2" spans="1:57" s="559" customFormat="1" ht="33.75" customHeight="1">
      <c r="C2" s="560"/>
      <c r="D2" s="560"/>
      <c r="E2" s="560"/>
      <c r="F2" s="560"/>
      <c r="G2" s="565" t="s">
        <v>428</v>
      </c>
      <c r="H2" s="565"/>
      <c r="I2" s="566" t="s">
        <v>2135</v>
      </c>
      <c r="K2" s="560"/>
      <c r="L2" s="560"/>
      <c r="M2" s="560"/>
      <c r="N2" s="560"/>
      <c r="O2" s="560"/>
      <c r="P2" s="560"/>
      <c r="Q2" s="560"/>
      <c r="T2" s="560"/>
      <c r="U2" s="560"/>
      <c r="V2" s="560"/>
      <c r="W2" s="560"/>
      <c r="X2" s="560"/>
      <c r="Y2" s="560"/>
      <c r="Z2" s="565" t="s">
        <v>428</v>
      </c>
      <c r="AA2" s="565"/>
      <c r="AB2" s="566" t="s">
        <v>2135</v>
      </c>
      <c r="AD2" s="560"/>
      <c r="AE2" s="560"/>
      <c r="AF2" s="560"/>
      <c r="AG2" s="560"/>
      <c r="AH2" s="560"/>
      <c r="AI2" s="560"/>
      <c r="AJ2" s="560"/>
      <c r="AM2" s="560"/>
      <c r="AP2" s="560"/>
      <c r="AQ2" s="560"/>
      <c r="AR2" s="560"/>
      <c r="AS2" s="565" t="s">
        <v>428</v>
      </c>
      <c r="AT2" s="565"/>
      <c r="AU2" s="566" t="s">
        <v>2135</v>
      </c>
      <c r="AW2" s="560"/>
      <c r="AX2" s="560"/>
      <c r="AY2" s="560"/>
      <c r="AZ2" s="560"/>
    </row>
    <row r="3" spans="1:57" s="559" customFormat="1" ht="33.75" customHeight="1">
      <c r="C3" s="560"/>
      <c r="D3" s="560"/>
      <c r="E3" s="560"/>
      <c r="F3" s="560"/>
      <c r="G3" s="568" t="s">
        <v>602</v>
      </c>
      <c r="H3" s="561"/>
      <c r="I3" s="612" t="s">
        <v>603</v>
      </c>
      <c r="K3" s="560"/>
      <c r="L3" s="560"/>
      <c r="M3" s="560"/>
      <c r="N3" s="560"/>
      <c r="O3" s="560"/>
      <c r="P3" s="560"/>
      <c r="Q3" s="560"/>
      <c r="T3" s="560"/>
      <c r="U3" s="560"/>
      <c r="V3" s="560"/>
      <c r="W3" s="560"/>
      <c r="X3" s="560"/>
      <c r="Y3" s="560"/>
      <c r="Z3" s="568" t="s">
        <v>602</v>
      </c>
      <c r="AA3" s="561"/>
      <c r="AB3" s="612" t="s">
        <v>2160</v>
      </c>
      <c r="AD3" s="560"/>
      <c r="AE3" s="560"/>
      <c r="AF3" s="560"/>
      <c r="AG3" s="560"/>
      <c r="AH3" s="560"/>
      <c r="AI3" s="560"/>
      <c r="AJ3" s="560"/>
      <c r="AM3" s="560"/>
      <c r="AP3" s="560"/>
      <c r="AQ3" s="560"/>
      <c r="AR3" s="560"/>
      <c r="AS3" s="568" t="s">
        <v>602</v>
      </c>
      <c r="AT3" s="561"/>
      <c r="AU3" s="612" t="s">
        <v>2161</v>
      </c>
      <c r="AW3" s="560"/>
      <c r="AX3" s="560"/>
      <c r="AY3" s="560"/>
      <c r="AZ3" s="560"/>
    </row>
    <row r="4" spans="1:57" s="571" customFormat="1" ht="33.75" customHeight="1">
      <c r="A4" s="570" t="s">
        <v>569</v>
      </c>
      <c r="C4" s="572"/>
      <c r="D4" s="573"/>
      <c r="E4" s="572"/>
      <c r="F4" s="573"/>
      <c r="G4" s="574">
        <v>1981</v>
      </c>
      <c r="H4" s="526"/>
      <c r="I4" s="575" t="s">
        <v>2093</v>
      </c>
      <c r="K4" s="576"/>
      <c r="L4" s="577"/>
      <c r="M4" s="576"/>
      <c r="N4" s="577"/>
      <c r="P4" s="613" t="s">
        <v>595</v>
      </c>
      <c r="Q4" s="579"/>
      <c r="R4" s="570" t="s">
        <v>569</v>
      </c>
      <c r="T4" s="580"/>
      <c r="U4" s="573"/>
      <c r="W4" s="573"/>
      <c r="Y4" s="573"/>
      <c r="Z4" s="574">
        <v>1981</v>
      </c>
      <c r="AA4" s="526"/>
      <c r="AB4" s="575" t="s">
        <v>2093</v>
      </c>
      <c r="AC4" s="577"/>
      <c r="AD4" s="581"/>
      <c r="AI4" s="613" t="s">
        <v>595</v>
      </c>
      <c r="AJ4" s="579"/>
      <c r="AK4" s="570" t="s">
        <v>569</v>
      </c>
      <c r="AM4" s="576"/>
      <c r="AN4" s="582"/>
      <c r="AO4" s="582"/>
      <c r="AS4" s="574">
        <v>1981</v>
      </c>
      <c r="AT4" s="526"/>
      <c r="AU4" s="575" t="s">
        <v>2093</v>
      </c>
      <c r="AV4" s="567"/>
      <c r="AW4" s="624"/>
      <c r="BB4" s="613" t="s">
        <v>595</v>
      </c>
    </row>
    <row r="5" spans="1:57" ht="38.25" customHeight="1">
      <c r="A5" s="1552" t="s">
        <v>2094</v>
      </c>
      <c r="B5" s="1550" t="s">
        <v>2140</v>
      </c>
      <c r="C5" s="1554"/>
      <c r="D5" s="1550" t="s">
        <v>2141</v>
      </c>
      <c r="E5" s="1551"/>
      <c r="F5" s="1550" t="s">
        <v>2142</v>
      </c>
      <c r="G5" s="1554"/>
      <c r="H5" s="583"/>
      <c r="I5" s="1555" t="s">
        <v>2098</v>
      </c>
      <c r="J5" s="1551"/>
      <c r="K5" s="1550" t="s">
        <v>2143</v>
      </c>
      <c r="L5" s="1551"/>
      <c r="M5" s="1550" t="s">
        <v>2144</v>
      </c>
      <c r="N5" s="1551"/>
      <c r="O5" s="1550" t="s">
        <v>2145</v>
      </c>
      <c r="P5" s="1551"/>
      <c r="Q5" s="583"/>
      <c r="R5" s="1552" t="s">
        <v>2094</v>
      </c>
      <c r="S5" s="1550" t="s">
        <v>2146</v>
      </c>
      <c r="T5" s="1551"/>
      <c r="U5" s="1550" t="s">
        <v>725</v>
      </c>
      <c r="V5" s="1551"/>
      <c r="W5" s="1555" t="s">
        <v>2147</v>
      </c>
      <c r="X5" s="1551"/>
      <c r="Y5" s="1550" t="s">
        <v>2148</v>
      </c>
      <c r="Z5" s="1551"/>
      <c r="AA5" s="583"/>
      <c r="AB5" s="1555" t="s">
        <v>2106</v>
      </c>
      <c r="AC5" s="1551"/>
      <c r="AD5" s="1550" t="s">
        <v>2107</v>
      </c>
      <c r="AE5" s="1551"/>
      <c r="AF5" s="1550" t="s">
        <v>2149</v>
      </c>
      <c r="AG5" s="1551"/>
      <c r="AH5" s="1550" t="s">
        <v>2109</v>
      </c>
      <c r="AI5" s="1551"/>
      <c r="AJ5" s="583"/>
      <c r="AK5" s="1552" t="s">
        <v>2094</v>
      </c>
      <c r="AL5" s="1550" t="s">
        <v>2150</v>
      </c>
      <c r="AM5" s="1551"/>
      <c r="AN5" s="1550" t="s">
        <v>2111</v>
      </c>
      <c r="AO5" s="1551"/>
      <c r="AP5" s="1555" t="s">
        <v>2151</v>
      </c>
      <c r="AQ5" s="1551"/>
      <c r="AR5" s="1550" t="s">
        <v>2113</v>
      </c>
      <c r="AS5" s="1551"/>
      <c r="AT5" s="587"/>
      <c r="AU5" s="1555" t="s">
        <v>2152</v>
      </c>
      <c r="AV5" s="1551"/>
      <c r="AW5" s="1550" t="s">
        <v>2115</v>
      </c>
      <c r="AX5" s="1556"/>
      <c r="AY5" s="1550" t="s">
        <v>2162</v>
      </c>
      <c r="AZ5" s="1551"/>
      <c r="BA5" s="1550" t="s">
        <v>722</v>
      </c>
      <c r="BB5" s="1556"/>
    </row>
    <row r="6" spans="1:57" ht="50.25" customHeight="1">
      <c r="A6" s="1553"/>
      <c r="B6" s="586" t="s">
        <v>2121</v>
      </c>
      <c r="C6" s="586" t="s">
        <v>2122</v>
      </c>
      <c r="D6" s="586" t="s">
        <v>2121</v>
      </c>
      <c r="E6" s="586" t="s">
        <v>2122</v>
      </c>
      <c r="F6" s="586" t="s">
        <v>2121</v>
      </c>
      <c r="G6" s="586" t="s">
        <v>2122</v>
      </c>
      <c r="H6" s="587"/>
      <c r="I6" s="1273" t="s">
        <v>2121</v>
      </c>
      <c r="J6" s="586" t="s">
        <v>2122</v>
      </c>
      <c r="K6" s="586" t="s">
        <v>2121</v>
      </c>
      <c r="L6" s="586" t="s">
        <v>2122</v>
      </c>
      <c r="M6" s="586" t="s">
        <v>2121</v>
      </c>
      <c r="N6" s="586" t="s">
        <v>2122</v>
      </c>
      <c r="O6" s="586" t="s">
        <v>2121</v>
      </c>
      <c r="P6" s="586" t="s">
        <v>2122</v>
      </c>
      <c r="Q6" s="587"/>
      <c r="R6" s="1553"/>
      <c r="S6" s="586" t="s">
        <v>2121</v>
      </c>
      <c r="T6" s="586" t="s">
        <v>2122</v>
      </c>
      <c r="U6" s="586" t="s">
        <v>2121</v>
      </c>
      <c r="V6" s="586" t="s">
        <v>2122</v>
      </c>
      <c r="W6" s="1273" t="s">
        <v>2121</v>
      </c>
      <c r="X6" s="586" t="s">
        <v>2122</v>
      </c>
      <c r="Y6" s="586" t="s">
        <v>2121</v>
      </c>
      <c r="Z6" s="586" t="s">
        <v>2163</v>
      </c>
      <c r="AA6" s="587"/>
      <c r="AB6" s="1273" t="s">
        <v>2121</v>
      </c>
      <c r="AC6" s="586" t="s">
        <v>2122</v>
      </c>
      <c r="AD6" s="586" t="s">
        <v>2121</v>
      </c>
      <c r="AE6" s="586" t="s">
        <v>2122</v>
      </c>
      <c r="AF6" s="586" t="s">
        <v>2121</v>
      </c>
      <c r="AG6" s="586" t="s">
        <v>2122</v>
      </c>
      <c r="AH6" s="586" t="s">
        <v>2121</v>
      </c>
      <c r="AI6" s="586" t="s">
        <v>2122</v>
      </c>
      <c r="AJ6" s="587"/>
      <c r="AK6" s="1553"/>
      <c r="AL6" s="586" t="s">
        <v>2121</v>
      </c>
      <c r="AM6" s="586" t="s">
        <v>2122</v>
      </c>
      <c r="AN6" s="586" t="s">
        <v>2121</v>
      </c>
      <c r="AO6" s="586" t="s">
        <v>2122</v>
      </c>
      <c r="AP6" s="1273" t="s">
        <v>2121</v>
      </c>
      <c r="AQ6" s="586" t="s">
        <v>2122</v>
      </c>
      <c r="AR6" s="586" t="s">
        <v>2121</v>
      </c>
      <c r="AS6" s="586" t="s">
        <v>2122</v>
      </c>
      <c r="AT6" s="587"/>
      <c r="AU6" s="1273" t="s">
        <v>2121</v>
      </c>
      <c r="AV6" s="586" t="s">
        <v>2122</v>
      </c>
      <c r="AW6" s="586" t="s">
        <v>2121</v>
      </c>
      <c r="AX6" s="586" t="s">
        <v>2122</v>
      </c>
      <c r="AY6" s="586" t="s">
        <v>2121</v>
      </c>
      <c r="AZ6" s="586" t="s">
        <v>2122</v>
      </c>
      <c r="BA6" s="586" t="s">
        <v>2121</v>
      </c>
      <c r="BB6" s="1272" t="s">
        <v>2122</v>
      </c>
      <c r="BC6" s="606"/>
    </row>
    <row r="7" spans="1:57" ht="35.25" customHeight="1">
      <c r="A7" s="588" t="s">
        <v>2013</v>
      </c>
      <c r="B7" s="589">
        <v>292</v>
      </c>
      <c r="C7" s="590">
        <v>1.6249043976999999</v>
      </c>
      <c r="D7" s="591">
        <v>423</v>
      </c>
      <c r="E7" s="590">
        <v>2.1853313943999999</v>
      </c>
      <c r="F7" s="591">
        <v>549</v>
      </c>
      <c r="G7" s="590">
        <v>2.6839529532999999</v>
      </c>
      <c r="H7" s="590"/>
      <c r="I7" s="591">
        <v>1042</v>
      </c>
      <c r="J7" s="590">
        <v>4.8597500390999997</v>
      </c>
      <c r="K7" s="591">
        <v>1560</v>
      </c>
      <c r="L7" s="590">
        <v>6.9826400824999997</v>
      </c>
      <c r="M7" s="591">
        <v>1613</v>
      </c>
      <c r="N7" s="590">
        <v>7.180642164</v>
      </c>
      <c r="O7" s="591">
        <v>1860</v>
      </c>
      <c r="P7" s="590">
        <v>8.2437081226999993</v>
      </c>
      <c r="Q7" s="590"/>
      <c r="R7" s="588" t="s">
        <v>2131</v>
      </c>
      <c r="S7" s="591">
        <v>1993</v>
      </c>
      <c r="T7" s="590">
        <v>8.8003463264999997</v>
      </c>
      <c r="U7" s="591">
        <v>2041</v>
      </c>
      <c r="V7" s="590">
        <v>8.9794204529999995</v>
      </c>
      <c r="W7" s="591">
        <v>2202</v>
      </c>
      <c r="X7" s="590">
        <v>9.6479695996999997</v>
      </c>
      <c r="Y7" s="591">
        <v>2312</v>
      </c>
      <c r="Z7" s="590">
        <v>10.088385075</v>
      </c>
      <c r="AA7" s="590"/>
      <c r="AB7" s="591">
        <v>2218</v>
      </c>
      <c r="AC7" s="590">
        <v>9.6444443825999997</v>
      </c>
      <c r="AD7" s="591">
        <v>2249</v>
      </c>
      <c r="AE7" s="590">
        <v>9.7450423505000003</v>
      </c>
      <c r="AF7" s="591">
        <v>2370</v>
      </c>
      <c r="AG7" s="590">
        <v>10.24158583</v>
      </c>
      <c r="AH7" s="591">
        <v>2463</v>
      </c>
      <c r="AI7" s="590">
        <v>10.619346319</v>
      </c>
      <c r="AJ7" s="590"/>
      <c r="AK7" s="588" t="s">
        <v>2013</v>
      </c>
      <c r="AL7" s="591">
        <v>2566</v>
      </c>
      <c r="AM7" s="590">
        <v>11.026899576</v>
      </c>
      <c r="AN7" s="591">
        <v>2694</v>
      </c>
      <c r="AO7" s="590">
        <v>11.540107688999999</v>
      </c>
      <c r="AP7" s="591">
        <v>2717</v>
      </c>
      <c r="AQ7" s="590">
        <v>11.609307699423615</v>
      </c>
      <c r="AR7" s="591">
        <v>2667</v>
      </c>
      <c r="AS7" s="590">
        <v>11.366874791572666</v>
      </c>
      <c r="AT7" s="590"/>
      <c r="AU7" s="614">
        <v>2936</v>
      </c>
      <c r="AV7" s="592">
        <v>12.485145717086853</v>
      </c>
      <c r="AW7" s="591">
        <v>2842</v>
      </c>
      <c r="AX7" s="590">
        <v>12.065111782814913</v>
      </c>
      <c r="AY7" s="614">
        <v>3027</v>
      </c>
      <c r="AZ7" s="592">
        <v>12.837106846904396</v>
      </c>
      <c r="BA7" s="591">
        <v>3425</v>
      </c>
      <c r="BB7" s="590">
        <v>14.515155761500777</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2015</v>
      </c>
      <c r="B9" s="589">
        <v>2</v>
      </c>
      <c r="C9" s="590">
        <v>0.1239054502</v>
      </c>
      <c r="D9" s="591">
        <v>0</v>
      </c>
      <c r="E9" s="590">
        <v>0</v>
      </c>
      <c r="F9" s="591">
        <v>0</v>
      </c>
      <c r="G9" s="590">
        <v>0</v>
      </c>
      <c r="H9" s="590"/>
      <c r="I9" s="591">
        <v>0</v>
      </c>
      <c r="J9" s="590">
        <v>0</v>
      </c>
      <c r="K9" s="591">
        <v>0</v>
      </c>
      <c r="L9" s="590">
        <v>0</v>
      </c>
      <c r="M9" s="591">
        <v>0</v>
      </c>
      <c r="N9" s="590">
        <v>0</v>
      </c>
      <c r="O9" s="591">
        <v>0</v>
      </c>
      <c r="P9" s="590">
        <v>0</v>
      </c>
      <c r="Q9" s="590"/>
      <c r="R9" s="595" t="s">
        <v>2153</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2153</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1</v>
      </c>
      <c r="C10" s="590">
        <v>5.45351424E-2</v>
      </c>
      <c r="D10" s="591">
        <v>1</v>
      </c>
      <c r="E10" s="590">
        <v>4.9445566900000001E-2</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2</v>
      </c>
      <c r="C11" s="590">
        <v>0.10522555359999999</v>
      </c>
      <c r="D11" s="591">
        <v>1</v>
      </c>
      <c r="E11" s="590">
        <v>5.4673609499999998E-2</v>
      </c>
      <c r="F11" s="591">
        <v>1</v>
      </c>
      <c r="G11" s="590">
        <v>4.9793456700000002E-2</v>
      </c>
      <c r="H11" s="590"/>
      <c r="I11" s="591">
        <v>0</v>
      </c>
      <c r="J11" s="590">
        <v>0</v>
      </c>
      <c r="K11" s="591">
        <v>0</v>
      </c>
      <c r="L11" s="590">
        <v>0</v>
      </c>
      <c r="M11" s="591">
        <v>0</v>
      </c>
      <c r="N11" s="590">
        <v>0</v>
      </c>
      <c r="O11" s="591">
        <v>0</v>
      </c>
      <c r="P11" s="590">
        <v>0</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t="s">
        <v>450</v>
      </c>
      <c r="AX11" s="590">
        <v>0</v>
      </c>
      <c r="AY11" s="591" t="s">
        <v>450</v>
      </c>
      <c r="AZ11" s="590">
        <v>0</v>
      </c>
      <c r="BA11" s="591" t="s">
        <v>450</v>
      </c>
      <c r="BB11" s="590">
        <v>0</v>
      </c>
      <c r="BC11" s="593"/>
      <c r="BE11" s="615"/>
    </row>
    <row r="12" spans="1:57" ht="26.45" customHeight="1">
      <c r="A12" s="596" t="s">
        <v>433</v>
      </c>
      <c r="B12" s="589">
        <v>0</v>
      </c>
      <c r="C12" s="590">
        <v>0</v>
      </c>
      <c r="D12" s="591">
        <v>1</v>
      </c>
      <c r="E12" s="590">
        <v>5.2876732199999998E-2</v>
      </c>
      <c r="F12" s="591">
        <v>0</v>
      </c>
      <c r="G12" s="590">
        <v>0</v>
      </c>
      <c r="H12" s="590"/>
      <c r="I12" s="591">
        <v>0</v>
      </c>
      <c r="J12" s="590">
        <v>0</v>
      </c>
      <c r="K12" s="591">
        <v>0</v>
      </c>
      <c r="L12" s="590">
        <v>0</v>
      </c>
      <c r="M12" s="591">
        <v>0</v>
      </c>
      <c r="N12" s="590">
        <v>0</v>
      </c>
      <c r="O12" s="591">
        <v>0</v>
      </c>
      <c r="P12" s="590">
        <v>0</v>
      </c>
      <c r="Q12" s="590"/>
      <c r="R12" s="596" t="s">
        <v>433</v>
      </c>
      <c r="S12" s="591">
        <v>2</v>
      </c>
      <c r="T12" s="590">
        <v>0.12350588749999999</v>
      </c>
      <c r="U12" s="591">
        <v>1</v>
      </c>
      <c r="V12" s="590">
        <v>6.28353839E-2</v>
      </c>
      <c r="W12" s="591">
        <v>2</v>
      </c>
      <c r="X12" s="590">
        <v>0.1250421236</v>
      </c>
      <c r="Y12" s="591">
        <v>0</v>
      </c>
      <c r="Z12" s="590">
        <v>0</v>
      </c>
      <c r="AA12" s="590"/>
      <c r="AB12" s="591">
        <v>0</v>
      </c>
      <c r="AC12" s="590">
        <v>0</v>
      </c>
      <c r="AD12" s="591">
        <v>0</v>
      </c>
      <c r="AE12" s="590">
        <v>0</v>
      </c>
      <c r="AF12" s="591">
        <v>0</v>
      </c>
      <c r="AG12" s="590">
        <v>0</v>
      </c>
      <c r="AH12" s="591">
        <v>0</v>
      </c>
      <c r="AI12" s="590">
        <v>0</v>
      </c>
      <c r="AJ12" s="590"/>
      <c r="AK12" s="596" t="s">
        <v>433</v>
      </c>
      <c r="AL12" s="591">
        <v>0</v>
      </c>
      <c r="AM12" s="590">
        <v>0</v>
      </c>
      <c r="AN12" s="591">
        <v>0</v>
      </c>
      <c r="AO12" s="590">
        <v>0</v>
      </c>
      <c r="AP12" s="591" t="s">
        <v>450</v>
      </c>
      <c r="AQ12" s="590">
        <v>0</v>
      </c>
      <c r="AR12" s="591" t="s">
        <v>450</v>
      </c>
      <c r="AS12" s="590">
        <v>0</v>
      </c>
      <c r="AT12" s="590"/>
      <c r="AU12" s="591" t="s">
        <v>450</v>
      </c>
      <c r="AV12" s="590">
        <v>0</v>
      </c>
      <c r="AW12" s="591" t="s">
        <v>450</v>
      </c>
      <c r="AX12" s="590">
        <v>0</v>
      </c>
      <c r="AY12" s="591" t="s">
        <v>450</v>
      </c>
      <c r="AZ12" s="590">
        <v>0</v>
      </c>
      <c r="BA12" s="591" t="s">
        <v>450</v>
      </c>
      <c r="BB12" s="590">
        <v>0</v>
      </c>
      <c r="BC12" s="593"/>
      <c r="BE12" s="615"/>
    </row>
    <row r="13" spans="1:57" ht="26.45" customHeight="1">
      <c r="A13" s="596" t="s">
        <v>434</v>
      </c>
      <c r="B13" s="589">
        <v>2</v>
      </c>
      <c r="C13" s="590">
        <v>0.10381413120000001</v>
      </c>
      <c r="D13" s="591">
        <v>1</v>
      </c>
      <c r="E13" s="590">
        <v>5.0175438400000001E-2</v>
      </c>
      <c r="F13" s="591">
        <v>0</v>
      </c>
      <c r="G13" s="590">
        <v>0</v>
      </c>
      <c r="H13" s="590"/>
      <c r="I13" s="591">
        <v>1</v>
      </c>
      <c r="J13" s="590">
        <v>5.5487983499999997E-2</v>
      </c>
      <c r="K13" s="591">
        <v>2</v>
      </c>
      <c r="L13" s="590">
        <v>0.1001462135</v>
      </c>
      <c r="M13" s="591">
        <v>1</v>
      </c>
      <c r="N13" s="590">
        <v>5.00344738E-2</v>
      </c>
      <c r="O13" s="591">
        <v>1</v>
      </c>
      <c r="P13" s="590">
        <v>5.0224553999999998E-2</v>
      </c>
      <c r="Q13" s="590"/>
      <c r="R13" s="596" t="s">
        <v>434</v>
      </c>
      <c r="S13" s="591">
        <v>2</v>
      </c>
      <c r="T13" s="590">
        <v>0.1024243852</v>
      </c>
      <c r="U13" s="591">
        <v>0</v>
      </c>
      <c r="V13" s="590">
        <v>0</v>
      </c>
      <c r="W13" s="591">
        <v>0</v>
      </c>
      <c r="X13" s="590">
        <v>0</v>
      </c>
      <c r="Y13" s="591">
        <v>2</v>
      </c>
      <c r="Z13" s="590">
        <v>0.11641152170000001</v>
      </c>
      <c r="AA13" s="590"/>
      <c r="AB13" s="591">
        <v>0</v>
      </c>
      <c r="AC13" s="590">
        <v>0</v>
      </c>
      <c r="AD13" s="591">
        <v>0</v>
      </c>
      <c r="AE13" s="590">
        <v>0</v>
      </c>
      <c r="AF13" s="591">
        <v>0</v>
      </c>
      <c r="AG13" s="590">
        <v>0</v>
      </c>
      <c r="AH13" s="591">
        <v>0</v>
      </c>
      <c r="AI13" s="590">
        <v>0</v>
      </c>
      <c r="AJ13" s="590"/>
      <c r="AK13" s="596" t="s">
        <v>434</v>
      </c>
      <c r="AL13" s="591">
        <v>1</v>
      </c>
      <c r="AM13" s="590">
        <v>6.21198845E-2</v>
      </c>
      <c r="AN13" s="591">
        <v>0</v>
      </c>
      <c r="AO13" s="590">
        <v>0</v>
      </c>
      <c r="AP13" s="591" t="s">
        <v>450</v>
      </c>
      <c r="AQ13" s="590">
        <v>0</v>
      </c>
      <c r="AR13" s="591" t="s">
        <v>450</v>
      </c>
      <c r="AS13" s="590">
        <v>0</v>
      </c>
      <c r="AT13" s="590"/>
      <c r="AU13" s="591">
        <v>1</v>
      </c>
      <c r="AV13" s="590">
        <v>6.2264329512794071E-2</v>
      </c>
      <c r="AW13" s="591" t="s">
        <v>450</v>
      </c>
      <c r="AX13" s="590">
        <v>0</v>
      </c>
      <c r="AY13" s="591">
        <v>1</v>
      </c>
      <c r="AZ13" s="590">
        <v>6.3198082064605504E-2</v>
      </c>
      <c r="BA13" s="591">
        <v>1</v>
      </c>
      <c r="BB13" s="590">
        <v>6.5205753494865376E-2</v>
      </c>
      <c r="BC13" s="593"/>
      <c r="BE13" s="615"/>
    </row>
    <row r="14" spans="1:57" ht="26.45" customHeight="1">
      <c r="A14" s="596" t="s">
        <v>435</v>
      </c>
      <c r="B14" s="589">
        <v>2</v>
      </c>
      <c r="C14" s="590">
        <v>0.11429851570000001</v>
      </c>
      <c r="D14" s="591">
        <v>2</v>
      </c>
      <c r="E14" s="590">
        <v>0.1051532451</v>
      </c>
      <c r="F14" s="591">
        <v>5</v>
      </c>
      <c r="G14" s="590">
        <v>0.25417973150000001</v>
      </c>
      <c r="H14" s="590"/>
      <c r="I14" s="591">
        <v>9</v>
      </c>
      <c r="J14" s="590">
        <v>0.48229831220000002</v>
      </c>
      <c r="K14" s="591">
        <v>4</v>
      </c>
      <c r="L14" s="590">
        <v>0.22175284540000001</v>
      </c>
      <c r="M14" s="591">
        <v>5</v>
      </c>
      <c r="N14" s="590">
        <v>0.271376754</v>
      </c>
      <c r="O14" s="591">
        <v>13</v>
      </c>
      <c r="P14" s="590">
        <v>0.69192991500000001</v>
      </c>
      <c r="Q14" s="590"/>
      <c r="R14" s="596" t="s">
        <v>435</v>
      </c>
      <c r="S14" s="591">
        <v>11</v>
      </c>
      <c r="T14" s="590">
        <v>0.56994346159999998</v>
      </c>
      <c r="U14" s="591">
        <v>8</v>
      </c>
      <c r="V14" s="590">
        <v>0.4039286097</v>
      </c>
      <c r="W14" s="591">
        <v>7</v>
      </c>
      <c r="X14" s="590">
        <v>0.34988646179999999</v>
      </c>
      <c r="Y14" s="591">
        <v>2</v>
      </c>
      <c r="Z14" s="590">
        <v>9.9606157299999998E-2</v>
      </c>
      <c r="AA14" s="590"/>
      <c r="AB14" s="591">
        <v>6</v>
      </c>
      <c r="AC14" s="590">
        <v>0.29913370880000001</v>
      </c>
      <c r="AD14" s="591">
        <v>11</v>
      </c>
      <c r="AE14" s="590">
        <v>0.55761026489999999</v>
      </c>
      <c r="AF14" s="591">
        <v>3</v>
      </c>
      <c r="AG14" s="590">
        <v>0.1563501618</v>
      </c>
      <c r="AH14" s="591">
        <v>2</v>
      </c>
      <c r="AI14" s="590">
        <v>0.1091245591</v>
      </c>
      <c r="AJ14" s="590"/>
      <c r="AK14" s="596" t="s">
        <v>435</v>
      </c>
      <c r="AL14" s="591">
        <v>4</v>
      </c>
      <c r="AM14" s="590">
        <v>0.23072887540000001</v>
      </c>
      <c r="AN14" s="591">
        <v>2</v>
      </c>
      <c r="AO14" s="590">
        <v>0.1197990012</v>
      </c>
      <c r="AP14" s="591">
        <v>3</v>
      </c>
      <c r="AQ14" s="590">
        <v>0.18497235279900165</v>
      </c>
      <c r="AR14" s="591">
        <v>3</v>
      </c>
      <c r="AS14" s="590">
        <v>0.18869918330993463</v>
      </c>
      <c r="AT14" s="590"/>
      <c r="AU14" s="591">
        <v>2</v>
      </c>
      <c r="AV14" s="590">
        <v>0.12545225538064722</v>
      </c>
      <c r="AW14" s="591">
        <v>2</v>
      </c>
      <c r="AX14" s="590">
        <v>0.12444594332669517</v>
      </c>
      <c r="AY14" s="591">
        <v>1</v>
      </c>
      <c r="AZ14" s="590">
        <v>6.2313041402965667E-2</v>
      </c>
      <c r="BA14" s="591">
        <v>3</v>
      </c>
      <c r="BB14" s="590">
        <v>0.18709978187283763</v>
      </c>
      <c r="BC14" s="593"/>
      <c r="BE14" s="615"/>
    </row>
    <row r="15" spans="1:57" ht="26.45" customHeight="1">
      <c r="A15" s="596" t="s">
        <v>436</v>
      </c>
      <c r="B15" s="589">
        <v>6</v>
      </c>
      <c r="C15" s="590">
        <v>0.47814937070000002</v>
      </c>
      <c r="D15" s="591">
        <v>6</v>
      </c>
      <c r="E15" s="590">
        <v>0.34767411809999998</v>
      </c>
      <c r="F15" s="591">
        <v>17</v>
      </c>
      <c r="G15" s="590">
        <v>0.90567404789999995</v>
      </c>
      <c r="H15" s="590"/>
      <c r="I15" s="591">
        <v>22</v>
      </c>
      <c r="J15" s="590">
        <v>1.1245443040000001</v>
      </c>
      <c r="K15" s="591">
        <v>35</v>
      </c>
      <c r="L15" s="590">
        <v>1.8736436159000001</v>
      </c>
      <c r="M15" s="591">
        <v>38</v>
      </c>
      <c r="N15" s="590">
        <v>2.0524653348999999</v>
      </c>
      <c r="O15" s="591">
        <v>40</v>
      </c>
      <c r="P15" s="590">
        <v>2.1807920200000002</v>
      </c>
      <c r="Q15" s="590"/>
      <c r="R15" s="596" t="s">
        <v>436</v>
      </c>
      <c r="S15" s="591">
        <v>55</v>
      </c>
      <c r="T15" s="590">
        <v>3.0403806778</v>
      </c>
      <c r="U15" s="591">
        <v>36</v>
      </c>
      <c r="V15" s="590">
        <v>2.0120240795000002</v>
      </c>
      <c r="W15" s="591">
        <v>41</v>
      </c>
      <c r="X15" s="590">
        <v>2.26673876</v>
      </c>
      <c r="Y15" s="591">
        <v>49</v>
      </c>
      <c r="Z15" s="590">
        <v>2.6466786613000002</v>
      </c>
      <c r="AA15" s="590"/>
      <c r="AB15" s="591">
        <v>38</v>
      </c>
      <c r="AC15" s="590">
        <v>2.0087560619999998</v>
      </c>
      <c r="AD15" s="591">
        <v>32</v>
      </c>
      <c r="AE15" s="590">
        <v>1.6415458848</v>
      </c>
      <c r="AF15" s="591">
        <v>20</v>
      </c>
      <c r="AG15" s="590">
        <v>0.99720682370000002</v>
      </c>
      <c r="AH15" s="591">
        <v>23</v>
      </c>
      <c r="AI15" s="590">
        <v>1.1351925484000001</v>
      </c>
      <c r="AJ15" s="590"/>
      <c r="AK15" s="596" t="s">
        <v>436</v>
      </c>
      <c r="AL15" s="591">
        <v>33</v>
      </c>
      <c r="AM15" s="590">
        <v>1.6247937619999999</v>
      </c>
      <c r="AN15" s="591">
        <v>22</v>
      </c>
      <c r="AO15" s="590">
        <v>1.0855679172999999</v>
      </c>
      <c r="AP15" s="591">
        <v>10</v>
      </c>
      <c r="AQ15" s="590">
        <v>0.50255271652358158</v>
      </c>
      <c r="AR15" s="591">
        <v>14</v>
      </c>
      <c r="AS15" s="590">
        <v>0.7247472185237106</v>
      </c>
      <c r="AT15" s="590"/>
      <c r="AU15" s="591">
        <v>16</v>
      </c>
      <c r="AV15" s="590">
        <v>0.86826965525082</v>
      </c>
      <c r="AW15" s="591">
        <v>13</v>
      </c>
      <c r="AX15" s="590">
        <v>0.74691137781592776</v>
      </c>
      <c r="AY15" s="591">
        <v>12</v>
      </c>
      <c r="AZ15" s="590">
        <v>0.71719440719848027</v>
      </c>
      <c r="BA15" s="591">
        <v>13</v>
      </c>
      <c r="BB15" s="590">
        <v>0.80072188157323376</v>
      </c>
      <c r="BC15" s="593"/>
      <c r="BE15" s="615"/>
    </row>
    <row r="16" spans="1:57" ht="26.45" customHeight="1">
      <c r="A16" s="596" t="s">
        <v>437</v>
      </c>
      <c r="B16" s="589">
        <v>13</v>
      </c>
      <c r="C16" s="590">
        <v>1.4536037633000001</v>
      </c>
      <c r="D16" s="591">
        <v>8</v>
      </c>
      <c r="E16" s="590">
        <v>0.64816007610000004</v>
      </c>
      <c r="F16" s="591">
        <v>34</v>
      </c>
      <c r="G16" s="590">
        <v>2.0006284327000001</v>
      </c>
      <c r="H16" s="590"/>
      <c r="I16" s="591">
        <v>61</v>
      </c>
      <c r="J16" s="590">
        <v>3.2658847817000001</v>
      </c>
      <c r="K16" s="591">
        <v>113</v>
      </c>
      <c r="L16" s="590">
        <v>5.8019054895000002</v>
      </c>
      <c r="M16" s="591">
        <v>89</v>
      </c>
      <c r="N16" s="590">
        <v>4.6107109404999997</v>
      </c>
      <c r="O16" s="591">
        <v>92</v>
      </c>
      <c r="P16" s="590">
        <v>4.8349901934000004</v>
      </c>
      <c r="Q16" s="590"/>
      <c r="R16" s="596" t="s">
        <v>437</v>
      </c>
      <c r="S16" s="591">
        <v>107</v>
      </c>
      <c r="T16" s="590">
        <v>5.6770430987999996</v>
      </c>
      <c r="U16" s="591">
        <v>105</v>
      </c>
      <c r="V16" s="590">
        <v>5.6030659976999999</v>
      </c>
      <c r="W16" s="591">
        <v>109</v>
      </c>
      <c r="X16" s="590">
        <v>5.8594495450000004</v>
      </c>
      <c r="Y16" s="591">
        <v>124</v>
      </c>
      <c r="Z16" s="590">
        <v>6.7105703931000003</v>
      </c>
      <c r="AA16" s="590"/>
      <c r="AB16" s="591">
        <v>109</v>
      </c>
      <c r="AC16" s="590">
        <v>5.9416929136999999</v>
      </c>
      <c r="AD16" s="591">
        <v>94</v>
      </c>
      <c r="AE16" s="590">
        <v>5.1810886955999997</v>
      </c>
      <c r="AF16" s="591">
        <v>91</v>
      </c>
      <c r="AG16" s="590">
        <v>5.0601968806000004</v>
      </c>
      <c r="AH16" s="591">
        <v>88</v>
      </c>
      <c r="AI16" s="590">
        <v>4.8400900257000004</v>
      </c>
      <c r="AJ16" s="590"/>
      <c r="AK16" s="596" t="s">
        <v>437</v>
      </c>
      <c r="AL16" s="591">
        <v>83</v>
      </c>
      <c r="AM16" s="590">
        <v>4.4635906791000002</v>
      </c>
      <c r="AN16" s="591">
        <v>87</v>
      </c>
      <c r="AO16" s="590">
        <v>4.5807917398000004</v>
      </c>
      <c r="AP16" s="591">
        <v>80</v>
      </c>
      <c r="AQ16" s="590">
        <v>4.0938421194434724</v>
      </c>
      <c r="AR16" s="591">
        <v>64</v>
      </c>
      <c r="AS16" s="590">
        <v>3.1893944660517612</v>
      </c>
      <c r="AT16" s="590"/>
      <c r="AU16" s="591">
        <v>72</v>
      </c>
      <c r="AV16" s="590">
        <v>3.5535848514626212</v>
      </c>
      <c r="AW16" s="591">
        <v>61</v>
      </c>
      <c r="AX16" s="590">
        <v>3.0029209559823475</v>
      </c>
      <c r="AY16" s="591">
        <v>49</v>
      </c>
      <c r="AZ16" s="590">
        <v>2.4176989377667022</v>
      </c>
      <c r="BA16" s="591">
        <v>39</v>
      </c>
      <c r="BB16" s="590">
        <v>1.9603669103134651</v>
      </c>
      <c r="BC16" s="593"/>
      <c r="BE16" s="615"/>
    </row>
    <row r="17" spans="1:57" ht="26.45" customHeight="1">
      <c r="A17" s="596" t="s">
        <v>438</v>
      </c>
      <c r="B17" s="589">
        <v>12</v>
      </c>
      <c r="C17" s="590">
        <v>1.3426363111999999</v>
      </c>
      <c r="D17" s="591">
        <v>34</v>
      </c>
      <c r="E17" s="590">
        <v>3.8454665342999999</v>
      </c>
      <c r="F17" s="591">
        <v>50</v>
      </c>
      <c r="G17" s="590">
        <v>4.0984412808000004</v>
      </c>
      <c r="H17" s="590"/>
      <c r="I17" s="591">
        <v>120</v>
      </c>
      <c r="J17" s="590">
        <v>7.1125104316999996</v>
      </c>
      <c r="K17" s="591">
        <v>171</v>
      </c>
      <c r="L17" s="590">
        <v>9.2444125365000005</v>
      </c>
      <c r="M17" s="591">
        <v>200</v>
      </c>
      <c r="N17" s="590">
        <v>10.651306063</v>
      </c>
      <c r="O17" s="591">
        <v>187</v>
      </c>
      <c r="P17" s="590">
        <v>9.8026161977000008</v>
      </c>
      <c r="Q17" s="590"/>
      <c r="R17" s="596" t="s">
        <v>438</v>
      </c>
      <c r="S17" s="591">
        <v>224</v>
      </c>
      <c r="T17" s="590">
        <v>11.649374626</v>
      </c>
      <c r="U17" s="591">
        <v>216</v>
      </c>
      <c r="V17" s="590">
        <v>11.21642084</v>
      </c>
      <c r="W17" s="591">
        <v>248</v>
      </c>
      <c r="X17" s="590">
        <v>12.874409100999999</v>
      </c>
      <c r="Y17" s="591">
        <v>252</v>
      </c>
      <c r="Z17" s="590">
        <v>13.177979596</v>
      </c>
      <c r="AA17" s="590"/>
      <c r="AB17" s="591">
        <v>239</v>
      </c>
      <c r="AC17" s="590">
        <v>12.660480865</v>
      </c>
      <c r="AD17" s="591">
        <v>205</v>
      </c>
      <c r="AE17" s="590">
        <v>10.943170514</v>
      </c>
      <c r="AF17" s="591">
        <v>211</v>
      </c>
      <c r="AG17" s="590">
        <v>11.31197461</v>
      </c>
      <c r="AH17" s="591">
        <v>226</v>
      </c>
      <c r="AI17" s="590">
        <v>12.201363529</v>
      </c>
      <c r="AJ17" s="590"/>
      <c r="AK17" s="596" t="s">
        <v>438</v>
      </c>
      <c r="AL17" s="591">
        <v>235</v>
      </c>
      <c r="AM17" s="590">
        <v>12.774287044999999</v>
      </c>
      <c r="AN17" s="591">
        <v>225</v>
      </c>
      <c r="AO17" s="590">
        <v>12.319057006</v>
      </c>
      <c r="AP17" s="591">
        <v>211</v>
      </c>
      <c r="AQ17" s="590">
        <v>11.688685435593266</v>
      </c>
      <c r="AR17" s="591">
        <v>196</v>
      </c>
      <c r="AS17" s="590">
        <v>10.962919044995511</v>
      </c>
      <c r="AT17" s="590"/>
      <c r="AU17" s="591">
        <v>165</v>
      </c>
      <c r="AV17" s="590">
        <v>9.1291736576310907</v>
      </c>
      <c r="AW17" s="591">
        <v>155</v>
      </c>
      <c r="AX17" s="590">
        <v>8.3832633285774083</v>
      </c>
      <c r="AY17" s="591">
        <v>166</v>
      </c>
      <c r="AZ17" s="590">
        <v>8.7873950640778435</v>
      </c>
      <c r="BA17" s="591">
        <v>176</v>
      </c>
      <c r="BB17" s="590">
        <v>9.0527156089391454</v>
      </c>
      <c r="BC17" s="593"/>
      <c r="BE17" s="615"/>
    </row>
    <row r="18" spans="1:57" ht="26.45" customHeight="1">
      <c r="A18" s="596" t="s">
        <v>439</v>
      </c>
      <c r="B18" s="589">
        <v>34</v>
      </c>
      <c r="C18" s="590">
        <v>4.1917762282000002</v>
      </c>
      <c r="D18" s="591">
        <v>40</v>
      </c>
      <c r="E18" s="590">
        <v>4.5634490548000004</v>
      </c>
      <c r="F18" s="591">
        <v>54</v>
      </c>
      <c r="G18" s="590">
        <v>6.1480099233000001</v>
      </c>
      <c r="H18" s="590"/>
      <c r="I18" s="591">
        <v>153</v>
      </c>
      <c r="J18" s="590">
        <v>12.770773792</v>
      </c>
      <c r="K18" s="591">
        <v>240</v>
      </c>
      <c r="L18" s="590">
        <v>14.443327093000001</v>
      </c>
      <c r="M18" s="591">
        <v>254</v>
      </c>
      <c r="N18" s="590">
        <v>15.007208187</v>
      </c>
      <c r="O18" s="591">
        <v>306</v>
      </c>
      <c r="P18" s="590">
        <v>17.735665554000001</v>
      </c>
      <c r="Q18" s="590"/>
      <c r="R18" s="596" t="s">
        <v>439</v>
      </c>
      <c r="S18" s="591">
        <v>303</v>
      </c>
      <c r="T18" s="590">
        <v>17.175702333</v>
      </c>
      <c r="U18" s="591">
        <v>318</v>
      </c>
      <c r="V18" s="590">
        <v>17.703785604</v>
      </c>
      <c r="W18" s="591">
        <v>332</v>
      </c>
      <c r="X18" s="590">
        <v>18.235806555</v>
      </c>
      <c r="Y18" s="591">
        <v>359</v>
      </c>
      <c r="Z18" s="590">
        <v>19.394209181000001</v>
      </c>
      <c r="AA18" s="590"/>
      <c r="AB18" s="591">
        <v>313</v>
      </c>
      <c r="AC18" s="590">
        <v>16.624468137000001</v>
      </c>
      <c r="AD18" s="591">
        <v>351</v>
      </c>
      <c r="AE18" s="590">
        <v>18.467264406000002</v>
      </c>
      <c r="AF18" s="591">
        <v>310</v>
      </c>
      <c r="AG18" s="590">
        <v>16.271501016999999</v>
      </c>
      <c r="AH18" s="591">
        <v>327</v>
      </c>
      <c r="AI18" s="590">
        <v>17.162624526999998</v>
      </c>
      <c r="AJ18" s="590"/>
      <c r="AK18" s="596" t="s">
        <v>439</v>
      </c>
      <c r="AL18" s="591">
        <v>343</v>
      </c>
      <c r="AM18" s="590">
        <v>18.144831195999998</v>
      </c>
      <c r="AN18" s="591">
        <v>315</v>
      </c>
      <c r="AO18" s="590">
        <v>16.884345184000001</v>
      </c>
      <c r="AP18" s="591">
        <v>364</v>
      </c>
      <c r="AQ18" s="590">
        <v>19.668137994682038</v>
      </c>
      <c r="AR18" s="591">
        <v>313</v>
      </c>
      <c r="AS18" s="590">
        <v>16.991347983892418</v>
      </c>
      <c r="AT18" s="590"/>
      <c r="AU18" s="591">
        <v>322</v>
      </c>
      <c r="AV18" s="590">
        <v>17.599855265786509</v>
      </c>
      <c r="AW18" s="591">
        <v>296</v>
      </c>
      <c r="AX18" s="590">
        <v>16.281005759130771</v>
      </c>
      <c r="AY18" s="591">
        <v>304</v>
      </c>
      <c r="AZ18" s="590">
        <v>16.835613525200255</v>
      </c>
      <c r="BA18" s="591">
        <v>324</v>
      </c>
      <c r="BB18" s="590">
        <v>18.148322204416203</v>
      </c>
      <c r="BC18" s="593"/>
      <c r="BE18" s="615"/>
    </row>
    <row r="19" spans="1:57" ht="26.45" customHeight="1">
      <c r="A19" s="596" t="s">
        <v>440</v>
      </c>
      <c r="B19" s="589">
        <v>33</v>
      </c>
      <c r="C19" s="590">
        <v>4.0625084636000004</v>
      </c>
      <c r="D19" s="591">
        <v>53</v>
      </c>
      <c r="E19" s="590">
        <v>6.7082154122000004</v>
      </c>
      <c r="F19" s="591">
        <v>74</v>
      </c>
      <c r="G19" s="590">
        <v>8.6001011093000006</v>
      </c>
      <c r="H19" s="590"/>
      <c r="I19" s="591">
        <v>122</v>
      </c>
      <c r="J19" s="590">
        <v>14.563616743000001</v>
      </c>
      <c r="K19" s="591">
        <v>239</v>
      </c>
      <c r="L19" s="590">
        <v>20.368907331999999</v>
      </c>
      <c r="M19" s="591">
        <v>265</v>
      </c>
      <c r="N19" s="590">
        <v>20.273454474000001</v>
      </c>
      <c r="O19" s="591">
        <v>295</v>
      </c>
      <c r="P19" s="590">
        <v>20.920769147000001</v>
      </c>
      <c r="Q19" s="590"/>
      <c r="R19" s="596" t="s">
        <v>440</v>
      </c>
      <c r="S19" s="591">
        <v>344</v>
      </c>
      <c r="T19" s="590">
        <v>23.018963879000001</v>
      </c>
      <c r="U19" s="591">
        <v>339</v>
      </c>
      <c r="V19" s="590">
        <v>21.586884344000001</v>
      </c>
      <c r="W19" s="591">
        <v>388</v>
      </c>
      <c r="X19" s="590">
        <v>23.840714533</v>
      </c>
      <c r="Y19" s="591">
        <v>401</v>
      </c>
      <c r="Z19" s="590">
        <v>24.145484673999999</v>
      </c>
      <c r="AA19" s="590"/>
      <c r="AB19" s="591">
        <v>391</v>
      </c>
      <c r="AC19" s="590">
        <v>23.061832844000001</v>
      </c>
      <c r="AD19" s="591">
        <v>395</v>
      </c>
      <c r="AE19" s="590">
        <v>22.755900908000001</v>
      </c>
      <c r="AF19" s="591">
        <v>387</v>
      </c>
      <c r="AG19" s="590">
        <v>21.888385072999998</v>
      </c>
      <c r="AH19" s="591">
        <v>403</v>
      </c>
      <c r="AI19" s="590">
        <v>22.505806553999999</v>
      </c>
      <c r="AJ19" s="590"/>
      <c r="AK19" s="596" t="s">
        <v>440</v>
      </c>
      <c r="AL19" s="591">
        <v>416</v>
      </c>
      <c r="AM19" s="590">
        <v>22.862996789</v>
      </c>
      <c r="AN19" s="591">
        <v>447</v>
      </c>
      <c r="AO19" s="590">
        <v>24.149591320999999</v>
      </c>
      <c r="AP19" s="591">
        <v>431</v>
      </c>
      <c r="AQ19" s="590">
        <v>23.073323918417866</v>
      </c>
      <c r="AR19" s="591">
        <v>402</v>
      </c>
      <c r="AS19" s="590">
        <v>21.477405048632697</v>
      </c>
      <c r="AT19" s="590"/>
      <c r="AU19" s="591">
        <v>469</v>
      </c>
      <c r="AV19" s="590">
        <v>25.060346543448844</v>
      </c>
      <c r="AW19" s="591">
        <v>439</v>
      </c>
      <c r="AX19" s="590">
        <v>23.644742855342379</v>
      </c>
      <c r="AY19" s="591">
        <v>458</v>
      </c>
      <c r="AZ19" s="590">
        <v>24.987417634951832</v>
      </c>
      <c r="BA19" s="591">
        <v>446</v>
      </c>
      <c r="BB19" s="590">
        <v>24.516675187035847</v>
      </c>
      <c r="BC19" s="593"/>
      <c r="BE19" s="615"/>
    </row>
    <row r="20" spans="1:57" ht="26.45" customHeight="1">
      <c r="A20" s="596" t="s">
        <v>441</v>
      </c>
      <c r="B20" s="589">
        <v>48</v>
      </c>
      <c r="C20" s="590">
        <v>7.3166270348999998</v>
      </c>
      <c r="D20" s="591">
        <v>52</v>
      </c>
      <c r="E20" s="590">
        <v>6.6868988220999999</v>
      </c>
      <c r="F20" s="591">
        <v>83</v>
      </c>
      <c r="G20" s="590">
        <v>10.915063708</v>
      </c>
      <c r="H20" s="590"/>
      <c r="I20" s="591">
        <v>142</v>
      </c>
      <c r="J20" s="590">
        <v>17.333011085999999</v>
      </c>
      <c r="K20" s="591">
        <v>178</v>
      </c>
      <c r="L20" s="590">
        <v>21.993500796999999</v>
      </c>
      <c r="M20" s="591">
        <v>194</v>
      </c>
      <c r="N20" s="590">
        <v>23.911060714000001</v>
      </c>
      <c r="O20" s="591">
        <v>195</v>
      </c>
      <c r="P20" s="590">
        <v>23.104210653999999</v>
      </c>
      <c r="Q20" s="590"/>
      <c r="R20" s="596" t="s">
        <v>441</v>
      </c>
      <c r="S20" s="591">
        <v>211</v>
      </c>
      <c r="T20" s="590">
        <v>23.314968652000001</v>
      </c>
      <c r="U20" s="591">
        <v>239</v>
      </c>
      <c r="V20" s="590">
        <v>23.817686077000001</v>
      </c>
      <c r="W20" s="591">
        <v>293</v>
      </c>
      <c r="X20" s="590">
        <v>25.703422853999999</v>
      </c>
      <c r="Y20" s="591">
        <v>312</v>
      </c>
      <c r="Z20" s="590">
        <v>24.508764240000001</v>
      </c>
      <c r="AA20" s="590"/>
      <c r="AB20" s="591">
        <v>334</v>
      </c>
      <c r="AC20" s="590">
        <v>24.278690288</v>
      </c>
      <c r="AD20" s="591">
        <v>345</v>
      </c>
      <c r="AE20" s="590">
        <v>23.629586708000001</v>
      </c>
      <c r="AF20" s="591">
        <v>370</v>
      </c>
      <c r="AG20" s="590">
        <v>24.101321958</v>
      </c>
      <c r="AH20" s="591">
        <v>392</v>
      </c>
      <c r="AI20" s="590">
        <v>24.649096221000001</v>
      </c>
      <c r="AJ20" s="590"/>
      <c r="AK20" s="596" t="s">
        <v>441</v>
      </c>
      <c r="AL20" s="591">
        <v>412</v>
      </c>
      <c r="AM20" s="590">
        <v>25.396426193</v>
      </c>
      <c r="AN20" s="591">
        <v>464</v>
      </c>
      <c r="AO20" s="590">
        <v>28.019374430999999</v>
      </c>
      <c r="AP20" s="591">
        <v>391</v>
      </c>
      <c r="AQ20" s="590">
        <v>23.07198459192681</v>
      </c>
      <c r="AR20" s="591">
        <v>442</v>
      </c>
      <c r="AS20" s="590">
        <v>25.61442010720388</v>
      </c>
      <c r="AT20" s="590"/>
      <c r="AU20" s="591">
        <v>505</v>
      </c>
      <c r="AV20" s="590">
        <v>28.906672375495958</v>
      </c>
      <c r="AW20" s="591">
        <v>477</v>
      </c>
      <c r="AX20" s="590">
        <v>26.876956784727128</v>
      </c>
      <c r="AY20" s="591">
        <v>528</v>
      </c>
      <c r="AZ20" s="590">
        <v>29.242818686493447</v>
      </c>
      <c r="BA20" s="591">
        <v>626</v>
      </c>
      <c r="BB20" s="590">
        <v>34.340169550472915</v>
      </c>
      <c r="BC20" s="593"/>
      <c r="BE20" s="615"/>
    </row>
    <row r="21" spans="1:57" ht="26.45" customHeight="1">
      <c r="A21" s="596" t="s">
        <v>442</v>
      </c>
      <c r="B21" s="589">
        <v>39</v>
      </c>
      <c r="C21" s="590">
        <v>8.3147495128000006</v>
      </c>
      <c r="D21" s="591">
        <v>57</v>
      </c>
      <c r="E21" s="590">
        <v>9.2827828805999992</v>
      </c>
      <c r="F21" s="591">
        <v>66</v>
      </c>
      <c r="G21" s="590">
        <v>9.0191287522000003</v>
      </c>
      <c r="H21" s="590"/>
      <c r="I21" s="591">
        <v>127</v>
      </c>
      <c r="J21" s="590">
        <v>17.830817831000001</v>
      </c>
      <c r="K21" s="591">
        <v>151</v>
      </c>
      <c r="L21" s="590">
        <v>19.389301215</v>
      </c>
      <c r="M21" s="591">
        <v>173</v>
      </c>
      <c r="N21" s="590">
        <v>21.782130846000001</v>
      </c>
      <c r="O21" s="591">
        <v>220</v>
      </c>
      <c r="P21" s="590">
        <v>27.316569238</v>
      </c>
      <c r="Q21" s="590"/>
      <c r="R21" s="596" t="s">
        <v>442</v>
      </c>
      <c r="S21" s="591">
        <v>199</v>
      </c>
      <c r="T21" s="590">
        <v>24.531800115999999</v>
      </c>
      <c r="U21" s="591">
        <v>212</v>
      </c>
      <c r="V21" s="590">
        <v>26.643609052999999</v>
      </c>
      <c r="W21" s="591">
        <v>213</v>
      </c>
      <c r="X21" s="590">
        <v>27.544789379000001</v>
      </c>
      <c r="Y21" s="591">
        <v>203</v>
      </c>
      <c r="Z21" s="590">
        <v>26.110735242000001</v>
      </c>
      <c r="AA21" s="590"/>
      <c r="AB21" s="591">
        <v>222</v>
      </c>
      <c r="AC21" s="590">
        <v>27.361703229</v>
      </c>
      <c r="AD21" s="591">
        <v>200</v>
      </c>
      <c r="AE21" s="590">
        <v>22.925184806000001</v>
      </c>
      <c r="AF21" s="591">
        <v>289</v>
      </c>
      <c r="AG21" s="590">
        <v>29.823899676</v>
      </c>
      <c r="AH21" s="591">
        <v>289</v>
      </c>
      <c r="AI21" s="590">
        <v>26.241690510000002</v>
      </c>
      <c r="AJ21" s="590"/>
      <c r="AK21" s="596" t="s">
        <v>442</v>
      </c>
      <c r="AL21" s="591">
        <v>330</v>
      </c>
      <c r="AM21" s="590">
        <v>26.833184192000001</v>
      </c>
      <c r="AN21" s="591">
        <v>376</v>
      </c>
      <c r="AO21" s="590">
        <v>28.289107151</v>
      </c>
      <c r="AP21" s="591">
        <v>381</v>
      </c>
      <c r="AQ21" s="590">
        <v>27.008624683260077</v>
      </c>
      <c r="AR21" s="591">
        <v>398</v>
      </c>
      <c r="AS21" s="590">
        <v>26.828021261543885</v>
      </c>
      <c r="AT21" s="590"/>
      <c r="AU21" s="591">
        <v>449</v>
      </c>
      <c r="AV21" s="590">
        <v>29.215156615036957</v>
      </c>
      <c r="AW21" s="591">
        <v>429</v>
      </c>
      <c r="AX21" s="590">
        <v>27.360749569737862</v>
      </c>
      <c r="AY21" s="591">
        <v>487</v>
      </c>
      <c r="AZ21" s="590">
        <v>30.42224134457561</v>
      </c>
      <c r="BA21" s="591">
        <v>523</v>
      </c>
      <c r="BB21" s="590">
        <v>31.916331611295696</v>
      </c>
      <c r="BC21" s="593"/>
      <c r="BE21" s="615"/>
    </row>
    <row r="22" spans="1:57" ht="26.45" customHeight="1">
      <c r="A22" s="596" t="s">
        <v>443</v>
      </c>
      <c r="B22" s="589">
        <v>35</v>
      </c>
      <c r="C22" s="590">
        <v>9.8681057184000007</v>
      </c>
      <c r="D22" s="591">
        <v>67</v>
      </c>
      <c r="E22" s="590">
        <v>15.911390181</v>
      </c>
      <c r="F22" s="591">
        <v>63</v>
      </c>
      <c r="G22" s="590">
        <v>11.30115792</v>
      </c>
      <c r="H22" s="590"/>
      <c r="I22" s="591">
        <v>98</v>
      </c>
      <c r="J22" s="590">
        <v>14.680086463</v>
      </c>
      <c r="K22" s="591">
        <v>149</v>
      </c>
      <c r="L22" s="590">
        <v>22.660425163999999</v>
      </c>
      <c r="M22" s="591">
        <v>141</v>
      </c>
      <c r="N22" s="590">
        <v>21.338934930000001</v>
      </c>
      <c r="O22" s="591">
        <v>151</v>
      </c>
      <c r="P22" s="590">
        <v>22.492194762</v>
      </c>
      <c r="Q22" s="590"/>
      <c r="R22" s="596" t="s">
        <v>443</v>
      </c>
      <c r="S22" s="591">
        <v>194</v>
      </c>
      <c r="T22" s="590">
        <v>28.288460641</v>
      </c>
      <c r="U22" s="591">
        <v>191</v>
      </c>
      <c r="V22" s="590">
        <v>27.098809922000001</v>
      </c>
      <c r="W22" s="591">
        <v>179</v>
      </c>
      <c r="X22" s="590">
        <v>24.647906718000002</v>
      </c>
      <c r="Y22" s="591">
        <v>193</v>
      </c>
      <c r="Z22" s="590">
        <v>25.974795027999999</v>
      </c>
      <c r="AA22" s="590"/>
      <c r="AB22" s="591">
        <v>191</v>
      </c>
      <c r="AC22" s="590">
        <v>25.274847425000001</v>
      </c>
      <c r="AD22" s="591">
        <v>202</v>
      </c>
      <c r="AE22" s="590">
        <v>26.464141742999999</v>
      </c>
      <c r="AF22" s="591">
        <v>209</v>
      </c>
      <c r="AG22" s="590">
        <v>27.849492813000001</v>
      </c>
      <c r="AH22" s="591">
        <v>193</v>
      </c>
      <c r="AI22" s="590">
        <v>26.413245490000001</v>
      </c>
      <c r="AJ22" s="590"/>
      <c r="AK22" s="596" t="s">
        <v>443</v>
      </c>
      <c r="AL22" s="591">
        <v>228</v>
      </c>
      <c r="AM22" s="590">
        <v>30.977882063999999</v>
      </c>
      <c r="AN22" s="591">
        <v>212</v>
      </c>
      <c r="AO22" s="590">
        <v>27.538851538999999</v>
      </c>
      <c r="AP22" s="591">
        <v>267</v>
      </c>
      <c r="AQ22" s="590">
        <v>32.206624190914113</v>
      </c>
      <c r="AR22" s="591">
        <v>250</v>
      </c>
      <c r="AS22" s="590">
        <v>27.131225598853977</v>
      </c>
      <c r="AT22" s="590"/>
      <c r="AU22" s="591">
        <v>326</v>
      </c>
      <c r="AV22" s="590">
        <v>31.118227788291051</v>
      </c>
      <c r="AW22" s="591">
        <v>365</v>
      </c>
      <c r="AX22" s="590">
        <v>31.191555890354419</v>
      </c>
      <c r="AY22" s="591">
        <v>367</v>
      </c>
      <c r="AZ22" s="590">
        <v>29.003466190809615</v>
      </c>
      <c r="BA22" s="591">
        <v>474</v>
      </c>
      <c r="BB22" s="590">
        <v>35.266636980193766</v>
      </c>
      <c r="BC22" s="593"/>
      <c r="BE22" s="615"/>
    </row>
    <row r="23" spans="1:57" ht="26.45" customHeight="1">
      <c r="A23" s="596" t="s">
        <v>444</v>
      </c>
      <c r="B23" s="589">
        <v>26</v>
      </c>
      <c r="C23" s="590">
        <v>11.612638123</v>
      </c>
      <c r="D23" s="591">
        <v>50</v>
      </c>
      <c r="E23" s="590">
        <v>16.801018813999999</v>
      </c>
      <c r="F23" s="591">
        <v>43</v>
      </c>
      <c r="G23" s="590">
        <v>11.931386205000001</v>
      </c>
      <c r="H23" s="590"/>
      <c r="I23" s="591">
        <v>78</v>
      </c>
      <c r="J23" s="590">
        <v>16.238768185000001</v>
      </c>
      <c r="K23" s="591">
        <v>122</v>
      </c>
      <c r="L23" s="590">
        <v>20.784212176</v>
      </c>
      <c r="M23" s="591">
        <v>117</v>
      </c>
      <c r="N23" s="590">
        <v>19.746468841999999</v>
      </c>
      <c r="O23" s="591">
        <v>126</v>
      </c>
      <c r="P23" s="590">
        <v>21.290149250999999</v>
      </c>
      <c r="Q23" s="590"/>
      <c r="R23" s="596" t="s">
        <v>444</v>
      </c>
      <c r="S23" s="591">
        <v>128</v>
      </c>
      <c r="T23" s="590">
        <v>21.729498303</v>
      </c>
      <c r="U23" s="591">
        <v>142</v>
      </c>
      <c r="V23" s="590">
        <v>24.180337639000001</v>
      </c>
      <c r="W23" s="591">
        <v>158</v>
      </c>
      <c r="X23" s="590">
        <v>26.938736539000001</v>
      </c>
      <c r="Y23" s="591">
        <v>152</v>
      </c>
      <c r="Z23" s="590">
        <v>25.682660318</v>
      </c>
      <c r="AA23" s="590"/>
      <c r="AB23" s="591">
        <v>127</v>
      </c>
      <c r="AC23" s="590">
        <v>21.051794044000001</v>
      </c>
      <c r="AD23" s="591">
        <v>250</v>
      </c>
      <c r="AE23" s="590">
        <v>26.352825532000001</v>
      </c>
      <c r="AF23" s="591">
        <v>172</v>
      </c>
      <c r="AG23" s="590">
        <v>26.950714663999999</v>
      </c>
      <c r="AH23" s="591">
        <v>182</v>
      </c>
      <c r="AI23" s="590">
        <v>27.600095842000002</v>
      </c>
      <c r="AJ23" s="590"/>
      <c r="AK23" s="596" t="s">
        <v>444</v>
      </c>
      <c r="AL23" s="591">
        <v>171</v>
      </c>
      <c r="AM23" s="590">
        <v>25.278918121</v>
      </c>
      <c r="AN23" s="591">
        <v>186</v>
      </c>
      <c r="AO23" s="590">
        <v>26.967856054999999</v>
      </c>
      <c r="AP23" s="591">
        <v>209</v>
      </c>
      <c r="AQ23" s="590">
        <v>29.960828725123733</v>
      </c>
      <c r="AR23" s="591">
        <v>222</v>
      </c>
      <c r="AS23" s="590">
        <v>32.333448151058377</v>
      </c>
      <c r="AT23" s="590"/>
      <c r="AU23" s="591">
        <v>195</v>
      </c>
      <c r="AV23" s="590">
        <v>29.13737675449967</v>
      </c>
      <c r="AW23" s="591">
        <v>189</v>
      </c>
      <c r="AX23" s="590">
        <v>27.990358876387024</v>
      </c>
      <c r="AY23" s="591">
        <v>218</v>
      </c>
      <c r="AZ23" s="590">
        <v>30.790264626788094</v>
      </c>
      <c r="BA23" s="591">
        <v>264</v>
      </c>
      <c r="BB23" s="590">
        <v>34.516120597233481</v>
      </c>
      <c r="BC23" s="593"/>
      <c r="BE23" s="615"/>
    </row>
    <row r="24" spans="1:57" ht="26.45" customHeight="1">
      <c r="A24" s="596" t="s">
        <v>445</v>
      </c>
      <c r="B24" s="589">
        <v>23</v>
      </c>
      <c r="C24" s="590">
        <v>18.775816748</v>
      </c>
      <c r="D24" s="591">
        <v>34</v>
      </c>
      <c r="E24" s="590">
        <v>20.269222973000002</v>
      </c>
      <c r="F24" s="591">
        <v>39</v>
      </c>
      <c r="G24" s="590">
        <v>17.201455507999999</v>
      </c>
      <c r="H24" s="590"/>
      <c r="I24" s="591">
        <v>60</v>
      </c>
      <c r="J24" s="590">
        <v>21.263626441</v>
      </c>
      <c r="K24" s="591">
        <v>80</v>
      </c>
      <c r="L24" s="590">
        <v>20.597163256000002</v>
      </c>
      <c r="M24" s="591">
        <v>63</v>
      </c>
      <c r="N24" s="590">
        <v>15.406813235</v>
      </c>
      <c r="O24" s="591">
        <v>110</v>
      </c>
      <c r="P24" s="590">
        <v>25.491641058999999</v>
      </c>
      <c r="Q24" s="590"/>
      <c r="R24" s="596" t="s">
        <v>445</v>
      </c>
      <c r="S24" s="591">
        <v>101</v>
      </c>
      <c r="T24" s="590">
        <v>22.230341554999999</v>
      </c>
      <c r="U24" s="591">
        <v>127</v>
      </c>
      <c r="V24" s="590">
        <v>26.867389335999999</v>
      </c>
      <c r="W24" s="591">
        <v>120</v>
      </c>
      <c r="X24" s="590">
        <v>24.689630767000001</v>
      </c>
      <c r="Y24" s="591">
        <v>131</v>
      </c>
      <c r="Z24" s="590">
        <v>26.543364968999999</v>
      </c>
      <c r="AA24" s="590"/>
      <c r="AB24" s="591">
        <v>104</v>
      </c>
      <c r="AC24" s="590">
        <v>21.000343274999999</v>
      </c>
      <c r="AD24" s="591">
        <v>117</v>
      </c>
      <c r="AE24" s="590">
        <v>23.614275939999999</v>
      </c>
      <c r="AF24" s="591">
        <v>131</v>
      </c>
      <c r="AG24" s="590">
        <v>26.378343984000001</v>
      </c>
      <c r="AH24" s="591">
        <v>162</v>
      </c>
      <c r="AI24" s="590">
        <v>32.523981417000002</v>
      </c>
      <c r="AJ24" s="590"/>
      <c r="AK24" s="596" t="s">
        <v>445</v>
      </c>
      <c r="AL24" s="591">
        <v>133</v>
      </c>
      <c r="AM24" s="590">
        <v>26.368929075</v>
      </c>
      <c r="AN24" s="591">
        <v>159</v>
      </c>
      <c r="AO24" s="590">
        <v>30.785077563000002</v>
      </c>
      <c r="AP24" s="591">
        <v>177</v>
      </c>
      <c r="AQ24" s="590">
        <v>33.283971511176929</v>
      </c>
      <c r="AR24" s="591">
        <v>164</v>
      </c>
      <c r="AS24" s="590">
        <v>29.792479033997033</v>
      </c>
      <c r="AT24" s="590"/>
      <c r="AU24" s="591">
        <v>175</v>
      </c>
      <c r="AV24" s="590">
        <v>30.69225055750281</v>
      </c>
      <c r="AW24" s="591">
        <v>188</v>
      </c>
      <c r="AX24" s="590">
        <v>32.07687530285348</v>
      </c>
      <c r="AY24" s="591">
        <v>188</v>
      </c>
      <c r="AZ24" s="590">
        <v>31.388917875404363</v>
      </c>
      <c r="BA24" s="591">
        <v>231</v>
      </c>
      <c r="BB24" s="590">
        <v>38.020967493718722</v>
      </c>
      <c r="BC24" s="593"/>
      <c r="BE24" s="615"/>
    </row>
    <row r="25" spans="1:57" ht="26.45" customHeight="1">
      <c r="A25" s="596" t="s">
        <v>446</v>
      </c>
      <c r="B25" s="589">
        <v>9</v>
      </c>
      <c r="C25" s="590">
        <v>16.185303743999999</v>
      </c>
      <c r="D25" s="591">
        <v>11</v>
      </c>
      <c r="E25" s="590">
        <v>14.099310416</v>
      </c>
      <c r="F25" s="591">
        <v>14</v>
      </c>
      <c r="G25" s="590">
        <v>13.058726961</v>
      </c>
      <c r="H25" s="590"/>
      <c r="I25" s="591">
        <v>33</v>
      </c>
      <c r="J25" s="590">
        <v>21.376102812999999</v>
      </c>
      <c r="K25" s="591">
        <v>49</v>
      </c>
      <c r="L25" s="590">
        <v>24.712029211000001</v>
      </c>
      <c r="M25" s="591">
        <v>52</v>
      </c>
      <c r="N25" s="590">
        <v>24.062265740000001</v>
      </c>
      <c r="O25" s="591">
        <v>76</v>
      </c>
      <c r="P25" s="590">
        <v>32.783773756999999</v>
      </c>
      <c r="Q25" s="590"/>
      <c r="R25" s="596" t="s">
        <v>446</v>
      </c>
      <c r="S25" s="591">
        <v>71</v>
      </c>
      <c r="T25" s="590">
        <v>28.679452586</v>
      </c>
      <c r="U25" s="591">
        <v>75</v>
      </c>
      <c r="V25" s="590">
        <v>28.232849484999999</v>
      </c>
      <c r="W25" s="591">
        <v>69</v>
      </c>
      <c r="X25" s="590">
        <v>24.218514176999999</v>
      </c>
      <c r="Y25" s="591">
        <v>71</v>
      </c>
      <c r="Z25" s="590">
        <v>23.458899018</v>
      </c>
      <c r="AA25" s="590"/>
      <c r="AB25" s="591">
        <v>85</v>
      </c>
      <c r="AC25" s="590">
        <v>26.477771132000001</v>
      </c>
      <c r="AD25" s="591">
        <v>70</v>
      </c>
      <c r="AE25" s="590">
        <v>20.572987080000001</v>
      </c>
      <c r="AF25" s="591">
        <v>106</v>
      </c>
      <c r="AG25" s="590">
        <v>29.712142596</v>
      </c>
      <c r="AH25" s="591">
        <v>108</v>
      </c>
      <c r="AI25" s="590">
        <v>29.286229506000002</v>
      </c>
      <c r="AJ25" s="590"/>
      <c r="AK25" s="596" t="s">
        <v>446</v>
      </c>
      <c r="AL25" s="591">
        <v>103</v>
      </c>
      <c r="AM25" s="590">
        <v>27.392961338999999</v>
      </c>
      <c r="AN25" s="591">
        <v>120</v>
      </c>
      <c r="AO25" s="590">
        <v>31.631555639999998</v>
      </c>
      <c r="AP25" s="591">
        <v>104</v>
      </c>
      <c r="AQ25" s="590">
        <v>27.275039929084897</v>
      </c>
      <c r="AR25" s="591">
        <v>104</v>
      </c>
      <c r="AS25" s="590">
        <v>27.09102323315733</v>
      </c>
      <c r="AT25" s="590"/>
      <c r="AU25" s="591">
        <v>133</v>
      </c>
      <c r="AV25" s="590">
        <v>34.4088469543643</v>
      </c>
      <c r="AW25" s="591">
        <v>119</v>
      </c>
      <c r="AX25" s="590">
        <v>30.281863072540329</v>
      </c>
      <c r="AY25" s="591">
        <v>119</v>
      </c>
      <c r="AZ25" s="590">
        <v>29.445023172490924</v>
      </c>
      <c r="BA25" s="591">
        <v>147</v>
      </c>
      <c r="BB25" s="590">
        <v>35.139344232904527</v>
      </c>
      <c r="BC25" s="593"/>
      <c r="BE25" s="615"/>
    </row>
    <row r="26" spans="1:57" ht="26.45" customHeight="1">
      <c r="A26" s="597" t="s">
        <v>2133</v>
      </c>
      <c r="B26" s="598">
        <v>5</v>
      </c>
      <c r="C26" s="599">
        <v>20.896021397999998</v>
      </c>
      <c r="D26" s="600">
        <v>5</v>
      </c>
      <c r="E26" s="599">
        <v>14.128284826</v>
      </c>
      <c r="F26" s="600">
        <v>6</v>
      </c>
      <c r="G26" s="599">
        <v>11.824524063</v>
      </c>
      <c r="H26" s="590"/>
      <c r="I26" s="600">
        <v>16</v>
      </c>
      <c r="J26" s="599">
        <v>20.812195946999999</v>
      </c>
      <c r="K26" s="600">
        <v>27</v>
      </c>
      <c r="L26" s="599">
        <v>23.25080732</v>
      </c>
      <c r="M26" s="600">
        <v>21</v>
      </c>
      <c r="N26" s="599">
        <v>16.930432049</v>
      </c>
      <c r="O26" s="600">
        <v>48</v>
      </c>
      <c r="P26" s="599">
        <v>36.088054853999999</v>
      </c>
      <c r="Q26" s="590"/>
      <c r="R26" s="597" t="s">
        <v>2016</v>
      </c>
      <c r="S26" s="600">
        <v>41</v>
      </c>
      <c r="T26" s="599">
        <v>28.801236346</v>
      </c>
      <c r="U26" s="600">
        <v>32</v>
      </c>
      <c r="V26" s="599">
        <v>20.885547201000001</v>
      </c>
      <c r="W26" s="600">
        <v>43</v>
      </c>
      <c r="X26" s="599">
        <v>25.559789102</v>
      </c>
      <c r="Y26" s="600">
        <v>61</v>
      </c>
      <c r="Z26" s="599">
        <v>33.151273062999998</v>
      </c>
      <c r="AA26" s="590"/>
      <c r="AB26" s="600">
        <v>59</v>
      </c>
      <c r="AC26" s="599">
        <v>29.882798651000002</v>
      </c>
      <c r="AD26" s="600">
        <v>64</v>
      </c>
      <c r="AE26" s="599">
        <v>30.132890756999998</v>
      </c>
      <c r="AF26" s="600">
        <v>71</v>
      </c>
      <c r="AG26" s="599">
        <v>30.771897889000002</v>
      </c>
      <c r="AH26" s="600">
        <v>68</v>
      </c>
      <c r="AI26" s="599">
        <v>27.081814959999999</v>
      </c>
      <c r="AJ26" s="590"/>
      <c r="AK26" s="597" t="s">
        <v>2016</v>
      </c>
      <c r="AL26" s="600">
        <v>74</v>
      </c>
      <c r="AM26" s="599">
        <v>27.271253151</v>
      </c>
      <c r="AN26" s="600">
        <v>79</v>
      </c>
      <c r="AO26" s="599">
        <v>27.064480268000001</v>
      </c>
      <c r="AP26" s="600">
        <v>89</v>
      </c>
      <c r="AQ26" s="599">
        <v>28.538446738921312</v>
      </c>
      <c r="AR26" s="600">
        <v>95</v>
      </c>
      <c r="AS26" s="599">
        <v>28.6813233260674</v>
      </c>
      <c r="AT26" s="590"/>
      <c r="AU26" s="600">
        <v>106</v>
      </c>
      <c r="AV26" s="599">
        <v>30.391999449503405</v>
      </c>
      <c r="AW26" s="600">
        <v>109</v>
      </c>
      <c r="AX26" s="599">
        <v>30.063035842585531</v>
      </c>
      <c r="AY26" s="600">
        <v>129</v>
      </c>
      <c r="AZ26" s="599">
        <v>34.464103232011539</v>
      </c>
      <c r="BA26" s="600">
        <v>158</v>
      </c>
      <c r="BB26" s="599">
        <v>40.983447096984214</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2164</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X1" zoomScale="70" zoomScaleSheetLayoutView="70" workbookViewId="0">
      <selection activeCell="BD6" sqref="BD6"/>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5703125" style="608" customWidth="1"/>
    <col min="40" max="40" width="12.140625" style="585" customWidth="1"/>
    <col min="41" max="41" width="11.5703125" style="608" customWidth="1"/>
    <col min="42" max="42" width="12.140625" style="585" customWidth="1"/>
    <col min="43" max="43" width="11.7109375" style="606" customWidth="1"/>
    <col min="44" max="44" width="12.140625" style="585" customWidth="1"/>
    <col min="45" max="45" width="11.42578125" style="585" customWidth="1"/>
    <col min="46" max="46" width="1.140625" style="585" customWidth="1"/>
    <col min="47" max="47" width="12.140625" style="585" customWidth="1"/>
    <col min="48" max="48" width="12.140625" style="606" customWidth="1"/>
    <col min="49" max="53" width="12.140625" style="585" customWidth="1"/>
    <col min="54" max="54" width="13.28515625" style="585" customWidth="1"/>
    <col min="55" max="55" width="2.7109375" style="585" customWidth="1"/>
    <col min="56" max="16384" width="11.140625" style="585"/>
  </cols>
  <sheetData>
    <row r="1" spans="1:57" s="559" customFormat="1" ht="33.75" customHeight="1">
      <c r="A1" s="1557" t="s">
        <v>462</v>
      </c>
      <c r="B1" s="1557"/>
      <c r="C1" s="1557"/>
      <c r="D1" s="1557"/>
      <c r="E1" s="1557"/>
      <c r="F1" s="1557"/>
      <c r="G1" s="1557"/>
      <c r="H1" s="561"/>
      <c r="I1" s="562" t="s">
        <v>457</v>
      </c>
      <c r="K1" s="560"/>
      <c r="L1" s="560"/>
      <c r="M1" s="560"/>
      <c r="N1" s="560"/>
      <c r="O1" s="560"/>
      <c r="P1" s="560"/>
      <c r="Q1" s="560"/>
      <c r="R1" s="1558" t="str">
        <f>$A1</f>
        <v xml:space="preserve">表30 歷年前列腺(攝護腺)癌 </v>
      </c>
      <c r="S1" s="1558"/>
      <c r="T1" s="1558"/>
      <c r="U1" s="1558"/>
      <c r="V1" s="1558"/>
      <c r="W1" s="1558"/>
      <c r="X1" s="1558"/>
      <c r="Y1" s="1558"/>
      <c r="Z1" s="1558"/>
      <c r="AA1" s="563"/>
      <c r="AB1" s="564" t="str">
        <f>CONCATENATE($I1,"(續1)")</f>
        <v>死亡人數、死亡率 － 按5歲年齡組分(續1)</v>
      </c>
      <c r="AD1" s="560"/>
      <c r="AE1" s="560"/>
      <c r="AF1" s="560"/>
      <c r="AG1" s="560"/>
      <c r="AH1" s="560"/>
      <c r="AI1" s="560"/>
      <c r="AJ1" s="560"/>
      <c r="AK1" s="1558" t="str">
        <f>$A1</f>
        <v xml:space="preserve">表30 歷年前列腺(攝護腺)癌 </v>
      </c>
      <c r="AL1" s="1558"/>
      <c r="AM1" s="1558"/>
      <c r="AN1" s="1558"/>
      <c r="AO1" s="1558"/>
      <c r="AP1" s="1558"/>
      <c r="AQ1" s="1558"/>
      <c r="AR1" s="1558"/>
      <c r="AS1" s="1558"/>
      <c r="AU1" s="564" t="str">
        <f>CONCATENATE($I1,"(續完)")</f>
        <v>死亡人數、死亡率 － 按5歲年齡組分(續完)</v>
      </c>
      <c r="AW1" s="560"/>
      <c r="AX1" s="560"/>
      <c r="AY1" s="560"/>
      <c r="AZ1" s="560"/>
    </row>
    <row r="2" spans="1:57" s="559" customFormat="1" ht="33.75" customHeight="1">
      <c r="C2" s="560"/>
      <c r="D2" s="560"/>
      <c r="E2" s="560"/>
      <c r="F2" s="560"/>
      <c r="G2" s="565" t="s">
        <v>428</v>
      </c>
      <c r="H2" s="565"/>
      <c r="I2" s="566" t="s">
        <v>2135</v>
      </c>
      <c r="K2" s="560"/>
      <c r="L2" s="560"/>
      <c r="M2" s="560"/>
      <c r="N2" s="560"/>
      <c r="O2" s="560"/>
      <c r="P2" s="560"/>
      <c r="Q2" s="560"/>
      <c r="T2" s="560"/>
      <c r="U2" s="560"/>
      <c r="V2" s="560"/>
      <c r="W2" s="560"/>
      <c r="X2" s="560"/>
      <c r="Y2" s="560"/>
      <c r="Z2" s="565" t="s">
        <v>428</v>
      </c>
      <c r="AA2" s="565"/>
      <c r="AB2" s="566" t="s">
        <v>2135</v>
      </c>
      <c r="AD2" s="560"/>
      <c r="AE2" s="560"/>
      <c r="AF2" s="560"/>
      <c r="AG2" s="560"/>
      <c r="AH2" s="560"/>
      <c r="AI2" s="560"/>
      <c r="AJ2" s="560"/>
      <c r="AM2" s="560"/>
      <c r="AP2" s="560"/>
      <c r="AQ2" s="560"/>
      <c r="AR2" s="560"/>
      <c r="AS2" s="565" t="s">
        <v>428</v>
      </c>
      <c r="AT2" s="565"/>
      <c r="AU2" s="566" t="s">
        <v>2135</v>
      </c>
      <c r="AW2" s="560"/>
      <c r="AX2" s="560"/>
      <c r="AY2" s="560"/>
      <c r="AZ2" s="560"/>
    </row>
    <row r="3" spans="1:57" s="559" customFormat="1" ht="33.75" customHeight="1">
      <c r="C3" s="560"/>
      <c r="D3" s="560"/>
      <c r="E3" s="560"/>
      <c r="F3" s="560"/>
      <c r="G3" s="568" t="s">
        <v>600</v>
      </c>
      <c r="H3" s="561"/>
      <c r="I3" s="612" t="s">
        <v>601</v>
      </c>
      <c r="K3" s="560"/>
      <c r="L3" s="560"/>
      <c r="M3" s="560"/>
      <c r="N3" s="560"/>
      <c r="O3" s="560"/>
      <c r="P3" s="560"/>
      <c r="Q3" s="560"/>
      <c r="T3" s="560"/>
      <c r="U3" s="560"/>
      <c r="V3" s="560"/>
      <c r="W3" s="560"/>
      <c r="X3" s="560"/>
      <c r="Y3" s="560"/>
      <c r="Z3" s="568" t="s">
        <v>600</v>
      </c>
      <c r="AA3" s="561"/>
      <c r="AB3" s="612" t="s">
        <v>2165</v>
      </c>
      <c r="AD3" s="560"/>
      <c r="AE3" s="560"/>
      <c r="AF3" s="560"/>
      <c r="AG3" s="560"/>
      <c r="AH3" s="560"/>
      <c r="AI3" s="560"/>
      <c r="AJ3" s="560"/>
      <c r="AM3" s="560"/>
      <c r="AP3" s="560"/>
      <c r="AQ3" s="560"/>
      <c r="AR3" s="560"/>
      <c r="AS3" s="568" t="s">
        <v>600</v>
      </c>
      <c r="AT3" s="561"/>
      <c r="AU3" s="612" t="s">
        <v>2166</v>
      </c>
      <c r="AW3" s="560"/>
      <c r="AX3" s="560"/>
      <c r="AY3" s="560"/>
      <c r="AZ3" s="560"/>
    </row>
    <row r="4" spans="1:57" s="571" customFormat="1" ht="33.75" customHeight="1">
      <c r="A4" s="570" t="s">
        <v>2167</v>
      </c>
      <c r="C4" s="572"/>
      <c r="D4" s="573"/>
      <c r="E4" s="572"/>
      <c r="F4" s="573"/>
      <c r="G4" s="574">
        <v>1981</v>
      </c>
      <c r="H4" s="526"/>
      <c r="I4" s="575" t="s">
        <v>2093</v>
      </c>
      <c r="K4" s="576"/>
      <c r="L4" s="577"/>
      <c r="M4" s="576"/>
      <c r="N4" s="577"/>
      <c r="P4" s="578"/>
      <c r="Q4" s="579"/>
      <c r="R4" s="570" t="s">
        <v>2167</v>
      </c>
      <c r="T4" s="580"/>
      <c r="U4" s="573"/>
      <c r="W4" s="573"/>
      <c r="Y4" s="573"/>
      <c r="Z4" s="574">
        <v>1981</v>
      </c>
      <c r="AA4" s="526"/>
      <c r="AB4" s="575" t="s">
        <v>2093</v>
      </c>
      <c r="AC4" s="577"/>
      <c r="AD4" s="581"/>
      <c r="AI4" s="578"/>
      <c r="AJ4" s="579"/>
      <c r="AK4" s="570" t="s">
        <v>2167</v>
      </c>
      <c r="AM4" s="576"/>
      <c r="AN4" s="582"/>
      <c r="AO4" s="582"/>
      <c r="AS4" s="574">
        <v>1981</v>
      </c>
      <c r="AT4" s="526"/>
      <c r="AU4" s="575" t="s">
        <v>2093</v>
      </c>
      <c r="AV4" s="567"/>
      <c r="AW4" s="624"/>
      <c r="BB4" s="578"/>
    </row>
    <row r="5" spans="1:57" ht="38.25" customHeight="1">
      <c r="A5" s="1552" t="s">
        <v>2094</v>
      </c>
      <c r="B5" s="1550" t="s">
        <v>2140</v>
      </c>
      <c r="C5" s="1554"/>
      <c r="D5" s="1550" t="s">
        <v>2141</v>
      </c>
      <c r="E5" s="1551"/>
      <c r="F5" s="1550" t="s">
        <v>2142</v>
      </c>
      <c r="G5" s="1554"/>
      <c r="H5" s="583"/>
      <c r="I5" s="1555" t="s">
        <v>2098</v>
      </c>
      <c r="J5" s="1551"/>
      <c r="K5" s="1550" t="s">
        <v>2143</v>
      </c>
      <c r="L5" s="1551"/>
      <c r="M5" s="1550" t="s">
        <v>2144</v>
      </c>
      <c r="N5" s="1551"/>
      <c r="O5" s="1550" t="s">
        <v>2145</v>
      </c>
      <c r="P5" s="1551"/>
      <c r="Q5" s="583"/>
      <c r="R5" s="1552" t="s">
        <v>2094</v>
      </c>
      <c r="S5" s="1550" t="s">
        <v>2146</v>
      </c>
      <c r="T5" s="1551"/>
      <c r="U5" s="1550" t="s">
        <v>2103</v>
      </c>
      <c r="V5" s="1551"/>
      <c r="W5" s="1555" t="s">
        <v>2147</v>
      </c>
      <c r="X5" s="1551"/>
      <c r="Y5" s="1550" t="s">
        <v>2148</v>
      </c>
      <c r="Z5" s="1551"/>
      <c r="AA5" s="583"/>
      <c r="AB5" s="1555" t="s">
        <v>2106</v>
      </c>
      <c r="AC5" s="1551"/>
      <c r="AD5" s="1550" t="s">
        <v>2107</v>
      </c>
      <c r="AE5" s="1551"/>
      <c r="AF5" s="1550" t="s">
        <v>2149</v>
      </c>
      <c r="AG5" s="1551"/>
      <c r="AH5" s="1550" t="s">
        <v>2109</v>
      </c>
      <c r="AI5" s="1551"/>
      <c r="AJ5" s="583"/>
      <c r="AK5" s="1552" t="s">
        <v>2094</v>
      </c>
      <c r="AL5" s="1550" t="s">
        <v>2150</v>
      </c>
      <c r="AM5" s="1551"/>
      <c r="AN5" s="1550" t="s">
        <v>2111</v>
      </c>
      <c r="AO5" s="1551"/>
      <c r="AP5" s="1555" t="s">
        <v>2151</v>
      </c>
      <c r="AQ5" s="1551"/>
      <c r="AR5" s="1550" t="s">
        <v>2113</v>
      </c>
      <c r="AS5" s="1551"/>
      <c r="AT5" s="587"/>
      <c r="AU5" s="1555" t="s">
        <v>2152</v>
      </c>
      <c r="AV5" s="1551"/>
      <c r="AW5" s="1550" t="s">
        <v>2115</v>
      </c>
      <c r="AX5" s="1556"/>
      <c r="AY5" s="1550" t="s">
        <v>2116</v>
      </c>
      <c r="AZ5" s="1551"/>
      <c r="BA5" s="1550" t="s">
        <v>2117</v>
      </c>
      <c r="BB5" s="1556"/>
    </row>
    <row r="6" spans="1:57" ht="50.25" customHeight="1">
      <c r="A6" s="1553"/>
      <c r="B6" s="586" t="s">
        <v>2121</v>
      </c>
      <c r="C6" s="586" t="s">
        <v>2122</v>
      </c>
      <c r="D6" s="586" t="s">
        <v>2121</v>
      </c>
      <c r="E6" s="586" t="s">
        <v>2122</v>
      </c>
      <c r="F6" s="586" t="s">
        <v>2121</v>
      </c>
      <c r="G6" s="586" t="s">
        <v>2122</v>
      </c>
      <c r="H6" s="587"/>
      <c r="I6" s="1273" t="s">
        <v>2121</v>
      </c>
      <c r="J6" s="586" t="s">
        <v>2122</v>
      </c>
      <c r="K6" s="586" t="s">
        <v>2121</v>
      </c>
      <c r="L6" s="586" t="s">
        <v>2122</v>
      </c>
      <c r="M6" s="586" t="s">
        <v>2121</v>
      </c>
      <c r="N6" s="586" t="s">
        <v>2122</v>
      </c>
      <c r="O6" s="586" t="s">
        <v>2121</v>
      </c>
      <c r="P6" s="586" t="s">
        <v>2122</v>
      </c>
      <c r="Q6" s="587"/>
      <c r="R6" s="1553"/>
      <c r="S6" s="586" t="s">
        <v>2121</v>
      </c>
      <c r="T6" s="586" t="s">
        <v>2122</v>
      </c>
      <c r="U6" s="586" t="s">
        <v>2121</v>
      </c>
      <c r="V6" s="586" t="s">
        <v>2122</v>
      </c>
      <c r="W6" s="1273" t="s">
        <v>2121</v>
      </c>
      <c r="X6" s="586" t="s">
        <v>2122</v>
      </c>
      <c r="Y6" s="586" t="s">
        <v>2121</v>
      </c>
      <c r="Z6" s="586" t="s">
        <v>2122</v>
      </c>
      <c r="AA6" s="587"/>
      <c r="AB6" s="1273" t="s">
        <v>2121</v>
      </c>
      <c r="AC6" s="586" t="s">
        <v>2122</v>
      </c>
      <c r="AD6" s="586" t="s">
        <v>2121</v>
      </c>
      <c r="AE6" s="586" t="s">
        <v>2122</v>
      </c>
      <c r="AF6" s="586" t="s">
        <v>2121</v>
      </c>
      <c r="AG6" s="586" t="s">
        <v>2122</v>
      </c>
      <c r="AH6" s="586" t="s">
        <v>2121</v>
      </c>
      <c r="AI6" s="586" t="s">
        <v>2122</v>
      </c>
      <c r="AJ6" s="587"/>
      <c r="AK6" s="1553"/>
      <c r="AL6" s="586" t="s">
        <v>2121</v>
      </c>
      <c r="AM6" s="586" t="s">
        <v>2122</v>
      </c>
      <c r="AN6" s="586" t="s">
        <v>2121</v>
      </c>
      <c r="AO6" s="586" t="s">
        <v>2122</v>
      </c>
      <c r="AP6" s="1273" t="s">
        <v>2121</v>
      </c>
      <c r="AQ6" s="586" t="s">
        <v>2122</v>
      </c>
      <c r="AR6" s="586" t="s">
        <v>2121</v>
      </c>
      <c r="AS6" s="586" t="s">
        <v>2122</v>
      </c>
      <c r="AT6" s="587"/>
      <c r="AU6" s="1273" t="s">
        <v>2121</v>
      </c>
      <c r="AV6" s="586" t="s">
        <v>2122</v>
      </c>
      <c r="AW6" s="586" t="s">
        <v>2121</v>
      </c>
      <c r="AX6" s="586" t="s">
        <v>2122</v>
      </c>
      <c r="AY6" s="586" t="s">
        <v>2121</v>
      </c>
      <c r="AZ6" s="586" t="s">
        <v>2122</v>
      </c>
      <c r="BA6" s="586" t="s">
        <v>2121</v>
      </c>
      <c r="BB6" s="1272" t="s">
        <v>2122</v>
      </c>
      <c r="BC6" s="606"/>
    </row>
    <row r="7" spans="1:57" ht="35.25" customHeight="1">
      <c r="A7" s="588" t="s">
        <v>2013</v>
      </c>
      <c r="B7" s="589">
        <v>75</v>
      </c>
      <c r="C7" s="590">
        <v>0.80055658959999998</v>
      </c>
      <c r="D7" s="591">
        <v>127</v>
      </c>
      <c r="E7" s="590">
        <v>1.2648974039000001</v>
      </c>
      <c r="F7" s="591">
        <v>233</v>
      </c>
      <c r="G7" s="590">
        <v>2.2053638614</v>
      </c>
      <c r="H7" s="590"/>
      <c r="I7" s="591">
        <v>463</v>
      </c>
      <c r="J7" s="590">
        <v>4.1983172636999999</v>
      </c>
      <c r="K7" s="591">
        <v>693</v>
      </c>
      <c r="L7" s="590">
        <v>6.0699755185999997</v>
      </c>
      <c r="M7" s="591">
        <v>750</v>
      </c>
      <c r="N7" s="590">
        <v>6.542487349</v>
      </c>
      <c r="O7" s="591">
        <v>742</v>
      </c>
      <c r="P7" s="590">
        <v>6.4520415058999996</v>
      </c>
      <c r="Q7" s="590"/>
      <c r="R7" s="588" t="s">
        <v>2013</v>
      </c>
      <c r="S7" s="591">
        <v>821</v>
      </c>
      <c r="T7" s="590">
        <v>7.1215902676000002</v>
      </c>
      <c r="U7" s="591">
        <v>909</v>
      </c>
      <c r="V7" s="590">
        <v>7.8687591390999998</v>
      </c>
      <c r="W7" s="591">
        <v>957</v>
      </c>
      <c r="X7" s="590">
        <v>8.2663374181999991</v>
      </c>
      <c r="Y7" s="591">
        <v>1003</v>
      </c>
      <c r="Z7" s="590">
        <v>8.6463750697999995</v>
      </c>
      <c r="AA7" s="590"/>
      <c r="AB7" s="591">
        <v>892</v>
      </c>
      <c r="AC7" s="590">
        <v>7.6780328811</v>
      </c>
      <c r="AD7" s="591">
        <v>936</v>
      </c>
      <c r="AE7" s="590">
        <v>8.0470840388999996</v>
      </c>
      <c r="AF7" s="591">
        <v>1021</v>
      </c>
      <c r="AG7" s="590">
        <v>8.7745084115999994</v>
      </c>
      <c r="AH7" s="591">
        <v>1096</v>
      </c>
      <c r="AI7" s="590">
        <v>9.415443561</v>
      </c>
      <c r="AJ7" s="590"/>
      <c r="AK7" s="588" t="s">
        <v>2013</v>
      </c>
      <c r="AL7" s="591">
        <v>1187</v>
      </c>
      <c r="AM7" s="590">
        <v>10.18054253</v>
      </c>
      <c r="AN7" s="591">
        <v>1207</v>
      </c>
      <c r="AO7" s="590">
        <v>10.334792035</v>
      </c>
      <c r="AP7" s="591">
        <v>1218</v>
      </c>
      <c r="AQ7" s="590">
        <v>10.417983081041516</v>
      </c>
      <c r="AR7" s="614">
        <v>1231</v>
      </c>
      <c r="AS7" s="592">
        <v>10.516865044700094</v>
      </c>
      <c r="AT7" s="590"/>
      <c r="AU7" s="591">
        <v>1347</v>
      </c>
      <c r="AV7" s="590">
        <v>11.497433114835159</v>
      </c>
      <c r="AW7" s="614">
        <v>1392</v>
      </c>
      <c r="AX7" s="590">
        <v>11.87771584356741</v>
      </c>
      <c r="AY7" s="591">
        <v>1377</v>
      </c>
      <c r="AZ7" s="590">
        <v>11.752910797839563</v>
      </c>
      <c r="BA7" s="614">
        <v>1538</v>
      </c>
      <c r="BB7" s="590">
        <v>13.135139620000752</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c r="BE8" s="615"/>
    </row>
    <row r="9" spans="1:57" ht="26.45" customHeight="1">
      <c r="A9" s="595" t="s">
        <v>2015</v>
      </c>
      <c r="B9" s="589">
        <v>0</v>
      </c>
      <c r="C9" s="590">
        <v>0</v>
      </c>
      <c r="D9" s="591">
        <v>0</v>
      </c>
      <c r="E9" s="590">
        <v>0</v>
      </c>
      <c r="F9" s="591">
        <v>0</v>
      </c>
      <c r="G9" s="590">
        <v>0</v>
      </c>
      <c r="H9" s="590"/>
      <c r="I9" s="591">
        <v>0</v>
      </c>
      <c r="J9" s="590">
        <v>0</v>
      </c>
      <c r="K9" s="591">
        <v>0</v>
      </c>
      <c r="L9" s="590">
        <v>0</v>
      </c>
      <c r="M9" s="591">
        <v>0</v>
      </c>
      <c r="N9" s="590">
        <v>0</v>
      </c>
      <c r="O9" s="591">
        <v>0</v>
      </c>
      <c r="P9" s="590">
        <v>0</v>
      </c>
      <c r="Q9" s="590"/>
      <c r="R9" s="595" t="s">
        <v>2153</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2015</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c r="BE9" s="615"/>
    </row>
    <row r="10" spans="1:57" ht="26.45" customHeight="1">
      <c r="A10" s="595" t="s">
        <v>431</v>
      </c>
      <c r="B10" s="589">
        <v>0</v>
      </c>
      <c r="C10" s="590">
        <v>0</v>
      </c>
      <c r="D10" s="591">
        <v>0</v>
      </c>
      <c r="E10" s="590">
        <v>0</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c r="BE10" s="615"/>
    </row>
    <row r="11" spans="1:57" ht="26.45" customHeight="1">
      <c r="A11" s="596" t="s">
        <v>432</v>
      </c>
      <c r="B11" s="589">
        <v>0</v>
      </c>
      <c r="C11" s="590">
        <v>0</v>
      </c>
      <c r="D11" s="591">
        <v>0</v>
      </c>
      <c r="E11" s="590">
        <v>0</v>
      </c>
      <c r="F11" s="591">
        <v>0</v>
      </c>
      <c r="G11" s="590">
        <v>0</v>
      </c>
      <c r="H11" s="590"/>
      <c r="I11" s="591">
        <v>0</v>
      </c>
      <c r="J11" s="590">
        <v>0</v>
      </c>
      <c r="K11" s="591">
        <v>0</v>
      </c>
      <c r="L11" s="590">
        <v>0</v>
      </c>
      <c r="M11" s="591">
        <v>0</v>
      </c>
      <c r="N11" s="590">
        <v>0</v>
      </c>
      <c r="O11" s="591">
        <v>0</v>
      </c>
      <c r="P11" s="590">
        <v>0</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t="s">
        <v>450</v>
      </c>
      <c r="AX11" s="590">
        <v>0</v>
      </c>
      <c r="AY11" s="591" t="s">
        <v>450</v>
      </c>
      <c r="AZ11" s="590">
        <v>0</v>
      </c>
      <c r="BA11" s="591" t="s">
        <v>450</v>
      </c>
      <c r="BB11" s="590">
        <v>0</v>
      </c>
      <c r="BC11" s="593"/>
      <c r="BE11" s="615"/>
    </row>
    <row r="12" spans="1:57" ht="26.45" customHeight="1">
      <c r="A12" s="596" t="s">
        <v>433</v>
      </c>
      <c r="B12" s="589">
        <v>0</v>
      </c>
      <c r="C12" s="590">
        <v>0</v>
      </c>
      <c r="D12" s="591">
        <v>0</v>
      </c>
      <c r="E12" s="590">
        <v>0</v>
      </c>
      <c r="F12" s="591">
        <v>0</v>
      </c>
      <c r="G12" s="590">
        <v>0</v>
      </c>
      <c r="H12" s="590"/>
      <c r="I12" s="591">
        <v>0</v>
      </c>
      <c r="J12" s="590">
        <v>0</v>
      </c>
      <c r="K12" s="591">
        <v>0</v>
      </c>
      <c r="L12" s="590">
        <v>0</v>
      </c>
      <c r="M12" s="591">
        <v>0</v>
      </c>
      <c r="N12" s="590">
        <v>0</v>
      </c>
      <c r="O12" s="591">
        <v>0</v>
      </c>
      <c r="P12" s="590">
        <v>0</v>
      </c>
      <c r="Q12" s="590"/>
      <c r="R12" s="596" t="s">
        <v>433</v>
      </c>
      <c r="S12" s="591">
        <v>0</v>
      </c>
      <c r="T12" s="590">
        <v>0</v>
      </c>
      <c r="U12" s="591">
        <v>0</v>
      </c>
      <c r="V12" s="590">
        <v>0</v>
      </c>
      <c r="W12" s="591">
        <v>0</v>
      </c>
      <c r="X12" s="590">
        <v>0</v>
      </c>
      <c r="Y12" s="591">
        <v>1</v>
      </c>
      <c r="Z12" s="590">
        <v>0.1188845773</v>
      </c>
      <c r="AA12" s="590"/>
      <c r="AB12" s="591">
        <v>0</v>
      </c>
      <c r="AC12" s="590">
        <v>0</v>
      </c>
      <c r="AD12" s="591">
        <v>0</v>
      </c>
      <c r="AE12" s="590">
        <v>0</v>
      </c>
      <c r="AF12" s="591">
        <v>0</v>
      </c>
      <c r="AG12" s="590">
        <v>0</v>
      </c>
      <c r="AH12" s="591">
        <v>0</v>
      </c>
      <c r="AI12" s="590">
        <v>0</v>
      </c>
      <c r="AJ12" s="590"/>
      <c r="AK12" s="596" t="s">
        <v>433</v>
      </c>
      <c r="AL12" s="591">
        <v>0</v>
      </c>
      <c r="AM12" s="590">
        <v>0</v>
      </c>
      <c r="AN12" s="591">
        <v>0</v>
      </c>
      <c r="AO12" s="590">
        <v>0</v>
      </c>
      <c r="AP12" s="591" t="s">
        <v>450</v>
      </c>
      <c r="AQ12" s="590">
        <v>0</v>
      </c>
      <c r="AR12" s="591" t="s">
        <v>450</v>
      </c>
      <c r="AS12" s="590">
        <v>0</v>
      </c>
      <c r="AT12" s="590"/>
      <c r="AU12" s="591" t="s">
        <v>450</v>
      </c>
      <c r="AV12" s="590">
        <v>0</v>
      </c>
      <c r="AW12" s="591" t="s">
        <v>450</v>
      </c>
      <c r="AX12" s="590">
        <v>0</v>
      </c>
      <c r="AY12" s="591" t="s">
        <v>450</v>
      </c>
      <c r="AZ12" s="590">
        <v>0</v>
      </c>
      <c r="BA12" s="591" t="s">
        <v>450</v>
      </c>
      <c r="BB12" s="590">
        <v>0</v>
      </c>
      <c r="BC12" s="593"/>
      <c r="BE12" s="615"/>
    </row>
    <row r="13" spans="1:57" ht="26.45" customHeight="1">
      <c r="A13" s="596" t="s">
        <v>434</v>
      </c>
      <c r="B13" s="589">
        <v>0</v>
      </c>
      <c r="C13" s="590">
        <v>0</v>
      </c>
      <c r="D13" s="591">
        <v>0</v>
      </c>
      <c r="E13" s="590">
        <v>0</v>
      </c>
      <c r="F13" s="591">
        <v>0</v>
      </c>
      <c r="G13" s="590">
        <v>0</v>
      </c>
      <c r="H13" s="590"/>
      <c r="I13" s="591">
        <v>0</v>
      </c>
      <c r="J13" s="590">
        <v>0</v>
      </c>
      <c r="K13" s="591">
        <v>0</v>
      </c>
      <c r="L13" s="590">
        <v>0</v>
      </c>
      <c r="M13" s="591">
        <v>0</v>
      </c>
      <c r="N13" s="590">
        <v>0</v>
      </c>
      <c r="O13" s="591">
        <v>0</v>
      </c>
      <c r="P13" s="590">
        <v>0</v>
      </c>
      <c r="Q13" s="590"/>
      <c r="R13" s="596" t="s">
        <v>434</v>
      </c>
      <c r="S13" s="591">
        <v>0</v>
      </c>
      <c r="T13" s="590">
        <v>0</v>
      </c>
      <c r="U13" s="591">
        <v>0</v>
      </c>
      <c r="V13" s="590">
        <v>0</v>
      </c>
      <c r="W13" s="591">
        <v>0</v>
      </c>
      <c r="X13" s="590">
        <v>0</v>
      </c>
      <c r="Y13" s="591">
        <v>0</v>
      </c>
      <c r="Z13" s="590">
        <v>0</v>
      </c>
      <c r="AA13" s="590"/>
      <c r="AB13" s="591">
        <v>0</v>
      </c>
      <c r="AC13" s="590">
        <v>0</v>
      </c>
      <c r="AD13" s="591">
        <v>0</v>
      </c>
      <c r="AE13" s="590">
        <v>0</v>
      </c>
      <c r="AF13" s="591">
        <v>0</v>
      </c>
      <c r="AG13" s="590">
        <v>0</v>
      </c>
      <c r="AH13" s="591">
        <v>0</v>
      </c>
      <c r="AI13" s="590">
        <v>0</v>
      </c>
      <c r="AJ13" s="590"/>
      <c r="AK13" s="596" t="s">
        <v>434</v>
      </c>
      <c r="AL13" s="591">
        <v>0</v>
      </c>
      <c r="AM13" s="590">
        <v>0</v>
      </c>
      <c r="AN13" s="591">
        <v>0</v>
      </c>
      <c r="AO13" s="590">
        <v>0</v>
      </c>
      <c r="AP13" s="591" t="s">
        <v>450</v>
      </c>
      <c r="AQ13" s="590">
        <v>0</v>
      </c>
      <c r="AR13" s="591" t="s">
        <v>450</v>
      </c>
      <c r="AS13" s="590">
        <v>0</v>
      </c>
      <c r="AT13" s="590"/>
      <c r="AU13" s="591" t="s">
        <v>450</v>
      </c>
      <c r="AV13" s="590">
        <v>0</v>
      </c>
      <c r="AW13" s="591" t="s">
        <v>450</v>
      </c>
      <c r="AX13" s="590">
        <v>0</v>
      </c>
      <c r="AY13" s="591" t="s">
        <v>450</v>
      </c>
      <c r="AZ13" s="590">
        <v>0</v>
      </c>
      <c r="BA13" s="591" t="s">
        <v>450</v>
      </c>
      <c r="BB13" s="590">
        <v>0</v>
      </c>
      <c r="BC13" s="593"/>
      <c r="BE13" s="615"/>
    </row>
    <row r="14" spans="1:57" ht="26.45" customHeight="1">
      <c r="A14" s="596" t="s">
        <v>435</v>
      </c>
      <c r="B14" s="589">
        <v>1</v>
      </c>
      <c r="C14" s="590">
        <v>0.1117696829</v>
      </c>
      <c r="D14" s="591">
        <v>0</v>
      </c>
      <c r="E14" s="590">
        <v>0</v>
      </c>
      <c r="F14" s="591">
        <v>1</v>
      </c>
      <c r="G14" s="590">
        <v>9.9259720999999995E-2</v>
      </c>
      <c r="H14" s="590"/>
      <c r="I14" s="591">
        <v>0</v>
      </c>
      <c r="J14" s="590">
        <v>0</v>
      </c>
      <c r="K14" s="591">
        <v>0</v>
      </c>
      <c r="L14" s="590">
        <v>0</v>
      </c>
      <c r="M14" s="591">
        <v>0</v>
      </c>
      <c r="N14" s="590">
        <v>0</v>
      </c>
      <c r="O14" s="591">
        <v>0</v>
      </c>
      <c r="P14" s="590">
        <v>0</v>
      </c>
      <c r="Q14" s="590"/>
      <c r="R14" s="596" t="s">
        <v>435</v>
      </c>
      <c r="S14" s="591">
        <v>2</v>
      </c>
      <c r="T14" s="590">
        <v>0.20368278849999999</v>
      </c>
      <c r="U14" s="591">
        <v>0</v>
      </c>
      <c r="V14" s="590">
        <v>0</v>
      </c>
      <c r="W14" s="591">
        <v>1</v>
      </c>
      <c r="X14" s="590">
        <v>9.8381622299999999E-2</v>
      </c>
      <c r="Y14" s="591">
        <v>0</v>
      </c>
      <c r="Z14" s="590">
        <v>0</v>
      </c>
      <c r="AA14" s="590"/>
      <c r="AB14" s="591">
        <v>0</v>
      </c>
      <c r="AC14" s="590">
        <v>0</v>
      </c>
      <c r="AD14" s="591">
        <v>0</v>
      </c>
      <c r="AE14" s="590">
        <v>0</v>
      </c>
      <c r="AF14" s="591">
        <v>1</v>
      </c>
      <c r="AG14" s="590">
        <v>0.1031769206</v>
      </c>
      <c r="AH14" s="591">
        <v>0</v>
      </c>
      <c r="AI14" s="590">
        <v>0</v>
      </c>
      <c r="AJ14" s="590"/>
      <c r="AK14" s="596" t="s">
        <v>435</v>
      </c>
      <c r="AL14" s="591">
        <v>0</v>
      </c>
      <c r="AM14" s="590">
        <v>0</v>
      </c>
      <c r="AN14" s="591">
        <v>0</v>
      </c>
      <c r="AO14" s="590">
        <v>0</v>
      </c>
      <c r="AP14" s="591" t="s">
        <v>450</v>
      </c>
      <c r="AQ14" s="590">
        <v>0</v>
      </c>
      <c r="AR14" s="591" t="s">
        <v>450</v>
      </c>
      <c r="AS14" s="590">
        <v>0</v>
      </c>
      <c r="AT14" s="590"/>
      <c r="AU14" s="591" t="s">
        <v>450</v>
      </c>
      <c r="AV14" s="590">
        <v>0</v>
      </c>
      <c r="AW14" s="591" t="s">
        <v>450</v>
      </c>
      <c r="AX14" s="590">
        <v>0</v>
      </c>
      <c r="AY14" s="591" t="s">
        <v>450</v>
      </c>
      <c r="AZ14" s="590">
        <v>0</v>
      </c>
      <c r="BA14" s="591" t="s">
        <v>450</v>
      </c>
      <c r="BB14" s="590">
        <v>0</v>
      </c>
      <c r="BC14" s="593"/>
      <c r="BE14" s="615"/>
    </row>
    <row r="15" spans="1:57" ht="26.45" customHeight="1">
      <c r="A15" s="596" t="s">
        <v>436</v>
      </c>
      <c r="B15" s="589">
        <v>0</v>
      </c>
      <c r="C15" s="590">
        <v>0</v>
      </c>
      <c r="D15" s="591">
        <v>0</v>
      </c>
      <c r="E15" s="590">
        <v>0</v>
      </c>
      <c r="F15" s="591">
        <v>0</v>
      </c>
      <c r="G15" s="590">
        <v>0</v>
      </c>
      <c r="H15" s="590"/>
      <c r="I15" s="591">
        <v>0</v>
      </c>
      <c r="J15" s="590">
        <v>0</v>
      </c>
      <c r="K15" s="591">
        <v>0</v>
      </c>
      <c r="L15" s="590">
        <v>0</v>
      </c>
      <c r="M15" s="591">
        <v>0</v>
      </c>
      <c r="N15" s="590">
        <v>0</v>
      </c>
      <c r="O15" s="591">
        <v>0</v>
      </c>
      <c r="P15" s="590">
        <v>0</v>
      </c>
      <c r="Q15" s="590"/>
      <c r="R15" s="596" t="s">
        <v>436</v>
      </c>
      <c r="S15" s="591">
        <v>0</v>
      </c>
      <c r="T15" s="590">
        <v>0</v>
      </c>
      <c r="U15" s="591">
        <v>0</v>
      </c>
      <c r="V15" s="590">
        <v>0</v>
      </c>
      <c r="W15" s="591">
        <v>0</v>
      </c>
      <c r="X15" s="590">
        <v>0</v>
      </c>
      <c r="Y15" s="591">
        <v>1</v>
      </c>
      <c r="Z15" s="590">
        <v>0.1074464702</v>
      </c>
      <c r="AA15" s="590"/>
      <c r="AB15" s="591">
        <v>0</v>
      </c>
      <c r="AC15" s="590">
        <v>0</v>
      </c>
      <c r="AD15" s="591">
        <v>1</v>
      </c>
      <c r="AE15" s="590">
        <v>0.102458544</v>
      </c>
      <c r="AF15" s="591">
        <v>0</v>
      </c>
      <c r="AG15" s="590">
        <v>0</v>
      </c>
      <c r="AH15" s="591">
        <v>0</v>
      </c>
      <c r="AI15" s="590">
        <v>0</v>
      </c>
      <c r="AJ15" s="590"/>
      <c r="AK15" s="596" t="s">
        <v>436</v>
      </c>
      <c r="AL15" s="591">
        <v>0</v>
      </c>
      <c r="AM15" s="590">
        <v>0</v>
      </c>
      <c r="AN15" s="591">
        <v>0</v>
      </c>
      <c r="AO15" s="590">
        <v>0</v>
      </c>
      <c r="AP15" s="591" t="s">
        <v>450</v>
      </c>
      <c r="AQ15" s="590">
        <v>0</v>
      </c>
      <c r="AR15" s="591" t="s">
        <v>450</v>
      </c>
      <c r="AS15" s="590">
        <v>0</v>
      </c>
      <c r="AT15" s="590"/>
      <c r="AU15" s="591" t="s">
        <v>450</v>
      </c>
      <c r="AV15" s="590">
        <v>0</v>
      </c>
      <c r="AW15" s="591" t="s">
        <v>450</v>
      </c>
      <c r="AX15" s="590">
        <v>0</v>
      </c>
      <c r="AY15" s="591" t="s">
        <v>450</v>
      </c>
      <c r="AZ15" s="590">
        <v>0</v>
      </c>
      <c r="BA15" s="591" t="s">
        <v>450</v>
      </c>
      <c r="BB15" s="590">
        <v>0</v>
      </c>
      <c r="BC15" s="593"/>
      <c r="BE15" s="615"/>
    </row>
    <row r="16" spans="1:57" ht="26.45" customHeight="1">
      <c r="A16" s="596" t="s">
        <v>437</v>
      </c>
      <c r="B16" s="589">
        <v>0</v>
      </c>
      <c r="C16" s="590">
        <v>0</v>
      </c>
      <c r="D16" s="591">
        <v>0</v>
      </c>
      <c r="E16" s="590">
        <v>0</v>
      </c>
      <c r="F16" s="591">
        <v>0</v>
      </c>
      <c r="G16" s="590">
        <v>0</v>
      </c>
      <c r="H16" s="590"/>
      <c r="I16" s="591">
        <v>0</v>
      </c>
      <c r="J16" s="590">
        <v>0</v>
      </c>
      <c r="K16" s="591">
        <v>0</v>
      </c>
      <c r="L16" s="590">
        <v>0</v>
      </c>
      <c r="M16" s="591">
        <v>0</v>
      </c>
      <c r="N16" s="590">
        <v>0</v>
      </c>
      <c r="O16" s="591">
        <v>0</v>
      </c>
      <c r="P16" s="590">
        <v>0</v>
      </c>
      <c r="Q16" s="590"/>
      <c r="R16" s="596" t="s">
        <v>437</v>
      </c>
      <c r="S16" s="591">
        <v>0</v>
      </c>
      <c r="T16" s="590">
        <v>0</v>
      </c>
      <c r="U16" s="591">
        <v>0</v>
      </c>
      <c r="V16" s="590">
        <v>0</v>
      </c>
      <c r="W16" s="591">
        <v>1</v>
      </c>
      <c r="X16" s="590">
        <v>0.10646350590000001</v>
      </c>
      <c r="Y16" s="591">
        <v>0</v>
      </c>
      <c r="Z16" s="590">
        <v>0</v>
      </c>
      <c r="AA16" s="590"/>
      <c r="AB16" s="591">
        <v>0</v>
      </c>
      <c r="AC16" s="590">
        <v>0</v>
      </c>
      <c r="AD16" s="591">
        <v>0</v>
      </c>
      <c r="AE16" s="590">
        <v>0</v>
      </c>
      <c r="AF16" s="591">
        <v>0</v>
      </c>
      <c r="AG16" s="590">
        <v>0</v>
      </c>
      <c r="AH16" s="591">
        <v>0</v>
      </c>
      <c r="AI16" s="590">
        <v>0</v>
      </c>
      <c r="AJ16" s="590"/>
      <c r="AK16" s="596" t="s">
        <v>437</v>
      </c>
      <c r="AL16" s="591">
        <v>0</v>
      </c>
      <c r="AM16" s="590">
        <v>0</v>
      </c>
      <c r="AN16" s="591">
        <v>0</v>
      </c>
      <c r="AO16" s="590">
        <v>0</v>
      </c>
      <c r="AP16" s="591" t="s">
        <v>450</v>
      </c>
      <c r="AQ16" s="590">
        <v>0</v>
      </c>
      <c r="AR16" s="591" t="s">
        <v>450</v>
      </c>
      <c r="AS16" s="590">
        <v>0</v>
      </c>
      <c r="AT16" s="590"/>
      <c r="AU16" s="591" t="s">
        <v>450</v>
      </c>
      <c r="AV16" s="590">
        <v>0</v>
      </c>
      <c r="AW16" s="591" t="s">
        <v>450</v>
      </c>
      <c r="AX16" s="590">
        <v>0</v>
      </c>
      <c r="AY16" s="591" t="s">
        <v>450</v>
      </c>
      <c r="AZ16" s="590">
        <v>0</v>
      </c>
      <c r="BA16" s="591" t="s">
        <v>450</v>
      </c>
      <c r="BB16" s="590">
        <v>0</v>
      </c>
      <c r="BC16" s="593"/>
      <c r="BE16" s="615"/>
    </row>
    <row r="17" spans="1:57" ht="26.45" customHeight="1">
      <c r="A17" s="596" t="s">
        <v>438</v>
      </c>
      <c r="B17" s="589">
        <v>0</v>
      </c>
      <c r="C17" s="590">
        <v>0</v>
      </c>
      <c r="D17" s="591">
        <v>1</v>
      </c>
      <c r="E17" s="590">
        <v>0.22116896650000001</v>
      </c>
      <c r="F17" s="591">
        <v>0</v>
      </c>
      <c r="G17" s="590">
        <v>0</v>
      </c>
      <c r="H17" s="590"/>
      <c r="I17" s="591">
        <v>0</v>
      </c>
      <c r="J17" s="590">
        <v>0</v>
      </c>
      <c r="K17" s="591">
        <v>0</v>
      </c>
      <c r="L17" s="590">
        <v>0</v>
      </c>
      <c r="M17" s="591">
        <v>2</v>
      </c>
      <c r="N17" s="590">
        <v>0.21039277170000001</v>
      </c>
      <c r="O17" s="591">
        <v>3</v>
      </c>
      <c r="P17" s="590">
        <v>0.31060562920000001</v>
      </c>
      <c r="Q17" s="590"/>
      <c r="R17" s="596" t="s">
        <v>438</v>
      </c>
      <c r="S17" s="591">
        <v>1</v>
      </c>
      <c r="T17" s="590">
        <v>0.10273100089999999</v>
      </c>
      <c r="U17" s="591">
        <v>1</v>
      </c>
      <c r="V17" s="590">
        <v>0.1026667693</v>
      </c>
      <c r="W17" s="591">
        <v>1</v>
      </c>
      <c r="X17" s="590">
        <v>0.1028197282</v>
      </c>
      <c r="Y17" s="591">
        <v>2</v>
      </c>
      <c r="Z17" s="590">
        <v>0.20743057819999999</v>
      </c>
      <c r="AA17" s="590"/>
      <c r="AB17" s="591">
        <v>0</v>
      </c>
      <c r="AC17" s="590">
        <v>0</v>
      </c>
      <c r="AD17" s="591">
        <v>0</v>
      </c>
      <c r="AE17" s="590">
        <v>0</v>
      </c>
      <c r="AF17" s="591">
        <v>3</v>
      </c>
      <c r="AG17" s="590">
        <v>0.32095430409999998</v>
      </c>
      <c r="AH17" s="591">
        <v>0</v>
      </c>
      <c r="AI17" s="590">
        <v>0</v>
      </c>
      <c r="AJ17" s="590"/>
      <c r="AK17" s="596" t="s">
        <v>438</v>
      </c>
      <c r="AL17" s="591">
        <v>1</v>
      </c>
      <c r="AM17" s="590">
        <v>0.109145462</v>
      </c>
      <c r="AN17" s="591">
        <v>0</v>
      </c>
      <c r="AO17" s="590">
        <v>0</v>
      </c>
      <c r="AP17" s="591" t="s">
        <v>450</v>
      </c>
      <c r="AQ17" s="590">
        <v>0</v>
      </c>
      <c r="AR17" s="591" t="s">
        <v>450</v>
      </c>
      <c r="AS17" s="590">
        <v>0</v>
      </c>
      <c r="AT17" s="590"/>
      <c r="AU17" s="591" t="s">
        <v>450</v>
      </c>
      <c r="AV17" s="590">
        <v>0</v>
      </c>
      <c r="AW17" s="591" t="s">
        <v>450</v>
      </c>
      <c r="AX17" s="590">
        <v>0</v>
      </c>
      <c r="AY17" s="591" t="s">
        <v>450</v>
      </c>
      <c r="AZ17" s="590">
        <v>0</v>
      </c>
      <c r="BA17" s="591" t="s">
        <v>450</v>
      </c>
      <c r="BB17" s="590">
        <v>0</v>
      </c>
      <c r="BC17" s="593"/>
      <c r="BE17" s="615"/>
    </row>
    <row r="18" spans="1:57" ht="26.45" customHeight="1">
      <c r="A18" s="596" t="s">
        <v>439</v>
      </c>
      <c r="B18" s="589">
        <v>2</v>
      </c>
      <c r="C18" s="590">
        <v>0.4650167871</v>
      </c>
      <c r="D18" s="591">
        <v>1</v>
      </c>
      <c r="E18" s="590">
        <v>0.2256236237</v>
      </c>
      <c r="F18" s="591">
        <v>0</v>
      </c>
      <c r="G18" s="590">
        <v>0</v>
      </c>
      <c r="H18" s="590"/>
      <c r="I18" s="591">
        <v>1</v>
      </c>
      <c r="J18" s="590">
        <v>0.16458412880000001</v>
      </c>
      <c r="K18" s="591">
        <v>4</v>
      </c>
      <c r="L18" s="590">
        <v>0.4773349435</v>
      </c>
      <c r="M18" s="591">
        <v>0</v>
      </c>
      <c r="N18" s="590">
        <v>0</v>
      </c>
      <c r="O18" s="591">
        <v>0</v>
      </c>
      <c r="P18" s="590">
        <v>0</v>
      </c>
      <c r="Q18" s="590"/>
      <c r="R18" s="596" t="s">
        <v>439</v>
      </c>
      <c r="S18" s="591">
        <v>2</v>
      </c>
      <c r="T18" s="590">
        <v>0.225381571</v>
      </c>
      <c r="U18" s="591">
        <v>1</v>
      </c>
      <c r="V18" s="590">
        <v>0.1107679765</v>
      </c>
      <c r="W18" s="591">
        <v>0</v>
      </c>
      <c r="X18" s="590">
        <v>0</v>
      </c>
      <c r="Y18" s="591">
        <v>2</v>
      </c>
      <c r="Z18" s="590">
        <v>0.21523381929999999</v>
      </c>
      <c r="AA18" s="590"/>
      <c r="AB18" s="591">
        <v>3</v>
      </c>
      <c r="AC18" s="590">
        <v>0.31756852600000002</v>
      </c>
      <c r="AD18" s="591">
        <v>2</v>
      </c>
      <c r="AE18" s="590">
        <v>0.20992174120000001</v>
      </c>
      <c r="AF18" s="591">
        <v>2</v>
      </c>
      <c r="AG18" s="590">
        <v>0.20974089130000001</v>
      </c>
      <c r="AH18" s="591">
        <v>2</v>
      </c>
      <c r="AI18" s="590">
        <v>0.21012067230000001</v>
      </c>
      <c r="AJ18" s="590"/>
      <c r="AK18" s="596" t="s">
        <v>439</v>
      </c>
      <c r="AL18" s="591">
        <v>4</v>
      </c>
      <c r="AM18" s="590">
        <v>0.42408641180000001</v>
      </c>
      <c r="AN18" s="591">
        <v>3</v>
      </c>
      <c r="AO18" s="590">
        <v>0.3224937799</v>
      </c>
      <c r="AP18" s="591">
        <v>1</v>
      </c>
      <c r="AQ18" s="590">
        <v>0.1085166586635631</v>
      </c>
      <c r="AR18" s="591">
        <v>3</v>
      </c>
      <c r="AS18" s="590">
        <v>0.32771520238052321</v>
      </c>
      <c r="AT18" s="590"/>
      <c r="AU18" s="591">
        <v>2</v>
      </c>
      <c r="AV18" s="590">
        <v>0.22044640396803528</v>
      </c>
      <c r="AW18" s="591" t="s">
        <v>450</v>
      </c>
      <c r="AX18" s="590">
        <v>0</v>
      </c>
      <c r="AY18" s="591">
        <v>1</v>
      </c>
      <c r="AZ18" s="590">
        <v>0.11245640205862689</v>
      </c>
      <c r="BA18" s="591">
        <v>3</v>
      </c>
      <c r="BB18" s="590">
        <v>0.3421536749015453</v>
      </c>
      <c r="BC18" s="593"/>
      <c r="BE18" s="615"/>
    </row>
    <row r="19" spans="1:57" ht="26.45" customHeight="1">
      <c r="A19" s="596" t="s">
        <v>440</v>
      </c>
      <c r="B19" s="589">
        <v>4</v>
      </c>
      <c r="C19" s="590">
        <v>0.83295156390000002</v>
      </c>
      <c r="D19" s="591">
        <v>3</v>
      </c>
      <c r="E19" s="590">
        <v>0.72205467879999996</v>
      </c>
      <c r="F19" s="591">
        <v>2</v>
      </c>
      <c r="G19" s="590">
        <v>0.46289117200000002</v>
      </c>
      <c r="H19" s="590"/>
      <c r="I19" s="591">
        <v>1</v>
      </c>
      <c r="J19" s="590">
        <v>0.237458059</v>
      </c>
      <c r="K19" s="591">
        <v>5</v>
      </c>
      <c r="L19" s="590">
        <v>0.84865005240000002</v>
      </c>
      <c r="M19" s="591">
        <v>4</v>
      </c>
      <c r="N19" s="590">
        <v>0.61014487890000002</v>
      </c>
      <c r="O19" s="591">
        <v>4</v>
      </c>
      <c r="P19" s="590">
        <v>0.56625622529999997</v>
      </c>
      <c r="Q19" s="590"/>
      <c r="R19" s="596" t="s">
        <v>440</v>
      </c>
      <c r="S19" s="591">
        <v>3</v>
      </c>
      <c r="T19" s="590">
        <v>0.40138289789999998</v>
      </c>
      <c r="U19" s="591">
        <v>4</v>
      </c>
      <c r="V19" s="590">
        <v>0.50992050339999995</v>
      </c>
      <c r="W19" s="591">
        <v>7</v>
      </c>
      <c r="X19" s="590">
        <v>0.86189488820000004</v>
      </c>
      <c r="Y19" s="591">
        <v>9</v>
      </c>
      <c r="Z19" s="590">
        <v>1.0875594078999999</v>
      </c>
      <c r="AA19" s="590"/>
      <c r="AB19" s="591">
        <v>7</v>
      </c>
      <c r="AC19" s="590">
        <v>0.82980862239999997</v>
      </c>
      <c r="AD19" s="591">
        <v>6</v>
      </c>
      <c r="AE19" s="590">
        <v>0.69551629619999999</v>
      </c>
      <c r="AF19" s="591">
        <v>3</v>
      </c>
      <c r="AG19" s="590">
        <v>0.34173585870000001</v>
      </c>
      <c r="AH19" s="591">
        <v>10</v>
      </c>
      <c r="AI19" s="590">
        <v>1.1252834307999999</v>
      </c>
      <c r="AJ19" s="590"/>
      <c r="AK19" s="596" t="s">
        <v>440</v>
      </c>
      <c r="AL19" s="591">
        <v>7</v>
      </c>
      <c r="AM19" s="590">
        <v>0.77531614900000001</v>
      </c>
      <c r="AN19" s="591">
        <v>12</v>
      </c>
      <c r="AO19" s="590">
        <v>1.3071767270000001</v>
      </c>
      <c r="AP19" s="591">
        <v>4</v>
      </c>
      <c r="AQ19" s="590">
        <v>0.43200019872009143</v>
      </c>
      <c r="AR19" s="591">
        <v>7</v>
      </c>
      <c r="AS19" s="590">
        <v>0.75511305930280415</v>
      </c>
      <c r="AT19" s="590"/>
      <c r="AU19" s="591">
        <v>11</v>
      </c>
      <c r="AV19" s="590">
        <v>1.1886648915937619</v>
      </c>
      <c r="AW19" s="591">
        <v>10</v>
      </c>
      <c r="AX19" s="590">
        <v>1.0904643797084208</v>
      </c>
      <c r="AY19" s="591">
        <v>7</v>
      </c>
      <c r="AZ19" s="590">
        <v>0.77363453504564439</v>
      </c>
      <c r="BA19" s="591">
        <v>14</v>
      </c>
      <c r="BB19" s="590">
        <v>1.5608624880148059</v>
      </c>
      <c r="BC19" s="593"/>
      <c r="BE19" s="615"/>
    </row>
    <row r="20" spans="1:57" ht="26.45" customHeight="1">
      <c r="A20" s="596" t="s">
        <v>441</v>
      </c>
      <c r="B20" s="589">
        <v>4</v>
      </c>
      <c r="C20" s="590">
        <v>1.0272899577000001</v>
      </c>
      <c r="D20" s="591">
        <v>6</v>
      </c>
      <c r="E20" s="590">
        <v>1.3180092788</v>
      </c>
      <c r="F20" s="591">
        <v>6</v>
      </c>
      <c r="G20" s="590">
        <v>1.5175044134</v>
      </c>
      <c r="H20" s="590"/>
      <c r="I20" s="591">
        <v>9</v>
      </c>
      <c r="J20" s="590">
        <v>2.2240673744000001</v>
      </c>
      <c r="K20" s="591">
        <v>17</v>
      </c>
      <c r="L20" s="590">
        <v>4.2363589243000002</v>
      </c>
      <c r="M20" s="591">
        <v>7</v>
      </c>
      <c r="N20" s="590">
        <v>1.7395885625</v>
      </c>
      <c r="O20" s="591">
        <v>8</v>
      </c>
      <c r="P20" s="590">
        <v>1.9101831866000001</v>
      </c>
      <c r="Q20" s="590"/>
      <c r="R20" s="596" t="s">
        <v>441</v>
      </c>
      <c r="S20" s="591">
        <v>6</v>
      </c>
      <c r="T20" s="590">
        <v>1.3363564686</v>
      </c>
      <c r="U20" s="591">
        <v>20</v>
      </c>
      <c r="V20" s="590">
        <v>4.0192118325999999</v>
      </c>
      <c r="W20" s="591">
        <v>19</v>
      </c>
      <c r="X20" s="590">
        <v>3.3647137159999998</v>
      </c>
      <c r="Y20" s="591">
        <v>24</v>
      </c>
      <c r="Z20" s="590">
        <v>3.8113750488</v>
      </c>
      <c r="AA20" s="590"/>
      <c r="AB20" s="591">
        <v>19</v>
      </c>
      <c r="AC20" s="590">
        <v>2.7964288131999999</v>
      </c>
      <c r="AD20" s="591">
        <v>23</v>
      </c>
      <c r="AE20" s="590">
        <v>3.1958515068</v>
      </c>
      <c r="AF20" s="591">
        <v>23</v>
      </c>
      <c r="AG20" s="590">
        <v>3.0437935725999998</v>
      </c>
      <c r="AH20" s="591">
        <v>20</v>
      </c>
      <c r="AI20" s="590">
        <v>2.5570052355000001</v>
      </c>
      <c r="AJ20" s="590"/>
      <c r="AK20" s="596" t="s">
        <v>441</v>
      </c>
      <c r="AL20" s="591">
        <v>21</v>
      </c>
      <c r="AM20" s="590">
        <v>2.6348262552000001</v>
      </c>
      <c r="AN20" s="591">
        <v>16</v>
      </c>
      <c r="AO20" s="590">
        <v>1.9686831724</v>
      </c>
      <c r="AP20" s="591">
        <v>26</v>
      </c>
      <c r="AQ20" s="590">
        <v>3.1274640055957548</v>
      </c>
      <c r="AR20" s="591">
        <v>17</v>
      </c>
      <c r="AS20" s="590">
        <v>2.009102415768381</v>
      </c>
      <c r="AT20" s="590"/>
      <c r="AU20" s="591">
        <v>23</v>
      </c>
      <c r="AV20" s="590">
        <v>2.685773806465475</v>
      </c>
      <c r="AW20" s="591">
        <v>28</v>
      </c>
      <c r="AX20" s="590">
        <v>3.2185924290659589</v>
      </c>
      <c r="AY20" s="591">
        <v>19</v>
      </c>
      <c r="AZ20" s="590">
        <v>2.1478561569427188</v>
      </c>
      <c r="BA20" s="591">
        <v>23</v>
      </c>
      <c r="BB20" s="590">
        <v>2.5772820431795593</v>
      </c>
      <c r="BC20" s="593"/>
      <c r="BE20" s="615"/>
    </row>
    <row r="21" spans="1:57" ht="26.45" customHeight="1">
      <c r="A21" s="596" t="s">
        <v>442</v>
      </c>
      <c r="B21" s="589">
        <v>9</v>
      </c>
      <c r="C21" s="590">
        <v>3.3586350506999998</v>
      </c>
      <c r="D21" s="591">
        <v>8</v>
      </c>
      <c r="E21" s="590">
        <v>2.2263037792000002</v>
      </c>
      <c r="F21" s="591">
        <v>24</v>
      </c>
      <c r="G21" s="590">
        <v>5.6875811665000002</v>
      </c>
      <c r="H21" s="590"/>
      <c r="I21" s="591">
        <v>23</v>
      </c>
      <c r="J21" s="590">
        <v>6.3202092814000004</v>
      </c>
      <c r="K21" s="591">
        <v>34</v>
      </c>
      <c r="L21" s="590">
        <v>9.0009954041999993</v>
      </c>
      <c r="M21" s="591">
        <v>31</v>
      </c>
      <c r="N21" s="590">
        <v>8.0443007427000008</v>
      </c>
      <c r="O21" s="591">
        <v>33</v>
      </c>
      <c r="P21" s="590">
        <v>8.4352809460000007</v>
      </c>
      <c r="Q21" s="590"/>
      <c r="R21" s="596" t="s">
        <v>442</v>
      </c>
      <c r="S21" s="591">
        <v>28</v>
      </c>
      <c r="T21" s="590">
        <v>7.0908335780999998</v>
      </c>
      <c r="U21" s="591">
        <v>30</v>
      </c>
      <c r="V21" s="590">
        <v>7.7354875807000001</v>
      </c>
      <c r="W21" s="591">
        <v>33</v>
      </c>
      <c r="X21" s="590">
        <v>8.7575899113000002</v>
      </c>
      <c r="Y21" s="591">
        <v>37</v>
      </c>
      <c r="Z21" s="590">
        <v>9.7654703525999995</v>
      </c>
      <c r="AA21" s="590"/>
      <c r="AB21" s="591">
        <v>21</v>
      </c>
      <c r="AC21" s="590">
        <v>5.3090901735999996</v>
      </c>
      <c r="AD21" s="591">
        <v>34</v>
      </c>
      <c r="AE21" s="590">
        <v>7.9951652764999999</v>
      </c>
      <c r="AF21" s="591">
        <v>24</v>
      </c>
      <c r="AG21" s="590">
        <v>5.0813815006</v>
      </c>
      <c r="AH21" s="591">
        <v>45</v>
      </c>
      <c r="AI21" s="590">
        <v>8.3897778945999999</v>
      </c>
      <c r="AJ21" s="590"/>
      <c r="AK21" s="596" t="s">
        <v>442</v>
      </c>
      <c r="AL21" s="591">
        <v>55</v>
      </c>
      <c r="AM21" s="590">
        <v>9.1938882373999995</v>
      </c>
      <c r="AN21" s="591">
        <v>47</v>
      </c>
      <c r="AO21" s="590">
        <v>7.2791081079</v>
      </c>
      <c r="AP21" s="591">
        <v>51</v>
      </c>
      <c r="AQ21" s="590">
        <v>7.4529314498362913</v>
      </c>
      <c r="AR21" s="591">
        <v>61</v>
      </c>
      <c r="AS21" s="590">
        <v>8.4839347654956985</v>
      </c>
      <c r="AT21" s="590"/>
      <c r="AU21" s="591">
        <v>51</v>
      </c>
      <c r="AV21" s="590">
        <v>6.8503178681810795</v>
      </c>
      <c r="AW21" s="591">
        <v>59</v>
      </c>
      <c r="AX21" s="590">
        <v>7.7756500904743016</v>
      </c>
      <c r="AY21" s="591">
        <v>66</v>
      </c>
      <c r="AZ21" s="590">
        <v>8.5291483645358017</v>
      </c>
      <c r="BA21" s="591">
        <v>59</v>
      </c>
      <c r="BB21" s="590">
        <v>7.452322503677216</v>
      </c>
      <c r="BC21" s="593"/>
      <c r="BE21" s="615"/>
    </row>
    <row r="22" spans="1:57" ht="26.45" customHeight="1">
      <c r="A22" s="596" t="s">
        <v>443</v>
      </c>
      <c r="B22" s="589">
        <v>14</v>
      </c>
      <c r="C22" s="590">
        <v>7.2032764617999998</v>
      </c>
      <c r="D22" s="591">
        <v>31</v>
      </c>
      <c r="E22" s="590">
        <v>13.154265589</v>
      </c>
      <c r="F22" s="591">
        <v>37</v>
      </c>
      <c r="G22" s="590">
        <v>11.578818898</v>
      </c>
      <c r="H22" s="590"/>
      <c r="I22" s="591">
        <v>63</v>
      </c>
      <c r="J22" s="590">
        <v>16.571708148999999</v>
      </c>
      <c r="K22" s="591">
        <v>51</v>
      </c>
      <c r="L22" s="590">
        <v>15.526768453000001</v>
      </c>
      <c r="M22" s="591">
        <v>71</v>
      </c>
      <c r="N22" s="590">
        <v>21.992386298</v>
      </c>
      <c r="O22" s="591">
        <v>65</v>
      </c>
      <c r="P22" s="590">
        <v>20.115244879999999</v>
      </c>
      <c r="Q22" s="590"/>
      <c r="R22" s="596" t="s">
        <v>443</v>
      </c>
      <c r="S22" s="591">
        <v>56</v>
      </c>
      <c r="T22" s="590">
        <v>17.119309357999999</v>
      </c>
      <c r="U22" s="591">
        <v>67</v>
      </c>
      <c r="V22" s="590">
        <v>20.019302193000001</v>
      </c>
      <c r="W22" s="591">
        <v>60</v>
      </c>
      <c r="X22" s="590">
        <v>17.414725892</v>
      </c>
      <c r="Y22" s="591">
        <v>74</v>
      </c>
      <c r="Z22" s="590">
        <v>20.980706256000001</v>
      </c>
      <c r="AA22" s="590"/>
      <c r="AB22" s="591">
        <v>67</v>
      </c>
      <c r="AC22" s="590">
        <v>18.655054128</v>
      </c>
      <c r="AD22" s="591">
        <v>60</v>
      </c>
      <c r="AE22" s="590">
        <v>16.502399036</v>
      </c>
      <c r="AF22" s="591">
        <v>83</v>
      </c>
      <c r="AG22" s="590">
        <v>23.183839466999999</v>
      </c>
      <c r="AH22" s="591">
        <v>81</v>
      </c>
      <c r="AI22" s="590">
        <v>23.241000568</v>
      </c>
      <c r="AJ22" s="590"/>
      <c r="AK22" s="596" t="s">
        <v>443</v>
      </c>
      <c r="AL22" s="591">
        <v>83</v>
      </c>
      <c r="AM22" s="590">
        <v>23.635747502000001</v>
      </c>
      <c r="AN22" s="591">
        <v>86</v>
      </c>
      <c r="AO22" s="590">
        <v>23.390254151000001</v>
      </c>
      <c r="AP22" s="591">
        <v>82</v>
      </c>
      <c r="AQ22" s="590">
        <v>20.704534924384262</v>
      </c>
      <c r="AR22" s="591">
        <v>83</v>
      </c>
      <c r="AS22" s="590">
        <v>18.855001629935384</v>
      </c>
      <c r="AT22" s="590"/>
      <c r="AU22" s="591">
        <v>92</v>
      </c>
      <c r="AV22" s="590">
        <v>18.390786216105731</v>
      </c>
      <c r="AW22" s="591">
        <v>126</v>
      </c>
      <c r="AX22" s="590">
        <v>22.574758732266048</v>
      </c>
      <c r="AY22" s="591">
        <v>125</v>
      </c>
      <c r="AZ22" s="590">
        <v>20.737181933103511</v>
      </c>
      <c r="BA22" s="591">
        <v>126</v>
      </c>
      <c r="BB22" s="590">
        <v>19.708717666362695</v>
      </c>
      <c r="BC22" s="593"/>
      <c r="BE22" s="615"/>
    </row>
    <row r="23" spans="1:57" ht="26.45" customHeight="1">
      <c r="A23" s="596" t="s">
        <v>444</v>
      </c>
      <c r="B23" s="589">
        <v>22</v>
      </c>
      <c r="C23" s="590">
        <v>20.058717336000001</v>
      </c>
      <c r="D23" s="591">
        <v>27</v>
      </c>
      <c r="E23" s="590">
        <v>17.021598517000001</v>
      </c>
      <c r="F23" s="591">
        <v>43</v>
      </c>
      <c r="G23" s="590">
        <v>21.916635236000001</v>
      </c>
      <c r="H23" s="590"/>
      <c r="I23" s="591">
        <v>100</v>
      </c>
      <c r="J23" s="590">
        <v>36.866359447000001</v>
      </c>
      <c r="K23" s="591">
        <v>133</v>
      </c>
      <c r="L23" s="590">
        <v>40.736566121999999</v>
      </c>
      <c r="M23" s="591">
        <v>130</v>
      </c>
      <c r="N23" s="590">
        <v>40.199886202999998</v>
      </c>
      <c r="O23" s="591">
        <v>109</v>
      </c>
      <c r="P23" s="590">
        <v>34.587802246999999</v>
      </c>
      <c r="Q23" s="590"/>
      <c r="R23" s="596" t="s">
        <v>444</v>
      </c>
      <c r="S23" s="591">
        <v>142</v>
      </c>
      <c r="T23" s="590">
        <v>46.635663803</v>
      </c>
      <c r="U23" s="591">
        <v>147</v>
      </c>
      <c r="V23" s="590">
        <v>50.045960575999999</v>
      </c>
      <c r="W23" s="591">
        <v>144</v>
      </c>
      <c r="X23" s="590">
        <v>50.582400135</v>
      </c>
      <c r="Y23" s="591">
        <v>111</v>
      </c>
      <c r="Z23" s="590">
        <v>39.547942081999999</v>
      </c>
      <c r="AA23" s="590"/>
      <c r="AB23" s="591">
        <v>120</v>
      </c>
      <c r="AC23" s="590">
        <v>42.613939019</v>
      </c>
      <c r="AD23" s="591">
        <v>250</v>
      </c>
      <c r="AE23" s="590">
        <v>42.294161133999999</v>
      </c>
      <c r="AF23" s="591">
        <v>113</v>
      </c>
      <c r="AG23" s="590">
        <v>38.432236824</v>
      </c>
      <c r="AH23" s="591">
        <v>130</v>
      </c>
      <c r="AI23" s="590">
        <v>42.802581324999998</v>
      </c>
      <c r="AJ23" s="590"/>
      <c r="AK23" s="596" t="s">
        <v>444</v>
      </c>
      <c r="AL23" s="591">
        <v>144</v>
      </c>
      <c r="AM23" s="590">
        <v>46.161983683000003</v>
      </c>
      <c r="AN23" s="591">
        <v>133</v>
      </c>
      <c r="AO23" s="590">
        <v>41.727650216000001</v>
      </c>
      <c r="AP23" s="591">
        <v>134</v>
      </c>
      <c r="AQ23" s="590">
        <v>41.465335443733238</v>
      </c>
      <c r="AR23" s="591">
        <v>156</v>
      </c>
      <c r="AS23" s="590">
        <v>48.966293298680263</v>
      </c>
      <c r="AT23" s="590"/>
      <c r="AU23" s="591">
        <v>122</v>
      </c>
      <c r="AV23" s="590">
        <v>39.28975712811198</v>
      </c>
      <c r="AW23" s="591">
        <v>153</v>
      </c>
      <c r="AX23" s="590">
        <v>48.818932811747175</v>
      </c>
      <c r="AY23" s="591">
        <v>133</v>
      </c>
      <c r="AZ23" s="590">
        <v>40.406925078573238</v>
      </c>
      <c r="BA23" s="591">
        <v>145</v>
      </c>
      <c r="BB23" s="590">
        <v>40.742697222752973</v>
      </c>
      <c r="BC23" s="593"/>
      <c r="BE23" s="615"/>
    </row>
    <row r="24" spans="1:57" ht="26.45" customHeight="1">
      <c r="A24" s="596" t="s">
        <v>445</v>
      </c>
      <c r="B24" s="589">
        <v>8</v>
      </c>
      <c r="C24" s="590">
        <v>14.422730223</v>
      </c>
      <c r="D24" s="591">
        <v>27</v>
      </c>
      <c r="E24" s="590">
        <v>34.353767462999997</v>
      </c>
      <c r="F24" s="591">
        <v>55</v>
      </c>
      <c r="G24" s="590">
        <v>47.293927459999999</v>
      </c>
      <c r="H24" s="590"/>
      <c r="I24" s="591">
        <v>105</v>
      </c>
      <c r="J24" s="590">
        <v>70.283476688999997</v>
      </c>
      <c r="K24" s="591">
        <v>188</v>
      </c>
      <c r="L24" s="590">
        <v>88.660007734000004</v>
      </c>
      <c r="M24" s="591">
        <v>182</v>
      </c>
      <c r="N24" s="590">
        <v>81.158696465999995</v>
      </c>
      <c r="O24" s="591">
        <v>181</v>
      </c>
      <c r="P24" s="590">
        <v>76.240701583000003</v>
      </c>
      <c r="Q24" s="590"/>
      <c r="R24" s="596" t="s">
        <v>445</v>
      </c>
      <c r="S24" s="591">
        <v>201</v>
      </c>
      <c r="T24" s="590">
        <v>80.523684379000002</v>
      </c>
      <c r="U24" s="591">
        <v>229</v>
      </c>
      <c r="V24" s="590">
        <v>88.861639710999995</v>
      </c>
      <c r="W24" s="591">
        <v>269</v>
      </c>
      <c r="X24" s="590">
        <v>102.91962703999999</v>
      </c>
      <c r="Y24" s="591">
        <v>248</v>
      </c>
      <c r="Z24" s="590">
        <v>95.350875844000001</v>
      </c>
      <c r="AA24" s="590"/>
      <c r="AB24" s="591">
        <v>185</v>
      </c>
      <c r="AC24" s="590">
        <v>72.807701086999998</v>
      </c>
      <c r="AD24" s="591">
        <v>215</v>
      </c>
      <c r="AE24" s="590">
        <v>87.274557639999998</v>
      </c>
      <c r="AF24" s="591">
        <v>207</v>
      </c>
      <c r="AG24" s="590">
        <v>86.761713354999998</v>
      </c>
      <c r="AH24" s="591">
        <v>223</v>
      </c>
      <c r="AI24" s="590">
        <v>96.157163061999995</v>
      </c>
      <c r="AJ24" s="590"/>
      <c r="AK24" s="596" t="s">
        <v>445</v>
      </c>
      <c r="AL24" s="591">
        <v>205</v>
      </c>
      <c r="AM24" s="590">
        <v>89.412472821999998</v>
      </c>
      <c r="AN24" s="591">
        <v>214</v>
      </c>
      <c r="AO24" s="590">
        <v>92.621446625999994</v>
      </c>
      <c r="AP24" s="591">
        <v>214</v>
      </c>
      <c r="AQ24" s="590">
        <v>90.706407941473174</v>
      </c>
      <c r="AR24" s="591">
        <v>207</v>
      </c>
      <c r="AS24" s="590">
        <v>85.055501796643384</v>
      </c>
      <c r="AT24" s="590"/>
      <c r="AU24" s="591">
        <v>241</v>
      </c>
      <c r="AV24" s="590">
        <v>95.628279782157989</v>
      </c>
      <c r="AW24" s="591">
        <v>242</v>
      </c>
      <c r="AX24" s="590">
        <v>93.276391051633496</v>
      </c>
      <c r="AY24" s="591">
        <v>217</v>
      </c>
      <c r="AZ24" s="590">
        <v>81.668444931193392</v>
      </c>
      <c r="BA24" s="591">
        <v>232</v>
      </c>
      <c r="BB24" s="590">
        <v>85.833575356884538</v>
      </c>
      <c r="BC24" s="593"/>
      <c r="BE24" s="615"/>
    </row>
    <row r="25" spans="1:57" ht="26.45" customHeight="1">
      <c r="A25" s="596" t="s">
        <v>446</v>
      </c>
      <c r="B25" s="589">
        <v>6</v>
      </c>
      <c r="C25" s="590">
        <v>27.203482046000001</v>
      </c>
      <c r="D25" s="591">
        <v>14</v>
      </c>
      <c r="E25" s="590">
        <v>41.738715640000002</v>
      </c>
      <c r="F25" s="591">
        <v>44</v>
      </c>
      <c r="G25" s="590">
        <v>92.351607758</v>
      </c>
      <c r="H25" s="590"/>
      <c r="I25" s="591">
        <v>106</v>
      </c>
      <c r="J25" s="590">
        <v>139.94138304000001</v>
      </c>
      <c r="K25" s="591">
        <v>144</v>
      </c>
      <c r="L25" s="590">
        <v>144.04897664999999</v>
      </c>
      <c r="M25" s="591">
        <v>168</v>
      </c>
      <c r="N25" s="590">
        <v>153.31544653</v>
      </c>
      <c r="O25" s="591">
        <v>172</v>
      </c>
      <c r="P25" s="590">
        <v>145.43855644000001</v>
      </c>
      <c r="Q25" s="590"/>
      <c r="R25" s="596" t="s">
        <v>446</v>
      </c>
      <c r="S25" s="591">
        <v>195</v>
      </c>
      <c r="T25" s="590">
        <v>153.58200490999999</v>
      </c>
      <c r="U25" s="591">
        <v>201</v>
      </c>
      <c r="V25" s="590">
        <v>146.27330549000001</v>
      </c>
      <c r="W25" s="591">
        <v>224</v>
      </c>
      <c r="X25" s="590">
        <v>150.74632892</v>
      </c>
      <c r="Y25" s="591">
        <v>257</v>
      </c>
      <c r="Z25" s="590">
        <v>162.16557294</v>
      </c>
      <c r="AA25" s="590"/>
      <c r="AB25" s="591">
        <v>250</v>
      </c>
      <c r="AC25" s="590">
        <v>148.40141990000001</v>
      </c>
      <c r="AD25" s="591">
        <v>234</v>
      </c>
      <c r="AE25" s="590">
        <v>131.23543581000001</v>
      </c>
      <c r="AF25" s="591">
        <v>290</v>
      </c>
      <c r="AG25" s="590">
        <v>156.23274369000001</v>
      </c>
      <c r="AH25" s="591">
        <v>266</v>
      </c>
      <c r="AI25" s="590">
        <v>140.68416933</v>
      </c>
      <c r="AJ25" s="590"/>
      <c r="AK25" s="596" t="s">
        <v>446</v>
      </c>
      <c r="AL25" s="591">
        <v>316</v>
      </c>
      <c r="AM25" s="590">
        <v>167.66060400000001</v>
      </c>
      <c r="AN25" s="591">
        <v>294</v>
      </c>
      <c r="AO25" s="590">
        <v>159.17747476</v>
      </c>
      <c r="AP25" s="591">
        <v>302</v>
      </c>
      <c r="AQ25" s="590">
        <v>168.38912384685511</v>
      </c>
      <c r="AR25" s="591">
        <v>263</v>
      </c>
      <c r="AS25" s="590">
        <v>151.17157974300832</v>
      </c>
      <c r="AT25" s="590"/>
      <c r="AU25" s="591">
        <v>332</v>
      </c>
      <c r="AV25" s="590">
        <v>195.84363183756776</v>
      </c>
      <c r="AW25" s="591">
        <v>265</v>
      </c>
      <c r="AX25" s="590">
        <v>157.58754285340493</v>
      </c>
      <c r="AY25" s="591">
        <v>310</v>
      </c>
      <c r="AZ25" s="590">
        <v>182.22270553692508</v>
      </c>
      <c r="BA25" s="591">
        <v>321</v>
      </c>
      <c r="BB25" s="590">
        <v>183.81773984349724</v>
      </c>
      <c r="BC25" s="593"/>
      <c r="BE25" s="615"/>
    </row>
    <row r="26" spans="1:57" ht="26.45" customHeight="1">
      <c r="A26" s="597" t="s">
        <v>2133</v>
      </c>
      <c r="B26" s="598">
        <v>5</v>
      </c>
      <c r="C26" s="599">
        <v>63.195146612999999</v>
      </c>
      <c r="D26" s="600">
        <v>9</v>
      </c>
      <c r="E26" s="599">
        <v>70.621468926999995</v>
      </c>
      <c r="F26" s="600">
        <v>21</v>
      </c>
      <c r="G26" s="599">
        <v>105.63380282</v>
      </c>
      <c r="H26" s="590"/>
      <c r="I26" s="600">
        <v>55</v>
      </c>
      <c r="J26" s="599">
        <v>175.18713170999999</v>
      </c>
      <c r="K26" s="600">
        <v>117</v>
      </c>
      <c r="L26" s="599">
        <v>225.69009084999999</v>
      </c>
      <c r="M26" s="600">
        <v>155</v>
      </c>
      <c r="N26" s="599">
        <v>277.67825152</v>
      </c>
      <c r="O26" s="600">
        <v>167</v>
      </c>
      <c r="P26" s="599">
        <v>276.91644418999999</v>
      </c>
      <c r="Q26" s="590"/>
      <c r="R26" s="597" t="s">
        <v>2016</v>
      </c>
      <c r="S26" s="600">
        <v>185</v>
      </c>
      <c r="T26" s="599">
        <v>283.55532393999999</v>
      </c>
      <c r="U26" s="600">
        <v>209</v>
      </c>
      <c r="V26" s="599">
        <v>294.64008797000002</v>
      </c>
      <c r="W26" s="600">
        <v>198</v>
      </c>
      <c r="X26" s="599">
        <v>252.28393410000001</v>
      </c>
      <c r="Y26" s="600">
        <v>237</v>
      </c>
      <c r="Z26" s="599">
        <v>275.45647903999998</v>
      </c>
      <c r="AA26" s="590"/>
      <c r="AB26" s="600">
        <v>220</v>
      </c>
      <c r="AC26" s="599">
        <v>238.10039178</v>
      </c>
      <c r="AD26" s="600">
        <v>240</v>
      </c>
      <c r="AE26" s="599">
        <v>240.22581226</v>
      </c>
      <c r="AF26" s="600">
        <v>272</v>
      </c>
      <c r="AG26" s="599">
        <v>248.2193456</v>
      </c>
      <c r="AH26" s="600">
        <v>319</v>
      </c>
      <c r="AI26" s="599">
        <v>265.17261158000002</v>
      </c>
      <c r="AJ26" s="590"/>
      <c r="AK26" s="597" t="s">
        <v>2133</v>
      </c>
      <c r="AL26" s="600">
        <v>351</v>
      </c>
      <c r="AM26" s="599">
        <v>268.75957120999999</v>
      </c>
      <c r="AN26" s="600">
        <v>402</v>
      </c>
      <c r="AO26" s="599">
        <v>285.79858309000002</v>
      </c>
      <c r="AP26" s="600">
        <v>404</v>
      </c>
      <c r="AQ26" s="599">
        <v>269.81270056466991</v>
      </c>
      <c r="AR26" s="600">
        <v>434</v>
      </c>
      <c r="AS26" s="599">
        <v>274.64269554844691</v>
      </c>
      <c r="AT26" s="590"/>
      <c r="AU26" s="600">
        <v>473</v>
      </c>
      <c r="AV26" s="599">
        <v>287.60005958732734</v>
      </c>
      <c r="AW26" s="600">
        <v>509</v>
      </c>
      <c r="AX26" s="599">
        <v>303.15393251400377</v>
      </c>
      <c r="AY26" s="600">
        <v>499</v>
      </c>
      <c r="AZ26" s="599">
        <v>294.47954134368831</v>
      </c>
      <c r="BA26" s="600">
        <v>615</v>
      </c>
      <c r="BB26" s="599">
        <v>362.05861228526686</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2164</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1"/>
  <sheetViews>
    <sheetView view="pageBreakPreview" topLeftCell="V1" zoomScale="70" zoomScaleSheetLayoutView="70" workbookViewId="0">
      <selection activeCell="BD7" sqref="BD7"/>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7109375" style="608" customWidth="1"/>
    <col min="40" max="40" width="12.140625" style="585" customWidth="1"/>
    <col min="41" max="41" width="11.7109375" style="608" customWidth="1"/>
    <col min="42" max="42" width="12.140625" style="585" customWidth="1"/>
    <col min="43" max="43" width="11.5703125" style="606" customWidth="1"/>
    <col min="44" max="44" width="12.140625" style="585" customWidth="1"/>
    <col min="45" max="45" width="11.5703125" style="585" customWidth="1"/>
    <col min="46" max="46" width="1.140625" style="585" customWidth="1"/>
    <col min="47" max="47" width="12.140625" style="585" customWidth="1"/>
    <col min="48" max="48" width="12.140625" style="606" customWidth="1"/>
    <col min="49" max="53" width="12.140625" style="585" customWidth="1"/>
    <col min="54" max="54" width="13.42578125" style="585" customWidth="1"/>
    <col min="55" max="55" width="2" style="585" customWidth="1"/>
    <col min="56" max="16384" width="11.140625" style="585"/>
  </cols>
  <sheetData>
    <row r="1" spans="1:55" s="559" customFormat="1" ht="33.75" customHeight="1">
      <c r="A1" s="1557" t="s">
        <v>463</v>
      </c>
      <c r="B1" s="1557"/>
      <c r="C1" s="1557"/>
      <c r="D1" s="1557"/>
      <c r="E1" s="1557"/>
      <c r="F1" s="1557"/>
      <c r="G1" s="1557"/>
      <c r="H1" s="561"/>
      <c r="I1" s="562" t="s">
        <v>448</v>
      </c>
      <c r="K1" s="560"/>
      <c r="L1" s="560"/>
      <c r="M1" s="560"/>
      <c r="N1" s="560"/>
      <c r="O1" s="560"/>
      <c r="P1" s="560"/>
      <c r="Q1" s="560"/>
      <c r="R1" s="1558" t="str">
        <f>$A1</f>
        <v>表31 歷年子宮頸及部位未明示子宮癌</v>
      </c>
      <c r="S1" s="1558"/>
      <c r="T1" s="1558"/>
      <c r="U1" s="1558"/>
      <c r="V1" s="1558"/>
      <c r="W1" s="1558"/>
      <c r="X1" s="1558"/>
      <c r="Y1" s="1558"/>
      <c r="Z1" s="1558"/>
      <c r="AA1" s="563"/>
      <c r="AB1" s="564" t="str">
        <f>CONCATENATE($I1,"(續1)")</f>
        <v xml:space="preserve"> 死亡人數、死亡率 － 按5歲年齡組分(續1)</v>
      </c>
      <c r="AD1" s="560"/>
      <c r="AE1" s="560"/>
      <c r="AF1" s="560"/>
      <c r="AG1" s="560"/>
      <c r="AH1" s="560"/>
      <c r="AI1" s="560"/>
      <c r="AJ1" s="560"/>
      <c r="AK1" s="1558" t="str">
        <f>$A1</f>
        <v>表31 歷年子宮頸及部位未明示子宮癌</v>
      </c>
      <c r="AL1" s="1558"/>
      <c r="AM1" s="1558"/>
      <c r="AN1" s="1558"/>
      <c r="AO1" s="1558"/>
      <c r="AP1" s="1558"/>
      <c r="AQ1" s="1558"/>
      <c r="AR1" s="1558"/>
      <c r="AS1" s="1558"/>
      <c r="AU1" s="564" t="str">
        <f>CONCATENATE($I1,"(續完)")</f>
        <v xml:space="preserve"> 死亡人數、死亡率 － 按5歲年齡組分(續完)</v>
      </c>
      <c r="AW1" s="560"/>
      <c r="AX1" s="560"/>
      <c r="AY1" s="560"/>
      <c r="AZ1" s="560"/>
    </row>
    <row r="2" spans="1:55" s="559" customFormat="1" ht="33.75" customHeight="1">
      <c r="C2" s="560"/>
      <c r="D2" s="560"/>
      <c r="E2" s="560"/>
      <c r="F2" s="560"/>
      <c r="G2" s="565" t="s">
        <v>428</v>
      </c>
      <c r="H2" s="565"/>
      <c r="I2" s="566" t="s">
        <v>2135</v>
      </c>
      <c r="K2" s="560"/>
      <c r="L2" s="560"/>
      <c r="M2" s="560"/>
      <c r="N2" s="560"/>
      <c r="O2" s="560"/>
      <c r="P2" s="560"/>
      <c r="Q2" s="560"/>
      <c r="T2" s="560"/>
      <c r="U2" s="560"/>
      <c r="V2" s="560"/>
      <c r="W2" s="560"/>
      <c r="X2" s="560"/>
      <c r="Y2" s="560"/>
      <c r="Z2" s="565" t="s">
        <v>428</v>
      </c>
      <c r="AA2" s="565"/>
      <c r="AB2" s="566" t="s">
        <v>2135</v>
      </c>
      <c r="AD2" s="560"/>
      <c r="AE2" s="560"/>
      <c r="AF2" s="560"/>
      <c r="AG2" s="560"/>
      <c r="AH2" s="560"/>
      <c r="AI2" s="560"/>
      <c r="AJ2" s="560"/>
      <c r="AM2" s="560"/>
      <c r="AP2" s="560"/>
      <c r="AQ2" s="560"/>
      <c r="AR2" s="560"/>
      <c r="AS2" s="565" t="s">
        <v>428</v>
      </c>
      <c r="AT2" s="565"/>
      <c r="AU2" s="566" t="s">
        <v>2135</v>
      </c>
      <c r="AW2" s="560"/>
      <c r="AX2" s="560"/>
      <c r="AY2" s="560"/>
      <c r="AZ2" s="560"/>
    </row>
    <row r="3" spans="1:55" s="559" customFormat="1" ht="33.75" customHeight="1">
      <c r="C3" s="560"/>
      <c r="D3" s="560"/>
      <c r="E3" s="560"/>
      <c r="F3" s="560"/>
      <c r="G3" s="568" t="s">
        <v>2168</v>
      </c>
      <c r="H3" s="561"/>
      <c r="I3" s="612" t="s">
        <v>627</v>
      </c>
      <c r="K3" s="560"/>
      <c r="L3" s="560"/>
      <c r="M3" s="560"/>
      <c r="N3" s="560"/>
      <c r="O3" s="560"/>
      <c r="P3" s="560"/>
      <c r="Q3" s="560"/>
      <c r="T3" s="560"/>
      <c r="U3" s="560"/>
      <c r="V3" s="560"/>
      <c r="W3" s="560"/>
      <c r="X3" s="560"/>
      <c r="Y3" s="560"/>
      <c r="Z3" s="568" t="s">
        <v>2168</v>
      </c>
      <c r="AA3" s="561"/>
      <c r="AB3" s="612" t="s">
        <v>2169</v>
      </c>
      <c r="AD3" s="560"/>
      <c r="AE3" s="560"/>
      <c r="AF3" s="560"/>
      <c r="AG3" s="560"/>
      <c r="AH3" s="560"/>
      <c r="AI3" s="560"/>
      <c r="AJ3" s="560"/>
      <c r="AM3" s="560"/>
      <c r="AP3" s="560"/>
      <c r="AQ3" s="560"/>
      <c r="AR3" s="560"/>
      <c r="AS3" s="568" t="s">
        <v>2168</v>
      </c>
      <c r="AT3" s="561"/>
      <c r="AU3" s="612" t="s">
        <v>2170</v>
      </c>
      <c r="AW3" s="560"/>
      <c r="AX3" s="560"/>
      <c r="AY3" s="560"/>
      <c r="AZ3" s="560"/>
    </row>
    <row r="4" spans="1:55" s="571" customFormat="1" ht="33.75" customHeight="1">
      <c r="A4" s="570" t="s">
        <v>2139</v>
      </c>
      <c r="C4" s="572"/>
      <c r="D4" s="573"/>
      <c r="E4" s="572"/>
      <c r="F4" s="573"/>
      <c r="G4" s="574">
        <v>1981</v>
      </c>
      <c r="H4" s="526"/>
      <c r="I4" s="575" t="s">
        <v>2093</v>
      </c>
      <c r="K4" s="576"/>
      <c r="L4" s="577"/>
      <c r="M4" s="576"/>
      <c r="N4" s="577"/>
      <c r="P4" s="613" t="s">
        <v>2171</v>
      </c>
      <c r="Q4" s="579"/>
      <c r="R4" s="570" t="s">
        <v>2139</v>
      </c>
      <c r="T4" s="580"/>
      <c r="U4" s="573"/>
      <c r="W4" s="573"/>
      <c r="Y4" s="573"/>
      <c r="Z4" s="629">
        <f>G4</f>
        <v>1981</v>
      </c>
      <c r="AA4" s="565"/>
      <c r="AB4" s="575" t="s">
        <v>2093</v>
      </c>
      <c r="AC4" s="577"/>
      <c r="AD4" s="581"/>
      <c r="AI4" s="613" t="s">
        <v>2172</v>
      </c>
      <c r="AJ4" s="579"/>
      <c r="AK4" s="570" t="s">
        <v>2139</v>
      </c>
      <c r="AM4" s="576"/>
      <c r="AN4" s="582"/>
      <c r="AO4" s="582"/>
      <c r="AS4" s="629">
        <f>Z4</f>
        <v>1981</v>
      </c>
      <c r="AT4" s="566"/>
      <c r="AU4" s="575" t="s">
        <v>2093</v>
      </c>
      <c r="AV4" s="567"/>
      <c r="AW4" s="624"/>
      <c r="BB4" s="613" t="s">
        <v>2172</v>
      </c>
    </row>
    <row r="5" spans="1:55" ht="38.25" customHeight="1">
      <c r="A5" s="1552" t="s">
        <v>2094</v>
      </c>
      <c r="B5" s="1550" t="s">
        <v>2140</v>
      </c>
      <c r="C5" s="1554"/>
      <c r="D5" s="1550" t="s">
        <v>2141</v>
      </c>
      <c r="E5" s="1551"/>
      <c r="F5" s="1550" t="s">
        <v>2142</v>
      </c>
      <c r="G5" s="1554"/>
      <c r="H5" s="583"/>
      <c r="I5" s="1555" t="s">
        <v>2098</v>
      </c>
      <c r="J5" s="1551"/>
      <c r="K5" s="1550" t="s">
        <v>2143</v>
      </c>
      <c r="L5" s="1551"/>
      <c r="M5" s="1550" t="s">
        <v>2144</v>
      </c>
      <c r="N5" s="1551"/>
      <c r="O5" s="1550" t="s">
        <v>2145</v>
      </c>
      <c r="P5" s="1551"/>
      <c r="Q5" s="583"/>
      <c r="R5" s="1552" t="s">
        <v>2094</v>
      </c>
      <c r="S5" s="1550" t="s">
        <v>2146</v>
      </c>
      <c r="T5" s="1551"/>
      <c r="U5" s="1550" t="s">
        <v>725</v>
      </c>
      <c r="V5" s="1551"/>
      <c r="W5" s="1555" t="s">
        <v>2147</v>
      </c>
      <c r="X5" s="1551"/>
      <c r="Y5" s="1550" t="s">
        <v>2148</v>
      </c>
      <c r="Z5" s="1551"/>
      <c r="AA5" s="583"/>
      <c r="AB5" s="1555" t="s">
        <v>2106</v>
      </c>
      <c r="AC5" s="1551"/>
      <c r="AD5" s="1550" t="s">
        <v>726</v>
      </c>
      <c r="AE5" s="1551"/>
      <c r="AF5" s="1550" t="s">
        <v>2149</v>
      </c>
      <c r="AG5" s="1551"/>
      <c r="AH5" s="1550" t="s">
        <v>2109</v>
      </c>
      <c r="AI5" s="1551"/>
      <c r="AJ5" s="583"/>
      <c r="AK5" s="1552" t="s">
        <v>2094</v>
      </c>
      <c r="AL5" s="1550" t="s">
        <v>2150</v>
      </c>
      <c r="AM5" s="1551"/>
      <c r="AN5" s="1550" t="s">
        <v>2111</v>
      </c>
      <c r="AO5" s="1551"/>
      <c r="AP5" s="1555" t="s">
        <v>2151</v>
      </c>
      <c r="AQ5" s="1551"/>
      <c r="AR5" s="1550" t="s">
        <v>2113</v>
      </c>
      <c r="AS5" s="1551"/>
      <c r="AT5" s="587"/>
      <c r="AU5" s="1555" t="s">
        <v>2152</v>
      </c>
      <c r="AV5" s="1551"/>
      <c r="AW5" s="1550" t="s">
        <v>2115</v>
      </c>
      <c r="AX5" s="1556"/>
      <c r="AY5" s="1550" t="s">
        <v>2116</v>
      </c>
      <c r="AZ5" s="1551"/>
      <c r="BA5" s="1550" t="s">
        <v>2117</v>
      </c>
      <c r="BB5" s="1556"/>
    </row>
    <row r="6" spans="1:55" ht="50.25" customHeight="1">
      <c r="A6" s="1553"/>
      <c r="B6" s="586" t="s">
        <v>2121</v>
      </c>
      <c r="C6" s="586" t="s">
        <v>2122</v>
      </c>
      <c r="D6" s="586" t="s">
        <v>2121</v>
      </c>
      <c r="E6" s="586" t="s">
        <v>2122</v>
      </c>
      <c r="F6" s="586" t="s">
        <v>2121</v>
      </c>
      <c r="G6" s="586" t="s">
        <v>2122</v>
      </c>
      <c r="H6" s="587"/>
      <c r="I6" s="1273" t="s">
        <v>2121</v>
      </c>
      <c r="J6" s="586" t="s">
        <v>2122</v>
      </c>
      <c r="K6" s="586" t="s">
        <v>2121</v>
      </c>
      <c r="L6" s="586" t="s">
        <v>2122</v>
      </c>
      <c r="M6" s="586" t="s">
        <v>2121</v>
      </c>
      <c r="N6" s="586" t="s">
        <v>2122</v>
      </c>
      <c r="O6" s="586" t="s">
        <v>2121</v>
      </c>
      <c r="P6" s="586" t="s">
        <v>2122</v>
      </c>
      <c r="Q6" s="587"/>
      <c r="R6" s="1553"/>
      <c r="S6" s="586" t="s">
        <v>2121</v>
      </c>
      <c r="T6" s="586" t="s">
        <v>2122</v>
      </c>
      <c r="U6" s="586" t="s">
        <v>2012</v>
      </c>
      <c r="V6" s="586" t="s">
        <v>2122</v>
      </c>
      <c r="W6" s="586" t="s">
        <v>2121</v>
      </c>
      <c r="X6" s="586" t="s">
        <v>2122</v>
      </c>
      <c r="Y6" s="586" t="s">
        <v>2121</v>
      </c>
      <c r="Z6" s="586" t="s">
        <v>2122</v>
      </c>
      <c r="AA6" s="587"/>
      <c r="AB6" s="1273" t="s">
        <v>2012</v>
      </c>
      <c r="AC6" s="586" t="s">
        <v>2122</v>
      </c>
      <c r="AD6" s="586" t="s">
        <v>2121</v>
      </c>
      <c r="AE6" s="586" t="s">
        <v>2122</v>
      </c>
      <c r="AF6" s="586" t="s">
        <v>2121</v>
      </c>
      <c r="AG6" s="586" t="s">
        <v>2122</v>
      </c>
      <c r="AH6" s="586" t="s">
        <v>2121</v>
      </c>
      <c r="AI6" s="586" t="s">
        <v>2122</v>
      </c>
      <c r="AJ6" s="587"/>
      <c r="AK6" s="1553"/>
      <c r="AL6" s="586" t="s">
        <v>2121</v>
      </c>
      <c r="AM6" s="586" t="s">
        <v>2122</v>
      </c>
      <c r="AN6" s="586" t="s">
        <v>2121</v>
      </c>
      <c r="AO6" s="586" t="s">
        <v>2122</v>
      </c>
      <c r="AP6" s="1273" t="s">
        <v>2121</v>
      </c>
      <c r="AQ6" s="586" t="s">
        <v>2122</v>
      </c>
      <c r="AR6" s="586" t="s">
        <v>2121</v>
      </c>
      <c r="AS6" s="586" t="s">
        <v>2122</v>
      </c>
      <c r="AT6" s="587"/>
      <c r="AU6" s="1273" t="s">
        <v>2121</v>
      </c>
      <c r="AV6" s="586" t="s">
        <v>2122</v>
      </c>
      <c r="AW6" s="586" t="s">
        <v>2121</v>
      </c>
      <c r="AX6" s="586" t="s">
        <v>2122</v>
      </c>
      <c r="AY6" s="586" t="s">
        <v>2012</v>
      </c>
      <c r="AZ6" s="586" t="s">
        <v>2122</v>
      </c>
      <c r="BA6" s="586" t="s">
        <v>2121</v>
      </c>
      <c r="BB6" s="1272" t="s">
        <v>2122</v>
      </c>
      <c r="BC6" s="606"/>
    </row>
    <row r="7" spans="1:55" ht="35.25" customHeight="1">
      <c r="A7" s="588" t="s">
        <v>2013</v>
      </c>
      <c r="B7" s="589">
        <v>757</v>
      </c>
      <c r="C7" s="590">
        <v>8.8004785042000009</v>
      </c>
      <c r="D7" s="591">
        <v>848</v>
      </c>
      <c r="E7" s="590">
        <v>9.1026269666000008</v>
      </c>
      <c r="F7" s="591">
        <v>870</v>
      </c>
      <c r="G7" s="590">
        <v>8.7969832211999996</v>
      </c>
      <c r="H7" s="590"/>
      <c r="I7" s="591">
        <v>979</v>
      </c>
      <c r="J7" s="590">
        <v>9.4015252173999997</v>
      </c>
      <c r="K7" s="591">
        <v>939</v>
      </c>
      <c r="L7" s="590">
        <v>8.5955400223999998</v>
      </c>
      <c r="M7" s="591">
        <v>941</v>
      </c>
      <c r="N7" s="590">
        <v>8.5548238752000003</v>
      </c>
      <c r="O7" s="591">
        <v>932</v>
      </c>
      <c r="P7" s="590">
        <v>8.4249151135999991</v>
      </c>
      <c r="Q7" s="590"/>
      <c r="R7" s="588" t="s">
        <v>2131</v>
      </c>
      <c r="S7" s="591">
        <v>926</v>
      </c>
      <c r="T7" s="590">
        <v>8.3284525843000008</v>
      </c>
      <c r="U7" s="591">
        <v>874</v>
      </c>
      <c r="V7" s="590">
        <v>7.8191119134999996</v>
      </c>
      <c r="W7" s="591">
        <v>792</v>
      </c>
      <c r="X7" s="590">
        <v>7.0422647924000001</v>
      </c>
      <c r="Y7" s="591">
        <v>833</v>
      </c>
      <c r="Z7" s="590">
        <v>7.3604739543999997</v>
      </c>
      <c r="AA7" s="590"/>
      <c r="AB7" s="591">
        <v>710</v>
      </c>
      <c r="AC7" s="590">
        <v>6.2389412568999996</v>
      </c>
      <c r="AD7" s="591">
        <v>657</v>
      </c>
      <c r="AE7" s="590">
        <v>5.7395657620999998</v>
      </c>
      <c r="AF7" s="591">
        <v>704</v>
      </c>
      <c r="AG7" s="590">
        <v>6.1190956811000001</v>
      </c>
      <c r="AH7" s="591">
        <v>681</v>
      </c>
      <c r="AI7" s="590">
        <v>5.8945381435000002</v>
      </c>
      <c r="AJ7" s="590"/>
      <c r="AK7" s="588" t="s">
        <v>2013</v>
      </c>
      <c r="AL7" s="591">
        <v>669</v>
      </c>
      <c r="AM7" s="590">
        <v>5.7618418877000002</v>
      </c>
      <c r="AN7" s="591">
        <v>702</v>
      </c>
      <c r="AO7" s="590">
        <v>6.0176553893999998</v>
      </c>
      <c r="AP7" s="591">
        <v>640</v>
      </c>
      <c r="AQ7" s="590">
        <v>5.4643350747343877</v>
      </c>
      <c r="AR7" s="591">
        <v>661</v>
      </c>
      <c r="AS7" s="590">
        <v>5.6217500320741678</v>
      </c>
      <c r="AT7" s="590"/>
      <c r="AU7" s="614">
        <v>634</v>
      </c>
      <c r="AV7" s="592">
        <v>5.3727509073614446</v>
      </c>
      <c r="AW7" s="591">
        <v>651</v>
      </c>
      <c r="AX7" s="590">
        <v>5.5001241329859045</v>
      </c>
      <c r="AY7" s="614">
        <v>653</v>
      </c>
      <c r="AZ7" s="592">
        <v>5.504123330124421</v>
      </c>
      <c r="BA7" s="591">
        <v>674</v>
      </c>
      <c r="BB7" s="590">
        <v>5.6700707000610837</v>
      </c>
      <c r="BC7" s="593"/>
    </row>
    <row r="8" spans="1:55"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row>
    <row r="9" spans="1:55" ht="26.45" customHeight="1">
      <c r="A9" s="595" t="s">
        <v>2153</v>
      </c>
      <c r="B9" s="589">
        <v>0</v>
      </c>
      <c r="C9" s="590">
        <v>0</v>
      </c>
      <c r="D9" s="591">
        <v>0</v>
      </c>
      <c r="E9" s="590">
        <v>0</v>
      </c>
      <c r="F9" s="591">
        <v>0</v>
      </c>
      <c r="G9" s="590">
        <v>0</v>
      </c>
      <c r="H9" s="590"/>
      <c r="I9" s="591">
        <v>0</v>
      </c>
      <c r="J9" s="590">
        <v>0</v>
      </c>
      <c r="K9" s="591">
        <v>0</v>
      </c>
      <c r="L9" s="590">
        <v>0</v>
      </c>
      <c r="M9" s="591">
        <v>0</v>
      </c>
      <c r="N9" s="590">
        <v>0</v>
      </c>
      <c r="O9" s="591">
        <v>0</v>
      </c>
      <c r="P9" s="590">
        <v>0</v>
      </c>
      <c r="Q9" s="590"/>
      <c r="R9" s="595" t="s">
        <v>2015</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2015</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row>
    <row r="10" spans="1:55" ht="26.45" customHeight="1">
      <c r="A10" s="595" t="s">
        <v>431</v>
      </c>
      <c r="B10" s="589">
        <v>0</v>
      </c>
      <c r="C10" s="590">
        <v>0</v>
      </c>
      <c r="D10" s="591">
        <v>0</v>
      </c>
      <c r="E10" s="590">
        <v>0</v>
      </c>
      <c r="F10" s="591">
        <v>0</v>
      </c>
      <c r="G10" s="590">
        <v>0</v>
      </c>
      <c r="H10" s="590"/>
      <c r="I10" s="591">
        <v>1</v>
      </c>
      <c r="J10" s="590">
        <v>0.12976042330000001</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row>
    <row r="11" spans="1:55" ht="26.45" customHeight="1">
      <c r="A11" s="596" t="s">
        <v>432</v>
      </c>
      <c r="B11" s="589">
        <v>0</v>
      </c>
      <c r="C11" s="590">
        <v>0</v>
      </c>
      <c r="D11" s="591">
        <v>0</v>
      </c>
      <c r="E11" s="590">
        <v>0</v>
      </c>
      <c r="F11" s="591">
        <v>1</v>
      </c>
      <c r="G11" s="590">
        <v>0.1025649441</v>
      </c>
      <c r="H11" s="590"/>
      <c r="I11" s="591">
        <v>1</v>
      </c>
      <c r="J11" s="590">
        <v>0.1128438918</v>
      </c>
      <c r="K11" s="591">
        <v>0</v>
      </c>
      <c r="L11" s="590">
        <v>0</v>
      </c>
      <c r="M11" s="591">
        <v>0</v>
      </c>
      <c r="N11" s="590">
        <v>0</v>
      </c>
      <c r="O11" s="591">
        <v>0</v>
      </c>
      <c r="P11" s="590">
        <v>0</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t="s">
        <v>450</v>
      </c>
      <c r="AX11" s="590">
        <v>0</v>
      </c>
      <c r="AY11" s="591" t="s">
        <v>450</v>
      </c>
      <c r="AZ11" s="590">
        <v>0</v>
      </c>
      <c r="BA11" s="591" t="s">
        <v>450</v>
      </c>
      <c r="BB11" s="590">
        <v>0</v>
      </c>
      <c r="BC11" s="593"/>
    </row>
    <row r="12" spans="1:55" ht="26.45" customHeight="1">
      <c r="A12" s="596" t="s">
        <v>433</v>
      </c>
      <c r="B12" s="589">
        <v>0</v>
      </c>
      <c r="C12" s="590">
        <v>0</v>
      </c>
      <c r="D12" s="591">
        <v>1</v>
      </c>
      <c r="E12" s="590">
        <v>0.108606406</v>
      </c>
      <c r="F12" s="591">
        <v>0</v>
      </c>
      <c r="G12" s="590">
        <v>0</v>
      </c>
      <c r="H12" s="590"/>
      <c r="I12" s="591">
        <v>1</v>
      </c>
      <c r="J12" s="590">
        <v>0.1026653991</v>
      </c>
      <c r="K12" s="591">
        <v>0</v>
      </c>
      <c r="L12" s="590">
        <v>0</v>
      </c>
      <c r="M12" s="591">
        <v>0</v>
      </c>
      <c r="N12" s="590">
        <v>0</v>
      </c>
      <c r="O12" s="591">
        <v>0</v>
      </c>
      <c r="P12" s="590">
        <v>0</v>
      </c>
      <c r="Q12" s="590"/>
      <c r="R12" s="596" t="s">
        <v>433</v>
      </c>
      <c r="S12" s="591">
        <v>0</v>
      </c>
      <c r="T12" s="590">
        <v>0</v>
      </c>
      <c r="U12" s="591">
        <v>0</v>
      </c>
      <c r="V12" s="590">
        <v>0</v>
      </c>
      <c r="W12" s="591">
        <v>0</v>
      </c>
      <c r="X12" s="590">
        <v>0</v>
      </c>
      <c r="Y12" s="591">
        <v>0</v>
      </c>
      <c r="Z12" s="590">
        <v>0</v>
      </c>
      <c r="AA12" s="590"/>
      <c r="AB12" s="591">
        <v>0</v>
      </c>
      <c r="AC12" s="590">
        <v>0</v>
      </c>
      <c r="AD12" s="591">
        <v>0</v>
      </c>
      <c r="AE12" s="590">
        <v>0</v>
      </c>
      <c r="AF12" s="591">
        <v>0</v>
      </c>
      <c r="AG12" s="590">
        <v>0</v>
      </c>
      <c r="AH12" s="591">
        <v>0</v>
      </c>
      <c r="AI12" s="590">
        <v>0</v>
      </c>
      <c r="AJ12" s="590"/>
      <c r="AK12" s="596" t="s">
        <v>433</v>
      </c>
      <c r="AL12" s="591">
        <v>0</v>
      </c>
      <c r="AM12" s="590">
        <v>0</v>
      </c>
      <c r="AN12" s="591">
        <v>0</v>
      </c>
      <c r="AO12" s="590">
        <v>0</v>
      </c>
      <c r="AP12" s="591" t="s">
        <v>450</v>
      </c>
      <c r="AQ12" s="590">
        <v>0</v>
      </c>
      <c r="AR12" s="591" t="s">
        <v>450</v>
      </c>
      <c r="AS12" s="590">
        <v>0</v>
      </c>
      <c r="AT12" s="590"/>
      <c r="AU12" s="591">
        <v>1</v>
      </c>
      <c r="AV12" s="590">
        <v>0.14222859406323626</v>
      </c>
      <c r="AW12" s="591" t="s">
        <v>450</v>
      </c>
      <c r="AX12" s="590">
        <v>0</v>
      </c>
      <c r="AY12" s="591" t="s">
        <v>450</v>
      </c>
      <c r="AZ12" s="590">
        <v>0</v>
      </c>
      <c r="BA12" s="591" t="s">
        <v>450</v>
      </c>
      <c r="BB12" s="590">
        <v>0</v>
      </c>
      <c r="BC12" s="593"/>
    </row>
    <row r="13" spans="1:55" ht="26.45" customHeight="1">
      <c r="A13" s="596" t="s">
        <v>434</v>
      </c>
      <c r="B13" s="589">
        <v>4</v>
      </c>
      <c r="C13" s="590">
        <v>0.42499885780000002</v>
      </c>
      <c r="D13" s="591">
        <v>2</v>
      </c>
      <c r="E13" s="590">
        <v>0.2056900025</v>
      </c>
      <c r="F13" s="591">
        <v>2</v>
      </c>
      <c r="G13" s="590">
        <v>0.21768991809999999</v>
      </c>
      <c r="H13" s="590"/>
      <c r="I13" s="591">
        <v>1</v>
      </c>
      <c r="J13" s="590">
        <v>0.11376421909999999</v>
      </c>
      <c r="K13" s="591">
        <v>1</v>
      </c>
      <c r="L13" s="590">
        <v>0.1024871584</v>
      </c>
      <c r="M13" s="591">
        <v>1</v>
      </c>
      <c r="N13" s="590">
        <v>0.10244747009999999</v>
      </c>
      <c r="O13" s="591">
        <v>2</v>
      </c>
      <c r="P13" s="590">
        <v>0.205813829</v>
      </c>
      <c r="Q13" s="590"/>
      <c r="R13" s="596" t="s">
        <v>434</v>
      </c>
      <c r="S13" s="591">
        <v>0</v>
      </c>
      <c r="T13" s="590">
        <v>0</v>
      </c>
      <c r="U13" s="591">
        <v>0</v>
      </c>
      <c r="V13" s="590">
        <v>0</v>
      </c>
      <c r="W13" s="591">
        <v>1</v>
      </c>
      <c r="X13" s="590">
        <v>0.1132600314</v>
      </c>
      <c r="Y13" s="591">
        <v>1</v>
      </c>
      <c r="Z13" s="590">
        <v>0.1195831809</v>
      </c>
      <c r="AA13" s="590"/>
      <c r="AB13" s="591">
        <v>1</v>
      </c>
      <c r="AC13" s="590">
        <v>0.12406209059999999</v>
      </c>
      <c r="AD13" s="591">
        <v>1</v>
      </c>
      <c r="AE13" s="590">
        <v>0.12756737309999999</v>
      </c>
      <c r="AF13" s="591">
        <v>0</v>
      </c>
      <c r="AG13" s="590">
        <v>0</v>
      </c>
      <c r="AH13" s="591">
        <v>0</v>
      </c>
      <c r="AI13" s="590">
        <v>0</v>
      </c>
      <c r="AJ13" s="590"/>
      <c r="AK13" s="596" t="s">
        <v>434</v>
      </c>
      <c r="AL13" s="591">
        <v>0</v>
      </c>
      <c r="AM13" s="590">
        <v>0</v>
      </c>
      <c r="AN13" s="591">
        <v>1</v>
      </c>
      <c r="AO13" s="590">
        <v>0.12956850449999999</v>
      </c>
      <c r="AP13" s="591" t="s">
        <v>450</v>
      </c>
      <c r="AQ13" s="590">
        <v>0</v>
      </c>
      <c r="AR13" s="591">
        <v>1</v>
      </c>
      <c r="AS13" s="590">
        <v>0.12949216410541958</v>
      </c>
      <c r="AT13" s="590"/>
      <c r="AU13" s="591" t="s">
        <v>450</v>
      </c>
      <c r="AV13" s="590">
        <v>0</v>
      </c>
      <c r="AW13" s="591" t="s">
        <v>450</v>
      </c>
      <c r="AX13" s="590">
        <v>0</v>
      </c>
      <c r="AY13" s="591" t="s">
        <v>450</v>
      </c>
      <c r="AZ13" s="590">
        <v>0</v>
      </c>
      <c r="BA13" s="591">
        <v>1</v>
      </c>
      <c r="BB13" s="590">
        <v>0.13560737866868813</v>
      </c>
      <c r="BC13" s="593"/>
    </row>
    <row r="14" spans="1:55" ht="26.45" customHeight="1">
      <c r="A14" s="596" t="s">
        <v>435</v>
      </c>
      <c r="B14" s="589">
        <v>11</v>
      </c>
      <c r="C14" s="590">
        <v>1.2863902252999999</v>
      </c>
      <c r="D14" s="591">
        <v>6</v>
      </c>
      <c r="E14" s="590">
        <v>0.64520291630000004</v>
      </c>
      <c r="F14" s="591">
        <v>9</v>
      </c>
      <c r="G14" s="590">
        <v>0.93783801249999998</v>
      </c>
      <c r="H14" s="590"/>
      <c r="I14" s="591">
        <v>4</v>
      </c>
      <c r="J14" s="590">
        <v>0.43883034160000001</v>
      </c>
      <c r="K14" s="591">
        <v>3</v>
      </c>
      <c r="L14" s="590">
        <v>0.33854542830000001</v>
      </c>
      <c r="M14" s="591">
        <v>5</v>
      </c>
      <c r="N14" s="590">
        <v>0.55217257819999999</v>
      </c>
      <c r="O14" s="591">
        <v>4</v>
      </c>
      <c r="P14" s="590">
        <v>0.43319813940000002</v>
      </c>
      <c r="Q14" s="590"/>
      <c r="R14" s="596" t="s">
        <v>435</v>
      </c>
      <c r="S14" s="591">
        <v>4</v>
      </c>
      <c r="T14" s="590">
        <v>0.4218973144</v>
      </c>
      <c r="U14" s="591">
        <v>3</v>
      </c>
      <c r="V14" s="590">
        <v>0.30833269099999999</v>
      </c>
      <c r="W14" s="591">
        <v>4</v>
      </c>
      <c r="X14" s="590">
        <v>0.40642228489999999</v>
      </c>
      <c r="Y14" s="591">
        <v>1</v>
      </c>
      <c r="Z14" s="590">
        <v>0.10104572219999999</v>
      </c>
      <c r="AA14" s="590"/>
      <c r="AB14" s="591">
        <v>2</v>
      </c>
      <c r="AC14" s="590">
        <v>0.20198816959999999</v>
      </c>
      <c r="AD14" s="591">
        <v>1</v>
      </c>
      <c r="AE14" s="590">
        <v>0.10250974609999999</v>
      </c>
      <c r="AF14" s="591">
        <v>3</v>
      </c>
      <c r="AG14" s="590">
        <v>0.31593546909999998</v>
      </c>
      <c r="AH14" s="591">
        <v>1</v>
      </c>
      <c r="AI14" s="590">
        <v>0.1103590753</v>
      </c>
      <c r="AJ14" s="590"/>
      <c r="AK14" s="596" t="s">
        <v>435</v>
      </c>
      <c r="AL14" s="591">
        <v>2</v>
      </c>
      <c r="AM14" s="590">
        <v>0.23396191099999999</v>
      </c>
      <c r="AN14" s="591">
        <v>4</v>
      </c>
      <c r="AO14" s="590">
        <v>0.48806408769999998</v>
      </c>
      <c r="AP14" s="591">
        <v>4</v>
      </c>
      <c r="AQ14" s="590">
        <v>0.50472071594633561</v>
      </c>
      <c r="AR14" s="591">
        <v>5</v>
      </c>
      <c r="AS14" s="590">
        <v>0.64724542057683809</v>
      </c>
      <c r="AT14" s="590"/>
      <c r="AU14" s="591">
        <v>6</v>
      </c>
      <c r="AV14" s="590">
        <v>0.7789592714653587</v>
      </c>
      <c r="AW14" s="591">
        <v>6</v>
      </c>
      <c r="AX14" s="590">
        <v>0.7753871443396092</v>
      </c>
      <c r="AY14" s="591">
        <v>3</v>
      </c>
      <c r="AZ14" s="590">
        <v>0.38872112692846172</v>
      </c>
      <c r="BA14" s="591">
        <v>5</v>
      </c>
      <c r="BB14" s="590">
        <v>0.64864009361173836</v>
      </c>
      <c r="BC14" s="593"/>
    </row>
    <row r="15" spans="1:55" ht="26.45" customHeight="1">
      <c r="A15" s="596" t="s">
        <v>436</v>
      </c>
      <c r="B15" s="589">
        <v>15</v>
      </c>
      <c r="C15" s="590">
        <v>2.4565517874</v>
      </c>
      <c r="D15" s="591">
        <v>17</v>
      </c>
      <c r="E15" s="590">
        <v>2.0130826690000001</v>
      </c>
      <c r="F15" s="591">
        <v>21</v>
      </c>
      <c r="G15" s="590">
        <v>2.2887185792000002</v>
      </c>
      <c r="H15" s="590"/>
      <c r="I15" s="591">
        <v>9</v>
      </c>
      <c r="J15" s="590">
        <v>0.93906510850000002</v>
      </c>
      <c r="K15" s="591">
        <v>8</v>
      </c>
      <c r="L15" s="590">
        <v>0.87160781129999998</v>
      </c>
      <c r="M15" s="591">
        <v>13</v>
      </c>
      <c r="N15" s="590">
        <v>1.4261047375</v>
      </c>
      <c r="O15" s="591">
        <v>10</v>
      </c>
      <c r="P15" s="590">
        <v>1.1049064475999999</v>
      </c>
      <c r="Q15" s="590"/>
      <c r="R15" s="596" t="s">
        <v>436</v>
      </c>
      <c r="S15" s="591">
        <v>12</v>
      </c>
      <c r="T15" s="590">
        <v>1.3421197439000001</v>
      </c>
      <c r="U15" s="591">
        <v>7</v>
      </c>
      <c r="V15" s="590">
        <v>0.78977623379999995</v>
      </c>
      <c r="W15" s="591">
        <v>8</v>
      </c>
      <c r="X15" s="590">
        <v>0.89090034389999995</v>
      </c>
      <c r="Y15" s="591">
        <v>15</v>
      </c>
      <c r="Z15" s="590">
        <v>1.6292270295</v>
      </c>
      <c r="AA15" s="590"/>
      <c r="AB15" s="591">
        <v>4</v>
      </c>
      <c r="AC15" s="590">
        <v>0.42456354870000002</v>
      </c>
      <c r="AD15" s="591">
        <v>6</v>
      </c>
      <c r="AE15" s="590">
        <v>0.61641038550000005</v>
      </c>
      <c r="AF15" s="591">
        <v>14</v>
      </c>
      <c r="AG15" s="590">
        <v>1.3940966975</v>
      </c>
      <c r="AH15" s="591">
        <v>13</v>
      </c>
      <c r="AI15" s="590">
        <v>1.2794079294</v>
      </c>
      <c r="AJ15" s="590"/>
      <c r="AK15" s="596" t="s">
        <v>436</v>
      </c>
      <c r="AL15" s="591">
        <v>11</v>
      </c>
      <c r="AM15" s="590">
        <v>1.0792836892</v>
      </c>
      <c r="AN15" s="591">
        <v>9</v>
      </c>
      <c r="AO15" s="590">
        <v>0.88493791420000001</v>
      </c>
      <c r="AP15" s="591">
        <v>4</v>
      </c>
      <c r="AQ15" s="590">
        <v>0.40073093322219727</v>
      </c>
      <c r="AR15" s="591">
        <v>7</v>
      </c>
      <c r="AS15" s="590">
        <v>0.7235246814940991</v>
      </c>
      <c r="AT15" s="590"/>
      <c r="AU15" s="591">
        <v>11</v>
      </c>
      <c r="AV15" s="590">
        <v>1.1945634332187458</v>
      </c>
      <c r="AW15" s="591">
        <v>3</v>
      </c>
      <c r="AX15" s="590">
        <v>0.34628976488656416</v>
      </c>
      <c r="AY15" s="591">
        <v>9</v>
      </c>
      <c r="AZ15" s="590">
        <v>1.0869899978803694</v>
      </c>
      <c r="BA15" s="591">
        <v>9</v>
      </c>
      <c r="BB15" s="590">
        <v>1.1265461846384162</v>
      </c>
      <c r="BC15" s="593"/>
    </row>
    <row r="16" spans="1:55" ht="26.45" customHeight="1">
      <c r="A16" s="596" t="s">
        <v>437</v>
      </c>
      <c r="B16" s="589">
        <v>22</v>
      </c>
      <c r="C16" s="590">
        <v>5.0594834267</v>
      </c>
      <c r="D16" s="591">
        <v>29</v>
      </c>
      <c r="E16" s="590">
        <v>4.8195494219999997</v>
      </c>
      <c r="F16" s="591">
        <v>47</v>
      </c>
      <c r="G16" s="590">
        <v>5.6505733529000004</v>
      </c>
      <c r="H16" s="590"/>
      <c r="I16" s="591">
        <v>41</v>
      </c>
      <c r="J16" s="590">
        <v>4.4679051845000002</v>
      </c>
      <c r="K16" s="591">
        <v>47</v>
      </c>
      <c r="L16" s="590">
        <v>4.9048664624000002</v>
      </c>
      <c r="M16" s="591">
        <v>22</v>
      </c>
      <c r="N16" s="590">
        <v>2.3151680338</v>
      </c>
      <c r="O16" s="591">
        <v>35</v>
      </c>
      <c r="P16" s="590">
        <v>3.7353294934000001</v>
      </c>
      <c r="Q16" s="590"/>
      <c r="R16" s="596" t="s">
        <v>437</v>
      </c>
      <c r="S16" s="591">
        <v>22</v>
      </c>
      <c r="T16" s="590">
        <v>2.3678930918000001</v>
      </c>
      <c r="U16" s="591">
        <v>22</v>
      </c>
      <c r="V16" s="590">
        <v>2.3770600737000001</v>
      </c>
      <c r="W16" s="591">
        <v>25</v>
      </c>
      <c r="X16" s="590">
        <v>2.7145764066</v>
      </c>
      <c r="Y16" s="591">
        <v>19</v>
      </c>
      <c r="Z16" s="590">
        <v>2.0695003572999999</v>
      </c>
      <c r="AA16" s="590"/>
      <c r="AB16" s="591">
        <v>20</v>
      </c>
      <c r="AC16" s="590">
        <v>2.1865905149999998</v>
      </c>
      <c r="AD16" s="591">
        <v>17</v>
      </c>
      <c r="AE16" s="590">
        <v>1.8719590988000001</v>
      </c>
      <c r="AF16" s="591">
        <v>16</v>
      </c>
      <c r="AG16" s="590">
        <v>1.7698889892</v>
      </c>
      <c r="AH16" s="591">
        <v>16</v>
      </c>
      <c r="AI16" s="590">
        <v>1.7464084019999999</v>
      </c>
      <c r="AJ16" s="590"/>
      <c r="AK16" s="596" t="s">
        <v>437</v>
      </c>
      <c r="AL16" s="591">
        <v>19</v>
      </c>
      <c r="AM16" s="590">
        <v>2.0255939121000002</v>
      </c>
      <c r="AN16" s="591">
        <v>17</v>
      </c>
      <c r="AO16" s="590">
        <v>1.7730690626000001</v>
      </c>
      <c r="AP16" s="591">
        <v>10</v>
      </c>
      <c r="AQ16" s="590">
        <v>1.013402758178287</v>
      </c>
      <c r="AR16" s="591">
        <v>17</v>
      </c>
      <c r="AS16" s="590">
        <v>1.6776064700347413</v>
      </c>
      <c r="AT16" s="590"/>
      <c r="AU16" s="591">
        <v>17</v>
      </c>
      <c r="AV16" s="590">
        <v>1.6607165796662839</v>
      </c>
      <c r="AW16" s="591">
        <v>10</v>
      </c>
      <c r="AX16" s="590">
        <v>0.97421069449531994</v>
      </c>
      <c r="AY16" s="591">
        <v>21</v>
      </c>
      <c r="AZ16" s="590">
        <v>2.051108746367218</v>
      </c>
      <c r="BA16" s="591">
        <v>19</v>
      </c>
      <c r="BB16" s="590">
        <v>1.8918960632132262</v>
      </c>
      <c r="BC16" s="593"/>
    </row>
    <row r="17" spans="1:55" ht="26.45" customHeight="1">
      <c r="A17" s="596" t="s">
        <v>438</v>
      </c>
      <c r="B17" s="589">
        <v>68</v>
      </c>
      <c r="C17" s="590">
        <v>15.499635303</v>
      </c>
      <c r="D17" s="591">
        <v>49</v>
      </c>
      <c r="E17" s="590">
        <v>11.342172511999999</v>
      </c>
      <c r="F17" s="591">
        <v>41</v>
      </c>
      <c r="G17" s="590">
        <v>6.8762180129999999</v>
      </c>
      <c r="H17" s="590"/>
      <c r="I17" s="591">
        <v>68</v>
      </c>
      <c r="J17" s="590">
        <v>8.1893276201000003</v>
      </c>
      <c r="K17" s="591">
        <v>65</v>
      </c>
      <c r="L17" s="590">
        <v>7.1161753951</v>
      </c>
      <c r="M17" s="591">
        <v>58</v>
      </c>
      <c r="N17" s="590">
        <v>6.2560673067000003</v>
      </c>
      <c r="O17" s="591">
        <v>48</v>
      </c>
      <c r="P17" s="590">
        <v>5.0966234869000004</v>
      </c>
      <c r="Q17" s="590"/>
      <c r="R17" s="596" t="s">
        <v>438</v>
      </c>
      <c r="S17" s="591">
        <v>52</v>
      </c>
      <c r="T17" s="590">
        <v>5.4769473180999997</v>
      </c>
      <c r="U17" s="591">
        <v>45</v>
      </c>
      <c r="V17" s="590">
        <v>4.7282615548000004</v>
      </c>
      <c r="W17" s="591">
        <v>50</v>
      </c>
      <c r="X17" s="590">
        <v>5.2425958817999998</v>
      </c>
      <c r="Y17" s="591">
        <v>47</v>
      </c>
      <c r="Z17" s="590">
        <v>4.9572620724999998</v>
      </c>
      <c r="AA17" s="590"/>
      <c r="AB17" s="591">
        <v>45</v>
      </c>
      <c r="AC17" s="590">
        <v>4.8035456571999999</v>
      </c>
      <c r="AD17" s="591">
        <v>31</v>
      </c>
      <c r="AE17" s="590">
        <v>3.3270959228999999</v>
      </c>
      <c r="AF17" s="591">
        <v>40</v>
      </c>
      <c r="AG17" s="590">
        <v>4.2984522885000001</v>
      </c>
      <c r="AH17" s="591">
        <v>32</v>
      </c>
      <c r="AI17" s="590">
        <v>3.4539704470000001</v>
      </c>
      <c r="AJ17" s="590"/>
      <c r="AK17" s="596" t="s">
        <v>438</v>
      </c>
      <c r="AL17" s="591">
        <v>24</v>
      </c>
      <c r="AM17" s="590">
        <v>2.5990213602000001</v>
      </c>
      <c r="AN17" s="591">
        <v>20</v>
      </c>
      <c r="AO17" s="590">
        <v>2.1738929586000002</v>
      </c>
      <c r="AP17" s="591">
        <v>20</v>
      </c>
      <c r="AQ17" s="590">
        <v>2.1935657233420072</v>
      </c>
      <c r="AR17" s="591">
        <v>26</v>
      </c>
      <c r="AS17" s="590">
        <v>2.8714860879260082</v>
      </c>
      <c r="AT17" s="590"/>
      <c r="AU17" s="591">
        <v>30</v>
      </c>
      <c r="AV17" s="590">
        <v>3.2720389547144357</v>
      </c>
      <c r="AW17" s="591">
        <v>26</v>
      </c>
      <c r="AX17" s="590">
        <v>2.7704623955016214</v>
      </c>
      <c r="AY17" s="591">
        <v>28</v>
      </c>
      <c r="AZ17" s="590">
        <v>2.9187721351078775</v>
      </c>
      <c r="BA17" s="591">
        <v>33</v>
      </c>
      <c r="BB17" s="590">
        <v>3.342667479036157</v>
      </c>
      <c r="BC17" s="593"/>
    </row>
    <row r="18" spans="1:55" ht="26.45" customHeight="1">
      <c r="A18" s="596" t="s">
        <v>439</v>
      </c>
      <c r="B18" s="589">
        <v>87</v>
      </c>
      <c r="C18" s="590">
        <v>22.833447063000001</v>
      </c>
      <c r="D18" s="591">
        <v>94</v>
      </c>
      <c r="E18" s="590">
        <v>21.693225482999999</v>
      </c>
      <c r="F18" s="591">
        <v>63</v>
      </c>
      <c r="G18" s="590">
        <v>14.581240655</v>
      </c>
      <c r="H18" s="590"/>
      <c r="I18" s="591">
        <v>85</v>
      </c>
      <c r="J18" s="590">
        <v>14.395677909</v>
      </c>
      <c r="K18" s="591">
        <v>95</v>
      </c>
      <c r="L18" s="590">
        <v>11.533591281</v>
      </c>
      <c r="M18" s="591">
        <v>85</v>
      </c>
      <c r="N18" s="590">
        <v>10.122301216</v>
      </c>
      <c r="O18" s="591">
        <v>89</v>
      </c>
      <c r="P18" s="590">
        <v>10.386360957999999</v>
      </c>
      <c r="Q18" s="590"/>
      <c r="R18" s="596" t="s">
        <v>439</v>
      </c>
      <c r="S18" s="591">
        <v>101</v>
      </c>
      <c r="T18" s="590">
        <v>11.52000146</v>
      </c>
      <c r="U18" s="591">
        <v>86</v>
      </c>
      <c r="V18" s="590">
        <v>9.6257378800000009</v>
      </c>
      <c r="W18" s="591">
        <v>59</v>
      </c>
      <c r="X18" s="590">
        <v>6.5100862199999998</v>
      </c>
      <c r="Y18" s="591">
        <v>73</v>
      </c>
      <c r="Z18" s="590">
        <v>7.9188931774000002</v>
      </c>
      <c r="AA18" s="590"/>
      <c r="AB18" s="591">
        <v>65</v>
      </c>
      <c r="AC18" s="590">
        <v>6.9289874724000002</v>
      </c>
      <c r="AD18" s="591">
        <v>58</v>
      </c>
      <c r="AE18" s="590">
        <v>6.1186307558999999</v>
      </c>
      <c r="AF18" s="591">
        <v>62</v>
      </c>
      <c r="AG18" s="590">
        <v>6.5152467282000002</v>
      </c>
      <c r="AH18" s="591">
        <v>50</v>
      </c>
      <c r="AI18" s="590">
        <v>5.2440034820000001</v>
      </c>
      <c r="AJ18" s="590"/>
      <c r="AK18" s="596" t="s">
        <v>439</v>
      </c>
      <c r="AL18" s="591">
        <v>56</v>
      </c>
      <c r="AM18" s="590">
        <v>5.9125273256000002</v>
      </c>
      <c r="AN18" s="591">
        <v>46</v>
      </c>
      <c r="AO18" s="590">
        <v>4.9177716507999998</v>
      </c>
      <c r="AP18" s="591">
        <v>44</v>
      </c>
      <c r="AQ18" s="590">
        <v>4.7352994511895554</v>
      </c>
      <c r="AR18" s="591">
        <v>39</v>
      </c>
      <c r="AS18" s="590">
        <v>4.2085498308486704</v>
      </c>
      <c r="AT18" s="590"/>
      <c r="AU18" s="591">
        <v>39</v>
      </c>
      <c r="AV18" s="590">
        <v>4.2285108973604872</v>
      </c>
      <c r="AW18" s="591">
        <v>37</v>
      </c>
      <c r="AX18" s="590">
        <v>4.0235322263182507</v>
      </c>
      <c r="AY18" s="591">
        <v>42</v>
      </c>
      <c r="AZ18" s="590">
        <v>4.5828389050288472</v>
      </c>
      <c r="BA18" s="591">
        <v>29</v>
      </c>
      <c r="BB18" s="590">
        <v>3.1921099846998868</v>
      </c>
      <c r="BC18" s="593"/>
    </row>
    <row r="19" spans="1:55" ht="26.45" customHeight="1">
      <c r="A19" s="596" t="s">
        <v>440</v>
      </c>
      <c r="B19" s="589">
        <v>95</v>
      </c>
      <c r="C19" s="590">
        <v>28.607047571999999</v>
      </c>
      <c r="D19" s="591">
        <v>116</v>
      </c>
      <c r="E19" s="590">
        <v>30.966694786000001</v>
      </c>
      <c r="F19" s="591">
        <v>105</v>
      </c>
      <c r="G19" s="590">
        <v>24.510490489999999</v>
      </c>
      <c r="H19" s="590"/>
      <c r="I19" s="591">
        <v>86</v>
      </c>
      <c r="J19" s="590">
        <v>20.644393127000001</v>
      </c>
      <c r="K19" s="591">
        <v>80</v>
      </c>
      <c r="L19" s="590">
        <v>13.694268606</v>
      </c>
      <c r="M19" s="591">
        <v>96</v>
      </c>
      <c r="N19" s="590">
        <v>14.734186074</v>
      </c>
      <c r="O19" s="591">
        <v>94</v>
      </c>
      <c r="P19" s="590">
        <v>13.358192835000001</v>
      </c>
      <c r="Q19" s="590"/>
      <c r="R19" s="596" t="s">
        <v>440</v>
      </c>
      <c r="S19" s="591">
        <v>95</v>
      </c>
      <c r="T19" s="590">
        <v>12.717468715000001</v>
      </c>
      <c r="U19" s="591">
        <v>93</v>
      </c>
      <c r="V19" s="590">
        <v>11.83263313</v>
      </c>
      <c r="W19" s="591">
        <v>90</v>
      </c>
      <c r="X19" s="590">
        <v>11.038827234999999</v>
      </c>
      <c r="Y19" s="591">
        <v>90</v>
      </c>
      <c r="Z19" s="590">
        <v>10.801391218999999</v>
      </c>
      <c r="AA19" s="590"/>
      <c r="AB19" s="591">
        <v>92</v>
      </c>
      <c r="AC19" s="590">
        <v>10.799719207000001</v>
      </c>
      <c r="AD19" s="591">
        <v>71</v>
      </c>
      <c r="AE19" s="590">
        <v>8.1315245462999997</v>
      </c>
      <c r="AF19" s="591">
        <v>83</v>
      </c>
      <c r="AG19" s="590">
        <v>9.3238522113000002</v>
      </c>
      <c r="AH19" s="591">
        <v>90</v>
      </c>
      <c r="AI19" s="590">
        <v>9.9780040444000004</v>
      </c>
      <c r="AJ19" s="590"/>
      <c r="AK19" s="596" t="s">
        <v>440</v>
      </c>
      <c r="AL19" s="591">
        <v>82</v>
      </c>
      <c r="AM19" s="590">
        <v>8.9453585861999994</v>
      </c>
      <c r="AN19" s="591">
        <v>72</v>
      </c>
      <c r="AO19" s="590">
        <v>7.7174222951999996</v>
      </c>
      <c r="AP19" s="591">
        <v>74</v>
      </c>
      <c r="AQ19" s="590">
        <v>7.8553553088667325</v>
      </c>
      <c r="AR19" s="591">
        <v>72</v>
      </c>
      <c r="AS19" s="590">
        <v>7.6212977164686713</v>
      </c>
      <c r="AT19" s="590"/>
      <c r="AU19" s="591">
        <v>74</v>
      </c>
      <c r="AV19" s="590">
        <v>7.8217941610306587</v>
      </c>
      <c r="AW19" s="591">
        <v>71</v>
      </c>
      <c r="AX19" s="590">
        <v>7.5563346030104013</v>
      </c>
      <c r="AY19" s="591">
        <v>74</v>
      </c>
      <c r="AZ19" s="590">
        <v>7.9732572641491641</v>
      </c>
      <c r="BA19" s="591">
        <v>80</v>
      </c>
      <c r="BB19" s="590">
        <v>8.6746256356874092</v>
      </c>
      <c r="BC19" s="593"/>
    </row>
    <row r="20" spans="1:55" ht="26.45" customHeight="1">
      <c r="A20" s="596" t="s">
        <v>441</v>
      </c>
      <c r="B20" s="589">
        <v>108</v>
      </c>
      <c r="C20" s="590">
        <v>40.50010125</v>
      </c>
      <c r="D20" s="591">
        <v>96</v>
      </c>
      <c r="E20" s="590">
        <v>29.775936081000001</v>
      </c>
      <c r="F20" s="591">
        <v>116</v>
      </c>
      <c r="G20" s="590">
        <v>31.778210009999999</v>
      </c>
      <c r="H20" s="590"/>
      <c r="I20" s="591">
        <v>109</v>
      </c>
      <c r="J20" s="590">
        <v>26.291541842000001</v>
      </c>
      <c r="K20" s="591">
        <v>71</v>
      </c>
      <c r="L20" s="590">
        <v>17.400169590000001</v>
      </c>
      <c r="M20" s="591">
        <v>74</v>
      </c>
      <c r="N20" s="590">
        <v>18.095298646</v>
      </c>
      <c r="O20" s="591">
        <v>58</v>
      </c>
      <c r="P20" s="590">
        <v>13.640832185000001</v>
      </c>
      <c r="Q20" s="590"/>
      <c r="R20" s="596" t="s">
        <v>441</v>
      </c>
      <c r="S20" s="591">
        <v>60</v>
      </c>
      <c r="T20" s="590">
        <v>13.157433073</v>
      </c>
      <c r="U20" s="591">
        <v>76</v>
      </c>
      <c r="V20" s="590">
        <v>15.02433547</v>
      </c>
      <c r="W20" s="591">
        <v>77</v>
      </c>
      <c r="X20" s="590">
        <v>13.385670726000001</v>
      </c>
      <c r="Y20" s="591">
        <v>83</v>
      </c>
      <c r="Z20" s="590">
        <v>12.901801744</v>
      </c>
      <c r="AA20" s="590"/>
      <c r="AB20" s="591">
        <v>76</v>
      </c>
      <c r="AC20" s="590">
        <v>10.915556679</v>
      </c>
      <c r="AD20" s="591">
        <v>77</v>
      </c>
      <c r="AE20" s="590">
        <v>10.400472208</v>
      </c>
      <c r="AF20" s="591">
        <v>78</v>
      </c>
      <c r="AG20" s="590">
        <v>10.005778979</v>
      </c>
      <c r="AH20" s="591">
        <v>82</v>
      </c>
      <c r="AI20" s="590">
        <v>10.146555863</v>
      </c>
      <c r="AJ20" s="590"/>
      <c r="AK20" s="596" t="s">
        <v>441</v>
      </c>
      <c r="AL20" s="591">
        <v>87</v>
      </c>
      <c r="AM20" s="590">
        <v>10.542144950999999</v>
      </c>
      <c r="AN20" s="591">
        <v>90</v>
      </c>
      <c r="AO20" s="590">
        <v>10.672725613000001</v>
      </c>
      <c r="AP20" s="591">
        <v>66</v>
      </c>
      <c r="AQ20" s="590">
        <v>7.6446267829499339</v>
      </c>
      <c r="AR20" s="591">
        <v>83</v>
      </c>
      <c r="AS20" s="590">
        <v>9.4378079724461497</v>
      </c>
      <c r="AT20" s="590"/>
      <c r="AU20" s="591">
        <v>68</v>
      </c>
      <c r="AV20" s="590">
        <v>7.6349805616763273</v>
      </c>
      <c r="AW20" s="591">
        <v>85</v>
      </c>
      <c r="AX20" s="590">
        <v>9.3942478467831325</v>
      </c>
      <c r="AY20" s="591">
        <v>80</v>
      </c>
      <c r="AZ20" s="590">
        <v>8.6865077361494993</v>
      </c>
      <c r="BA20" s="591">
        <v>88</v>
      </c>
      <c r="BB20" s="590">
        <v>9.4570269471534889</v>
      </c>
      <c r="BC20" s="593"/>
    </row>
    <row r="21" spans="1:55" ht="26.45" customHeight="1">
      <c r="A21" s="596" t="s">
        <v>442</v>
      </c>
      <c r="B21" s="589">
        <v>100</v>
      </c>
      <c r="C21" s="590">
        <v>49.731450168999999</v>
      </c>
      <c r="D21" s="591">
        <v>111</v>
      </c>
      <c r="E21" s="590">
        <v>43.580683157000003</v>
      </c>
      <c r="F21" s="591">
        <v>113</v>
      </c>
      <c r="G21" s="590">
        <v>36.474438841999998</v>
      </c>
      <c r="H21" s="590"/>
      <c r="I21" s="591">
        <v>134</v>
      </c>
      <c r="J21" s="590">
        <v>38.468384155999999</v>
      </c>
      <c r="K21" s="591">
        <v>96</v>
      </c>
      <c r="L21" s="590">
        <v>23.937523065000001</v>
      </c>
      <c r="M21" s="591">
        <v>94</v>
      </c>
      <c r="N21" s="590">
        <v>22.990586089000001</v>
      </c>
      <c r="O21" s="591">
        <v>87</v>
      </c>
      <c r="P21" s="590">
        <v>21.006475789</v>
      </c>
      <c r="Q21" s="590"/>
      <c r="R21" s="596" t="s">
        <v>442</v>
      </c>
      <c r="S21" s="591">
        <v>93</v>
      </c>
      <c r="T21" s="590">
        <v>22.338800333999998</v>
      </c>
      <c r="U21" s="591">
        <v>76</v>
      </c>
      <c r="V21" s="590">
        <v>18.633616515</v>
      </c>
      <c r="W21" s="591">
        <v>46</v>
      </c>
      <c r="X21" s="590">
        <v>11.602391101</v>
      </c>
      <c r="Y21" s="591">
        <v>56</v>
      </c>
      <c r="Z21" s="590">
        <v>14.050159067999999</v>
      </c>
      <c r="AA21" s="590"/>
      <c r="AB21" s="591">
        <v>40</v>
      </c>
      <c r="AC21" s="590">
        <v>9.6198708050999997</v>
      </c>
      <c r="AD21" s="591">
        <v>56</v>
      </c>
      <c r="AE21" s="590">
        <v>12.523873633999999</v>
      </c>
      <c r="AF21" s="591">
        <v>54</v>
      </c>
      <c r="AG21" s="590">
        <v>10.871556585</v>
      </c>
      <c r="AH21" s="591">
        <v>61</v>
      </c>
      <c r="AI21" s="590">
        <v>10.797721504</v>
      </c>
      <c r="AJ21" s="590"/>
      <c r="AK21" s="596" t="s">
        <v>442</v>
      </c>
      <c r="AL21" s="591">
        <v>61</v>
      </c>
      <c r="AM21" s="590">
        <v>9.6580572739000008</v>
      </c>
      <c r="AN21" s="591">
        <v>72</v>
      </c>
      <c r="AO21" s="590">
        <v>10.534786744</v>
      </c>
      <c r="AP21" s="591">
        <v>74</v>
      </c>
      <c r="AQ21" s="590">
        <v>10.187701516866152</v>
      </c>
      <c r="AR21" s="591">
        <v>86</v>
      </c>
      <c r="AS21" s="590">
        <v>11.248924975556479</v>
      </c>
      <c r="AT21" s="590"/>
      <c r="AU21" s="591">
        <v>58</v>
      </c>
      <c r="AV21" s="590">
        <v>7.3196972421778623</v>
      </c>
      <c r="AW21" s="591">
        <v>76</v>
      </c>
      <c r="AX21" s="590">
        <v>9.3924505706840602</v>
      </c>
      <c r="AY21" s="591">
        <v>99</v>
      </c>
      <c r="AZ21" s="590">
        <v>11.971189337660697</v>
      </c>
      <c r="BA21" s="591">
        <v>74</v>
      </c>
      <c r="BB21" s="590">
        <v>8.7371304429961274</v>
      </c>
      <c r="BC21" s="593"/>
    </row>
    <row r="22" spans="1:55" ht="26.45" customHeight="1">
      <c r="A22" s="596" t="s">
        <v>443</v>
      </c>
      <c r="B22" s="589">
        <v>103</v>
      </c>
      <c r="C22" s="590">
        <v>64.245705517999994</v>
      </c>
      <c r="D22" s="591">
        <v>95</v>
      </c>
      <c r="E22" s="590">
        <v>51.236139276000003</v>
      </c>
      <c r="F22" s="591">
        <v>123</v>
      </c>
      <c r="G22" s="590">
        <v>51.698918945999999</v>
      </c>
      <c r="H22" s="590"/>
      <c r="I22" s="591">
        <v>130</v>
      </c>
      <c r="J22" s="590">
        <v>45.232495024000002</v>
      </c>
      <c r="K22" s="591">
        <v>112</v>
      </c>
      <c r="L22" s="590">
        <v>34.035311636000003</v>
      </c>
      <c r="M22" s="591">
        <v>107</v>
      </c>
      <c r="N22" s="590">
        <v>31.663737031</v>
      </c>
      <c r="O22" s="591">
        <v>117</v>
      </c>
      <c r="P22" s="590">
        <v>33.600896024000001</v>
      </c>
      <c r="Q22" s="590"/>
      <c r="R22" s="596" t="s">
        <v>443</v>
      </c>
      <c r="S22" s="591">
        <v>81</v>
      </c>
      <c r="T22" s="590">
        <v>22.583118421999998</v>
      </c>
      <c r="U22" s="591">
        <v>84</v>
      </c>
      <c r="V22" s="590">
        <v>22.693380016999999</v>
      </c>
      <c r="W22" s="591">
        <v>93</v>
      </c>
      <c r="X22" s="590">
        <v>24.365194974000001</v>
      </c>
      <c r="Y22" s="591">
        <v>89</v>
      </c>
      <c r="Z22" s="590">
        <v>22.801569978</v>
      </c>
      <c r="AA22" s="590"/>
      <c r="AB22" s="591">
        <v>56</v>
      </c>
      <c r="AC22" s="590">
        <v>14.122192268999999</v>
      </c>
      <c r="AD22" s="591">
        <v>52</v>
      </c>
      <c r="AE22" s="590">
        <v>13.009317923999999</v>
      </c>
      <c r="AF22" s="591">
        <v>59</v>
      </c>
      <c r="AG22" s="590">
        <v>15.033589880999999</v>
      </c>
      <c r="AH22" s="591">
        <v>41</v>
      </c>
      <c r="AI22" s="590">
        <v>10.728153816000001</v>
      </c>
      <c r="AJ22" s="590"/>
      <c r="AK22" s="596" t="s">
        <v>443</v>
      </c>
      <c r="AL22" s="591">
        <v>50</v>
      </c>
      <c r="AM22" s="590">
        <v>12.992209871</v>
      </c>
      <c r="AN22" s="591">
        <v>55</v>
      </c>
      <c r="AO22" s="590">
        <v>13.676590898000001</v>
      </c>
      <c r="AP22" s="591">
        <v>45</v>
      </c>
      <c r="AQ22" s="590">
        <v>10.393245776011696</v>
      </c>
      <c r="AR22" s="591">
        <v>51</v>
      </c>
      <c r="AS22" s="590">
        <v>10.59749068044202</v>
      </c>
      <c r="AT22" s="590"/>
      <c r="AU22" s="591">
        <v>66</v>
      </c>
      <c r="AV22" s="590">
        <v>12.057723611397837</v>
      </c>
      <c r="AW22" s="591">
        <v>51</v>
      </c>
      <c r="AX22" s="590">
        <v>8.3327478624867855</v>
      </c>
      <c r="AY22" s="591">
        <v>56</v>
      </c>
      <c r="AZ22" s="590">
        <v>8.4517585694794928</v>
      </c>
      <c r="BA22" s="591">
        <v>81</v>
      </c>
      <c r="BB22" s="590">
        <v>11.49367386771349</v>
      </c>
      <c r="BC22" s="593"/>
    </row>
    <row r="23" spans="1:55" ht="26.45" customHeight="1">
      <c r="A23" s="596" t="s">
        <v>444</v>
      </c>
      <c r="B23" s="589">
        <v>65</v>
      </c>
      <c r="C23" s="590">
        <v>56.909714925999999</v>
      </c>
      <c r="D23" s="591">
        <v>104</v>
      </c>
      <c r="E23" s="590">
        <v>74.831449355999993</v>
      </c>
      <c r="F23" s="591">
        <v>82</v>
      </c>
      <c r="G23" s="590">
        <v>49.940315233</v>
      </c>
      <c r="H23" s="590"/>
      <c r="I23" s="591">
        <v>102</v>
      </c>
      <c r="J23" s="590">
        <v>48.784687347999999</v>
      </c>
      <c r="K23" s="591">
        <v>111</v>
      </c>
      <c r="L23" s="590">
        <v>42.611018979000001</v>
      </c>
      <c r="M23" s="591">
        <v>127</v>
      </c>
      <c r="N23" s="590">
        <v>47.189616798000003</v>
      </c>
      <c r="O23" s="591">
        <v>99</v>
      </c>
      <c r="P23" s="590">
        <v>35.781020157</v>
      </c>
      <c r="Q23" s="590"/>
      <c r="R23" s="596" t="s">
        <v>444</v>
      </c>
      <c r="S23" s="591">
        <v>101</v>
      </c>
      <c r="T23" s="590">
        <v>35.491896603000001</v>
      </c>
      <c r="U23" s="591">
        <v>106</v>
      </c>
      <c r="V23" s="590">
        <v>36.112890258</v>
      </c>
      <c r="W23" s="591">
        <v>91</v>
      </c>
      <c r="X23" s="590">
        <v>30.149222084000002</v>
      </c>
      <c r="Y23" s="591">
        <v>83</v>
      </c>
      <c r="Z23" s="590">
        <v>26.673693953000001</v>
      </c>
      <c r="AA23" s="590"/>
      <c r="AB23" s="591">
        <v>92</v>
      </c>
      <c r="AC23" s="590">
        <v>28.600206418999999</v>
      </c>
      <c r="AD23" s="591">
        <v>250</v>
      </c>
      <c r="AE23" s="590">
        <v>20.755749944000002</v>
      </c>
      <c r="AF23" s="591">
        <v>74</v>
      </c>
      <c r="AG23" s="590">
        <v>21.500502647000001</v>
      </c>
      <c r="AH23" s="591">
        <v>63</v>
      </c>
      <c r="AI23" s="590">
        <v>17.711654269</v>
      </c>
      <c r="AJ23" s="590"/>
      <c r="AK23" s="596" t="s">
        <v>444</v>
      </c>
      <c r="AL23" s="591">
        <v>62</v>
      </c>
      <c r="AM23" s="590">
        <v>17.009228877999998</v>
      </c>
      <c r="AN23" s="591">
        <v>79</v>
      </c>
      <c r="AO23" s="590">
        <v>21.295149423000002</v>
      </c>
      <c r="AP23" s="591">
        <v>68</v>
      </c>
      <c r="AQ23" s="590">
        <v>18.161617024913465</v>
      </c>
      <c r="AR23" s="591">
        <v>51</v>
      </c>
      <c r="AS23" s="590">
        <v>13.858356724971401</v>
      </c>
      <c r="AT23" s="590"/>
      <c r="AU23" s="591">
        <v>41</v>
      </c>
      <c r="AV23" s="590">
        <v>11.429208596994954</v>
      </c>
      <c r="AW23" s="591">
        <v>57</v>
      </c>
      <c r="AX23" s="590">
        <v>15.753276059580548</v>
      </c>
      <c r="AY23" s="591">
        <v>41</v>
      </c>
      <c r="AZ23" s="590">
        <v>10.821810964078185</v>
      </c>
      <c r="BA23" s="591">
        <v>43</v>
      </c>
      <c r="BB23" s="590">
        <v>10.51427006513957</v>
      </c>
      <c r="BC23" s="593"/>
    </row>
    <row r="24" spans="1:55" ht="26.45" customHeight="1">
      <c r="A24" s="596" t="s">
        <v>445</v>
      </c>
      <c r="B24" s="589">
        <v>48</v>
      </c>
      <c r="C24" s="590">
        <v>71.610795327000005</v>
      </c>
      <c r="D24" s="591">
        <v>70</v>
      </c>
      <c r="E24" s="590">
        <v>78.521110961999995</v>
      </c>
      <c r="F24" s="591">
        <v>89</v>
      </c>
      <c r="G24" s="590">
        <v>80.593311661000001</v>
      </c>
      <c r="H24" s="590"/>
      <c r="I24" s="591">
        <v>107</v>
      </c>
      <c r="J24" s="590">
        <v>80.585639186999998</v>
      </c>
      <c r="K24" s="591">
        <v>108</v>
      </c>
      <c r="L24" s="590">
        <v>61.239070527000003</v>
      </c>
      <c r="M24" s="591">
        <v>96</v>
      </c>
      <c r="N24" s="590">
        <v>51.987999436999999</v>
      </c>
      <c r="O24" s="591">
        <v>110</v>
      </c>
      <c r="P24" s="590">
        <v>56.669191022</v>
      </c>
      <c r="Q24" s="590"/>
      <c r="R24" s="596" t="s">
        <v>445</v>
      </c>
      <c r="S24" s="591">
        <v>111</v>
      </c>
      <c r="T24" s="590">
        <v>54.220928301000001</v>
      </c>
      <c r="U24" s="591">
        <v>105</v>
      </c>
      <c r="V24" s="590">
        <v>48.839935251999997</v>
      </c>
      <c r="W24" s="591">
        <v>94</v>
      </c>
      <c r="X24" s="590">
        <v>41.839886765000003</v>
      </c>
      <c r="Y24" s="591">
        <v>107</v>
      </c>
      <c r="Z24" s="590">
        <v>45.836189171000001</v>
      </c>
      <c r="AA24" s="590"/>
      <c r="AB24" s="591">
        <v>73</v>
      </c>
      <c r="AC24" s="590">
        <v>30.273498247999999</v>
      </c>
      <c r="AD24" s="591">
        <v>83</v>
      </c>
      <c r="AE24" s="590">
        <v>33.318079273000002</v>
      </c>
      <c r="AF24" s="591">
        <v>75</v>
      </c>
      <c r="AG24" s="590">
        <v>29.065824404000001</v>
      </c>
      <c r="AH24" s="591">
        <v>72</v>
      </c>
      <c r="AI24" s="590">
        <v>27.049060232999999</v>
      </c>
      <c r="AJ24" s="590"/>
      <c r="AK24" s="596" t="s">
        <v>445</v>
      </c>
      <c r="AL24" s="591">
        <v>76</v>
      </c>
      <c r="AM24" s="590">
        <v>27.625614761000001</v>
      </c>
      <c r="AN24" s="591">
        <v>76</v>
      </c>
      <c r="AO24" s="590">
        <v>26.625933659000001</v>
      </c>
      <c r="AP24" s="591">
        <v>66</v>
      </c>
      <c r="AQ24" s="590">
        <v>22.307735207183089</v>
      </c>
      <c r="AR24" s="591">
        <v>67</v>
      </c>
      <c r="AS24" s="590">
        <v>21.816713556319684</v>
      </c>
      <c r="AT24" s="590"/>
      <c r="AU24" s="591">
        <v>66</v>
      </c>
      <c r="AV24" s="590">
        <v>20.74434480872771</v>
      </c>
      <c r="AW24" s="591">
        <v>68</v>
      </c>
      <c r="AX24" s="590">
        <v>20.817516102960987</v>
      </c>
      <c r="AY24" s="591">
        <v>66</v>
      </c>
      <c r="AZ24" s="590">
        <v>19.806199340393544</v>
      </c>
      <c r="BA24" s="591">
        <v>51</v>
      </c>
      <c r="BB24" s="590">
        <v>15.121460911023545</v>
      </c>
      <c r="BC24" s="593"/>
    </row>
    <row r="25" spans="1:55" ht="26.45" customHeight="1">
      <c r="A25" s="596" t="s">
        <v>446</v>
      </c>
      <c r="B25" s="589">
        <v>22</v>
      </c>
      <c r="C25" s="590">
        <v>65.573770491999994</v>
      </c>
      <c r="D25" s="591">
        <v>35</v>
      </c>
      <c r="E25" s="590">
        <v>78.694127170000002</v>
      </c>
      <c r="F25" s="591">
        <v>43</v>
      </c>
      <c r="G25" s="590">
        <v>72.190044489000002</v>
      </c>
      <c r="H25" s="590"/>
      <c r="I25" s="591">
        <v>64</v>
      </c>
      <c r="J25" s="590">
        <v>81.391799775999999</v>
      </c>
      <c r="K25" s="591">
        <v>86</v>
      </c>
      <c r="L25" s="590">
        <v>87.470377037999995</v>
      </c>
      <c r="M25" s="591">
        <v>91</v>
      </c>
      <c r="N25" s="590">
        <v>85.423550616</v>
      </c>
      <c r="O25" s="591">
        <v>95</v>
      </c>
      <c r="P25" s="590">
        <v>83.657690342999999</v>
      </c>
      <c r="Q25" s="590"/>
      <c r="R25" s="596" t="s">
        <v>446</v>
      </c>
      <c r="S25" s="591">
        <v>117</v>
      </c>
      <c r="T25" s="590">
        <v>97.018143222000006</v>
      </c>
      <c r="U25" s="591">
        <v>99</v>
      </c>
      <c r="V25" s="590">
        <v>77.202613971000005</v>
      </c>
      <c r="W25" s="591">
        <v>83</v>
      </c>
      <c r="X25" s="590">
        <v>60.890170271999999</v>
      </c>
      <c r="Y25" s="591">
        <v>85</v>
      </c>
      <c r="Z25" s="590">
        <v>58.955311874000003</v>
      </c>
      <c r="AA25" s="590"/>
      <c r="AB25" s="591">
        <v>78</v>
      </c>
      <c r="AC25" s="590">
        <v>51.126755023999998</v>
      </c>
      <c r="AD25" s="591">
        <v>69</v>
      </c>
      <c r="AE25" s="590">
        <v>42.606663312000002</v>
      </c>
      <c r="AF25" s="591">
        <v>75</v>
      </c>
      <c r="AG25" s="590">
        <v>43.824794316000002</v>
      </c>
      <c r="AH25" s="591">
        <v>78</v>
      </c>
      <c r="AI25" s="590">
        <v>43.406400775000002</v>
      </c>
      <c r="AJ25" s="590"/>
      <c r="AK25" s="596" t="s">
        <v>446</v>
      </c>
      <c r="AL25" s="591">
        <v>62</v>
      </c>
      <c r="AM25" s="590">
        <v>33.060847957</v>
      </c>
      <c r="AN25" s="591">
        <v>83</v>
      </c>
      <c r="AO25" s="590">
        <v>42.636584757999998</v>
      </c>
      <c r="AP25" s="591">
        <v>80</v>
      </c>
      <c r="AQ25" s="590">
        <v>39.612883099906171</v>
      </c>
      <c r="AR25" s="591">
        <v>69</v>
      </c>
      <c r="AS25" s="590">
        <v>32.870212679803636</v>
      </c>
      <c r="AT25" s="590"/>
      <c r="AU25" s="591">
        <v>75</v>
      </c>
      <c r="AV25" s="590">
        <v>34.561336003004534</v>
      </c>
      <c r="AW25" s="591">
        <v>74</v>
      </c>
      <c r="AX25" s="590">
        <v>32.916099531167987</v>
      </c>
      <c r="AY25" s="591">
        <v>56</v>
      </c>
      <c r="AZ25" s="590">
        <v>23.929425287847483</v>
      </c>
      <c r="BA25" s="591">
        <v>62</v>
      </c>
      <c r="BB25" s="590">
        <v>25.440594160973308</v>
      </c>
      <c r="BC25" s="593"/>
    </row>
    <row r="26" spans="1:55" ht="26.45" customHeight="1">
      <c r="A26" s="597" t="s">
        <v>2016</v>
      </c>
      <c r="B26" s="598">
        <v>9</v>
      </c>
      <c r="C26" s="599">
        <v>56.193806193999997</v>
      </c>
      <c r="D26" s="600">
        <v>23</v>
      </c>
      <c r="E26" s="599">
        <v>101.55870535</v>
      </c>
      <c r="F26" s="600">
        <v>15</v>
      </c>
      <c r="G26" s="599">
        <v>48.601885752999998</v>
      </c>
      <c r="H26" s="590"/>
      <c r="I26" s="600">
        <v>36</v>
      </c>
      <c r="J26" s="599">
        <v>79.150451817000004</v>
      </c>
      <c r="K26" s="600">
        <v>56</v>
      </c>
      <c r="L26" s="599">
        <v>87.113434135999995</v>
      </c>
      <c r="M26" s="600">
        <v>72</v>
      </c>
      <c r="N26" s="599">
        <v>105.54399132</v>
      </c>
      <c r="O26" s="600">
        <v>84</v>
      </c>
      <c r="P26" s="599">
        <v>115.54332875</v>
      </c>
      <c r="Q26" s="590"/>
      <c r="R26" s="597" t="s">
        <v>2133</v>
      </c>
      <c r="S26" s="600">
        <v>77</v>
      </c>
      <c r="T26" s="599">
        <v>99.856051665999999</v>
      </c>
      <c r="U26" s="600">
        <v>72</v>
      </c>
      <c r="V26" s="599">
        <v>87.503949831</v>
      </c>
      <c r="W26" s="600">
        <v>71</v>
      </c>
      <c r="X26" s="599">
        <v>79.108635097000004</v>
      </c>
      <c r="Y26" s="600">
        <v>84</v>
      </c>
      <c r="Z26" s="599">
        <v>85.744908895999998</v>
      </c>
      <c r="AA26" s="590"/>
      <c r="AB26" s="600">
        <v>66</v>
      </c>
      <c r="AC26" s="599">
        <v>62.833206398000002</v>
      </c>
      <c r="AD26" s="600">
        <v>66</v>
      </c>
      <c r="AE26" s="599">
        <v>58.673707512</v>
      </c>
      <c r="AF26" s="600">
        <v>71</v>
      </c>
      <c r="AG26" s="599">
        <v>58.605276951</v>
      </c>
      <c r="AH26" s="600">
        <v>82</v>
      </c>
      <c r="AI26" s="599">
        <v>62.694966053000002</v>
      </c>
      <c r="AJ26" s="590"/>
      <c r="AK26" s="597" t="s">
        <v>2016</v>
      </c>
      <c r="AL26" s="600">
        <v>77</v>
      </c>
      <c r="AM26" s="599">
        <v>54.707704550000003</v>
      </c>
      <c r="AN26" s="600">
        <v>78</v>
      </c>
      <c r="AO26" s="599">
        <v>51.574680798999999</v>
      </c>
      <c r="AP26" s="600">
        <v>85</v>
      </c>
      <c r="AQ26" s="599">
        <v>52.428196500880482</v>
      </c>
      <c r="AR26" s="600">
        <v>87</v>
      </c>
      <c r="AS26" s="599">
        <v>50.230221850146506</v>
      </c>
      <c r="AT26" s="590"/>
      <c r="AU26" s="600">
        <v>82</v>
      </c>
      <c r="AV26" s="599">
        <v>44.489898893991963</v>
      </c>
      <c r="AW26" s="600">
        <v>87</v>
      </c>
      <c r="AX26" s="599">
        <v>44.691015564801972</v>
      </c>
      <c r="AY26" s="600">
        <v>78</v>
      </c>
      <c r="AZ26" s="599">
        <v>38.076455570146109</v>
      </c>
      <c r="BA26" s="600">
        <v>99</v>
      </c>
      <c r="BB26" s="599">
        <v>45.90569856649023</v>
      </c>
      <c r="BC26" s="593"/>
    </row>
    <row r="27" spans="1:55"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5"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5" ht="22.5" customHeight="1">
      <c r="AK29" s="1241" t="s">
        <v>2173</v>
      </c>
      <c r="AZ29" s="608"/>
    </row>
    <row r="30" spans="1:55">
      <c r="AP30" s="611"/>
      <c r="AR30" s="611"/>
      <c r="AU30" s="611"/>
    </row>
    <row r="31" spans="1:55">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fitToWidth="2" orientation="portrait" r:id="rId1"/>
  <headerFooter alignWithMargins="0"/>
  <colBreaks count="5" manualBreakCount="5">
    <brk id="8" max="28" man="1"/>
    <brk id="17" max="28" man="1"/>
    <brk id="27" max="28" man="1"/>
    <brk id="36" max="28" man="1"/>
    <brk id="46"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31"/>
  <sheetViews>
    <sheetView view="pageBreakPreview" topLeftCell="W1" zoomScale="70" zoomScaleSheetLayoutView="70" workbookViewId="0">
      <selection activeCell="BD9" sqref="BD9"/>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5703125" style="608" customWidth="1"/>
    <col min="40" max="40" width="12.140625" style="585" customWidth="1"/>
    <col min="41" max="41" width="11.5703125" style="608" customWidth="1"/>
    <col min="42" max="42" width="12.140625" style="585" customWidth="1"/>
    <col min="43" max="43" width="11.7109375" style="606" customWidth="1"/>
    <col min="44" max="44" width="12.140625" style="585" customWidth="1"/>
    <col min="45" max="45" width="11.42578125" style="585" customWidth="1"/>
    <col min="46" max="46" width="1.140625" style="585" customWidth="1"/>
    <col min="47" max="47" width="12.140625" style="585" customWidth="1"/>
    <col min="48" max="48" width="12.140625" style="606" customWidth="1"/>
    <col min="49" max="54" width="12.140625" style="585" customWidth="1"/>
    <col min="55" max="55" width="2" style="585" customWidth="1"/>
    <col min="56" max="16384" width="11.140625" style="585"/>
  </cols>
  <sheetData>
    <row r="1" spans="1:57" s="559" customFormat="1" ht="33.75" customHeight="1">
      <c r="A1" s="1557" t="s">
        <v>2174</v>
      </c>
      <c r="B1" s="1557"/>
      <c r="C1" s="1557"/>
      <c r="D1" s="1557"/>
      <c r="E1" s="1557"/>
      <c r="F1" s="1557"/>
      <c r="G1" s="1557"/>
      <c r="H1" s="561"/>
      <c r="I1" s="562" t="s">
        <v>427</v>
      </c>
      <c r="K1" s="560"/>
      <c r="L1" s="560"/>
      <c r="M1" s="560"/>
      <c r="N1" s="560"/>
      <c r="O1" s="560"/>
      <c r="P1" s="560"/>
      <c r="Q1" s="560"/>
      <c r="R1" s="1558" t="str">
        <f>$A1</f>
        <v>表32 歷年食道癌死亡人數</v>
      </c>
      <c r="S1" s="1558"/>
      <c r="T1" s="1558"/>
      <c r="U1" s="1558"/>
      <c r="V1" s="1558"/>
      <c r="W1" s="1558"/>
      <c r="X1" s="1558"/>
      <c r="Y1" s="1558"/>
      <c r="Z1" s="1558"/>
      <c r="AA1" s="563"/>
      <c r="AB1" s="564" t="str">
        <f>CONCATENATE($I1,"(續1)")</f>
        <v>、死亡率 － 按5歲年齡組分(續1)</v>
      </c>
      <c r="AD1" s="560"/>
      <c r="AE1" s="560"/>
      <c r="AF1" s="560"/>
      <c r="AG1" s="560"/>
      <c r="AH1" s="560"/>
      <c r="AI1" s="560"/>
      <c r="AJ1" s="560"/>
      <c r="AK1" s="1558" t="str">
        <f>$A1</f>
        <v>表32 歷年食道癌死亡人數</v>
      </c>
      <c r="AL1" s="1558"/>
      <c r="AM1" s="1558"/>
      <c r="AN1" s="1558"/>
      <c r="AO1" s="1558"/>
      <c r="AP1" s="1558"/>
      <c r="AQ1" s="1558"/>
      <c r="AR1" s="1558"/>
      <c r="AS1" s="1558"/>
      <c r="AU1" s="564" t="str">
        <f>CONCATENATE($I1,"(續完)")</f>
        <v>、死亡率 － 按5歲年齡組分(續完)</v>
      </c>
      <c r="AW1" s="560"/>
      <c r="AX1" s="560"/>
      <c r="AY1" s="560"/>
      <c r="AZ1" s="560"/>
    </row>
    <row r="2" spans="1:57" s="559" customFormat="1" ht="33.75" customHeight="1">
      <c r="C2" s="560"/>
      <c r="D2" s="560"/>
      <c r="E2" s="560"/>
      <c r="F2" s="560"/>
      <c r="G2" s="565" t="s">
        <v>428</v>
      </c>
      <c r="H2" s="565"/>
      <c r="I2" s="566" t="s">
        <v>2135</v>
      </c>
      <c r="K2" s="560"/>
      <c r="L2" s="560"/>
      <c r="M2" s="560"/>
      <c r="N2" s="560"/>
      <c r="O2" s="560"/>
      <c r="P2" s="560"/>
      <c r="Q2" s="560"/>
      <c r="T2" s="560"/>
      <c r="U2" s="560"/>
      <c r="V2" s="560"/>
      <c r="W2" s="560"/>
      <c r="X2" s="560"/>
      <c r="Y2" s="560"/>
      <c r="Z2" s="565" t="s">
        <v>428</v>
      </c>
      <c r="AA2" s="565"/>
      <c r="AB2" s="566" t="s">
        <v>2135</v>
      </c>
      <c r="AD2" s="560"/>
      <c r="AE2" s="560"/>
      <c r="AF2" s="560"/>
      <c r="AG2" s="560"/>
      <c r="AH2" s="560"/>
      <c r="AI2" s="560"/>
      <c r="AJ2" s="560"/>
      <c r="AM2" s="560"/>
      <c r="AN2" s="560"/>
      <c r="AQ2" s="560"/>
      <c r="AR2" s="560"/>
      <c r="AS2" s="565" t="s">
        <v>428</v>
      </c>
      <c r="AT2" s="565"/>
      <c r="AU2" s="566" t="s">
        <v>2135</v>
      </c>
      <c r="AW2" s="560"/>
      <c r="AX2" s="560"/>
      <c r="AY2" s="560"/>
      <c r="AZ2" s="560"/>
    </row>
    <row r="3" spans="1:57" s="559" customFormat="1" ht="33.75" customHeight="1">
      <c r="C3" s="560"/>
      <c r="D3" s="560"/>
      <c r="E3" s="560"/>
      <c r="F3" s="560"/>
      <c r="G3" s="568" t="s">
        <v>628</v>
      </c>
      <c r="H3" s="561"/>
      <c r="I3" s="612" t="s">
        <v>629</v>
      </c>
      <c r="K3" s="560"/>
      <c r="L3" s="560"/>
      <c r="M3" s="560"/>
      <c r="N3" s="560"/>
      <c r="O3" s="560"/>
      <c r="P3" s="560"/>
      <c r="Q3" s="560"/>
      <c r="T3" s="560"/>
      <c r="U3" s="560"/>
      <c r="V3" s="560"/>
      <c r="W3" s="560"/>
      <c r="X3" s="560"/>
      <c r="Y3" s="560"/>
      <c r="Z3" s="568" t="s">
        <v>628</v>
      </c>
      <c r="AA3" s="561"/>
      <c r="AB3" s="612" t="s">
        <v>2175</v>
      </c>
      <c r="AD3" s="560"/>
      <c r="AE3" s="560"/>
      <c r="AF3" s="560"/>
      <c r="AG3" s="560"/>
      <c r="AH3" s="560"/>
      <c r="AI3" s="560"/>
      <c r="AJ3" s="560"/>
      <c r="AM3" s="560"/>
      <c r="AN3" s="560"/>
      <c r="AQ3" s="560"/>
      <c r="AR3" s="560"/>
      <c r="AS3" s="568" t="s">
        <v>628</v>
      </c>
      <c r="AT3" s="561"/>
      <c r="AU3" s="612" t="s">
        <v>2176</v>
      </c>
      <c r="AW3" s="560"/>
      <c r="AX3" s="560"/>
      <c r="AY3" s="560"/>
      <c r="AZ3" s="560"/>
    </row>
    <row r="4" spans="1:57" s="571" customFormat="1" ht="33.75" customHeight="1">
      <c r="A4" s="570" t="s">
        <v>2177</v>
      </c>
      <c r="C4" s="572"/>
      <c r="D4" s="573"/>
      <c r="E4" s="572"/>
      <c r="F4" s="573"/>
      <c r="G4" s="574">
        <v>1981</v>
      </c>
      <c r="H4" s="526"/>
      <c r="I4" s="575" t="s">
        <v>2093</v>
      </c>
      <c r="K4" s="576"/>
      <c r="L4" s="577"/>
      <c r="M4" s="576"/>
      <c r="N4" s="577"/>
      <c r="P4" s="613" t="s">
        <v>595</v>
      </c>
      <c r="Q4" s="579"/>
      <c r="R4" s="570" t="s">
        <v>2177</v>
      </c>
      <c r="T4" s="580"/>
      <c r="U4" s="573"/>
      <c r="W4" s="573"/>
      <c r="Y4" s="573"/>
      <c r="Z4" s="629">
        <f>G4</f>
        <v>1981</v>
      </c>
      <c r="AA4" s="565"/>
      <c r="AB4" s="575" t="s">
        <v>2093</v>
      </c>
      <c r="AC4" s="577"/>
      <c r="AD4" s="581"/>
      <c r="AI4" s="613" t="s">
        <v>595</v>
      </c>
      <c r="AJ4" s="579"/>
      <c r="AK4" s="570" t="s">
        <v>2177</v>
      </c>
      <c r="AM4" s="576"/>
      <c r="AN4" s="582"/>
      <c r="AO4" s="582"/>
      <c r="AS4" s="629">
        <f>Z4</f>
        <v>1981</v>
      </c>
      <c r="AT4" s="566" t="str">
        <f>AB4</f>
        <v>~2019</v>
      </c>
      <c r="AU4" s="575" t="s">
        <v>2093</v>
      </c>
      <c r="AV4" s="567"/>
      <c r="AW4" s="624"/>
      <c r="BB4" s="613" t="s">
        <v>595</v>
      </c>
    </row>
    <row r="5" spans="1:57" ht="38.25" customHeight="1">
      <c r="A5" s="1552" t="s">
        <v>2094</v>
      </c>
      <c r="B5" s="1550" t="s">
        <v>2140</v>
      </c>
      <c r="C5" s="1554"/>
      <c r="D5" s="1550" t="s">
        <v>2141</v>
      </c>
      <c r="E5" s="1551"/>
      <c r="F5" s="1550" t="s">
        <v>2142</v>
      </c>
      <c r="G5" s="1554"/>
      <c r="H5" s="583"/>
      <c r="I5" s="1555" t="s">
        <v>2098</v>
      </c>
      <c r="J5" s="1551"/>
      <c r="K5" s="1550" t="s">
        <v>2143</v>
      </c>
      <c r="L5" s="1551"/>
      <c r="M5" s="1550" t="s">
        <v>2144</v>
      </c>
      <c r="N5" s="1551"/>
      <c r="O5" s="1550" t="s">
        <v>2145</v>
      </c>
      <c r="P5" s="1551"/>
      <c r="Q5" s="583"/>
      <c r="R5" s="1552" t="s">
        <v>2094</v>
      </c>
      <c r="S5" s="1550" t="s">
        <v>2146</v>
      </c>
      <c r="T5" s="1551"/>
      <c r="U5" s="1550" t="s">
        <v>2103</v>
      </c>
      <c r="V5" s="1551"/>
      <c r="W5" s="1555" t="s">
        <v>2147</v>
      </c>
      <c r="X5" s="1551"/>
      <c r="Y5" s="1550" t="s">
        <v>2148</v>
      </c>
      <c r="Z5" s="1551"/>
      <c r="AA5" s="583"/>
      <c r="AB5" s="1555" t="s">
        <v>2106</v>
      </c>
      <c r="AC5" s="1551"/>
      <c r="AD5" s="1550" t="s">
        <v>2107</v>
      </c>
      <c r="AE5" s="1551"/>
      <c r="AF5" s="1550" t="s">
        <v>2149</v>
      </c>
      <c r="AG5" s="1551"/>
      <c r="AH5" s="1550" t="s">
        <v>2109</v>
      </c>
      <c r="AI5" s="1551"/>
      <c r="AJ5" s="583"/>
      <c r="AK5" s="1552" t="s">
        <v>2094</v>
      </c>
      <c r="AL5" s="1550" t="s">
        <v>2150</v>
      </c>
      <c r="AM5" s="1551"/>
      <c r="AN5" s="1550" t="s">
        <v>2111</v>
      </c>
      <c r="AO5" s="1551"/>
      <c r="AP5" s="1555" t="s">
        <v>2151</v>
      </c>
      <c r="AQ5" s="1551"/>
      <c r="AR5" s="1550" t="s">
        <v>2113</v>
      </c>
      <c r="AS5" s="1551"/>
      <c r="AT5" s="587"/>
      <c r="AU5" s="1555" t="s">
        <v>2152</v>
      </c>
      <c r="AV5" s="1551"/>
      <c r="AW5" s="1550" t="s">
        <v>2115</v>
      </c>
      <c r="AX5" s="1556"/>
      <c r="AY5" s="1550" t="s">
        <v>2116</v>
      </c>
      <c r="AZ5" s="1551"/>
      <c r="BA5" s="1550" t="s">
        <v>2117</v>
      </c>
      <c r="BB5" s="1556"/>
    </row>
    <row r="6" spans="1:57" ht="50.25" customHeight="1">
      <c r="A6" s="1553"/>
      <c r="B6" s="586" t="s">
        <v>2121</v>
      </c>
      <c r="C6" s="586" t="s">
        <v>2122</v>
      </c>
      <c r="D6" s="586" t="s">
        <v>2121</v>
      </c>
      <c r="E6" s="586" t="s">
        <v>2122</v>
      </c>
      <c r="F6" s="586" t="s">
        <v>2121</v>
      </c>
      <c r="G6" s="586" t="s">
        <v>2122</v>
      </c>
      <c r="H6" s="587"/>
      <c r="I6" s="1273" t="s">
        <v>2121</v>
      </c>
      <c r="J6" s="586" t="s">
        <v>2122</v>
      </c>
      <c r="K6" s="586" t="s">
        <v>2121</v>
      </c>
      <c r="L6" s="586" t="s">
        <v>2122</v>
      </c>
      <c r="M6" s="586" t="s">
        <v>2121</v>
      </c>
      <c r="N6" s="586" t="s">
        <v>2122</v>
      </c>
      <c r="O6" s="586" t="s">
        <v>2121</v>
      </c>
      <c r="P6" s="586" t="s">
        <v>2122</v>
      </c>
      <c r="Q6" s="587"/>
      <c r="R6" s="1553"/>
      <c r="S6" s="586" t="s">
        <v>2121</v>
      </c>
      <c r="T6" s="586" t="s">
        <v>2122</v>
      </c>
      <c r="U6" s="586" t="s">
        <v>2121</v>
      </c>
      <c r="V6" s="586" t="s">
        <v>2122</v>
      </c>
      <c r="W6" s="586" t="s">
        <v>2121</v>
      </c>
      <c r="X6" s="586" t="s">
        <v>2122</v>
      </c>
      <c r="Y6" s="586" t="s">
        <v>2121</v>
      </c>
      <c r="Z6" s="586" t="s">
        <v>2122</v>
      </c>
      <c r="AA6" s="587"/>
      <c r="AB6" s="1273" t="s">
        <v>2121</v>
      </c>
      <c r="AC6" s="586" t="s">
        <v>2122</v>
      </c>
      <c r="AD6" s="586" t="s">
        <v>2121</v>
      </c>
      <c r="AE6" s="586" t="s">
        <v>2122</v>
      </c>
      <c r="AF6" s="586" t="s">
        <v>2121</v>
      </c>
      <c r="AG6" s="586" t="s">
        <v>2122</v>
      </c>
      <c r="AH6" s="586" t="s">
        <v>2121</v>
      </c>
      <c r="AI6" s="586" t="s">
        <v>2122</v>
      </c>
      <c r="AJ6" s="587"/>
      <c r="AK6" s="1553"/>
      <c r="AL6" s="586" t="s">
        <v>2121</v>
      </c>
      <c r="AM6" s="586" t="s">
        <v>2122</v>
      </c>
      <c r="AN6" s="586" t="s">
        <v>2121</v>
      </c>
      <c r="AO6" s="586" t="s">
        <v>2122</v>
      </c>
      <c r="AP6" s="1273" t="s">
        <v>2121</v>
      </c>
      <c r="AQ6" s="586" t="s">
        <v>2122</v>
      </c>
      <c r="AR6" s="586" t="s">
        <v>2121</v>
      </c>
      <c r="AS6" s="586" t="s">
        <v>2122</v>
      </c>
      <c r="AT6" s="587"/>
      <c r="AU6" s="1273" t="s">
        <v>2121</v>
      </c>
      <c r="AV6" s="586" t="s">
        <v>2122</v>
      </c>
      <c r="AW6" s="586" t="s">
        <v>2121</v>
      </c>
      <c r="AX6" s="586" t="s">
        <v>2122</v>
      </c>
      <c r="AY6" s="586" t="s">
        <v>2121</v>
      </c>
      <c r="AZ6" s="586" t="s">
        <v>2122</v>
      </c>
      <c r="BA6" s="586" t="s">
        <v>2121</v>
      </c>
      <c r="BB6" s="1272" t="s">
        <v>2122</v>
      </c>
      <c r="BC6" s="606"/>
    </row>
    <row r="7" spans="1:57" ht="35.25" customHeight="1">
      <c r="A7" s="588" t="s">
        <v>2013</v>
      </c>
      <c r="B7" s="589">
        <v>570</v>
      </c>
      <c r="C7" s="590">
        <v>3.1719024202999999</v>
      </c>
      <c r="D7" s="591">
        <v>542</v>
      </c>
      <c r="E7" s="590">
        <v>2.8001172950000002</v>
      </c>
      <c r="F7" s="591">
        <v>660</v>
      </c>
      <c r="G7" s="590">
        <v>3.2266101078</v>
      </c>
      <c r="H7" s="590"/>
      <c r="I7" s="591">
        <v>770</v>
      </c>
      <c r="J7" s="590">
        <v>3.5911780519000001</v>
      </c>
      <c r="K7" s="591">
        <v>999</v>
      </c>
      <c r="L7" s="590">
        <v>4.4715752836</v>
      </c>
      <c r="M7" s="591">
        <v>1090</v>
      </c>
      <c r="N7" s="590">
        <v>4.8523868311999996</v>
      </c>
      <c r="O7" s="591">
        <v>1086</v>
      </c>
      <c r="P7" s="590">
        <v>4.8132618394</v>
      </c>
      <c r="Q7" s="590"/>
      <c r="R7" s="588" t="s">
        <v>2013</v>
      </c>
      <c r="S7" s="591">
        <v>1198</v>
      </c>
      <c r="T7" s="590">
        <v>5.2899221772000002</v>
      </c>
      <c r="U7" s="591">
        <v>1261</v>
      </c>
      <c r="V7" s="590">
        <v>5.5477948022000003</v>
      </c>
      <c r="W7" s="591">
        <v>1304</v>
      </c>
      <c r="X7" s="590">
        <v>5.7134206894000004</v>
      </c>
      <c r="Y7" s="591">
        <v>1438</v>
      </c>
      <c r="Z7" s="590">
        <v>6.2746962532000001</v>
      </c>
      <c r="AA7" s="590"/>
      <c r="AB7" s="591">
        <v>1433</v>
      </c>
      <c r="AC7" s="590">
        <v>6.2310589721999996</v>
      </c>
      <c r="AD7" s="591">
        <v>1489</v>
      </c>
      <c r="AE7" s="590">
        <v>6.4519199910999996</v>
      </c>
      <c r="AF7" s="591">
        <v>1563</v>
      </c>
      <c r="AG7" s="590">
        <v>6.7542610344999998</v>
      </c>
      <c r="AH7" s="591">
        <v>1507</v>
      </c>
      <c r="AI7" s="590">
        <v>6.4975050356999997</v>
      </c>
      <c r="AJ7" s="590"/>
      <c r="AK7" s="588" t="s">
        <v>2013</v>
      </c>
      <c r="AL7" s="591">
        <v>1581</v>
      </c>
      <c r="AM7" s="590">
        <v>6.7940484135999997</v>
      </c>
      <c r="AN7" s="591">
        <v>1660</v>
      </c>
      <c r="AO7" s="590">
        <v>7.1108310185999999</v>
      </c>
      <c r="AP7" s="591">
        <v>1791</v>
      </c>
      <c r="AQ7" s="590">
        <v>7.6526573756598069</v>
      </c>
      <c r="AR7" s="591">
        <v>1807</v>
      </c>
      <c r="AS7" s="590">
        <v>7.7015158411592832</v>
      </c>
      <c r="AT7" s="590"/>
      <c r="AU7" s="614">
        <v>1731</v>
      </c>
      <c r="AV7" s="592">
        <v>7.3609629551353351</v>
      </c>
      <c r="AW7" s="591">
        <v>1797</v>
      </c>
      <c r="AX7" s="590">
        <v>7.6287846142570013</v>
      </c>
      <c r="AY7" s="614">
        <v>1929</v>
      </c>
      <c r="AZ7" s="592">
        <v>8.1999999999999993</v>
      </c>
      <c r="BA7" s="591">
        <v>1983</v>
      </c>
      <c r="BB7" s="590">
        <v>8.4039573357827848</v>
      </c>
      <c r="BC7" s="593"/>
      <c r="BE7" s="615"/>
    </row>
    <row r="8" spans="1:57"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739</v>
      </c>
      <c r="AZ8" s="590" t="s">
        <v>740</v>
      </c>
      <c r="BA8" s="591" t="s">
        <v>450</v>
      </c>
      <c r="BB8" s="590">
        <v>0</v>
      </c>
      <c r="BC8" s="593"/>
      <c r="BE8" s="615"/>
    </row>
    <row r="9" spans="1:57" ht="26.45" customHeight="1">
      <c r="A9" s="595" t="s">
        <v>2015</v>
      </c>
      <c r="B9" s="589">
        <v>0</v>
      </c>
      <c r="C9" s="590">
        <v>0</v>
      </c>
      <c r="D9" s="591">
        <v>0</v>
      </c>
      <c r="E9" s="590">
        <v>0</v>
      </c>
      <c r="F9" s="591">
        <v>0</v>
      </c>
      <c r="G9" s="590">
        <v>0</v>
      </c>
      <c r="H9" s="590"/>
      <c r="I9" s="591">
        <v>0</v>
      </c>
      <c r="J9" s="590">
        <v>0</v>
      </c>
      <c r="K9" s="591">
        <v>0</v>
      </c>
      <c r="L9" s="590">
        <v>0</v>
      </c>
      <c r="M9" s="591">
        <v>0</v>
      </c>
      <c r="N9" s="590">
        <v>0</v>
      </c>
      <c r="O9" s="591">
        <v>0</v>
      </c>
      <c r="P9" s="590">
        <v>0</v>
      </c>
      <c r="Q9" s="590"/>
      <c r="R9" s="595" t="s">
        <v>2015</v>
      </c>
      <c r="S9" s="591">
        <v>0</v>
      </c>
      <c r="T9" s="590">
        <v>0</v>
      </c>
      <c r="U9" s="591">
        <v>0</v>
      </c>
      <c r="V9" s="590">
        <v>0</v>
      </c>
      <c r="W9" s="591">
        <v>0</v>
      </c>
      <c r="X9" s="590">
        <v>0</v>
      </c>
      <c r="Y9" s="591">
        <v>0</v>
      </c>
      <c r="Z9" s="590">
        <v>0</v>
      </c>
      <c r="AA9" s="590"/>
      <c r="AB9" s="591">
        <v>0</v>
      </c>
      <c r="AC9" s="590">
        <v>0</v>
      </c>
      <c r="AD9" s="591">
        <v>0</v>
      </c>
      <c r="AE9" s="590">
        <v>0</v>
      </c>
      <c r="AF9" s="591">
        <v>0</v>
      </c>
      <c r="AG9" s="590">
        <v>0</v>
      </c>
      <c r="AH9" s="591">
        <v>0</v>
      </c>
      <c r="AI9" s="590">
        <v>0</v>
      </c>
      <c r="AJ9" s="590"/>
      <c r="AK9" s="595" t="s">
        <v>2015</v>
      </c>
      <c r="AL9" s="591">
        <v>0</v>
      </c>
      <c r="AM9" s="590">
        <v>0</v>
      </c>
      <c r="AN9" s="591">
        <v>0</v>
      </c>
      <c r="AO9" s="590">
        <v>0</v>
      </c>
      <c r="AP9" s="591" t="s">
        <v>450</v>
      </c>
      <c r="AQ9" s="590">
        <v>0</v>
      </c>
      <c r="AR9" s="591" t="s">
        <v>450</v>
      </c>
      <c r="AS9" s="590">
        <v>0</v>
      </c>
      <c r="AT9" s="590"/>
      <c r="AU9" s="591" t="s">
        <v>450</v>
      </c>
      <c r="AV9" s="590">
        <v>0</v>
      </c>
      <c r="AW9" s="591" t="s">
        <v>450</v>
      </c>
      <c r="AX9" s="590">
        <v>0</v>
      </c>
      <c r="AY9" s="591" t="s">
        <v>739</v>
      </c>
      <c r="AZ9" s="590" t="s">
        <v>740</v>
      </c>
      <c r="BA9" s="591" t="s">
        <v>450</v>
      </c>
      <c r="BB9" s="590">
        <v>0</v>
      </c>
      <c r="BC9" s="593"/>
      <c r="BE9" s="615"/>
    </row>
    <row r="10" spans="1:57" ht="26.45" customHeight="1">
      <c r="A10" s="595" t="s">
        <v>431</v>
      </c>
      <c r="B10" s="589">
        <v>0</v>
      </c>
      <c r="C10" s="590">
        <v>0</v>
      </c>
      <c r="D10" s="591">
        <v>0</v>
      </c>
      <c r="E10" s="590">
        <v>0</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739</v>
      </c>
      <c r="AZ10" s="590" t="s">
        <v>740</v>
      </c>
      <c r="BA10" s="591" t="s">
        <v>450</v>
      </c>
      <c r="BB10" s="590">
        <v>0</v>
      </c>
      <c r="BC10" s="593"/>
      <c r="BE10" s="615"/>
    </row>
    <row r="11" spans="1:57" ht="26.45" customHeight="1">
      <c r="A11" s="596" t="s">
        <v>432</v>
      </c>
      <c r="B11" s="589">
        <v>0</v>
      </c>
      <c r="C11" s="590">
        <v>0</v>
      </c>
      <c r="D11" s="591">
        <v>0</v>
      </c>
      <c r="E11" s="590">
        <v>0</v>
      </c>
      <c r="F11" s="591">
        <v>0</v>
      </c>
      <c r="G11" s="590">
        <v>0</v>
      </c>
      <c r="H11" s="590"/>
      <c r="I11" s="591">
        <v>0</v>
      </c>
      <c r="J11" s="590">
        <v>0</v>
      </c>
      <c r="K11" s="591">
        <v>0</v>
      </c>
      <c r="L11" s="590">
        <v>0</v>
      </c>
      <c r="M11" s="591">
        <v>0</v>
      </c>
      <c r="N11" s="590">
        <v>0</v>
      </c>
      <c r="O11" s="591">
        <v>0</v>
      </c>
      <c r="P11" s="590">
        <v>0</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t="s">
        <v>450</v>
      </c>
      <c r="AX11" s="590">
        <v>0</v>
      </c>
      <c r="AY11" s="591" t="s">
        <v>739</v>
      </c>
      <c r="AZ11" s="590" t="s">
        <v>740</v>
      </c>
      <c r="BA11" s="591" t="s">
        <v>450</v>
      </c>
      <c r="BB11" s="590">
        <v>0</v>
      </c>
      <c r="BC11" s="593"/>
      <c r="BE11" s="615"/>
    </row>
    <row r="12" spans="1:57" ht="26.45" customHeight="1">
      <c r="A12" s="596" t="s">
        <v>433</v>
      </c>
      <c r="B12" s="589">
        <v>0</v>
      </c>
      <c r="C12" s="590">
        <v>0</v>
      </c>
      <c r="D12" s="591">
        <v>0</v>
      </c>
      <c r="E12" s="590">
        <v>0</v>
      </c>
      <c r="F12" s="591">
        <v>0</v>
      </c>
      <c r="G12" s="590">
        <v>0</v>
      </c>
      <c r="H12" s="590"/>
      <c r="I12" s="591">
        <v>0</v>
      </c>
      <c r="J12" s="590">
        <v>0</v>
      </c>
      <c r="K12" s="591">
        <v>0</v>
      </c>
      <c r="L12" s="590">
        <v>0</v>
      </c>
      <c r="M12" s="591">
        <v>0</v>
      </c>
      <c r="N12" s="590">
        <v>0</v>
      </c>
      <c r="O12" s="591">
        <v>0</v>
      </c>
      <c r="P12" s="590">
        <v>0</v>
      </c>
      <c r="Q12" s="590"/>
      <c r="R12" s="596" t="s">
        <v>433</v>
      </c>
      <c r="S12" s="591">
        <v>0</v>
      </c>
      <c r="T12" s="590">
        <v>0</v>
      </c>
      <c r="U12" s="591">
        <v>0</v>
      </c>
      <c r="V12" s="590">
        <v>0</v>
      </c>
      <c r="W12" s="591">
        <v>0</v>
      </c>
      <c r="X12" s="590">
        <v>0</v>
      </c>
      <c r="Y12" s="591">
        <v>0</v>
      </c>
      <c r="Z12" s="590">
        <v>0</v>
      </c>
      <c r="AA12" s="590"/>
      <c r="AB12" s="591">
        <v>1</v>
      </c>
      <c r="AC12" s="590">
        <v>6.1991053499999997E-2</v>
      </c>
      <c r="AD12" s="591">
        <v>0</v>
      </c>
      <c r="AE12" s="590">
        <v>0</v>
      </c>
      <c r="AF12" s="591">
        <v>0</v>
      </c>
      <c r="AG12" s="590">
        <v>0</v>
      </c>
      <c r="AH12" s="591">
        <v>0</v>
      </c>
      <c r="AI12" s="590">
        <v>0</v>
      </c>
      <c r="AJ12" s="590"/>
      <c r="AK12" s="596" t="s">
        <v>433</v>
      </c>
      <c r="AL12" s="591">
        <v>0</v>
      </c>
      <c r="AM12" s="590">
        <v>0</v>
      </c>
      <c r="AN12" s="591">
        <v>0</v>
      </c>
      <c r="AO12" s="590">
        <v>0</v>
      </c>
      <c r="AP12" s="591" t="s">
        <v>450</v>
      </c>
      <c r="AQ12" s="590">
        <v>0</v>
      </c>
      <c r="AR12" s="591">
        <v>1</v>
      </c>
      <c r="AS12" s="590">
        <v>6.627704600554872E-2</v>
      </c>
      <c r="AT12" s="590"/>
      <c r="AU12" s="591" t="s">
        <v>450</v>
      </c>
      <c r="AV12" s="590">
        <v>0</v>
      </c>
      <c r="AW12" s="591">
        <v>1</v>
      </c>
      <c r="AX12" s="590">
        <v>7.1611487628399403E-2</v>
      </c>
      <c r="AY12" s="591" t="s">
        <v>739</v>
      </c>
      <c r="AZ12" s="590" t="s">
        <v>740</v>
      </c>
      <c r="BA12" s="591" t="s">
        <v>450</v>
      </c>
      <c r="BB12" s="590">
        <v>0</v>
      </c>
      <c r="BC12" s="593"/>
      <c r="BE12" s="615"/>
    </row>
    <row r="13" spans="1:57" ht="26.45" customHeight="1">
      <c r="A13" s="596" t="s">
        <v>434</v>
      </c>
      <c r="B13" s="589">
        <v>0</v>
      </c>
      <c r="C13" s="590">
        <v>0</v>
      </c>
      <c r="D13" s="591">
        <v>0</v>
      </c>
      <c r="E13" s="590">
        <v>0</v>
      </c>
      <c r="F13" s="591">
        <v>0</v>
      </c>
      <c r="G13" s="590">
        <v>0</v>
      </c>
      <c r="H13" s="590"/>
      <c r="I13" s="591">
        <v>0</v>
      </c>
      <c r="J13" s="590">
        <v>0</v>
      </c>
      <c r="K13" s="591">
        <v>0</v>
      </c>
      <c r="L13" s="590">
        <v>0</v>
      </c>
      <c r="M13" s="591">
        <v>0</v>
      </c>
      <c r="N13" s="590">
        <v>0</v>
      </c>
      <c r="O13" s="591">
        <v>0</v>
      </c>
      <c r="P13" s="590">
        <v>0</v>
      </c>
      <c r="Q13" s="590"/>
      <c r="R13" s="596" t="s">
        <v>434</v>
      </c>
      <c r="S13" s="591">
        <v>0</v>
      </c>
      <c r="T13" s="590">
        <v>0</v>
      </c>
      <c r="U13" s="591">
        <v>0</v>
      </c>
      <c r="V13" s="590">
        <v>0</v>
      </c>
      <c r="W13" s="591">
        <v>0</v>
      </c>
      <c r="X13" s="590">
        <v>0</v>
      </c>
      <c r="Y13" s="591">
        <v>0</v>
      </c>
      <c r="Z13" s="590">
        <v>0</v>
      </c>
      <c r="AA13" s="590"/>
      <c r="AB13" s="591">
        <v>0</v>
      </c>
      <c r="AC13" s="590">
        <v>0</v>
      </c>
      <c r="AD13" s="591">
        <v>0</v>
      </c>
      <c r="AE13" s="590">
        <v>0</v>
      </c>
      <c r="AF13" s="591">
        <v>0</v>
      </c>
      <c r="AG13" s="590">
        <v>0</v>
      </c>
      <c r="AH13" s="591">
        <v>0</v>
      </c>
      <c r="AI13" s="590">
        <v>0</v>
      </c>
      <c r="AJ13" s="590"/>
      <c r="AK13" s="596" t="s">
        <v>434</v>
      </c>
      <c r="AL13" s="591">
        <v>0</v>
      </c>
      <c r="AM13" s="590">
        <v>0</v>
      </c>
      <c r="AN13" s="591">
        <v>0</v>
      </c>
      <c r="AO13" s="590">
        <v>0</v>
      </c>
      <c r="AP13" s="591">
        <v>1</v>
      </c>
      <c r="AQ13" s="590">
        <v>6.2200175715496395E-2</v>
      </c>
      <c r="AR13" s="591" t="s">
        <v>450</v>
      </c>
      <c r="AS13" s="590">
        <v>0</v>
      </c>
      <c r="AT13" s="590"/>
      <c r="AU13" s="591" t="s">
        <v>450</v>
      </c>
      <c r="AV13" s="590">
        <v>0</v>
      </c>
      <c r="AW13" s="591" t="s">
        <v>450</v>
      </c>
      <c r="AX13" s="590">
        <v>0</v>
      </c>
      <c r="AY13" s="591">
        <v>1</v>
      </c>
      <c r="AZ13" s="590">
        <v>0.1</v>
      </c>
      <c r="BA13" s="591" t="s">
        <v>450</v>
      </c>
      <c r="BB13" s="590">
        <v>0</v>
      </c>
      <c r="BC13" s="593"/>
      <c r="BE13" s="615"/>
    </row>
    <row r="14" spans="1:57" ht="26.45" customHeight="1">
      <c r="A14" s="596" t="s">
        <v>435</v>
      </c>
      <c r="B14" s="589">
        <v>0</v>
      </c>
      <c r="C14" s="590">
        <v>0</v>
      </c>
      <c r="D14" s="591">
        <v>2</v>
      </c>
      <c r="E14" s="590">
        <v>0.1051532451</v>
      </c>
      <c r="F14" s="591">
        <v>0</v>
      </c>
      <c r="G14" s="590">
        <v>0</v>
      </c>
      <c r="H14" s="590"/>
      <c r="I14" s="591">
        <v>0</v>
      </c>
      <c r="J14" s="590">
        <v>0</v>
      </c>
      <c r="K14" s="591">
        <v>0</v>
      </c>
      <c r="L14" s="590">
        <v>0</v>
      </c>
      <c r="M14" s="591">
        <v>0</v>
      </c>
      <c r="N14" s="590">
        <v>0</v>
      </c>
      <c r="O14" s="591">
        <v>2</v>
      </c>
      <c r="P14" s="590">
        <v>0.1064507561</v>
      </c>
      <c r="Q14" s="590"/>
      <c r="R14" s="596" t="s">
        <v>435</v>
      </c>
      <c r="S14" s="591">
        <v>0</v>
      </c>
      <c r="T14" s="590">
        <v>0</v>
      </c>
      <c r="U14" s="591">
        <v>0</v>
      </c>
      <c r="V14" s="590">
        <v>0</v>
      </c>
      <c r="W14" s="591">
        <v>0</v>
      </c>
      <c r="X14" s="590">
        <v>0</v>
      </c>
      <c r="Y14" s="591">
        <v>0</v>
      </c>
      <c r="Z14" s="590">
        <v>0</v>
      </c>
      <c r="AA14" s="590"/>
      <c r="AB14" s="591">
        <v>0</v>
      </c>
      <c r="AC14" s="590">
        <v>0</v>
      </c>
      <c r="AD14" s="591">
        <v>0</v>
      </c>
      <c r="AE14" s="590">
        <v>0</v>
      </c>
      <c r="AF14" s="591">
        <v>1</v>
      </c>
      <c r="AG14" s="590">
        <v>5.2116720599999999E-2</v>
      </c>
      <c r="AH14" s="591">
        <v>1</v>
      </c>
      <c r="AI14" s="590">
        <v>5.4562279599999999E-2</v>
      </c>
      <c r="AJ14" s="590"/>
      <c r="AK14" s="596" t="s">
        <v>435</v>
      </c>
      <c r="AL14" s="591">
        <v>0</v>
      </c>
      <c r="AM14" s="590">
        <v>0</v>
      </c>
      <c r="AN14" s="591">
        <v>0</v>
      </c>
      <c r="AO14" s="590">
        <v>0</v>
      </c>
      <c r="AP14" s="591" t="s">
        <v>450</v>
      </c>
      <c r="AQ14" s="590">
        <v>0</v>
      </c>
      <c r="AR14" s="591">
        <v>1</v>
      </c>
      <c r="AS14" s="590">
        <v>6.2899727769978209E-2</v>
      </c>
      <c r="AT14" s="590"/>
      <c r="AU14" s="591">
        <v>1</v>
      </c>
      <c r="AV14" s="590">
        <v>6.272612769032361E-2</v>
      </c>
      <c r="AW14" s="591" t="s">
        <v>450</v>
      </c>
      <c r="AX14" s="590">
        <v>0</v>
      </c>
      <c r="AY14" s="591" t="s">
        <v>739</v>
      </c>
      <c r="AZ14" s="590" t="s">
        <v>740</v>
      </c>
      <c r="BA14" s="591" t="s">
        <v>450</v>
      </c>
      <c r="BB14" s="590">
        <v>0</v>
      </c>
      <c r="BC14" s="593"/>
      <c r="BE14" s="615"/>
    </row>
    <row r="15" spans="1:57" ht="26.45" customHeight="1">
      <c r="A15" s="596" t="s">
        <v>436</v>
      </c>
      <c r="B15" s="589">
        <v>3</v>
      </c>
      <c r="C15" s="590">
        <v>0.23907468530000001</v>
      </c>
      <c r="D15" s="591">
        <v>4</v>
      </c>
      <c r="E15" s="590">
        <v>0.23178274539999999</v>
      </c>
      <c r="F15" s="591">
        <v>2</v>
      </c>
      <c r="G15" s="590">
        <v>0.106549888</v>
      </c>
      <c r="H15" s="590"/>
      <c r="I15" s="591">
        <v>2</v>
      </c>
      <c r="J15" s="590">
        <v>0.1022313004</v>
      </c>
      <c r="K15" s="591">
        <v>3</v>
      </c>
      <c r="L15" s="590">
        <v>0.16059802419999999</v>
      </c>
      <c r="M15" s="591">
        <v>4</v>
      </c>
      <c r="N15" s="590">
        <v>0.21604898259999999</v>
      </c>
      <c r="O15" s="591">
        <v>5</v>
      </c>
      <c r="P15" s="590">
        <v>0.27259900250000002</v>
      </c>
      <c r="Q15" s="590"/>
      <c r="R15" s="596" t="s">
        <v>436</v>
      </c>
      <c r="S15" s="591">
        <v>4</v>
      </c>
      <c r="T15" s="590">
        <v>0.2211185947</v>
      </c>
      <c r="U15" s="591">
        <v>6</v>
      </c>
      <c r="V15" s="590">
        <v>0.33533734659999997</v>
      </c>
      <c r="W15" s="591">
        <v>5</v>
      </c>
      <c r="X15" s="590">
        <v>0.27643155609999998</v>
      </c>
      <c r="Y15" s="591">
        <v>0</v>
      </c>
      <c r="Z15" s="590">
        <v>0</v>
      </c>
      <c r="AA15" s="590"/>
      <c r="AB15" s="591">
        <v>5</v>
      </c>
      <c r="AC15" s="590">
        <v>0.2643100082</v>
      </c>
      <c r="AD15" s="591">
        <v>1</v>
      </c>
      <c r="AE15" s="590">
        <v>5.1298308899999999E-2</v>
      </c>
      <c r="AF15" s="591">
        <v>3</v>
      </c>
      <c r="AG15" s="590">
        <v>0.1495810236</v>
      </c>
      <c r="AH15" s="591">
        <v>4</v>
      </c>
      <c r="AI15" s="590">
        <v>0.19742479099999999</v>
      </c>
      <c r="AJ15" s="590"/>
      <c r="AK15" s="596" t="s">
        <v>436</v>
      </c>
      <c r="AL15" s="591">
        <v>2</v>
      </c>
      <c r="AM15" s="590">
        <v>9.8472349200000003E-2</v>
      </c>
      <c r="AN15" s="591">
        <v>6</v>
      </c>
      <c r="AO15" s="590">
        <v>0.29606397750000002</v>
      </c>
      <c r="AP15" s="591">
        <v>5</v>
      </c>
      <c r="AQ15" s="590">
        <v>0.25127635826179079</v>
      </c>
      <c r="AR15" s="591">
        <v>3</v>
      </c>
      <c r="AS15" s="590">
        <v>0.155302975397938</v>
      </c>
      <c r="AT15" s="590"/>
      <c r="AU15" s="591">
        <v>3</v>
      </c>
      <c r="AV15" s="590">
        <v>0.16280056035952875</v>
      </c>
      <c r="AW15" s="591">
        <v>2</v>
      </c>
      <c r="AX15" s="590">
        <v>0.11490944274091196</v>
      </c>
      <c r="AY15" s="591">
        <v>6</v>
      </c>
      <c r="AZ15" s="590">
        <v>0.4</v>
      </c>
      <c r="BA15" s="591">
        <v>1</v>
      </c>
      <c r="BB15" s="590">
        <v>6.1593990890248744E-2</v>
      </c>
      <c r="BC15" s="593"/>
      <c r="BE15" s="615"/>
    </row>
    <row r="16" spans="1:57" ht="26.45" customHeight="1">
      <c r="A16" s="596" t="s">
        <v>437</v>
      </c>
      <c r="B16" s="589">
        <v>0</v>
      </c>
      <c r="C16" s="590">
        <v>0</v>
      </c>
      <c r="D16" s="591">
        <v>3</v>
      </c>
      <c r="E16" s="590">
        <v>0.2430600285</v>
      </c>
      <c r="F16" s="591">
        <v>9</v>
      </c>
      <c r="G16" s="590">
        <v>0.52957811450000003</v>
      </c>
      <c r="H16" s="590"/>
      <c r="I16" s="591">
        <v>19</v>
      </c>
      <c r="J16" s="590">
        <v>1.0172428009000001</v>
      </c>
      <c r="K16" s="591">
        <v>10</v>
      </c>
      <c r="L16" s="590">
        <v>0.51344296369999998</v>
      </c>
      <c r="M16" s="591">
        <v>22</v>
      </c>
      <c r="N16" s="590">
        <v>1.1397262999</v>
      </c>
      <c r="O16" s="591">
        <v>23</v>
      </c>
      <c r="P16" s="590">
        <v>1.2087475483000001</v>
      </c>
      <c r="Q16" s="590"/>
      <c r="R16" s="596" t="s">
        <v>437</v>
      </c>
      <c r="S16" s="591">
        <v>18</v>
      </c>
      <c r="T16" s="590">
        <v>0.9550165961</v>
      </c>
      <c r="U16" s="591">
        <v>33</v>
      </c>
      <c r="V16" s="590">
        <v>1.7609635992999999</v>
      </c>
      <c r="W16" s="591">
        <v>30</v>
      </c>
      <c r="X16" s="590">
        <v>1.6126925352999999</v>
      </c>
      <c r="Y16" s="591">
        <v>45</v>
      </c>
      <c r="Z16" s="590">
        <v>2.4352876426000001</v>
      </c>
      <c r="AA16" s="590"/>
      <c r="AB16" s="591">
        <v>27</v>
      </c>
      <c r="AC16" s="590">
        <v>1.4717954924000001</v>
      </c>
      <c r="AD16" s="591">
        <v>26</v>
      </c>
      <c r="AE16" s="590">
        <v>1.4330670860000001</v>
      </c>
      <c r="AF16" s="591">
        <v>34</v>
      </c>
      <c r="AG16" s="590">
        <v>1.8906230102999999</v>
      </c>
      <c r="AH16" s="591">
        <v>12</v>
      </c>
      <c r="AI16" s="590">
        <v>0.66001227620000003</v>
      </c>
      <c r="AJ16" s="590"/>
      <c r="AK16" s="596" t="s">
        <v>437</v>
      </c>
      <c r="AL16" s="591">
        <v>34</v>
      </c>
      <c r="AM16" s="590">
        <v>1.8284588324</v>
      </c>
      <c r="AN16" s="591">
        <v>27</v>
      </c>
      <c r="AO16" s="590">
        <v>1.4216250227</v>
      </c>
      <c r="AP16" s="591">
        <v>22</v>
      </c>
      <c r="AQ16" s="590">
        <v>1.125806582846955</v>
      </c>
      <c r="AR16" s="591">
        <v>30</v>
      </c>
      <c r="AS16" s="590">
        <v>1.4950286559617632</v>
      </c>
      <c r="AT16" s="590"/>
      <c r="AU16" s="591">
        <v>21</v>
      </c>
      <c r="AV16" s="590">
        <v>1.0364622483432644</v>
      </c>
      <c r="AW16" s="591">
        <v>18</v>
      </c>
      <c r="AX16" s="590">
        <v>0.88610782307675839</v>
      </c>
      <c r="AY16" s="591">
        <v>9</v>
      </c>
      <c r="AZ16" s="590">
        <v>0.4</v>
      </c>
      <c r="BA16" s="591">
        <v>10</v>
      </c>
      <c r="BB16" s="590">
        <v>0.50265818213165769</v>
      </c>
      <c r="BC16" s="593"/>
      <c r="BE16" s="615"/>
    </row>
    <row r="17" spans="1:57" ht="26.45" customHeight="1">
      <c r="A17" s="596" t="s">
        <v>438</v>
      </c>
      <c r="B17" s="589">
        <v>8</v>
      </c>
      <c r="C17" s="590">
        <v>0.89509087409999999</v>
      </c>
      <c r="D17" s="591">
        <v>8</v>
      </c>
      <c r="E17" s="590">
        <v>0.90481565509999995</v>
      </c>
      <c r="F17" s="591">
        <v>22</v>
      </c>
      <c r="G17" s="590">
        <v>1.8033141636000001</v>
      </c>
      <c r="H17" s="590"/>
      <c r="I17" s="591">
        <v>25</v>
      </c>
      <c r="J17" s="590">
        <v>1.4817730066000001</v>
      </c>
      <c r="K17" s="591">
        <v>51</v>
      </c>
      <c r="L17" s="590">
        <v>2.7571054933000001</v>
      </c>
      <c r="M17" s="591">
        <v>70</v>
      </c>
      <c r="N17" s="590">
        <v>3.7279571220999999</v>
      </c>
      <c r="O17" s="591">
        <v>85</v>
      </c>
      <c r="P17" s="590">
        <v>4.4557346352999998</v>
      </c>
      <c r="Q17" s="590"/>
      <c r="R17" s="596" t="s">
        <v>438</v>
      </c>
      <c r="S17" s="591">
        <v>83</v>
      </c>
      <c r="T17" s="590">
        <v>4.3165093481000003</v>
      </c>
      <c r="U17" s="591">
        <v>81</v>
      </c>
      <c r="V17" s="590">
        <v>4.2061578150000001</v>
      </c>
      <c r="W17" s="591">
        <v>106</v>
      </c>
      <c r="X17" s="590">
        <v>5.5027716319</v>
      </c>
      <c r="Y17" s="591">
        <v>96</v>
      </c>
      <c r="Z17" s="590">
        <v>5.0201827032999997</v>
      </c>
      <c r="AA17" s="590"/>
      <c r="AB17" s="591">
        <v>101</v>
      </c>
      <c r="AC17" s="590">
        <v>5.3502450518</v>
      </c>
      <c r="AD17" s="591">
        <v>109</v>
      </c>
      <c r="AE17" s="590">
        <v>5.8185638342999999</v>
      </c>
      <c r="AF17" s="591">
        <v>106</v>
      </c>
      <c r="AG17" s="590">
        <v>5.6827929318999999</v>
      </c>
      <c r="AH17" s="591">
        <v>81</v>
      </c>
      <c r="AI17" s="590">
        <v>4.3730550703000004</v>
      </c>
      <c r="AJ17" s="590"/>
      <c r="AK17" s="596" t="s">
        <v>438</v>
      </c>
      <c r="AL17" s="591">
        <v>93</v>
      </c>
      <c r="AM17" s="590">
        <v>5.0553561497999997</v>
      </c>
      <c r="AN17" s="591">
        <v>93</v>
      </c>
      <c r="AO17" s="590">
        <v>5.0918768958999996</v>
      </c>
      <c r="AP17" s="591">
        <v>67</v>
      </c>
      <c r="AQ17" s="590">
        <v>3.7115731004016532</v>
      </c>
      <c r="AR17" s="591">
        <v>78</v>
      </c>
      <c r="AS17" s="590">
        <v>4.362794313824744</v>
      </c>
      <c r="AT17" s="590"/>
      <c r="AU17" s="591">
        <v>81</v>
      </c>
      <c r="AV17" s="590">
        <v>4.4815943410188988</v>
      </c>
      <c r="AW17" s="591">
        <v>60</v>
      </c>
      <c r="AX17" s="590">
        <v>3.2451341917073839</v>
      </c>
      <c r="AY17" s="591">
        <v>65</v>
      </c>
      <c r="AZ17" s="590">
        <v>3.4</v>
      </c>
      <c r="BA17" s="591">
        <v>57</v>
      </c>
      <c r="BB17" s="590">
        <v>2.9318453960768824</v>
      </c>
      <c r="BC17" s="593"/>
      <c r="BE17" s="615"/>
    </row>
    <row r="18" spans="1:57" ht="26.45" customHeight="1">
      <c r="A18" s="596" t="s">
        <v>439</v>
      </c>
      <c r="B18" s="589">
        <v>28</v>
      </c>
      <c r="C18" s="590">
        <v>3.4520510115</v>
      </c>
      <c r="D18" s="591">
        <v>20</v>
      </c>
      <c r="E18" s="590">
        <v>2.2817245274000002</v>
      </c>
      <c r="F18" s="591">
        <v>20</v>
      </c>
      <c r="G18" s="590">
        <v>2.2770407122999998</v>
      </c>
      <c r="H18" s="590"/>
      <c r="I18" s="591">
        <v>62</v>
      </c>
      <c r="J18" s="590">
        <v>5.1750848046</v>
      </c>
      <c r="K18" s="591">
        <v>113</v>
      </c>
      <c r="L18" s="590">
        <v>6.8003998393999998</v>
      </c>
      <c r="M18" s="591">
        <v>121</v>
      </c>
      <c r="N18" s="590">
        <v>7.1491031124999997</v>
      </c>
      <c r="O18" s="591">
        <v>103</v>
      </c>
      <c r="P18" s="590">
        <v>5.9698482094000003</v>
      </c>
      <c r="Q18" s="590"/>
      <c r="R18" s="596" t="s">
        <v>439</v>
      </c>
      <c r="S18" s="591">
        <v>146</v>
      </c>
      <c r="T18" s="590">
        <v>8.2760809922000007</v>
      </c>
      <c r="U18" s="591">
        <v>155</v>
      </c>
      <c r="V18" s="590">
        <v>8.6292036747999994</v>
      </c>
      <c r="W18" s="591">
        <v>154</v>
      </c>
      <c r="X18" s="590">
        <v>8.4587777396000003</v>
      </c>
      <c r="Y18" s="591">
        <v>176</v>
      </c>
      <c r="Z18" s="590">
        <v>9.5080245566000006</v>
      </c>
      <c r="AA18" s="590"/>
      <c r="AB18" s="591">
        <v>186</v>
      </c>
      <c r="AC18" s="590">
        <v>9.8790769118000004</v>
      </c>
      <c r="AD18" s="591">
        <v>175</v>
      </c>
      <c r="AE18" s="590">
        <v>9.2073255586999991</v>
      </c>
      <c r="AF18" s="591">
        <v>206</v>
      </c>
      <c r="AG18" s="590">
        <v>10.812674869</v>
      </c>
      <c r="AH18" s="591">
        <v>198</v>
      </c>
      <c r="AI18" s="590">
        <v>10.392047879</v>
      </c>
      <c r="AJ18" s="590"/>
      <c r="AK18" s="596" t="s">
        <v>439</v>
      </c>
      <c r="AL18" s="591">
        <v>194</v>
      </c>
      <c r="AM18" s="590">
        <v>10.262674204</v>
      </c>
      <c r="AN18" s="591">
        <v>187</v>
      </c>
      <c r="AO18" s="590">
        <v>10.023404918000001</v>
      </c>
      <c r="AP18" s="591">
        <v>226</v>
      </c>
      <c r="AQ18" s="590">
        <v>12.21153622746742</v>
      </c>
      <c r="AR18" s="591">
        <v>193</v>
      </c>
      <c r="AS18" s="590">
        <v>10.4770931657867</v>
      </c>
      <c r="AT18" s="590"/>
      <c r="AU18" s="591">
        <v>163</v>
      </c>
      <c r="AV18" s="590">
        <v>8.9092435041093196</v>
      </c>
      <c r="AW18" s="591">
        <v>178</v>
      </c>
      <c r="AX18" s="590">
        <v>9.790604814612422</v>
      </c>
      <c r="AY18" s="591">
        <v>192</v>
      </c>
      <c r="AZ18" s="590">
        <v>10.6</v>
      </c>
      <c r="BA18" s="591">
        <v>163</v>
      </c>
      <c r="BB18" s="590">
        <v>9.1301744423451883</v>
      </c>
      <c r="BC18" s="593"/>
      <c r="BE18" s="615"/>
    </row>
    <row r="19" spans="1:57" ht="26.45" customHeight="1">
      <c r="A19" s="596" t="s">
        <v>440</v>
      </c>
      <c r="B19" s="589">
        <v>60</v>
      </c>
      <c r="C19" s="590">
        <v>7.3863790247000001</v>
      </c>
      <c r="D19" s="591">
        <v>23</v>
      </c>
      <c r="E19" s="590">
        <v>2.9111123487000001</v>
      </c>
      <c r="F19" s="591">
        <v>67</v>
      </c>
      <c r="G19" s="590">
        <v>7.7865780314000004</v>
      </c>
      <c r="H19" s="590"/>
      <c r="I19" s="591">
        <v>50</v>
      </c>
      <c r="J19" s="590">
        <v>5.9686953864000003</v>
      </c>
      <c r="K19" s="591">
        <v>102</v>
      </c>
      <c r="L19" s="590">
        <v>8.6930064763000008</v>
      </c>
      <c r="M19" s="591">
        <v>142</v>
      </c>
      <c r="N19" s="590">
        <v>10.863511453999999</v>
      </c>
      <c r="O19" s="591">
        <v>138</v>
      </c>
      <c r="P19" s="590">
        <v>9.7866648890000008</v>
      </c>
      <c r="Q19" s="590"/>
      <c r="R19" s="596" t="s">
        <v>440</v>
      </c>
      <c r="S19" s="591">
        <v>130</v>
      </c>
      <c r="T19" s="590">
        <v>8.6990270472999995</v>
      </c>
      <c r="U19" s="591">
        <v>179</v>
      </c>
      <c r="V19" s="590">
        <v>11.398384359</v>
      </c>
      <c r="W19" s="591">
        <v>196</v>
      </c>
      <c r="X19" s="590">
        <v>12.043247548</v>
      </c>
      <c r="Y19" s="591">
        <v>203</v>
      </c>
      <c r="Z19" s="590">
        <v>12.223275284</v>
      </c>
      <c r="AA19" s="590"/>
      <c r="AB19" s="591">
        <v>212</v>
      </c>
      <c r="AC19" s="590">
        <v>12.504113971000001</v>
      </c>
      <c r="AD19" s="591">
        <v>242</v>
      </c>
      <c r="AE19" s="590">
        <v>13.941589923</v>
      </c>
      <c r="AF19" s="591">
        <v>225</v>
      </c>
      <c r="AG19" s="590">
        <v>12.725805275000001</v>
      </c>
      <c r="AH19" s="591">
        <v>253</v>
      </c>
      <c r="AI19" s="590">
        <v>14.128955479</v>
      </c>
      <c r="AJ19" s="590"/>
      <c r="AK19" s="596" t="s">
        <v>440</v>
      </c>
      <c r="AL19" s="591">
        <v>250</v>
      </c>
      <c r="AM19" s="590">
        <v>13.739781724</v>
      </c>
      <c r="AN19" s="591">
        <v>296</v>
      </c>
      <c r="AO19" s="590">
        <v>15.991675684000001</v>
      </c>
      <c r="AP19" s="591">
        <v>298</v>
      </c>
      <c r="AQ19" s="590">
        <v>15.953249484196112</v>
      </c>
      <c r="AR19" s="591">
        <v>307</v>
      </c>
      <c r="AS19" s="590">
        <v>16.401898880423477</v>
      </c>
      <c r="AT19" s="590"/>
      <c r="AU19" s="591">
        <v>277</v>
      </c>
      <c r="AV19" s="590">
        <v>14.801100197303475</v>
      </c>
      <c r="AW19" s="591">
        <v>260</v>
      </c>
      <c r="AX19" s="590">
        <v>14.003720142116215</v>
      </c>
      <c r="AY19" s="591">
        <v>299</v>
      </c>
      <c r="AZ19" s="590">
        <v>16.3</v>
      </c>
      <c r="BA19" s="591">
        <v>290</v>
      </c>
      <c r="BB19" s="590">
        <v>15.941335883947074</v>
      </c>
      <c r="BC19" s="593"/>
      <c r="BE19" s="615"/>
    </row>
    <row r="20" spans="1:57" ht="26.45" customHeight="1">
      <c r="A20" s="596" t="s">
        <v>441</v>
      </c>
      <c r="B20" s="589">
        <v>75</v>
      </c>
      <c r="C20" s="590">
        <v>11.432229742000001</v>
      </c>
      <c r="D20" s="591">
        <v>78</v>
      </c>
      <c r="E20" s="590">
        <v>10.030348233</v>
      </c>
      <c r="F20" s="591">
        <v>69</v>
      </c>
      <c r="G20" s="590">
        <v>9.0739686250999991</v>
      </c>
      <c r="H20" s="590"/>
      <c r="I20" s="591">
        <v>92</v>
      </c>
      <c r="J20" s="590">
        <v>11.229838168000001</v>
      </c>
      <c r="K20" s="591">
        <v>105</v>
      </c>
      <c r="L20" s="590">
        <v>12.973694289999999</v>
      </c>
      <c r="M20" s="591">
        <v>107</v>
      </c>
      <c r="N20" s="590">
        <v>13.188059259999999</v>
      </c>
      <c r="O20" s="591">
        <v>109</v>
      </c>
      <c r="P20" s="590">
        <v>12.91466134</v>
      </c>
      <c r="Q20" s="590"/>
      <c r="R20" s="596" t="s">
        <v>441</v>
      </c>
      <c r="S20" s="591">
        <v>130</v>
      </c>
      <c r="T20" s="590">
        <v>14.364672628999999</v>
      </c>
      <c r="U20" s="591">
        <v>142</v>
      </c>
      <c r="V20" s="590">
        <v>14.15109382</v>
      </c>
      <c r="W20" s="591">
        <v>176</v>
      </c>
      <c r="X20" s="590">
        <v>15.439598711</v>
      </c>
      <c r="Y20" s="591">
        <v>196</v>
      </c>
      <c r="Z20" s="590">
        <v>15.396531381000001</v>
      </c>
      <c r="AA20" s="590"/>
      <c r="AB20" s="591">
        <v>229</v>
      </c>
      <c r="AC20" s="590">
        <v>16.646167892000001</v>
      </c>
      <c r="AD20" s="591">
        <v>246</v>
      </c>
      <c r="AE20" s="590">
        <v>16.848922695999999</v>
      </c>
      <c r="AF20" s="591">
        <v>261</v>
      </c>
      <c r="AG20" s="590">
        <v>17.001202786</v>
      </c>
      <c r="AH20" s="591">
        <v>253</v>
      </c>
      <c r="AI20" s="590">
        <v>15.908727918</v>
      </c>
      <c r="AJ20" s="590"/>
      <c r="AK20" s="596" t="s">
        <v>441</v>
      </c>
      <c r="AL20" s="591">
        <v>264</v>
      </c>
      <c r="AM20" s="590">
        <v>16.273438143</v>
      </c>
      <c r="AN20" s="591">
        <v>291</v>
      </c>
      <c r="AO20" s="590">
        <v>17.572495602</v>
      </c>
      <c r="AP20" s="591">
        <v>321</v>
      </c>
      <c r="AQ20" s="590">
        <v>18.941450266006409</v>
      </c>
      <c r="AR20" s="591">
        <v>303</v>
      </c>
      <c r="AS20" s="590">
        <v>17.55920654407868</v>
      </c>
      <c r="AT20" s="590"/>
      <c r="AU20" s="591">
        <v>336</v>
      </c>
      <c r="AV20" s="590">
        <v>19.232954293399292</v>
      </c>
      <c r="AW20" s="591">
        <v>344</v>
      </c>
      <c r="AX20" s="590">
        <v>19.382962544960442</v>
      </c>
      <c r="AY20" s="591">
        <v>370</v>
      </c>
      <c r="AZ20" s="590">
        <v>20.5</v>
      </c>
      <c r="BA20" s="591">
        <v>371</v>
      </c>
      <c r="BB20" s="590">
        <v>20.351761826238743</v>
      </c>
      <c r="BC20" s="593"/>
      <c r="BE20" s="615"/>
    </row>
    <row r="21" spans="1:57" ht="26.45" customHeight="1">
      <c r="A21" s="596" t="s">
        <v>442</v>
      </c>
      <c r="B21" s="589">
        <v>85</v>
      </c>
      <c r="C21" s="590">
        <v>18.121889964000001</v>
      </c>
      <c r="D21" s="591">
        <v>103</v>
      </c>
      <c r="E21" s="590">
        <v>16.774151521</v>
      </c>
      <c r="F21" s="591">
        <v>111</v>
      </c>
      <c r="G21" s="590">
        <v>15.16853472</v>
      </c>
      <c r="H21" s="590"/>
      <c r="I21" s="591">
        <v>99</v>
      </c>
      <c r="J21" s="590">
        <v>13.8996139</v>
      </c>
      <c r="K21" s="591">
        <v>120</v>
      </c>
      <c r="L21" s="590">
        <v>15.408716197</v>
      </c>
      <c r="M21" s="591">
        <v>130</v>
      </c>
      <c r="N21" s="590">
        <v>16.368075202</v>
      </c>
      <c r="O21" s="591">
        <v>127</v>
      </c>
      <c r="P21" s="590">
        <v>15.769110424000001</v>
      </c>
      <c r="Q21" s="590"/>
      <c r="R21" s="596" t="s">
        <v>442</v>
      </c>
      <c r="S21" s="591">
        <v>140</v>
      </c>
      <c r="T21" s="590">
        <v>17.258552846000001</v>
      </c>
      <c r="U21" s="591">
        <v>148</v>
      </c>
      <c r="V21" s="590">
        <v>18.600255376</v>
      </c>
      <c r="W21" s="591">
        <v>138</v>
      </c>
      <c r="X21" s="590">
        <v>17.84591988</v>
      </c>
      <c r="Y21" s="591">
        <v>160</v>
      </c>
      <c r="Z21" s="590">
        <v>20.579889846</v>
      </c>
      <c r="AA21" s="590"/>
      <c r="AB21" s="591">
        <v>151</v>
      </c>
      <c r="AC21" s="590">
        <v>18.610888232000001</v>
      </c>
      <c r="AD21" s="591">
        <v>152</v>
      </c>
      <c r="AE21" s="590">
        <v>17.423140451999998</v>
      </c>
      <c r="AF21" s="591">
        <v>156</v>
      </c>
      <c r="AG21" s="590">
        <v>16.098714011999999</v>
      </c>
      <c r="AH21" s="591">
        <v>189</v>
      </c>
      <c r="AI21" s="590">
        <v>17.161520783</v>
      </c>
      <c r="AJ21" s="590"/>
      <c r="AK21" s="596" t="s">
        <v>442</v>
      </c>
      <c r="AL21" s="591">
        <v>243</v>
      </c>
      <c r="AM21" s="590">
        <v>19.758981086999999</v>
      </c>
      <c r="AN21" s="591">
        <v>221</v>
      </c>
      <c r="AO21" s="590">
        <v>16.627374150000001</v>
      </c>
      <c r="AP21" s="591">
        <v>257</v>
      </c>
      <c r="AQ21" s="590">
        <v>18.218416124928712</v>
      </c>
      <c r="AR21" s="591">
        <v>304</v>
      </c>
      <c r="AS21" s="590">
        <v>20.491754933440557</v>
      </c>
      <c r="AT21" s="590"/>
      <c r="AU21" s="591">
        <v>254</v>
      </c>
      <c r="AV21" s="590">
        <v>16.527059644141172</v>
      </c>
      <c r="AW21" s="591">
        <v>304</v>
      </c>
      <c r="AX21" s="590">
        <v>19.388503191609114</v>
      </c>
      <c r="AY21" s="591">
        <v>328</v>
      </c>
      <c r="AZ21" s="590">
        <v>20.5</v>
      </c>
      <c r="BA21" s="591">
        <v>345</v>
      </c>
      <c r="BB21" s="590">
        <v>21.053794275137697</v>
      </c>
      <c r="BC21" s="593"/>
      <c r="BE21" s="615"/>
    </row>
    <row r="22" spans="1:57" ht="26.45" customHeight="1">
      <c r="A22" s="596" t="s">
        <v>443</v>
      </c>
      <c r="B22" s="589">
        <v>107</v>
      </c>
      <c r="C22" s="590">
        <v>30.168208911000001</v>
      </c>
      <c r="D22" s="591">
        <v>97</v>
      </c>
      <c r="E22" s="590">
        <v>23.035893246000001</v>
      </c>
      <c r="F22" s="591">
        <v>114</v>
      </c>
      <c r="G22" s="590">
        <v>20.449714331999999</v>
      </c>
      <c r="H22" s="590"/>
      <c r="I22" s="591">
        <v>114</v>
      </c>
      <c r="J22" s="590">
        <v>17.076835273</v>
      </c>
      <c r="K22" s="591">
        <v>140</v>
      </c>
      <c r="L22" s="590">
        <v>21.291674651000001</v>
      </c>
      <c r="M22" s="591">
        <v>131</v>
      </c>
      <c r="N22" s="590">
        <v>19.825535289000001</v>
      </c>
      <c r="O22" s="591">
        <v>131</v>
      </c>
      <c r="P22" s="590">
        <v>19.513096118</v>
      </c>
      <c r="Q22" s="590"/>
      <c r="R22" s="596" t="s">
        <v>443</v>
      </c>
      <c r="S22" s="591">
        <v>135</v>
      </c>
      <c r="T22" s="590">
        <v>19.685269002999998</v>
      </c>
      <c r="U22" s="591">
        <v>137</v>
      </c>
      <c r="V22" s="590">
        <v>19.437366278999999</v>
      </c>
      <c r="W22" s="591">
        <v>125</v>
      </c>
      <c r="X22" s="590">
        <v>17.212225362000002</v>
      </c>
      <c r="Y22" s="591">
        <v>143</v>
      </c>
      <c r="Z22" s="590">
        <v>19.245573518</v>
      </c>
      <c r="AA22" s="590"/>
      <c r="AB22" s="591">
        <v>141</v>
      </c>
      <c r="AC22" s="590">
        <v>18.658395218999999</v>
      </c>
      <c r="AD22" s="591">
        <v>156</v>
      </c>
      <c r="AE22" s="590">
        <v>20.437654019</v>
      </c>
      <c r="AF22" s="591">
        <v>152</v>
      </c>
      <c r="AG22" s="590">
        <v>20.254176591</v>
      </c>
      <c r="AH22" s="591">
        <v>125</v>
      </c>
      <c r="AI22" s="590">
        <v>17.107024281000001</v>
      </c>
      <c r="AJ22" s="590"/>
      <c r="AK22" s="596" t="s">
        <v>443</v>
      </c>
      <c r="AL22" s="591">
        <v>127</v>
      </c>
      <c r="AM22" s="590">
        <v>17.255223781000002</v>
      </c>
      <c r="AN22" s="591">
        <v>135</v>
      </c>
      <c r="AO22" s="590">
        <v>17.536532820000001</v>
      </c>
      <c r="AP22" s="591">
        <v>155</v>
      </c>
      <c r="AQ22" s="590">
        <v>18.696729399219805</v>
      </c>
      <c r="AR22" s="591">
        <v>163</v>
      </c>
      <c r="AS22" s="590">
        <v>17.689559090452793</v>
      </c>
      <c r="AT22" s="590"/>
      <c r="AU22" s="591">
        <v>165</v>
      </c>
      <c r="AV22" s="590">
        <v>15.750023267079827</v>
      </c>
      <c r="AW22" s="591">
        <v>223</v>
      </c>
      <c r="AX22" s="590">
        <v>19.05675880424393</v>
      </c>
      <c r="AY22" s="591">
        <v>248</v>
      </c>
      <c r="AZ22" s="590">
        <v>19.600000000000001</v>
      </c>
      <c r="BA22" s="591">
        <v>283</v>
      </c>
      <c r="BB22" s="590">
        <v>21.055819125305561</v>
      </c>
      <c r="BC22" s="593"/>
      <c r="BE22" s="615"/>
    </row>
    <row r="23" spans="1:57" ht="26.45" customHeight="1">
      <c r="A23" s="596" t="s">
        <v>444</v>
      </c>
      <c r="B23" s="589">
        <v>96</v>
      </c>
      <c r="C23" s="590">
        <v>42.877433070999999</v>
      </c>
      <c r="D23" s="591">
        <v>91</v>
      </c>
      <c r="E23" s="590">
        <v>30.577854241000001</v>
      </c>
      <c r="F23" s="591">
        <v>109</v>
      </c>
      <c r="G23" s="590">
        <v>30.244676659</v>
      </c>
      <c r="H23" s="590"/>
      <c r="I23" s="591">
        <v>115</v>
      </c>
      <c r="J23" s="590">
        <v>23.941773606999998</v>
      </c>
      <c r="K23" s="591">
        <v>130</v>
      </c>
      <c r="L23" s="590">
        <v>22.147111335000002</v>
      </c>
      <c r="M23" s="591">
        <v>132</v>
      </c>
      <c r="N23" s="590">
        <v>22.278067410999999</v>
      </c>
      <c r="O23" s="591">
        <v>126</v>
      </c>
      <c r="P23" s="590">
        <v>21.290149250999999</v>
      </c>
      <c r="Q23" s="590"/>
      <c r="R23" s="596" t="s">
        <v>444</v>
      </c>
      <c r="S23" s="591">
        <v>148</v>
      </c>
      <c r="T23" s="590">
        <v>25.124732413</v>
      </c>
      <c r="U23" s="591">
        <v>130</v>
      </c>
      <c r="V23" s="590">
        <v>22.136928824999998</v>
      </c>
      <c r="W23" s="591">
        <v>137</v>
      </c>
      <c r="X23" s="590">
        <v>23.358271555999998</v>
      </c>
      <c r="Y23" s="591">
        <v>139</v>
      </c>
      <c r="Z23" s="590">
        <v>23.486117001</v>
      </c>
      <c r="AA23" s="590"/>
      <c r="AB23" s="591">
        <v>118</v>
      </c>
      <c r="AC23" s="590">
        <v>19.559934623</v>
      </c>
      <c r="AD23" s="591">
        <v>250</v>
      </c>
      <c r="AE23" s="590">
        <v>22.796002454</v>
      </c>
      <c r="AF23" s="591">
        <v>124</v>
      </c>
      <c r="AG23" s="590">
        <v>19.429584989999999</v>
      </c>
      <c r="AH23" s="591">
        <v>130</v>
      </c>
      <c r="AI23" s="590">
        <v>19.714354173</v>
      </c>
      <c r="AJ23" s="590"/>
      <c r="AK23" s="596" t="s">
        <v>444</v>
      </c>
      <c r="AL23" s="591">
        <v>140</v>
      </c>
      <c r="AM23" s="590">
        <v>20.696190274999999</v>
      </c>
      <c r="AN23" s="591">
        <v>156</v>
      </c>
      <c r="AO23" s="590">
        <v>22.618201852999999</v>
      </c>
      <c r="AP23" s="591">
        <v>140</v>
      </c>
      <c r="AQ23" s="590">
        <v>20.069454648408243</v>
      </c>
      <c r="AR23" s="591">
        <v>128</v>
      </c>
      <c r="AS23" s="590">
        <v>18.642708843853477</v>
      </c>
      <c r="AT23" s="590"/>
      <c r="AU23" s="591">
        <v>138</v>
      </c>
      <c r="AV23" s="590">
        <v>20.620297395492074</v>
      </c>
      <c r="AW23" s="591">
        <v>123</v>
      </c>
      <c r="AX23" s="590">
        <v>18.215947840188381</v>
      </c>
      <c r="AY23" s="591">
        <v>139</v>
      </c>
      <c r="AZ23" s="590">
        <v>19.600000000000001</v>
      </c>
      <c r="BA23" s="591">
        <v>140</v>
      </c>
      <c r="BB23" s="590">
        <v>18.304003347017755</v>
      </c>
      <c r="BC23" s="593"/>
      <c r="BE23" s="615"/>
    </row>
    <row r="24" spans="1:57" ht="26.45" customHeight="1">
      <c r="A24" s="596" t="s">
        <v>445</v>
      </c>
      <c r="B24" s="589">
        <v>63</v>
      </c>
      <c r="C24" s="590">
        <v>51.429411092000002</v>
      </c>
      <c r="D24" s="591">
        <v>72</v>
      </c>
      <c r="E24" s="590">
        <v>42.923060413999998</v>
      </c>
      <c r="F24" s="591">
        <v>88</v>
      </c>
      <c r="G24" s="590">
        <v>38.813540633000002</v>
      </c>
      <c r="H24" s="590"/>
      <c r="I24" s="591">
        <v>103</v>
      </c>
      <c r="J24" s="590">
        <v>36.502558723</v>
      </c>
      <c r="K24" s="591">
        <v>112</v>
      </c>
      <c r="L24" s="590">
        <v>28.836028557999999</v>
      </c>
      <c r="M24" s="591">
        <v>110</v>
      </c>
      <c r="N24" s="590">
        <v>26.900785014</v>
      </c>
      <c r="O24" s="591">
        <v>111</v>
      </c>
      <c r="P24" s="590">
        <v>25.723383251000001</v>
      </c>
      <c r="Q24" s="590"/>
      <c r="R24" s="596" t="s">
        <v>445</v>
      </c>
      <c r="S24" s="591">
        <v>130</v>
      </c>
      <c r="T24" s="590">
        <v>28.613310911999999</v>
      </c>
      <c r="U24" s="591">
        <v>120</v>
      </c>
      <c r="V24" s="590">
        <v>25.386509609000001</v>
      </c>
      <c r="W24" s="591">
        <v>119</v>
      </c>
      <c r="X24" s="590">
        <v>24.483883844000001</v>
      </c>
      <c r="Y24" s="591">
        <v>126</v>
      </c>
      <c r="Z24" s="590">
        <v>25.530259436000001</v>
      </c>
      <c r="AA24" s="590"/>
      <c r="AB24" s="591">
        <v>119</v>
      </c>
      <c r="AC24" s="590">
        <v>24.029238938999999</v>
      </c>
      <c r="AD24" s="591">
        <v>90</v>
      </c>
      <c r="AE24" s="590">
        <v>18.164827645999999</v>
      </c>
      <c r="AF24" s="591">
        <v>115</v>
      </c>
      <c r="AG24" s="590">
        <v>23.156561512</v>
      </c>
      <c r="AH24" s="591">
        <v>96</v>
      </c>
      <c r="AI24" s="590">
        <v>19.273470468999999</v>
      </c>
      <c r="AJ24" s="590"/>
      <c r="AK24" s="596" t="s">
        <v>445</v>
      </c>
      <c r="AL24" s="591">
        <v>87</v>
      </c>
      <c r="AM24" s="590">
        <v>17.248848341999999</v>
      </c>
      <c r="AN24" s="591">
        <v>72</v>
      </c>
      <c r="AO24" s="590">
        <v>13.940412480999999</v>
      </c>
      <c r="AP24" s="591">
        <v>125</v>
      </c>
      <c r="AQ24" s="590">
        <v>23.505629598288792</v>
      </c>
      <c r="AR24" s="591">
        <v>119</v>
      </c>
      <c r="AS24" s="590">
        <v>21.617713445400287</v>
      </c>
      <c r="AT24" s="590"/>
      <c r="AU24" s="591">
        <v>118</v>
      </c>
      <c r="AV24" s="590">
        <v>20.695346090201895</v>
      </c>
      <c r="AW24" s="591">
        <v>125</v>
      </c>
      <c r="AX24" s="590">
        <v>21.327709642854707</v>
      </c>
      <c r="AY24" s="591">
        <v>108</v>
      </c>
      <c r="AZ24" s="590">
        <v>18</v>
      </c>
      <c r="BA24" s="591">
        <v>126</v>
      </c>
      <c r="BB24" s="590">
        <v>20.738709542028396</v>
      </c>
      <c r="BC24" s="593"/>
      <c r="BE24" s="615"/>
    </row>
    <row r="25" spans="1:57" ht="26.45" customHeight="1">
      <c r="A25" s="596" t="s">
        <v>446</v>
      </c>
      <c r="B25" s="589">
        <v>32</v>
      </c>
      <c r="C25" s="590">
        <v>57.547746646</v>
      </c>
      <c r="D25" s="591">
        <v>28</v>
      </c>
      <c r="E25" s="590">
        <v>35.889153784999998</v>
      </c>
      <c r="F25" s="591">
        <v>30</v>
      </c>
      <c r="G25" s="590">
        <v>27.982986344</v>
      </c>
      <c r="H25" s="590"/>
      <c r="I25" s="591">
        <v>59</v>
      </c>
      <c r="J25" s="590">
        <v>38.217880786000002</v>
      </c>
      <c r="K25" s="591">
        <v>73</v>
      </c>
      <c r="L25" s="590">
        <v>36.815880253000003</v>
      </c>
      <c r="M25" s="591">
        <v>73</v>
      </c>
      <c r="N25" s="590">
        <v>33.779719212000003</v>
      </c>
      <c r="O25" s="591">
        <v>84</v>
      </c>
      <c r="P25" s="590">
        <v>36.234697310999998</v>
      </c>
      <c r="Q25" s="590"/>
      <c r="R25" s="596" t="s">
        <v>446</v>
      </c>
      <c r="S25" s="591">
        <v>77</v>
      </c>
      <c r="T25" s="590">
        <v>31.103068297</v>
      </c>
      <c r="U25" s="591">
        <v>78</v>
      </c>
      <c r="V25" s="590">
        <v>29.362163464000002</v>
      </c>
      <c r="W25" s="591">
        <v>61</v>
      </c>
      <c r="X25" s="590">
        <v>21.410570503999999</v>
      </c>
      <c r="Y25" s="591">
        <v>86</v>
      </c>
      <c r="Z25" s="590">
        <v>28.415004444000001</v>
      </c>
      <c r="AA25" s="590"/>
      <c r="AB25" s="591">
        <v>85</v>
      </c>
      <c r="AC25" s="590">
        <v>26.477771132000001</v>
      </c>
      <c r="AD25" s="591">
        <v>91</v>
      </c>
      <c r="AE25" s="590">
        <v>26.744883204000001</v>
      </c>
      <c r="AF25" s="591">
        <v>98</v>
      </c>
      <c r="AG25" s="590">
        <v>27.469716739999999</v>
      </c>
      <c r="AH25" s="591">
        <v>97</v>
      </c>
      <c r="AI25" s="590">
        <v>26.303372797000002</v>
      </c>
      <c r="AJ25" s="590"/>
      <c r="AK25" s="596" t="s">
        <v>446</v>
      </c>
      <c r="AL25" s="591">
        <v>72</v>
      </c>
      <c r="AM25" s="590">
        <v>19.148477829000001</v>
      </c>
      <c r="AN25" s="591">
        <v>87</v>
      </c>
      <c r="AO25" s="590">
        <v>22.932877839</v>
      </c>
      <c r="AP25" s="591">
        <v>77</v>
      </c>
      <c r="AQ25" s="590">
        <v>20.194019947495548</v>
      </c>
      <c r="AR25" s="591">
        <v>87</v>
      </c>
      <c r="AS25" s="590">
        <v>22.66268289696815</v>
      </c>
      <c r="AT25" s="590"/>
      <c r="AU25" s="591">
        <v>74</v>
      </c>
      <c r="AV25" s="590">
        <v>19.144771989646301</v>
      </c>
      <c r="AW25" s="591">
        <v>61</v>
      </c>
      <c r="AX25" s="590">
        <v>15.522635692646723</v>
      </c>
      <c r="AY25" s="591">
        <v>71</v>
      </c>
      <c r="AZ25" s="590">
        <v>17.600000000000001</v>
      </c>
      <c r="BA25" s="591">
        <v>95</v>
      </c>
      <c r="BB25" s="590">
        <v>22.709100014462113</v>
      </c>
      <c r="BC25" s="593"/>
      <c r="BE25" s="615"/>
    </row>
    <row r="26" spans="1:57" ht="26.45" customHeight="1">
      <c r="A26" s="597" t="s">
        <v>2016</v>
      </c>
      <c r="B26" s="598">
        <v>13</v>
      </c>
      <c r="C26" s="599">
        <v>54.329655633999998</v>
      </c>
      <c r="D26" s="600">
        <v>13</v>
      </c>
      <c r="E26" s="599">
        <v>36.733540548000001</v>
      </c>
      <c r="F26" s="600">
        <v>19</v>
      </c>
      <c r="G26" s="599">
        <v>37.444326199000002</v>
      </c>
      <c r="H26" s="590"/>
      <c r="I26" s="600">
        <v>30</v>
      </c>
      <c r="J26" s="599">
        <v>39.022867400000003</v>
      </c>
      <c r="K26" s="600">
        <v>40</v>
      </c>
      <c r="L26" s="599">
        <v>34.445640474000001</v>
      </c>
      <c r="M26" s="600">
        <v>48</v>
      </c>
      <c r="N26" s="599">
        <v>38.698130397</v>
      </c>
      <c r="O26" s="600">
        <v>42</v>
      </c>
      <c r="P26" s="599">
        <v>31.577047997000001</v>
      </c>
      <c r="Q26" s="590"/>
      <c r="R26" s="597" t="s">
        <v>2016</v>
      </c>
      <c r="S26" s="600">
        <v>57</v>
      </c>
      <c r="T26" s="599">
        <v>40.040743212000002</v>
      </c>
      <c r="U26" s="600">
        <v>52</v>
      </c>
      <c r="V26" s="599">
        <v>33.939014202000003</v>
      </c>
      <c r="W26" s="600">
        <v>57</v>
      </c>
      <c r="X26" s="599">
        <v>33.881580903</v>
      </c>
      <c r="Y26" s="600">
        <v>68</v>
      </c>
      <c r="Z26" s="599">
        <v>36.955517512999997</v>
      </c>
      <c r="AA26" s="590"/>
      <c r="AB26" s="600">
        <v>58</v>
      </c>
      <c r="AC26" s="599">
        <v>29.376310537999998</v>
      </c>
      <c r="AD26" s="600">
        <v>60</v>
      </c>
      <c r="AE26" s="599">
        <v>28.249585084</v>
      </c>
      <c r="AF26" s="600">
        <v>82</v>
      </c>
      <c r="AG26" s="599">
        <v>35.539375026999998</v>
      </c>
      <c r="AH26" s="600">
        <v>68</v>
      </c>
      <c r="AI26" s="599">
        <v>27.081814959999999</v>
      </c>
      <c r="AJ26" s="590"/>
      <c r="AK26" s="597" t="s">
        <v>2016</v>
      </c>
      <c r="AL26" s="600">
        <v>75</v>
      </c>
      <c r="AM26" s="599">
        <v>27.639783599000001</v>
      </c>
      <c r="AN26" s="600">
        <v>89</v>
      </c>
      <c r="AO26" s="599">
        <v>30.490363846000001</v>
      </c>
      <c r="AP26" s="600">
        <v>97</v>
      </c>
      <c r="AQ26" s="599">
        <v>31.103700378374914</v>
      </c>
      <c r="AR26" s="600">
        <v>90</v>
      </c>
      <c r="AS26" s="599">
        <v>27.171779993116484</v>
      </c>
      <c r="AT26" s="590"/>
      <c r="AU26" s="600">
        <v>100</v>
      </c>
      <c r="AV26" s="599">
        <v>28.671697593871137</v>
      </c>
      <c r="AW26" s="600">
        <v>98</v>
      </c>
      <c r="AX26" s="599">
        <v>27.029151491498919</v>
      </c>
      <c r="AY26" s="600">
        <v>93</v>
      </c>
      <c r="AZ26" s="599">
        <v>24.8</v>
      </c>
      <c r="BA26" s="600">
        <v>102</v>
      </c>
      <c r="BB26" s="599">
        <v>26.457668379065758</v>
      </c>
      <c r="BC26" s="593"/>
      <c r="BE26" s="615"/>
    </row>
    <row r="27" spans="1:57" ht="3.75" customHeight="1">
      <c r="A27" s="601"/>
      <c r="B27" s="602"/>
      <c r="C27" s="603"/>
      <c r="D27" s="604"/>
      <c r="E27" s="605"/>
      <c r="F27" s="606"/>
      <c r="I27" s="606"/>
      <c r="J27" s="607"/>
      <c r="K27" s="606"/>
      <c r="L27" s="607"/>
      <c r="M27" s="606"/>
      <c r="N27" s="607"/>
      <c r="O27" s="606"/>
      <c r="R27" s="601"/>
      <c r="AK27" s="601"/>
      <c r="AP27" s="609"/>
      <c r="AR27" s="609"/>
      <c r="AS27" s="606"/>
      <c r="AT27" s="606"/>
      <c r="AU27" s="609"/>
      <c r="AZ27" s="608"/>
    </row>
    <row r="28" spans="1:57"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7" ht="22.5" customHeight="1">
      <c r="AK29" s="1241" t="s">
        <v>2018</v>
      </c>
      <c r="AZ29" s="608"/>
    </row>
    <row r="30" spans="1:57">
      <c r="AP30" s="611"/>
      <c r="AR30" s="611"/>
      <c r="AU30" s="611"/>
    </row>
    <row r="31" spans="1:57">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1"/>
  <sheetViews>
    <sheetView view="pageBreakPreview" topLeftCell="V1" zoomScale="70" zoomScaleSheetLayoutView="70" workbookViewId="0">
      <selection activeCell="BD5" sqref="BD5"/>
    </sheetView>
  </sheetViews>
  <sheetFormatPr defaultColWidth="11.140625" defaultRowHeight="16.5"/>
  <cols>
    <col min="1" max="1" width="10.5703125" style="585" customWidth="1"/>
    <col min="2" max="2" width="12.85546875" style="585" customWidth="1"/>
    <col min="3" max="3" width="12.85546875" style="608" customWidth="1"/>
    <col min="4" max="4" width="12.85546875" style="585" customWidth="1"/>
    <col min="5" max="5" width="12.85546875" style="608" customWidth="1"/>
    <col min="6" max="6" width="12.85546875" style="585" customWidth="1"/>
    <col min="7" max="7" width="12.85546875" style="607" customWidth="1"/>
    <col min="8" max="8" width="1.140625" style="607" customWidth="1"/>
    <col min="9" max="9" width="12.85546875" style="585" customWidth="1"/>
    <col min="10" max="10" width="12.85546875" style="608" customWidth="1"/>
    <col min="11" max="11" width="12.85546875" style="585" customWidth="1"/>
    <col min="12" max="12" width="12.85546875" style="608" customWidth="1"/>
    <col min="13" max="13" width="12.85546875" style="585" customWidth="1"/>
    <col min="14" max="14" width="12.85546875" style="608" customWidth="1"/>
    <col min="15" max="15" width="12.85546875" style="585" customWidth="1"/>
    <col min="16" max="16" width="12.85546875" style="607" customWidth="1"/>
    <col min="17" max="17" width="1" style="607" customWidth="1"/>
    <col min="18" max="18" width="10.5703125" style="585" customWidth="1"/>
    <col min="19" max="19" width="12.85546875" style="585" customWidth="1"/>
    <col min="20" max="20" width="12.85546875" style="608" customWidth="1"/>
    <col min="21" max="21" width="12.85546875" style="585" customWidth="1"/>
    <col min="22" max="22" width="12.85546875" style="608" customWidth="1"/>
    <col min="23" max="23" width="12.85546875" style="585" customWidth="1"/>
    <col min="24" max="24" width="12.85546875" style="608" customWidth="1"/>
    <col min="25" max="25" width="12.85546875" style="585" customWidth="1"/>
    <col min="26" max="26" width="12.85546875" style="607" customWidth="1"/>
    <col min="27" max="27" width="1.140625" style="607" customWidth="1"/>
    <col min="28" max="28" width="12.85546875" style="585" customWidth="1"/>
    <col min="29" max="29" width="12.85546875" style="608" customWidth="1"/>
    <col min="30" max="30" width="12.85546875" style="585" customWidth="1"/>
    <col min="31" max="33" width="12.85546875" style="608" customWidth="1"/>
    <col min="34" max="34" width="12.85546875" style="585" customWidth="1"/>
    <col min="35" max="35" width="12.85546875" style="607" customWidth="1"/>
    <col min="36" max="36" width="1" style="607" customWidth="1"/>
    <col min="37" max="37" width="10.5703125" style="585" customWidth="1"/>
    <col min="38" max="38" width="12.140625" style="585" customWidth="1"/>
    <col min="39" max="39" width="11.5703125" style="608" customWidth="1"/>
    <col min="40" max="40" width="12.140625" style="585" customWidth="1"/>
    <col min="41" max="41" width="12" style="608" customWidth="1"/>
    <col min="42" max="42" width="12.140625" style="585" customWidth="1"/>
    <col min="43" max="43" width="11.28515625" style="606" customWidth="1"/>
    <col min="44" max="44" width="12.140625" style="585" customWidth="1"/>
    <col min="45" max="45" width="11.7109375" style="585" customWidth="1"/>
    <col min="46" max="46" width="1.140625" style="606" customWidth="1"/>
    <col min="47" max="47" width="12.140625" style="585" customWidth="1"/>
    <col min="48" max="48" width="12.140625" style="606" customWidth="1"/>
    <col min="49" max="54" width="12.140625" style="585" customWidth="1"/>
    <col min="55" max="55" width="2.42578125" style="585" customWidth="1"/>
    <col min="56" max="16384" width="11.140625" style="585"/>
  </cols>
  <sheetData>
    <row r="1" spans="1:55" s="559" customFormat="1" ht="33.75" customHeight="1">
      <c r="A1" s="1557" t="s">
        <v>2178</v>
      </c>
      <c r="B1" s="1557"/>
      <c r="C1" s="1557"/>
      <c r="D1" s="1557"/>
      <c r="E1" s="1557"/>
      <c r="F1" s="1557"/>
      <c r="G1" s="1557"/>
      <c r="H1" s="561"/>
      <c r="I1" s="562" t="s">
        <v>427</v>
      </c>
      <c r="K1" s="560"/>
      <c r="L1" s="560"/>
      <c r="M1" s="560"/>
      <c r="N1" s="560"/>
      <c r="O1" s="560"/>
      <c r="P1" s="560"/>
      <c r="Q1" s="560"/>
      <c r="R1" s="1558" t="str">
        <f>$A1</f>
        <v>表33 歷年胰臟癌死亡人數</v>
      </c>
      <c r="S1" s="1558"/>
      <c r="T1" s="1558"/>
      <c r="U1" s="1558"/>
      <c r="V1" s="1558"/>
      <c r="W1" s="1558"/>
      <c r="X1" s="1558"/>
      <c r="Y1" s="1558"/>
      <c r="Z1" s="1558"/>
      <c r="AA1" s="563"/>
      <c r="AB1" s="564" t="str">
        <f>CONCATENATE($I1,"(續1)")</f>
        <v>、死亡率 － 按5歲年齡組分(續1)</v>
      </c>
      <c r="AD1" s="560"/>
      <c r="AE1" s="560"/>
      <c r="AF1" s="560"/>
      <c r="AG1" s="560"/>
      <c r="AH1" s="560"/>
      <c r="AI1" s="560"/>
      <c r="AJ1" s="560"/>
      <c r="AK1" s="1558" t="str">
        <f>$A1</f>
        <v>表33 歷年胰臟癌死亡人數</v>
      </c>
      <c r="AL1" s="1558"/>
      <c r="AM1" s="1558"/>
      <c r="AN1" s="1558"/>
      <c r="AO1" s="1558"/>
      <c r="AP1" s="1558"/>
      <c r="AQ1" s="1558"/>
      <c r="AR1" s="1558"/>
      <c r="AS1" s="1558"/>
      <c r="AU1" s="564" t="str">
        <f>CONCATENATE($I1,"(續完)")</f>
        <v>、死亡率 － 按5歲年齡組分(續完)</v>
      </c>
      <c r="AV1" s="630"/>
      <c r="AW1" s="560"/>
      <c r="AX1" s="560"/>
      <c r="AY1" s="560"/>
      <c r="AZ1" s="560"/>
    </row>
    <row r="2" spans="1:55" s="559" customFormat="1" ht="33.75" customHeight="1">
      <c r="C2" s="560"/>
      <c r="D2" s="560"/>
      <c r="E2" s="560"/>
      <c r="F2" s="560"/>
      <c r="G2" s="565" t="s">
        <v>428</v>
      </c>
      <c r="H2" s="565"/>
      <c r="I2" s="566" t="s">
        <v>2089</v>
      </c>
      <c r="K2" s="560"/>
      <c r="L2" s="560"/>
      <c r="M2" s="560"/>
      <c r="N2" s="560"/>
      <c r="O2" s="560"/>
      <c r="P2" s="560"/>
      <c r="Q2" s="560"/>
      <c r="T2" s="560"/>
      <c r="U2" s="560"/>
      <c r="V2" s="560"/>
      <c r="W2" s="560"/>
      <c r="X2" s="560"/>
      <c r="Y2" s="560"/>
      <c r="Z2" s="565" t="s">
        <v>428</v>
      </c>
      <c r="AA2" s="565"/>
      <c r="AB2" s="566" t="s">
        <v>2179</v>
      </c>
      <c r="AD2" s="560"/>
      <c r="AE2" s="560"/>
      <c r="AF2" s="560"/>
      <c r="AG2" s="560"/>
      <c r="AH2" s="560"/>
      <c r="AI2" s="560"/>
      <c r="AJ2" s="560"/>
      <c r="AM2" s="560"/>
      <c r="AN2" s="560"/>
      <c r="AQ2" s="560"/>
      <c r="AR2" s="560"/>
      <c r="AS2" s="565" t="s">
        <v>428</v>
      </c>
      <c r="AT2" s="565"/>
      <c r="AU2" s="566" t="s">
        <v>2179</v>
      </c>
      <c r="AV2" s="630"/>
      <c r="AW2" s="560"/>
      <c r="AX2" s="560"/>
      <c r="AY2" s="560"/>
      <c r="AZ2" s="560"/>
    </row>
    <row r="3" spans="1:55" s="559" customFormat="1" ht="33.75" customHeight="1">
      <c r="C3" s="560"/>
      <c r="D3" s="560"/>
      <c r="E3" s="560"/>
      <c r="F3" s="560"/>
      <c r="G3" s="617" t="s">
        <v>630</v>
      </c>
      <c r="H3" s="564"/>
      <c r="I3" s="618" t="s">
        <v>631</v>
      </c>
      <c r="K3" s="560"/>
      <c r="L3" s="560"/>
      <c r="M3" s="560"/>
      <c r="N3" s="560"/>
      <c r="O3" s="560"/>
      <c r="P3" s="560"/>
      <c r="Q3" s="560"/>
      <c r="T3" s="560"/>
      <c r="U3" s="560"/>
      <c r="V3" s="560"/>
      <c r="W3" s="560"/>
      <c r="X3" s="560"/>
      <c r="Y3" s="560"/>
      <c r="Z3" s="617" t="s">
        <v>630</v>
      </c>
      <c r="AA3" s="564"/>
      <c r="AB3" s="618" t="s">
        <v>2180</v>
      </c>
      <c r="AD3" s="560"/>
      <c r="AE3" s="560"/>
      <c r="AF3" s="560"/>
      <c r="AG3" s="560"/>
      <c r="AH3" s="560"/>
      <c r="AI3" s="560"/>
      <c r="AJ3" s="560"/>
      <c r="AM3" s="560"/>
      <c r="AN3" s="560"/>
      <c r="AQ3" s="560"/>
      <c r="AR3" s="560"/>
      <c r="AS3" s="617" t="s">
        <v>630</v>
      </c>
      <c r="AT3" s="564"/>
      <c r="AU3" s="618" t="s">
        <v>2181</v>
      </c>
      <c r="AV3" s="630"/>
      <c r="AW3" s="560"/>
      <c r="AX3" s="560"/>
      <c r="AY3" s="560"/>
      <c r="AZ3" s="560"/>
    </row>
    <row r="4" spans="1:55" s="571" customFormat="1" ht="33.75" customHeight="1">
      <c r="A4" s="570" t="s">
        <v>2182</v>
      </c>
      <c r="C4" s="572"/>
      <c r="D4" s="573"/>
      <c r="E4" s="572"/>
      <c r="F4" s="573"/>
      <c r="G4" s="574">
        <v>1981</v>
      </c>
      <c r="H4" s="526"/>
      <c r="I4" s="575" t="s">
        <v>2092</v>
      </c>
      <c r="K4" s="576"/>
      <c r="L4" s="577"/>
      <c r="M4" s="576"/>
      <c r="N4" s="577"/>
      <c r="P4" s="613" t="s">
        <v>595</v>
      </c>
      <c r="Q4" s="579"/>
      <c r="R4" s="570" t="s">
        <v>2182</v>
      </c>
      <c r="T4" s="580"/>
      <c r="U4" s="573"/>
      <c r="W4" s="573"/>
      <c r="Y4" s="573"/>
      <c r="Z4" s="629">
        <f>G4</f>
        <v>1981</v>
      </c>
      <c r="AA4" s="565"/>
      <c r="AB4" s="575" t="s">
        <v>2092</v>
      </c>
      <c r="AC4" s="577"/>
      <c r="AD4" s="581"/>
      <c r="AI4" s="613" t="s">
        <v>595</v>
      </c>
      <c r="AJ4" s="579"/>
      <c r="AK4" s="570" t="s">
        <v>2183</v>
      </c>
      <c r="AM4" s="576"/>
      <c r="AN4" s="582"/>
      <c r="AO4" s="582"/>
      <c r="AS4" s="629">
        <f>Z4</f>
        <v>1981</v>
      </c>
      <c r="AT4" s="566"/>
      <c r="AU4" s="575" t="s">
        <v>2184</v>
      </c>
      <c r="AV4" s="567"/>
      <c r="AW4" s="624"/>
      <c r="BB4" s="613" t="s">
        <v>595</v>
      </c>
    </row>
    <row r="5" spans="1:55" ht="38.25" customHeight="1">
      <c r="A5" s="1552" t="s">
        <v>2185</v>
      </c>
      <c r="B5" s="1550" t="s">
        <v>2186</v>
      </c>
      <c r="C5" s="1554"/>
      <c r="D5" s="1550" t="s">
        <v>2187</v>
      </c>
      <c r="E5" s="1551"/>
      <c r="F5" s="1550" t="s">
        <v>2188</v>
      </c>
      <c r="G5" s="1554"/>
      <c r="H5" s="583"/>
      <c r="I5" s="1555" t="s">
        <v>2189</v>
      </c>
      <c r="J5" s="1551"/>
      <c r="K5" s="1550" t="s">
        <v>2190</v>
      </c>
      <c r="L5" s="1551"/>
      <c r="M5" s="1550" t="s">
        <v>2191</v>
      </c>
      <c r="N5" s="1551"/>
      <c r="O5" s="1550" t="s">
        <v>2192</v>
      </c>
      <c r="P5" s="1551"/>
      <c r="Q5" s="583"/>
      <c r="R5" s="1552" t="s">
        <v>2185</v>
      </c>
      <c r="S5" s="1550" t="s">
        <v>2193</v>
      </c>
      <c r="T5" s="1551"/>
      <c r="U5" s="1550" t="s">
        <v>2194</v>
      </c>
      <c r="V5" s="1551"/>
      <c r="W5" s="1555" t="s">
        <v>2195</v>
      </c>
      <c r="X5" s="1551"/>
      <c r="Y5" s="1550" t="s">
        <v>2196</v>
      </c>
      <c r="Z5" s="1551"/>
      <c r="AA5" s="583"/>
      <c r="AB5" s="1555" t="s">
        <v>2197</v>
      </c>
      <c r="AC5" s="1551"/>
      <c r="AD5" s="1550" t="s">
        <v>2198</v>
      </c>
      <c r="AE5" s="1551"/>
      <c r="AF5" s="1550" t="s">
        <v>2199</v>
      </c>
      <c r="AG5" s="1551"/>
      <c r="AH5" s="1550" t="s">
        <v>2200</v>
      </c>
      <c r="AI5" s="1551"/>
      <c r="AJ5" s="583"/>
      <c r="AK5" s="1552" t="s">
        <v>2201</v>
      </c>
      <c r="AL5" s="1550" t="s">
        <v>2202</v>
      </c>
      <c r="AM5" s="1551"/>
      <c r="AN5" s="1550" t="s">
        <v>2203</v>
      </c>
      <c r="AO5" s="1551"/>
      <c r="AP5" s="1555" t="s">
        <v>2204</v>
      </c>
      <c r="AQ5" s="1551"/>
      <c r="AR5" s="1550" t="s">
        <v>2205</v>
      </c>
      <c r="AS5" s="1551"/>
      <c r="AT5" s="587"/>
      <c r="AU5" s="1555" t="s">
        <v>2206</v>
      </c>
      <c r="AV5" s="1551"/>
      <c r="AW5" s="1550" t="s">
        <v>2207</v>
      </c>
      <c r="AX5" s="1556"/>
      <c r="AY5" s="1550" t="s">
        <v>2208</v>
      </c>
      <c r="AZ5" s="1551"/>
      <c r="BA5" s="1550" t="s">
        <v>2209</v>
      </c>
      <c r="BB5" s="1556"/>
    </row>
    <row r="6" spans="1:55" ht="50.25" customHeight="1">
      <c r="A6" s="1553"/>
      <c r="B6" s="586" t="s">
        <v>2210</v>
      </c>
      <c r="C6" s="586" t="s">
        <v>2211</v>
      </c>
      <c r="D6" s="586" t="s">
        <v>2210</v>
      </c>
      <c r="E6" s="586" t="s">
        <v>2124</v>
      </c>
      <c r="F6" s="586" t="s">
        <v>2210</v>
      </c>
      <c r="G6" s="586" t="s">
        <v>2211</v>
      </c>
      <c r="H6" s="587"/>
      <c r="I6" s="1273" t="s">
        <v>2125</v>
      </c>
      <c r="J6" s="586" t="s">
        <v>2211</v>
      </c>
      <c r="K6" s="586" t="s">
        <v>2125</v>
      </c>
      <c r="L6" s="586" t="s">
        <v>2211</v>
      </c>
      <c r="M6" s="586" t="s">
        <v>2210</v>
      </c>
      <c r="N6" s="586" t="s">
        <v>2212</v>
      </c>
      <c r="O6" s="586" t="s">
        <v>2210</v>
      </c>
      <c r="P6" s="586" t="s">
        <v>2124</v>
      </c>
      <c r="Q6" s="587"/>
      <c r="R6" s="1553"/>
      <c r="S6" s="586" t="s">
        <v>2125</v>
      </c>
      <c r="T6" s="586" t="s">
        <v>2212</v>
      </c>
      <c r="U6" s="586" t="s">
        <v>2210</v>
      </c>
      <c r="V6" s="586" t="s">
        <v>2211</v>
      </c>
      <c r="W6" s="1274" t="s">
        <v>2213</v>
      </c>
      <c r="X6" s="631" t="s">
        <v>2214</v>
      </c>
      <c r="Y6" s="631" t="s">
        <v>2215</v>
      </c>
      <c r="Z6" s="631" t="s">
        <v>2216</v>
      </c>
      <c r="AA6" s="587"/>
      <c r="AB6" s="1274" t="s">
        <v>2213</v>
      </c>
      <c r="AC6" s="631" t="s">
        <v>2216</v>
      </c>
      <c r="AD6" s="631" t="s">
        <v>429</v>
      </c>
      <c r="AE6" s="631" t="s">
        <v>430</v>
      </c>
      <c r="AF6" s="586" t="s">
        <v>2217</v>
      </c>
      <c r="AG6" s="586" t="s">
        <v>2212</v>
      </c>
      <c r="AH6" s="586" t="s">
        <v>2210</v>
      </c>
      <c r="AI6" s="586" t="s">
        <v>2211</v>
      </c>
      <c r="AJ6" s="587"/>
      <c r="AK6" s="1553"/>
      <c r="AL6" s="586" t="s">
        <v>2210</v>
      </c>
      <c r="AM6" s="586" t="s">
        <v>2211</v>
      </c>
      <c r="AN6" s="586" t="s">
        <v>2210</v>
      </c>
      <c r="AO6" s="586" t="s">
        <v>2124</v>
      </c>
      <c r="AP6" s="1273" t="s">
        <v>2210</v>
      </c>
      <c r="AQ6" s="586" t="s">
        <v>2212</v>
      </c>
      <c r="AR6" s="586" t="s">
        <v>2125</v>
      </c>
      <c r="AS6" s="586" t="s">
        <v>2211</v>
      </c>
      <c r="AT6" s="587"/>
      <c r="AU6" s="1273" t="s">
        <v>2210</v>
      </c>
      <c r="AV6" s="586" t="s">
        <v>2211</v>
      </c>
      <c r="AW6" s="586" t="s">
        <v>2210</v>
      </c>
      <c r="AX6" s="586" t="s">
        <v>2212</v>
      </c>
      <c r="AY6" s="586" t="s">
        <v>2210</v>
      </c>
      <c r="AZ6" s="586" t="s">
        <v>2211</v>
      </c>
      <c r="BA6" s="586" t="s">
        <v>2210</v>
      </c>
      <c r="BB6" s="1272" t="s">
        <v>2211</v>
      </c>
      <c r="BC6" s="606"/>
    </row>
    <row r="7" spans="1:55" ht="35.25" customHeight="1">
      <c r="A7" s="588" t="s">
        <v>2013</v>
      </c>
      <c r="B7" s="589">
        <v>275</v>
      </c>
      <c r="C7" s="590">
        <v>1.5303037991999999</v>
      </c>
      <c r="D7" s="591">
        <v>349</v>
      </c>
      <c r="E7" s="590">
        <v>1.8030275571000001</v>
      </c>
      <c r="F7" s="591">
        <v>502</v>
      </c>
      <c r="G7" s="590">
        <v>2.4541792031999998</v>
      </c>
      <c r="H7" s="590"/>
      <c r="I7" s="591">
        <v>785</v>
      </c>
      <c r="J7" s="590">
        <v>3.6611360659000001</v>
      </c>
      <c r="K7" s="591">
        <v>992</v>
      </c>
      <c r="L7" s="590">
        <v>4.4402429242999997</v>
      </c>
      <c r="M7" s="591">
        <v>1069</v>
      </c>
      <c r="N7" s="590">
        <v>4.7589004794000003</v>
      </c>
      <c r="O7" s="591">
        <v>1114</v>
      </c>
      <c r="P7" s="590">
        <v>4.9373606713999996</v>
      </c>
      <c r="Q7" s="590"/>
      <c r="R7" s="588" t="s">
        <v>2013</v>
      </c>
      <c r="S7" s="591">
        <v>1151</v>
      </c>
      <c r="T7" s="590">
        <v>5.0823876678</v>
      </c>
      <c r="U7" s="591">
        <v>1174</v>
      </c>
      <c r="V7" s="590">
        <v>5.1650365564999996</v>
      </c>
      <c r="W7" s="591">
        <v>1247</v>
      </c>
      <c r="X7" s="590">
        <v>5.4636776071000002</v>
      </c>
      <c r="Y7" s="591">
        <v>1354</v>
      </c>
      <c r="Z7" s="590">
        <v>5.9081632314999997</v>
      </c>
      <c r="AA7" s="590"/>
      <c r="AB7" s="591">
        <v>1364</v>
      </c>
      <c r="AC7" s="590">
        <v>5.9310289169999999</v>
      </c>
      <c r="AD7" s="591">
        <v>1480</v>
      </c>
      <c r="AE7" s="590">
        <v>6.4129224894999997</v>
      </c>
      <c r="AF7" s="591">
        <v>1470</v>
      </c>
      <c r="AG7" s="590">
        <v>6.3523760209000004</v>
      </c>
      <c r="AH7" s="591">
        <v>1607</v>
      </c>
      <c r="AI7" s="590">
        <v>6.9286599816000001</v>
      </c>
      <c r="AJ7" s="590"/>
      <c r="AK7" s="588" t="s">
        <v>2013</v>
      </c>
      <c r="AL7" s="591">
        <v>1629</v>
      </c>
      <c r="AM7" s="590">
        <v>7.0003193332000002</v>
      </c>
      <c r="AN7" s="591">
        <v>1798</v>
      </c>
      <c r="AO7" s="590">
        <v>7.7019723925000001</v>
      </c>
      <c r="AP7" s="591">
        <v>1890</v>
      </c>
      <c r="AQ7" s="590">
        <v>8.0756685873796954</v>
      </c>
      <c r="AR7" s="591">
        <v>1948</v>
      </c>
      <c r="AS7" s="590">
        <v>8.302464227215431</v>
      </c>
      <c r="AT7" s="590"/>
      <c r="AU7" s="614">
        <v>1996</v>
      </c>
      <c r="AV7" s="592">
        <v>8.4878579193819341</v>
      </c>
      <c r="AW7" s="591">
        <v>2082</v>
      </c>
      <c r="AX7" s="590">
        <v>8.8386920238637039</v>
      </c>
      <c r="AY7" s="614">
        <v>2292</v>
      </c>
      <c r="AZ7" s="592">
        <v>9.7200690099454494</v>
      </c>
      <c r="BA7" s="591">
        <v>2497</v>
      </c>
      <c r="BB7" s="590">
        <v>10.582290200428449</v>
      </c>
      <c r="BC7" s="593"/>
    </row>
    <row r="8" spans="1:55" ht="26.45" customHeight="1">
      <c r="A8" s="594">
        <v>0</v>
      </c>
      <c r="B8" s="589">
        <v>0</v>
      </c>
      <c r="C8" s="590">
        <v>0</v>
      </c>
      <c r="D8" s="591">
        <v>0</v>
      </c>
      <c r="E8" s="590">
        <v>0</v>
      </c>
      <c r="F8" s="591">
        <v>0</v>
      </c>
      <c r="G8" s="590">
        <v>0</v>
      </c>
      <c r="H8" s="590"/>
      <c r="I8" s="591">
        <v>0</v>
      </c>
      <c r="J8" s="590">
        <v>0</v>
      </c>
      <c r="K8" s="591">
        <v>0</v>
      </c>
      <c r="L8" s="590">
        <v>0</v>
      </c>
      <c r="M8" s="591">
        <v>0</v>
      </c>
      <c r="N8" s="590">
        <v>0</v>
      </c>
      <c r="O8" s="591">
        <v>0</v>
      </c>
      <c r="P8" s="590">
        <v>0</v>
      </c>
      <c r="Q8" s="590"/>
      <c r="R8" s="594">
        <v>0</v>
      </c>
      <c r="S8" s="591">
        <v>0</v>
      </c>
      <c r="T8" s="590">
        <v>0</v>
      </c>
      <c r="U8" s="591">
        <v>0</v>
      </c>
      <c r="V8" s="590">
        <v>0</v>
      </c>
      <c r="W8" s="591">
        <v>0</v>
      </c>
      <c r="X8" s="590">
        <v>0</v>
      </c>
      <c r="Y8" s="591">
        <v>0</v>
      </c>
      <c r="Z8" s="590">
        <v>0</v>
      </c>
      <c r="AA8" s="590"/>
      <c r="AB8" s="591">
        <v>0</v>
      </c>
      <c r="AC8" s="590">
        <v>0</v>
      </c>
      <c r="AD8" s="591">
        <v>0</v>
      </c>
      <c r="AE8" s="590">
        <v>0</v>
      </c>
      <c r="AF8" s="591">
        <v>0</v>
      </c>
      <c r="AG8" s="590">
        <v>0</v>
      </c>
      <c r="AH8" s="591">
        <v>0</v>
      </c>
      <c r="AI8" s="590">
        <v>0</v>
      </c>
      <c r="AJ8" s="590"/>
      <c r="AK8" s="594">
        <v>0</v>
      </c>
      <c r="AL8" s="591">
        <v>0</v>
      </c>
      <c r="AM8" s="590">
        <v>0</v>
      </c>
      <c r="AN8" s="591">
        <v>0</v>
      </c>
      <c r="AO8" s="590">
        <v>0</v>
      </c>
      <c r="AP8" s="591" t="s">
        <v>450</v>
      </c>
      <c r="AQ8" s="590">
        <v>0</v>
      </c>
      <c r="AR8" s="591" t="s">
        <v>450</v>
      </c>
      <c r="AS8" s="590">
        <v>0</v>
      </c>
      <c r="AT8" s="590"/>
      <c r="AU8" s="591" t="s">
        <v>450</v>
      </c>
      <c r="AV8" s="590">
        <v>0</v>
      </c>
      <c r="AW8" s="591" t="s">
        <v>450</v>
      </c>
      <c r="AX8" s="590">
        <v>0</v>
      </c>
      <c r="AY8" s="591" t="s">
        <v>450</v>
      </c>
      <c r="AZ8" s="590">
        <v>0</v>
      </c>
      <c r="BA8" s="591" t="s">
        <v>450</v>
      </c>
      <c r="BB8" s="590">
        <v>0</v>
      </c>
      <c r="BC8" s="593"/>
    </row>
    <row r="9" spans="1:55" ht="26.45" customHeight="1">
      <c r="A9" s="595" t="s">
        <v>2015</v>
      </c>
      <c r="B9" s="589">
        <v>1</v>
      </c>
      <c r="C9" s="590">
        <v>6.1952725100000001E-2</v>
      </c>
      <c r="D9" s="591">
        <v>0</v>
      </c>
      <c r="E9" s="590">
        <v>0</v>
      </c>
      <c r="F9" s="591">
        <v>1</v>
      </c>
      <c r="G9" s="590">
        <v>7.7001974299999998E-2</v>
      </c>
      <c r="H9" s="590"/>
      <c r="I9" s="591">
        <v>0</v>
      </c>
      <c r="J9" s="590">
        <v>0</v>
      </c>
      <c r="K9" s="591">
        <v>0</v>
      </c>
      <c r="L9" s="590">
        <v>0</v>
      </c>
      <c r="M9" s="591">
        <v>0</v>
      </c>
      <c r="N9" s="590">
        <v>0</v>
      </c>
      <c r="O9" s="591">
        <v>1</v>
      </c>
      <c r="P9" s="590">
        <v>9.0637179400000004E-2</v>
      </c>
      <c r="Q9" s="590"/>
      <c r="R9" s="595" t="s">
        <v>2015</v>
      </c>
      <c r="S9" s="591">
        <v>0</v>
      </c>
      <c r="T9" s="590">
        <v>0</v>
      </c>
      <c r="U9" s="591">
        <v>0</v>
      </c>
      <c r="V9" s="590">
        <v>0</v>
      </c>
      <c r="W9" s="591">
        <v>0</v>
      </c>
      <c r="X9" s="590">
        <v>0</v>
      </c>
      <c r="Y9" s="591">
        <v>0</v>
      </c>
      <c r="Z9" s="590">
        <v>0</v>
      </c>
      <c r="AA9" s="590"/>
      <c r="AB9" s="591">
        <v>0</v>
      </c>
      <c r="AC9" s="590">
        <v>0</v>
      </c>
      <c r="AD9" s="591">
        <v>1</v>
      </c>
      <c r="AE9" s="590">
        <v>0.1206127853</v>
      </c>
      <c r="AF9" s="591">
        <v>0</v>
      </c>
      <c r="AG9" s="590">
        <v>0</v>
      </c>
      <c r="AH9" s="591">
        <v>0</v>
      </c>
      <c r="AI9" s="590">
        <v>0</v>
      </c>
      <c r="AJ9" s="590"/>
      <c r="AK9" s="595" t="s">
        <v>2218</v>
      </c>
      <c r="AL9" s="591">
        <v>0</v>
      </c>
      <c r="AM9" s="590">
        <v>0</v>
      </c>
      <c r="AN9" s="591">
        <v>0</v>
      </c>
      <c r="AO9" s="590">
        <v>0</v>
      </c>
      <c r="AP9" s="591" t="s">
        <v>450</v>
      </c>
      <c r="AQ9" s="590">
        <v>0</v>
      </c>
      <c r="AR9" s="591" t="s">
        <v>450</v>
      </c>
      <c r="AS9" s="590">
        <v>0</v>
      </c>
      <c r="AT9" s="590"/>
      <c r="AU9" s="591" t="s">
        <v>450</v>
      </c>
      <c r="AV9" s="590">
        <v>0</v>
      </c>
      <c r="AW9" s="591" t="s">
        <v>450</v>
      </c>
      <c r="AX9" s="590">
        <v>0</v>
      </c>
      <c r="AY9" s="591" t="s">
        <v>450</v>
      </c>
      <c r="AZ9" s="590">
        <v>0</v>
      </c>
      <c r="BA9" s="591" t="s">
        <v>450</v>
      </c>
      <c r="BB9" s="590">
        <v>0</v>
      </c>
      <c r="BC9" s="593"/>
    </row>
    <row r="10" spans="1:55" ht="26.45" customHeight="1">
      <c r="A10" s="595" t="s">
        <v>431</v>
      </c>
      <c r="B10" s="589">
        <v>1</v>
      </c>
      <c r="C10" s="590">
        <v>5.45351424E-2</v>
      </c>
      <c r="D10" s="591">
        <v>0</v>
      </c>
      <c r="E10" s="590">
        <v>0</v>
      </c>
      <c r="F10" s="591">
        <v>0</v>
      </c>
      <c r="G10" s="590">
        <v>0</v>
      </c>
      <c r="H10" s="590"/>
      <c r="I10" s="591">
        <v>0</v>
      </c>
      <c r="J10" s="590">
        <v>0</v>
      </c>
      <c r="K10" s="591">
        <v>0</v>
      </c>
      <c r="L10" s="590">
        <v>0</v>
      </c>
      <c r="M10" s="591">
        <v>0</v>
      </c>
      <c r="N10" s="590">
        <v>0</v>
      </c>
      <c r="O10" s="591">
        <v>0</v>
      </c>
      <c r="P10" s="590">
        <v>0</v>
      </c>
      <c r="Q10" s="590"/>
      <c r="R10" s="595" t="s">
        <v>431</v>
      </c>
      <c r="S10" s="591">
        <v>0</v>
      </c>
      <c r="T10" s="590">
        <v>0</v>
      </c>
      <c r="U10" s="591">
        <v>0</v>
      </c>
      <c r="V10" s="590">
        <v>0</v>
      </c>
      <c r="W10" s="591">
        <v>0</v>
      </c>
      <c r="X10" s="590">
        <v>0</v>
      </c>
      <c r="Y10" s="591">
        <v>0</v>
      </c>
      <c r="Z10" s="590">
        <v>0</v>
      </c>
      <c r="AA10" s="590"/>
      <c r="AB10" s="591">
        <v>0</v>
      </c>
      <c r="AC10" s="590">
        <v>0</v>
      </c>
      <c r="AD10" s="591">
        <v>0</v>
      </c>
      <c r="AE10" s="590">
        <v>0</v>
      </c>
      <c r="AF10" s="591">
        <v>0</v>
      </c>
      <c r="AG10" s="590">
        <v>0</v>
      </c>
      <c r="AH10" s="591">
        <v>0</v>
      </c>
      <c r="AI10" s="590">
        <v>0</v>
      </c>
      <c r="AJ10" s="590"/>
      <c r="AK10" s="595" t="s">
        <v>431</v>
      </c>
      <c r="AL10" s="591">
        <v>0</v>
      </c>
      <c r="AM10" s="590">
        <v>0</v>
      </c>
      <c r="AN10" s="591">
        <v>0</v>
      </c>
      <c r="AO10" s="590">
        <v>0</v>
      </c>
      <c r="AP10" s="591" t="s">
        <v>450</v>
      </c>
      <c r="AQ10" s="590">
        <v>0</v>
      </c>
      <c r="AR10" s="591" t="s">
        <v>450</v>
      </c>
      <c r="AS10" s="590">
        <v>0</v>
      </c>
      <c r="AT10" s="590"/>
      <c r="AU10" s="591" t="s">
        <v>450</v>
      </c>
      <c r="AV10" s="590">
        <v>0</v>
      </c>
      <c r="AW10" s="591" t="s">
        <v>450</v>
      </c>
      <c r="AX10" s="590">
        <v>0</v>
      </c>
      <c r="AY10" s="591" t="s">
        <v>450</v>
      </c>
      <c r="AZ10" s="590">
        <v>0</v>
      </c>
      <c r="BA10" s="591" t="s">
        <v>450</v>
      </c>
      <c r="BB10" s="590">
        <v>0</v>
      </c>
      <c r="BC10" s="593"/>
    </row>
    <row r="11" spans="1:55" ht="26.45" customHeight="1">
      <c r="A11" s="596" t="s">
        <v>432</v>
      </c>
      <c r="B11" s="589">
        <v>0</v>
      </c>
      <c r="C11" s="590">
        <v>0</v>
      </c>
      <c r="D11" s="591">
        <v>0</v>
      </c>
      <c r="E11" s="590">
        <v>0</v>
      </c>
      <c r="F11" s="591">
        <v>0</v>
      </c>
      <c r="G11" s="590">
        <v>0</v>
      </c>
      <c r="H11" s="590"/>
      <c r="I11" s="591">
        <v>0</v>
      </c>
      <c r="J11" s="590">
        <v>0</v>
      </c>
      <c r="K11" s="591">
        <v>0</v>
      </c>
      <c r="L11" s="590">
        <v>0</v>
      </c>
      <c r="M11" s="591">
        <v>0</v>
      </c>
      <c r="N11" s="590">
        <v>0</v>
      </c>
      <c r="O11" s="591">
        <v>0</v>
      </c>
      <c r="P11" s="590">
        <v>0</v>
      </c>
      <c r="Q11" s="590"/>
      <c r="R11" s="596" t="s">
        <v>432</v>
      </c>
      <c r="S11" s="591">
        <v>0</v>
      </c>
      <c r="T11" s="590">
        <v>0</v>
      </c>
      <c r="U11" s="591">
        <v>0</v>
      </c>
      <c r="V11" s="590">
        <v>0</v>
      </c>
      <c r="W11" s="591">
        <v>0</v>
      </c>
      <c r="X11" s="590">
        <v>0</v>
      </c>
      <c r="Y11" s="591">
        <v>0</v>
      </c>
      <c r="Z11" s="590">
        <v>0</v>
      </c>
      <c r="AA11" s="590"/>
      <c r="AB11" s="591">
        <v>0</v>
      </c>
      <c r="AC11" s="590">
        <v>0</v>
      </c>
      <c r="AD11" s="591">
        <v>0</v>
      </c>
      <c r="AE11" s="590">
        <v>0</v>
      </c>
      <c r="AF11" s="591">
        <v>0</v>
      </c>
      <c r="AG11" s="590">
        <v>0</v>
      </c>
      <c r="AH11" s="591">
        <v>0</v>
      </c>
      <c r="AI11" s="590">
        <v>0</v>
      </c>
      <c r="AJ11" s="590"/>
      <c r="AK11" s="596" t="s">
        <v>432</v>
      </c>
      <c r="AL11" s="591">
        <v>0</v>
      </c>
      <c r="AM11" s="590">
        <v>0</v>
      </c>
      <c r="AN11" s="591">
        <v>0</v>
      </c>
      <c r="AO11" s="590">
        <v>0</v>
      </c>
      <c r="AP11" s="591" t="s">
        <v>450</v>
      </c>
      <c r="AQ11" s="590">
        <v>0</v>
      </c>
      <c r="AR11" s="591" t="s">
        <v>450</v>
      </c>
      <c r="AS11" s="590">
        <v>0</v>
      </c>
      <c r="AT11" s="590"/>
      <c r="AU11" s="591" t="s">
        <v>450</v>
      </c>
      <c r="AV11" s="590">
        <v>0</v>
      </c>
      <c r="AW11" s="591" t="s">
        <v>450</v>
      </c>
      <c r="AX11" s="590">
        <v>0</v>
      </c>
      <c r="AY11" s="591" t="s">
        <v>450</v>
      </c>
      <c r="AZ11" s="590">
        <v>0</v>
      </c>
      <c r="BA11" s="591" t="s">
        <v>450</v>
      </c>
      <c r="BB11" s="590">
        <v>0</v>
      </c>
      <c r="BC11" s="593"/>
    </row>
    <row r="12" spans="1:55" ht="26.45" customHeight="1">
      <c r="A12" s="596" t="s">
        <v>433</v>
      </c>
      <c r="B12" s="589">
        <v>0</v>
      </c>
      <c r="C12" s="590">
        <v>0</v>
      </c>
      <c r="D12" s="591">
        <v>0</v>
      </c>
      <c r="E12" s="590">
        <v>0</v>
      </c>
      <c r="F12" s="591">
        <v>0</v>
      </c>
      <c r="G12" s="590">
        <v>0</v>
      </c>
      <c r="H12" s="590"/>
      <c r="I12" s="591">
        <v>0</v>
      </c>
      <c r="J12" s="590">
        <v>0</v>
      </c>
      <c r="K12" s="591">
        <v>1</v>
      </c>
      <c r="L12" s="590">
        <v>5.4889110300000002E-2</v>
      </c>
      <c r="M12" s="591">
        <v>0</v>
      </c>
      <c r="N12" s="590">
        <v>0</v>
      </c>
      <c r="O12" s="591">
        <v>0</v>
      </c>
      <c r="P12" s="590">
        <v>0</v>
      </c>
      <c r="Q12" s="590"/>
      <c r="R12" s="596" t="s">
        <v>433</v>
      </c>
      <c r="S12" s="591">
        <v>0</v>
      </c>
      <c r="T12" s="590">
        <v>0</v>
      </c>
      <c r="U12" s="591">
        <v>0</v>
      </c>
      <c r="V12" s="590">
        <v>0</v>
      </c>
      <c r="W12" s="591">
        <v>0</v>
      </c>
      <c r="X12" s="590">
        <v>0</v>
      </c>
      <c r="Y12" s="591">
        <v>0</v>
      </c>
      <c r="Z12" s="590">
        <v>0</v>
      </c>
      <c r="AA12" s="590"/>
      <c r="AB12" s="591">
        <v>0</v>
      </c>
      <c r="AC12" s="590">
        <v>0</v>
      </c>
      <c r="AD12" s="591">
        <v>1</v>
      </c>
      <c r="AE12" s="590">
        <v>6.20293715E-2</v>
      </c>
      <c r="AF12" s="591">
        <v>0</v>
      </c>
      <c r="AG12" s="590">
        <v>0</v>
      </c>
      <c r="AH12" s="591">
        <v>0</v>
      </c>
      <c r="AI12" s="590">
        <v>0</v>
      </c>
      <c r="AJ12" s="590"/>
      <c r="AK12" s="596" t="s">
        <v>433</v>
      </c>
      <c r="AL12" s="591">
        <v>0</v>
      </c>
      <c r="AM12" s="590">
        <v>0</v>
      </c>
      <c r="AN12" s="591">
        <v>0</v>
      </c>
      <c r="AO12" s="590">
        <v>0</v>
      </c>
      <c r="AP12" s="591">
        <v>1</v>
      </c>
      <c r="AQ12" s="590">
        <v>6.5045875229652592E-2</v>
      </c>
      <c r="AR12" s="591" t="s">
        <v>450</v>
      </c>
      <c r="AS12" s="590">
        <v>0</v>
      </c>
      <c r="AT12" s="590"/>
      <c r="AU12" s="591" t="s">
        <v>450</v>
      </c>
      <c r="AV12" s="590">
        <v>0</v>
      </c>
      <c r="AW12" s="591" t="s">
        <v>450</v>
      </c>
      <c r="AX12" s="590">
        <v>0</v>
      </c>
      <c r="AY12" s="591">
        <v>1</v>
      </c>
      <c r="AZ12" s="590">
        <v>7.4729004605922203E-2</v>
      </c>
      <c r="BA12" s="591" t="s">
        <v>450</v>
      </c>
      <c r="BB12" s="590">
        <v>0</v>
      </c>
      <c r="BC12" s="593"/>
    </row>
    <row r="13" spans="1:55" ht="26.45" customHeight="1">
      <c r="A13" s="596" t="s">
        <v>434</v>
      </c>
      <c r="B13" s="589">
        <v>1</v>
      </c>
      <c r="C13" s="590">
        <v>5.1907065600000003E-2</v>
      </c>
      <c r="D13" s="591">
        <v>0</v>
      </c>
      <c r="E13" s="590">
        <v>0</v>
      </c>
      <c r="F13" s="591">
        <v>0</v>
      </c>
      <c r="G13" s="590">
        <v>0</v>
      </c>
      <c r="H13" s="590"/>
      <c r="I13" s="591">
        <v>0</v>
      </c>
      <c r="J13" s="590">
        <v>0</v>
      </c>
      <c r="K13" s="591">
        <v>1</v>
      </c>
      <c r="L13" s="590">
        <v>5.0073106700000002E-2</v>
      </c>
      <c r="M13" s="591">
        <v>0</v>
      </c>
      <c r="N13" s="590">
        <v>0</v>
      </c>
      <c r="O13" s="591">
        <v>2</v>
      </c>
      <c r="P13" s="590">
        <v>0.100449108</v>
      </c>
      <c r="Q13" s="590"/>
      <c r="R13" s="596" t="s">
        <v>434</v>
      </c>
      <c r="S13" s="591">
        <v>1</v>
      </c>
      <c r="T13" s="590">
        <v>5.1212192599999998E-2</v>
      </c>
      <c r="U13" s="591">
        <v>1</v>
      </c>
      <c r="V13" s="590">
        <v>5.2734216399999999E-2</v>
      </c>
      <c r="W13" s="591">
        <v>0</v>
      </c>
      <c r="X13" s="590">
        <v>0</v>
      </c>
      <c r="Y13" s="591">
        <v>3</v>
      </c>
      <c r="Z13" s="590">
        <v>0.17461728260000001</v>
      </c>
      <c r="AA13" s="590"/>
      <c r="AB13" s="591">
        <v>0</v>
      </c>
      <c r="AC13" s="590">
        <v>0</v>
      </c>
      <c r="AD13" s="591">
        <v>1</v>
      </c>
      <c r="AE13" s="590">
        <v>6.1876765600000001E-2</v>
      </c>
      <c r="AF13" s="591">
        <v>0</v>
      </c>
      <c r="AG13" s="590">
        <v>0</v>
      </c>
      <c r="AH13" s="591">
        <v>1</v>
      </c>
      <c r="AI13" s="590">
        <v>6.2681384300000004E-2</v>
      </c>
      <c r="AJ13" s="590"/>
      <c r="AK13" s="596" t="s">
        <v>434</v>
      </c>
      <c r="AL13" s="591">
        <v>0</v>
      </c>
      <c r="AM13" s="590">
        <v>0</v>
      </c>
      <c r="AN13" s="591">
        <v>1</v>
      </c>
      <c r="AO13" s="590">
        <v>6.21673851E-2</v>
      </c>
      <c r="AP13" s="591">
        <v>1</v>
      </c>
      <c r="AQ13" s="590">
        <v>6.2200175715496395E-2</v>
      </c>
      <c r="AR13" s="591" t="s">
        <v>450</v>
      </c>
      <c r="AS13" s="590">
        <v>0</v>
      </c>
      <c r="AT13" s="590"/>
      <c r="AU13" s="591" t="s">
        <v>450</v>
      </c>
      <c r="AV13" s="590">
        <v>0</v>
      </c>
      <c r="AW13" s="591">
        <v>1</v>
      </c>
      <c r="AX13" s="590">
        <v>6.2117723646322801E-2</v>
      </c>
      <c r="AY13" s="591" t="s">
        <v>450</v>
      </c>
      <c r="AZ13" s="590">
        <v>0</v>
      </c>
      <c r="BA13" s="591" t="s">
        <v>450</v>
      </c>
      <c r="BB13" s="590">
        <v>0</v>
      </c>
      <c r="BC13" s="593"/>
    </row>
    <row r="14" spans="1:55" ht="26.45" customHeight="1">
      <c r="A14" s="596" t="s">
        <v>435</v>
      </c>
      <c r="B14" s="589">
        <v>4</v>
      </c>
      <c r="C14" s="590">
        <v>0.22859703140000001</v>
      </c>
      <c r="D14" s="591">
        <v>1</v>
      </c>
      <c r="E14" s="590">
        <v>5.2576622500000003E-2</v>
      </c>
      <c r="F14" s="591">
        <v>1</v>
      </c>
      <c r="G14" s="590">
        <v>5.0835946299999997E-2</v>
      </c>
      <c r="H14" s="590"/>
      <c r="I14" s="591">
        <v>2</v>
      </c>
      <c r="J14" s="590">
        <v>0.10717740269999999</v>
      </c>
      <c r="K14" s="591">
        <v>0</v>
      </c>
      <c r="L14" s="590">
        <v>0</v>
      </c>
      <c r="M14" s="591">
        <v>0</v>
      </c>
      <c r="N14" s="590">
        <v>0</v>
      </c>
      <c r="O14" s="591">
        <v>1</v>
      </c>
      <c r="P14" s="590">
        <v>5.3225378099999998E-2</v>
      </c>
      <c r="Q14" s="590"/>
      <c r="R14" s="596" t="s">
        <v>435</v>
      </c>
      <c r="S14" s="591">
        <v>0</v>
      </c>
      <c r="T14" s="590">
        <v>0</v>
      </c>
      <c r="U14" s="591">
        <v>1</v>
      </c>
      <c r="V14" s="590">
        <v>5.0491076199999999E-2</v>
      </c>
      <c r="W14" s="591">
        <v>1</v>
      </c>
      <c r="X14" s="590">
        <v>4.9983780300000002E-2</v>
      </c>
      <c r="Y14" s="591">
        <v>2</v>
      </c>
      <c r="Z14" s="590">
        <v>9.9606157299999998E-2</v>
      </c>
      <c r="AA14" s="590"/>
      <c r="AB14" s="591">
        <v>5</v>
      </c>
      <c r="AC14" s="590">
        <v>0.2492780906</v>
      </c>
      <c r="AD14" s="591">
        <v>0</v>
      </c>
      <c r="AE14" s="590">
        <v>0</v>
      </c>
      <c r="AF14" s="591">
        <v>4</v>
      </c>
      <c r="AG14" s="590">
        <v>0.2084668824</v>
      </c>
      <c r="AH14" s="591">
        <v>1</v>
      </c>
      <c r="AI14" s="590">
        <v>5.4562279599999999E-2</v>
      </c>
      <c r="AJ14" s="590"/>
      <c r="AK14" s="596" t="s">
        <v>435</v>
      </c>
      <c r="AL14" s="591">
        <v>2</v>
      </c>
      <c r="AM14" s="590">
        <v>0.1153644377</v>
      </c>
      <c r="AN14" s="591">
        <v>2</v>
      </c>
      <c r="AO14" s="590">
        <v>0.1197990012</v>
      </c>
      <c r="AP14" s="591">
        <v>2</v>
      </c>
      <c r="AQ14" s="590">
        <v>0.12331490186600109</v>
      </c>
      <c r="AR14" s="591">
        <v>8</v>
      </c>
      <c r="AS14" s="590">
        <v>0.50319782215982567</v>
      </c>
      <c r="AT14" s="590"/>
      <c r="AU14" s="591">
        <v>1</v>
      </c>
      <c r="AV14" s="590">
        <v>6.272612769032361E-2</v>
      </c>
      <c r="AW14" s="591">
        <v>2</v>
      </c>
      <c r="AX14" s="590">
        <v>0.12444594332669517</v>
      </c>
      <c r="AY14" s="591">
        <v>3</v>
      </c>
      <c r="AZ14" s="590">
        <v>0.186939124208897</v>
      </c>
      <c r="BA14" s="591">
        <v>1</v>
      </c>
      <c r="BB14" s="590">
        <v>6.2366593957612543E-2</v>
      </c>
      <c r="BC14" s="593"/>
    </row>
    <row r="15" spans="1:55" ht="26.45" customHeight="1">
      <c r="A15" s="596" t="s">
        <v>436</v>
      </c>
      <c r="B15" s="589">
        <v>0</v>
      </c>
      <c r="C15" s="590">
        <v>0</v>
      </c>
      <c r="D15" s="591">
        <v>5</v>
      </c>
      <c r="E15" s="590">
        <v>0.28972843170000001</v>
      </c>
      <c r="F15" s="591">
        <v>3</v>
      </c>
      <c r="G15" s="590">
        <v>0.159824832</v>
      </c>
      <c r="H15" s="590"/>
      <c r="I15" s="591">
        <v>3</v>
      </c>
      <c r="J15" s="590">
        <v>0.1533469505</v>
      </c>
      <c r="K15" s="591">
        <v>3</v>
      </c>
      <c r="L15" s="590">
        <v>0.16059802419999999</v>
      </c>
      <c r="M15" s="591">
        <v>6</v>
      </c>
      <c r="N15" s="590">
        <v>0.32407347390000002</v>
      </c>
      <c r="O15" s="591">
        <v>5</v>
      </c>
      <c r="P15" s="590">
        <v>0.27259900250000002</v>
      </c>
      <c r="Q15" s="590"/>
      <c r="R15" s="596" t="s">
        <v>436</v>
      </c>
      <c r="S15" s="591">
        <v>5</v>
      </c>
      <c r="T15" s="590">
        <v>0.27639824340000002</v>
      </c>
      <c r="U15" s="591">
        <v>3</v>
      </c>
      <c r="V15" s="590">
        <v>0.16766867329999999</v>
      </c>
      <c r="W15" s="591">
        <v>6</v>
      </c>
      <c r="X15" s="590">
        <v>0.33171786730000002</v>
      </c>
      <c r="Y15" s="591">
        <v>6</v>
      </c>
      <c r="Z15" s="590">
        <v>0.32408310140000002</v>
      </c>
      <c r="AA15" s="590"/>
      <c r="AB15" s="591">
        <v>4</v>
      </c>
      <c r="AC15" s="590">
        <v>0.21144800650000001</v>
      </c>
      <c r="AD15" s="591">
        <v>5</v>
      </c>
      <c r="AE15" s="590">
        <v>0.2564915445</v>
      </c>
      <c r="AF15" s="591">
        <v>5</v>
      </c>
      <c r="AG15" s="590">
        <v>0.2493017059</v>
      </c>
      <c r="AH15" s="591">
        <v>4</v>
      </c>
      <c r="AI15" s="590">
        <v>0.19742479099999999</v>
      </c>
      <c r="AJ15" s="590"/>
      <c r="AK15" s="596" t="s">
        <v>436</v>
      </c>
      <c r="AL15" s="591">
        <v>7</v>
      </c>
      <c r="AM15" s="590">
        <v>0.3446532222</v>
      </c>
      <c r="AN15" s="591">
        <v>8</v>
      </c>
      <c r="AO15" s="590">
        <v>0.3947519699</v>
      </c>
      <c r="AP15" s="591">
        <v>9</v>
      </c>
      <c r="AQ15" s="590">
        <v>0.45229744487122336</v>
      </c>
      <c r="AR15" s="591">
        <v>4</v>
      </c>
      <c r="AS15" s="590">
        <v>0.20707063386391733</v>
      </c>
      <c r="AT15" s="590"/>
      <c r="AU15" s="591">
        <v>6</v>
      </c>
      <c r="AV15" s="590">
        <v>0.3256011207190575</v>
      </c>
      <c r="AW15" s="591">
        <v>6</v>
      </c>
      <c r="AX15" s="590">
        <v>0.34472832822273586</v>
      </c>
      <c r="AY15" s="591">
        <v>2</v>
      </c>
      <c r="AZ15" s="590">
        <v>0.11953240119974672</v>
      </c>
      <c r="BA15" s="591">
        <v>5</v>
      </c>
      <c r="BB15" s="590">
        <v>0.30796995445124375</v>
      </c>
      <c r="BC15" s="593"/>
    </row>
    <row r="16" spans="1:55" ht="26.45" customHeight="1">
      <c r="A16" s="596" t="s">
        <v>437</v>
      </c>
      <c r="B16" s="589">
        <v>9</v>
      </c>
      <c r="C16" s="590">
        <v>1.0063410668999999</v>
      </c>
      <c r="D16" s="591">
        <v>7</v>
      </c>
      <c r="E16" s="590">
        <v>0.56714006660000005</v>
      </c>
      <c r="F16" s="591">
        <v>11</v>
      </c>
      <c r="G16" s="590">
        <v>0.64726214000000004</v>
      </c>
      <c r="H16" s="590"/>
      <c r="I16" s="591">
        <v>7</v>
      </c>
      <c r="J16" s="590">
        <v>0.37477366350000002</v>
      </c>
      <c r="K16" s="591">
        <v>6</v>
      </c>
      <c r="L16" s="590">
        <v>0.30806577819999997</v>
      </c>
      <c r="M16" s="591">
        <v>17</v>
      </c>
      <c r="N16" s="590">
        <v>0.88069759540000003</v>
      </c>
      <c r="O16" s="591">
        <v>18</v>
      </c>
      <c r="P16" s="590">
        <v>0.94597634220000004</v>
      </c>
      <c r="Q16" s="590"/>
      <c r="R16" s="596" t="s">
        <v>437</v>
      </c>
      <c r="S16" s="591">
        <v>10</v>
      </c>
      <c r="T16" s="590">
        <v>0.53056477560000004</v>
      </c>
      <c r="U16" s="591">
        <v>18</v>
      </c>
      <c r="V16" s="590">
        <v>0.96052559959999995</v>
      </c>
      <c r="W16" s="591">
        <v>12</v>
      </c>
      <c r="X16" s="590">
        <v>0.64507701409999996</v>
      </c>
      <c r="Y16" s="591">
        <v>15</v>
      </c>
      <c r="Z16" s="590">
        <v>0.81176254749999999</v>
      </c>
      <c r="AA16" s="590"/>
      <c r="AB16" s="591">
        <v>9</v>
      </c>
      <c r="AC16" s="590">
        <v>0.49059849750000001</v>
      </c>
      <c r="AD16" s="591">
        <v>12</v>
      </c>
      <c r="AE16" s="590">
        <v>0.66141557819999997</v>
      </c>
      <c r="AF16" s="591">
        <v>12</v>
      </c>
      <c r="AG16" s="590">
        <v>0.66727870950000001</v>
      </c>
      <c r="AH16" s="591">
        <v>12</v>
      </c>
      <c r="AI16" s="590">
        <v>0.66001227620000003</v>
      </c>
      <c r="AJ16" s="590"/>
      <c r="AK16" s="596" t="s">
        <v>437</v>
      </c>
      <c r="AL16" s="591">
        <v>14</v>
      </c>
      <c r="AM16" s="590">
        <v>0.75289481329999997</v>
      </c>
      <c r="AN16" s="591">
        <v>22</v>
      </c>
      <c r="AO16" s="590">
        <v>1.1583611296</v>
      </c>
      <c r="AP16" s="591">
        <v>11</v>
      </c>
      <c r="AQ16" s="590">
        <v>0.5629032914234775</v>
      </c>
      <c r="AR16" s="591">
        <v>11</v>
      </c>
      <c r="AS16" s="590">
        <v>0.54817717385264653</v>
      </c>
      <c r="AT16" s="590"/>
      <c r="AU16" s="591">
        <v>10</v>
      </c>
      <c r="AV16" s="590">
        <v>0.49355345159203068</v>
      </c>
      <c r="AW16" s="591">
        <v>19</v>
      </c>
      <c r="AX16" s="590">
        <v>0.93533603546991162</v>
      </c>
      <c r="AY16" s="591">
        <v>9</v>
      </c>
      <c r="AZ16" s="590">
        <v>0.44406715183470047</v>
      </c>
      <c r="BA16" s="591">
        <v>17</v>
      </c>
      <c r="BB16" s="590">
        <v>0.85451890962381816</v>
      </c>
      <c r="BC16" s="593"/>
    </row>
    <row r="17" spans="1:55" ht="26.45" customHeight="1">
      <c r="A17" s="596" t="s">
        <v>438</v>
      </c>
      <c r="B17" s="589">
        <v>8</v>
      </c>
      <c r="C17" s="590">
        <v>0.89509087409999999</v>
      </c>
      <c r="D17" s="591">
        <v>6</v>
      </c>
      <c r="E17" s="590">
        <v>0.67861174130000002</v>
      </c>
      <c r="F17" s="591">
        <v>14</v>
      </c>
      <c r="G17" s="590">
        <v>1.1475635585999999</v>
      </c>
      <c r="H17" s="590"/>
      <c r="I17" s="591">
        <v>21</v>
      </c>
      <c r="J17" s="590">
        <v>1.2446893255</v>
      </c>
      <c r="K17" s="591">
        <v>25</v>
      </c>
      <c r="L17" s="590">
        <v>1.3515223006999999</v>
      </c>
      <c r="M17" s="591">
        <v>25</v>
      </c>
      <c r="N17" s="590">
        <v>1.3314132579</v>
      </c>
      <c r="O17" s="591">
        <v>34</v>
      </c>
      <c r="P17" s="590">
        <v>1.7822938541</v>
      </c>
      <c r="Q17" s="590"/>
      <c r="R17" s="596" t="s">
        <v>438</v>
      </c>
      <c r="S17" s="591">
        <v>34</v>
      </c>
      <c r="T17" s="590">
        <v>1.7682086485999999</v>
      </c>
      <c r="U17" s="591">
        <v>36</v>
      </c>
      <c r="V17" s="590">
        <v>1.8694034734</v>
      </c>
      <c r="W17" s="591">
        <v>36</v>
      </c>
      <c r="X17" s="590">
        <v>1.8688658372</v>
      </c>
      <c r="Y17" s="591">
        <v>33</v>
      </c>
      <c r="Z17" s="590">
        <v>1.7256878042999999</v>
      </c>
      <c r="AA17" s="590"/>
      <c r="AB17" s="591">
        <v>34</v>
      </c>
      <c r="AC17" s="590">
        <v>1.8010725916999999</v>
      </c>
      <c r="AD17" s="591">
        <v>27</v>
      </c>
      <c r="AE17" s="590">
        <v>1.4412956287000001</v>
      </c>
      <c r="AF17" s="591">
        <v>30</v>
      </c>
      <c r="AG17" s="590">
        <v>1.6083376222000001</v>
      </c>
      <c r="AH17" s="591">
        <v>35</v>
      </c>
      <c r="AI17" s="590">
        <v>1.889591697</v>
      </c>
      <c r="AJ17" s="590"/>
      <c r="AK17" s="596" t="s">
        <v>438</v>
      </c>
      <c r="AL17" s="591">
        <v>37</v>
      </c>
      <c r="AM17" s="590">
        <v>2.0112707262999998</v>
      </c>
      <c r="AN17" s="591">
        <v>38</v>
      </c>
      <c r="AO17" s="590">
        <v>2.08055185</v>
      </c>
      <c r="AP17" s="591">
        <v>34</v>
      </c>
      <c r="AQ17" s="590">
        <v>1.8834848569202418</v>
      </c>
      <c r="AR17" s="591">
        <v>32</v>
      </c>
      <c r="AS17" s="590">
        <v>1.7898643338768181</v>
      </c>
      <c r="AT17" s="590"/>
      <c r="AU17" s="591">
        <v>36</v>
      </c>
      <c r="AV17" s="590">
        <v>1.9918197071195105</v>
      </c>
      <c r="AW17" s="591">
        <v>39</v>
      </c>
      <c r="AX17" s="590">
        <v>2.1093372246097997</v>
      </c>
      <c r="AY17" s="591">
        <v>29</v>
      </c>
      <c r="AZ17" s="590">
        <v>1.5351473304714305</v>
      </c>
      <c r="BA17" s="591">
        <v>30</v>
      </c>
      <c r="BB17" s="590">
        <v>1.5430765242509907</v>
      </c>
      <c r="BC17" s="593"/>
    </row>
    <row r="18" spans="1:55" ht="26.45" customHeight="1">
      <c r="A18" s="596" t="s">
        <v>439</v>
      </c>
      <c r="B18" s="589">
        <v>19</v>
      </c>
      <c r="C18" s="590">
        <v>2.3424631862999998</v>
      </c>
      <c r="D18" s="591">
        <v>17</v>
      </c>
      <c r="E18" s="590">
        <v>1.9394658483</v>
      </c>
      <c r="F18" s="591">
        <v>24</v>
      </c>
      <c r="G18" s="590">
        <v>2.7324488547999999</v>
      </c>
      <c r="H18" s="590"/>
      <c r="I18" s="591">
        <v>24</v>
      </c>
      <c r="J18" s="590">
        <v>2.0032586339999998</v>
      </c>
      <c r="K18" s="591">
        <v>29</v>
      </c>
      <c r="L18" s="590">
        <v>1.7452353570000001</v>
      </c>
      <c r="M18" s="591">
        <v>59</v>
      </c>
      <c r="N18" s="590">
        <v>3.4859263111000001</v>
      </c>
      <c r="O18" s="591">
        <v>51</v>
      </c>
      <c r="P18" s="590">
        <v>2.9559442589999998</v>
      </c>
      <c r="Q18" s="590"/>
      <c r="R18" s="596" t="s">
        <v>439</v>
      </c>
      <c r="S18" s="591">
        <v>50</v>
      </c>
      <c r="T18" s="590">
        <v>2.8342743123999998</v>
      </c>
      <c r="U18" s="591">
        <v>53</v>
      </c>
      <c r="V18" s="590">
        <v>2.9506309339999999</v>
      </c>
      <c r="W18" s="591">
        <v>46</v>
      </c>
      <c r="X18" s="590">
        <v>2.5266478962000001</v>
      </c>
      <c r="Y18" s="591">
        <v>56</v>
      </c>
      <c r="Z18" s="590">
        <v>3.0252805406999999</v>
      </c>
      <c r="AA18" s="590"/>
      <c r="AB18" s="591">
        <v>50</v>
      </c>
      <c r="AC18" s="590">
        <v>2.6556658364999999</v>
      </c>
      <c r="AD18" s="591">
        <v>50</v>
      </c>
      <c r="AE18" s="590">
        <v>2.6306644452999999</v>
      </c>
      <c r="AF18" s="591">
        <v>57</v>
      </c>
      <c r="AG18" s="590">
        <v>2.9918566385999998</v>
      </c>
      <c r="AH18" s="591">
        <v>65</v>
      </c>
      <c r="AI18" s="590">
        <v>3.4115308693999999</v>
      </c>
      <c r="AJ18" s="590"/>
      <c r="AK18" s="596" t="s">
        <v>439</v>
      </c>
      <c r="AL18" s="591">
        <v>56</v>
      </c>
      <c r="AM18" s="590">
        <v>2.9624214198000001</v>
      </c>
      <c r="AN18" s="591">
        <v>66</v>
      </c>
      <c r="AO18" s="590">
        <v>3.5376723241999999</v>
      </c>
      <c r="AP18" s="591">
        <v>77</v>
      </c>
      <c r="AQ18" s="590">
        <v>4.1605676527212001</v>
      </c>
      <c r="AR18" s="591">
        <v>70</v>
      </c>
      <c r="AS18" s="590">
        <v>3.7999819772283367</v>
      </c>
      <c r="AT18" s="590"/>
      <c r="AU18" s="591">
        <v>70</v>
      </c>
      <c r="AV18" s="590">
        <v>3.8260554925622849</v>
      </c>
      <c r="AW18" s="591">
        <v>60</v>
      </c>
      <c r="AX18" s="590">
        <v>3.3002038700940752</v>
      </c>
      <c r="AY18" s="591">
        <v>76</v>
      </c>
      <c r="AZ18" s="590">
        <v>4.2089033813000638</v>
      </c>
      <c r="BA18" s="591">
        <v>68</v>
      </c>
      <c r="BB18" s="590">
        <v>3.8089071293219194</v>
      </c>
      <c r="BC18" s="593"/>
    </row>
    <row r="19" spans="1:55" ht="26.45" customHeight="1">
      <c r="A19" s="596" t="s">
        <v>440</v>
      </c>
      <c r="B19" s="589">
        <v>34</v>
      </c>
      <c r="C19" s="590">
        <v>4.1856147805999999</v>
      </c>
      <c r="D19" s="591">
        <v>27</v>
      </c>
      <c r="E19" s="590">
        <v>3.4173927572</v>
      </c>
      <c r="F19" s="591">
        <v>41</v>
      </c>
      <c r="G19" s="590">
        <v>4.7649208849000004</v>
      </c>
      <c r="H19" s="590"/>
      <c r="I19" s="591">
        <v>41</v>
      </c>
      <c r="J19" s="590">
        <v>4.8943302169000003</v>
      </c>
      <c r="K19" s="591">
        <v>63</v>
      </c>
      <c r="L19" s="590">
        <v>5.3692098823999999</v>
      </c>
      <c r="M19" s="591">
        <v>65</v>
      </c>
      <c r="N19" s="590">
        <v>4.9727341162999998</v>
      </c>
      <c r="O19" s="591">
        <v>70</v>
      </c>
      <c r="P19" s="590">
        <v>4.9642503060000003</v>
      </c>
      <c r="Q19" s="590"/>
      <c r="R19" s="596" t="s">
        <v>440</v>
      </c>
      <c r="S19" s="591">
        <v>64</v>
      </c>
      <c r="T19" s="590">
        <v>4.2825979309999997</v>
      </c>
      <c r="U19" s="591">
        <v>61</v>
      </c>
      <c r="V19" s="590">
        <v>3.8843656194</v>
      </c>
      <c r="W19" s="591">
        <v>81</v>
      </c>
      <c r="X19" s="590">
        <v>4.9770563845</v>
      </c>
      <c r="Y19" s="591">
        <v>105</v>
      </c>
      <c r="Z19" s="590">
        <v>6.3223837674999999</v>
      </c>
      <c r="AA19" s="590"/>
      <c r="AB19" s="591">
        <v>75</v>
      </c>
      <c r="AC19" s="590">
        <v>4.4236252258000004</v>
      </c>
      <c r="AD19" s="591">
        <v>84</v>
      </c>
      <c r="AE19" s="590">
        <v>4.8392295600999997</v>
      </c>
      <c r="AF19" s="591">
        <v>88</v>
      </c>
      <c r="AG19" s="590">
        <v>4.9772038407999997</v>
      </c>
      <c r="AH19" s="591">
        <v>147</v>
      </c>
      <c r="AI19" s="590">
        <v>8.2093140532</v>
      </c>
      <c r="AJ19" s="590"/>
      <c r="AK19" s="596" t="s">
        <v>440</v>
      </c>
      <c r="AL19" s="591">
        <v>94</v>
      </c>
      <c r="AM19" s="590">
        <v>5.1661579282999996</v>
      </c>
      <c r="AN19" s="591">
        <v>116</v>
      </c>
      <c r="AO19" s="590">
        <v>6.2670080385000002</v>
      </c>
      <c r="AP19" s="591">
        <v>118</v>
      </c>
      <c r="AQ19" s="590">
        <v>6.3170585205877217</v>
      </c>
      <c r="AR19" s="591">
        <v>110</v>
      </c>
      <c r="AS19" s="590">
        <v>5.8769018789790968</v>
      </c>
      <c r="AT19" s="590"/>
      <c r="AU19" s="591">
        <v>128</v>
      </c>
      <c r="AV19" s="590">
        <v>6.8394975640969129</v>
      </c>
      <c r="AW19" s="591">
        <v>133</v>
      </c>
      <c r="AX19" s="590">
        <v>7.1634414573132945</v>
      </c>
      <c r="AY19" s="591">
        <v>127</v>
      </c>
      <c r="AZ19" s="590">
        <v>6.9288254140586956</v>
      </c>
      <c r="BA19" s="591">
        <v>126</v>
      </c>
      <c r="BB19" s="590">
        <v>6.9262355909563151</v>
      </c>
      <c r="BC19" s="593"/>
    </row>
    <row r="20" spans="1:55" ht="26.45" customHeight="1">
      <c r="A20" s="596" t="s">
        <v>441</v>
      </c>
      <c r="B20" s="589">
        <v>50</v>
      </c>
      <c r="C20" s="590">
        <v>7.6214864947000001</v>
      </c>
      <c r="D20" s="591">
        <v>56</v>
      </c>
      <c r="E20" s="590">
        <v>7.2012756544999998</v>
      </c>
      <c r="F20" s="591">
        <v>53</v>
      </c>
      <c r="G20" s="590">
        <v>6.9698599583999998</v>
      </c>
      <c r="H20" s="590"/>
      <c r="I20" s="591">
        <v>66</v>
      </c>
      <c r="J20" s="590">
        <v>8.0561882511</v>
      </c>
      <c r="K20" s="591">
        <v>64</v>
      </c>
      <c r="L20" s="590">
        <v>7.9077755673999999</v>
      </c>
      <c r="M20" s="591">
        <v>71</v>
      </c>
      <c r="N20" s="590">
        <v>8.7509552099000008</v>
      </c>
      <c r="O20" s="591">
        <v>82</v>
      </c>
      <c r="P20" s="590">
        <v>9.7156167876000001</v>
      </c>
      <c r="Q20" s="590"/>
      <c r="R20" s="596" t="s">
        <v>441</v>
      </c>
      <c r="S20" s="591">
        <v>90</v>
      </c>
      <c r="T20" s="590">
        <v>9.9447733585999991</v>
      </c>
      <c r="U20" s="591">
        <v>112</v>
      </c>
      <c r="V20" s="590">
        <v>11.161426111000001</v>
      </c>
      <c r="W20" s="591">
        <v>113</v>
      </c>
      <c r="X20" s="590">
        <v>9.9129241723000003</v>
      </c>
      <c r="Y20" s="591">
        <v>120</v>
      </c>
      <c r="Z20" s="590">
        <v>9.4264477845000005</v>
      </c>
      <c r="AA20" s="590"/>
      <c r="AB20" s="591">
        <v>140</v>
      </c>
      <c r="AC20" s="590">
        <v>10.176696528000001</v>
      </c>
      <c r="AD20" s="591">
        <v>148</v>
      </c>
      <c r="AE20" s="590">
        <v>10.13675024</v>
      </c>
      <c r="AF20" s="591">
        <v>138</v>
      </c>
      <c r="AG20" s="590">
        <v>8.9891417030999996</v>
      </c>
      <c r="AH20" s="591">
        <v>148</v>
      </c>
      <c r="AI20" s="590">
        <v>9.3062914302999999</v>
      </c>
      <c r="AJ20" s="590"/>
      <c r="AK20" s="596" t="s">
        <v>441</v>
      </c>
      <c r="AL20" s="591">
        <v>157</v>
      </c>
      <c r="AM20" s="590">
        <v>9.6777643501000004</v>
      </c>
      <c r="AN20" s="591">
        <v>160</v>
      </c>
      <c r="AO20" s="590">
        <v>9.6618532521000002</v>
      </c>
      <c r="AP20" s="591">
        <v>163</v>
      </c>
      <c r="AQ20" s="590">
        <v>9.6182442160717905</v>
      </c>
      <c r="AR20" s="591">
        <v>188</v>
      </c>
      <c r="AS20" s="590">
        <v>10.89482122206862</v>
      </c>
      <c r="AT20" s="590"/>
      <c r="AU20" s="591">
        <v>187</v>
      </c>
      <c r="AV20" s="590">
        <v>10.704054919243058</v>
      </c>
      <c r="AW20" s="591">
        <v>191</v>
      </c>
      <c r="AX20" s="590">
        <v>10.762051878161177</v>
      </c>
      <c r="AY20" s="591">
        <v>224</v>
      </c>
      <c r="AZ20" s="590">
        <v>12.406044291239644</v>
      </c>
      <c r="BA20" s="591">
        <v>261</v>
      </c>
      <c r="BB20" s="590">
        <v>14.317546729510275</v>
      </c>
      <c r="BC20" s="593"/>
    </row>
    <row r="21" spans="1:55" ht="26.45" customHeight="1">
      <c r="A21" s="596" t="s">
        <v>442</v>
      </c>
      <c r="B21" s="589">
        <v>45</v>
      </c>
      <c r="C21" s="590">
        <v>9.5939417456000005</v>
      </c>
      <c r="D21" s="591">
        <v>72</v>
      </c>
      <c r="E21" s="590">
        <v>11.725620481</v>
      </c>
      <c r="F21" s="591">
        <v>79</v>
      </c>
      <c r="G21" s="590">
        <v>10.795623809</v>
      </c>
      <c r="H21" s="590"/>
      <c r="I21" s="591">
        <v>96</v>
      </c>
      <c r="J21" s="590">
        <v>13.478413478</v>
      </c>
      <c r="K21" s="591">
        <v>103</v>
      </c>
      <c r="L21" s="590">
        <v>13.225814736</v>
      </c>
      <c r="M21" s="591">
        <v>118</v>
      </c>
      <c r="N21" s="590">
        <v>14.857175953</v>
      </c>
      <c r="O21" s="591">
        <v>131</v>
      </c>
      <c r="P21" s="590">
        <v>16.265775318999999</v>
      </c>
      <c r="Q21" s="590"/>
      <c r="R21" s="596" t="s">
        <v>442</v>
      </c>
      <c r="S21" s="591">
        <v>119</v>
      </c>
      <c r="T21" s="590">
        <v>14.669769919</v>
      </c>
      <c r="U21" s="591">
        <v>108</v>
      </c>
      <c r="V21" s="590">
        <v>13.573159328999999</v>
      </c>
      <c r="W21" s="591">
        <v>110</v>
      </c>
      <c r="X21" s="590">
        <v>14.225008600000001</v>
      </c>
      <c r="Y21" s="591">
        <v>110</v>
      </c>
      <c r="Z21" s="590">
        <v>14.148674269000001</v>
      </c>
      <c r="AA21" s="590"/>
      <c r="AB21" s="591">
        <v>130</v>
      </c>
      <c r="AC21" s="590">
        <v>16.022619007999999</v>
      </c>
      <c r="AD21" s="591">
        <v>147</v>
      </c>
      <c r="AE21" s="590">
        <v>16.850010831999999</v>
      </c>
      <c r="AF21" s="591">
        <v>136</v>
      </c>
      <c r="AG21" s="590">
        <v>14.034776318</v>
      </c>
      <c r="AH21" s="591">
        <v>176</v>
      </c>
      <c r="AI21" s="590">
        <v>15.981098719</v>
      </c>
      <c r="AJ21" s="590"/>
      <c r="AK21" s="596" t="s">
        <v>442</v>
      </c>
      <c r="AL21" s="591">
        <v>213</v>
      </c>
      <c r="AM21" s="590">
        <v>17.319600705999999</v>
      </c>
      <c r="AN21" s="591">
        <v>228</v>
      </c>
      <c r="AO21" s="590">
        <v>17.15403306</v>
      </c>
      <c r="AP21" s="591">
        <v>256</v>
      </c>
      <c r="AQ21" s="590">
        <v>18.147527346232494</v>
      </c>
      <c r="AR21" s="591">
        <v>279</v>
      </c>
      <c r="AS21" s="590">
        <v>18.806577718519456</v>
      </c>
      <c r="AT21" s="590"/>
      <c r="AU21" s="591">
        <v>252</v>
      </c>
      <c r="AV21" s="590">
        <v>16.396925316234551</v>
      </c>
      <c r="AW21" s="591">
        <v>256</v>
      </c>
      <c r="AX21" s="590">
        <v>16.327160582407675</v>
      </c>
      <c r="AY21" s="591">
        <v>308</v>
      </c>
      <c r="AZ21" s="590">
        <v>19.240349762072462</v>
      </c>
      <c r="BA21" s="591">
        <v>331</v>
      </c>
      <c r="BB21" s="590">
        <v>20.199437406001675</v>
      </c>
      <c r="BC21" s="593"/>
    </row>
    <row r="22" spans="1:55" ht="26.45" customHeight="1">
      <c r="A22" s="596" t="s">
        <v>443</v>
      </c>
      <c r="B22" s="589">
        <v>43</v>
      </c>
      <c r="C22" s="590">
        <v>12.12367274</v>
      </c>
      <c r="D22" s="591">
        <v>53</v>
      </c>
      <c r="E22" s="590">
        <v>12.586622083</v>
      </c>
      <c r="F22" s="591">
        <v>93</v>
      </c>
      <c r="G22" s="590">
        <v>16.682661692</v>
      </c>
      <c r="H22" s="590"/>
      <c r="I22" s="591">
        <v>166</v>
      </c>
      <c r="J22" s="590">
        <v>24.866268905999998</v>
      </c>
      <c r="K22" s="591">
        <v>127</v>
      </c>
      <c r="L22" s="590">
        <v>19.314590576000001</v>
      </c>
      <c r="M22" s="591">
        <v>154</v>
      </c>
      <c r="N22" s="590">
        <v>23.306354462000002</v>
      </c>
      <c r="O22" s="591">
        <v>136</v>
      </c>
      <c r="P22" s="590">
        <v>20.257870779000001</v>
      </c>
      <c r="Q22" s="590"/>
      <c r="R22" s="596" t="s">
        <v>443</v>
      </c>
      <c r="S22" s="591">
        <v>156</v>
      </c>
      <c r="T22" s="590">
        <v>22.747421959</v>
      </c>
      <c r="U22" s="591">
        <v>136</v>
      </c>
      <c r="V22" s="590">
        <v>19.295487692999998</v>
      </c>
      <c r="W22" s="591">
        <v>171</v>
      </c>
      <c r="X22" s="590">
        <v>23.546324295000002</v>
      </c>
      <c r="Y22" s="591">
        <v>163</v>
      </c>
      <c r="Z22" s="590">
        <v>21.937262122</v>
      </c>
      <c r="AA22" s="590"/>
      <c r="AB22" s="591">
        <v>183</v>
      </c>
      <c r="AC22" s="590">
        <v>24.216215072000001</v>
      </c>
      <c r="AD22" s="591">
        <v>179</v>
      </c>
      <c r="AE22" s="590">
        <v>23.450897881</v>
      </c>
      <c r="AF22" s="591">
        <v>186</v>
      </c>
      <c r="AG22" s="590">
        <v>24.784716092</v>
      </c>
      <c r="AH22" s="591">
        <v>147</v>
      </c>
      <c r="AI22" s="590">
        <v>20.117860554</v>
      </c>
      <c r="AJ22" s="590"/>
      <c r="AK22" s="596" t="s">
        <v>443</v>
      </c>
      <c r="AL22" s="591">
        <v>180</v>
      </c>
      <c r="AM22" s="590">
        <v>24.456222682</v>
      </c>
      <c r="AN22" s="591">
        <v>206</v>
      </c>
      <c r="AO22" s="590">
        <v>26.759450080000001</v>
      </c>
      <c r="AP22" s="591">
        <v>216</v>
      </c>
      <c r="AQ22" s="590">
        <v>26.054797098267596</v>
      </c>
      <c r="AR22" s="591">
        <v>254</v>
      </c>
      <c r="AS22" s="590">
        <v>27.565325208435642</v>
      </c>
      <c r="AT22" s="590"/>
      <c r="AU22" s="591">
        <v>289</v>
      </c>
      <c r="AV22" s="590">
        <v>27.586404389006482</v>
      </c>
      <c r="AW22" s="591">
        <v>286</v>
      </c>
      <c r="AX22" s="590">
        <v>24.440506807236613</v>
      </c>
      <c r="AY22" s="591">
        <v>363</v>
      </c>
      <c r="AZ22" s="590">
        <v>28.687352117885261</v>
      </c>
      <c r="BA22" s="591">
        <v>374</v>
      </c>
      <c r="BB22" s="590">
        <v>27.826418208000987</v>
      </c>
      <c r="BC22" s="593"/>
    </row>
    <row r="23" spans="1:55" ht="26.45" customHeight="1">
      <c r="A23" s="596" t="s">
        <v>444</v>
      </c>
      <c r="B23" s="589">
        <v>30</v>
      </c>
      <c r="C23" s="590">
        <v>13.399197835000001</v>
      </c>
      <c r="D23" s="591">
        <v>55</v>
      </c>
      <c r="E23" s="590">
        <v>18.481120695000001</v>
      </c>
      <c r="F23" s="591">
        <v>75</v>
      </c>
      <c r="G23" s="590">
        <v>20.810557333999999</v>
      </c>
      <c r="H23" s="590"/>
      <c r="I23" s="591">
        <v>151</v>
      </c>
      <c r="J23" s="590">
        <v>31.436589691999998</v>
      </c>
      <c r="K23" s="591">
        <v>200</v>
      </c>
      <c r="L23" s="590">
        <v>34.072478977000003</v>
      </c>
      <c r="M23" s="591">
        <v>182</v>
      </c>
      <c r="N23" s="590">
        <v>30.716729310000002</v>
      </c>
      <c r="O23" s="591">
        <v>192</v>
      </c>
      <c r="P23" s="590">
        <v>32.442132192000003</v>
      </c>
      <c r="Q23" s="590"/>
      <c r="R23" s="596" t="s">
        <v>444</v>
      </c>
      <c r="S23" s="591">
        <v>213</v>
      </c>
      <c r="T23" s="590">
        <v>36.159243269999997</v>
      </c>
      <c r="U23" s="591">
        <v>204</v>
      </c>
      <c r="V23" s="590">
        <v>34.737949848</v>
      </c>
      <c r="W23" s="591">
        <v>188</v>
      </c>
      <c r="X23" s="590">
        <v>32.053686515000003</v>
      </c>
      <c r="Y23" s="591">
        <v>193</v>
      </c>
      <c r="Z23" s="590">
        <v>32.610220009000003</v>
      </c>
      <c r="AA23" s="590"/>
      <c r="AB23" s="591">
        <v>203</v>
      </c>
      <c r="AC23" s="590">
        <v>33.649718039</v>
      </c>
      <c r="AD23" s="591">
        <v>250</v>
      </c>
      <c r="AE23" s="590">
        <v>35.244883227000003</v>
      </c>
      <c r="AF23" s="591">
        <v>208</v>
      </c>
      <c r="AG23" s="590">
        <v>32.591561919</v>
      </c>
      <c r="AH23" s="591">
        <v>223</v>
      </c>
      <c r="AI23" s="590">
        <v>33.817699849999997</v>
      </c>
      <c r="AJ23" s="590"/>
      <c r="AK23" s="596" t="s">
        <v>444</v>
      </c>
      <c r="AL23" s="591">
        <v>223</v>
      </c>
      <c r="AM23" s="590">
        <v>32.966074509000002</v>
      </c>
      <c r="AN23" s="591">
        <v>277</v>
      </c>
      <c r="AO23" s="590">
        <v>40.161807136</v>
      </c>
      <c r="AP23" s="591">
        <v>261</v>
      </c>
      <c r="AQ23" s="590">
        <v>37.415197594532508</v>
      </c>
      <c r="AR23" s="591">
        <v>261</v>
      </c>
      <c r="AS23" s="590">
        <v>38.013648501919981</v>
      </c>
      <c r="AT23" s="590"/>
      <c r="AU23" s="591">
        <v>261</v>
      </c>
      <c r="AV23" s="590">
        <v>38.999258117561098</v>
      </c>
      <c r="AW23" s="591">
        <v>277</v>
      </c>
      <c r="AX23" s="590">
        <v>41.022906924651878</v>
      </c>
      <c r="AY23" s="591">
        <v>260</v>
      </c>
      <c r="AZ23" s="590">
        <v>36.722333958554607</v>
      </c>
      <c r="BA23" s="591">
        <v>309</v>
      </c>
      <c r="BB23" s="590">
        <v>40.399550244489184</v>
      </c>
      <c r="BC23" s="593"/>
    </row>
    <row r="24" spans="1:55" ht="26.45" customHeight="1">
      <c r="A24" s="596" t="s">
        <v>445</v>
      </c>
      <c r="B24" s="589">
        <v>19</v>
      </c>
      <c r="C24" s="590">
        <v>15.510457314</v>
      </c>
      <c r="D24" s="591">
        <v>25</v>
      </c>
      <c r="E24" s="590">
        <v>14.903840422</v>
      </c>
      <c r="F24" s="591">
        <v>71</v>
      </c>
      <c r="G24" s="590">
        <v>31.315470283</v>
      </c>
      <c r="H24" s="590"/>
      <c r="I24" s="591">
        <v>105</v>
      </c>
      <c r="J24" s="590">
        <v>37.211346270999996</v>
      </c>
      <c r="K24" s="591">
        <v>191</v>
      </c>
      <c r="L24" s="590">
        <v>49.175727273</v>
      </c>
      <c r="M24" s="591">
        <v>177</v>
      </c>
      <c r="N24" s="590">
        <v>43.285808613</v>
      </c>
      <c r="O24" s="591">
        <v>197</v>
      </c>
      <c r="P24" s="590">
        <v>45.653211714999998</v>
      </c>
      <c r="Q24" s="590"/>
      <c r="R24" s="596" t="s">
        <v>445</v>
      </c>
      <c r="S24" s="591">
        <v>210</v>
      </c>
      <c r="T24" s="590">
        <v>46.221502243000003</v>
      </c>
      <c r="U24" s="591">
        <v>222</v>
      </c>
      <c r="V24" s="590">
        <v>46.965042775999997</v>
      </c>
      <c r="W24" s="591">
        <v>220</v>
      </c>
      <c r="X24" s="590">
        <v>45.264323072000003</v>
      </c>
      <c r="Y24" s="591">
        <v>241</v>
      </c>
      <c r="Z24" s="590">
        <v>48.831686699000002</v>
      </c>
      <c r="AA24" s="590"/>
      <c r="AB24" s="591">
        <v>199</v>
      </c>
      <c r="AC24" s="590">
        <v>40.183349151000002</v>
      </c>
      <c r="AD24" s="591">
        <v>250</v>
      </c>
      <c r="AE24" s="590">
        <v>50.457854572000002</v>
      </c>
      <c r="AF24" s="591">
        <v>238</v>
      </c>
      <c r="AG24" s="590">
        <v>47.92401426</v>
      </c>
      <c r="AH24" s="591">
        <v>228</v>
      </c>
      <c r="AI24" s="590">
        <v>45.774492365</v>
      </c>
      <c r="AJ24" s="590"/>
      <c r="AK24" s="596" t="s">
        <v>445</v>
      </c>
      <c r="AL24" s="591">
        <v>215</v>
      </c>
      <c r="AM24" s="590">
        <v>42.626464292999998</v>
      </c>
      <c r="AN24" s="591">
        <v>236</v>
      </c>
      <c r="AO24" s="590">
        <v>45.693574243999997</v>
      </c>
      <c r="AP24" s="591">
        <v>258</v>
      </c>
      <c r="AQ24" s="590">
        <v>48.515619490868062</v>
      </c>
      <c r="AR24" s="591">
        <v>255</v>
      </c>
      <c r="AS24" s="590">
        <v>46.323671668714901</v>
      </c>
      <c r="AT24" s="590"/>
      <c r="AU24" s="591">
        <v>247</v>
      </c>
      <c r="AV24" s="590">
        <v>43.319919358303963</v>
      </c>
      <c r="AW24" s="591">
        <v>277</v>
      </c>
      <c r="AX24" s="590">
        <v>47.262204568566027</v>
      </c>
      <c r="AY24" s="591">
        <v>316</v>
      </c>
      <c r="AZ24" s="590">
        <v>52.76009600333925</v>
      </c>
      <c r="BA24" s="591">
        <v>344</v>
      </c>
      <c r="BB24" s="590">
        <v>56.619968908394981</v>
      </c>
      <c r="BC24" s="593"/>
    </row>
    <row r="25" spans="1:55" ht="26.45" customHeight="1">
      <c r="A25" s="596" t="s">
        <v>446</v>
      </c>
      <c r="B25" s="589">
        <v>6</v>
      </c>
      <c r="C25" s="590">
        <v>10.790202495999999</v>
      </c>
      <c r="D25" s="591">
        <v>17</v>
      </c>
      <c r="E25" s="590">
        <v>21.789843369</v>
      </c>
      <c r="F25" s="591">
        <v>27</v>
      </c>
      <c r="G25" s="590">
        <v>25.184687709999999</v>
      </c>
      <c r="H25" s="590"/>
      <c r="I25" s="591">
        <v>76</v>
      </c>
      <c r="J25" s="590">
        <v>49.229812537999997</v>
      </c>
      <c r="K25" s="591">
        <v>115</v>
      </c>
      <c r="L25" s="590">
        <v>57.997619575999998</v>
      </c>
      <c r="M25" s="591">
        <v>131</v>
      </c>
      <c r="N25" s="590">
        <v>60.618400229999999</v>
      </c>
      <c r="O25" s="591">
        <v>116</v>
      </c>
      <c r="P25" s="590">
        <v>50.038391525000002</v>
      </c>
      <c r="Q25" s="590"/>
      <c r="R25" s="596" t="s">
        <v>446</v>
      </c>
      <c r="S25" s="591">
        <v>122</v>
      </c>
      <c r="T25" s="590">
        <v>49.280186133999997</v>
      </c>
      <c r="U25" s="591">
        <v>119</v>
      </c>
      <c r="V25" s="590">
        <v>44.796121182999997</v>
      </c>
      <c r="W25" s="591">
        <v>158</v>
      </c>
      <c r="X25" s="590">
        <v>55.456887535</v>
      </c>
      <c r="Y25" s="591">
        <v>190</v>
      </c>
      <c r="Z25" s="590">
        <v>62.777335399000002</v>
      </c>
      <c r="AA25" s="590"/>
      <c r="AB25" s="591">
        <v>190</v>
      </c>
      <c r="AC25" s="590">
        <v>59.185606061000001</v>
      </c>
      <c r="AD25" s="591">
        <v>201</v>
      </c>
      <c r="AE25" s="590">
        <v>59.073862902000002</v>
      </c>
      <c r="AF25" s="591">
        <v>199</v>
      </c>
      <c r="AG25" s="590">
        <v>55.780343174999999</v>
      </c>
      <c r="AH25" s="591">
        <v>234</v>
      </c>
      <c r="AI25" s="590">
        <v>63.453497263999999</v>
      </c>
      <c r="AJ25" s="590"/>
      <c r="AK25" s="596" t="s">
        <v>446</v>
      </c>
      <c r="AL25" s="591">
        <v>237</v>
      </c>
      <c r="AM25" s="590">
        <v>63.030406186999997</v>
      </c>
      <c r="AN25" s="591">
        <v>226</v>
      </c>
      <c r="AO25" s="590">
        <v>59.572763121999998</v>
      </c>
      <c r="AP25" s="591">
        <v>256</v>
      </c>
      <c r="AQ25" s="590">
        <v>67.138559825439742</v>
      </c>
      <c r="AR25" s="591">
        <v>241</v>
      </c>
      <c r="AS25" s="590">
        <v>62.778236530681887</v>
      </c>
      <c r="AT25" s="590"/>
      <c r="AU25" s="591">
        <v>259</v>
      </c>
      <c r="AV25" s="590">
        <v>67.006701963762055</v>
      </c>
      <c r="AW25" s="591">
        <v>241</v>
      </c>
      <c r="AX25" s="590">
        <v>61.327134457833779</v>
      </c>
      <c r="AY25" s="591">
        <v>262</v>
      </c>
      <c r="AZ25" s="590">
        <v>64.828538413383384</v>
      </c>
      <c r="BA25" s="591">
        <v>302</v>
      </c>
      <c r="BB25" s="590">
        <v>72.191033730184813</v>
      </c>
      <c r="BC25" s="593"/>
    </row>
    <row r="26" spans="1:55" ht="26.45" customHeight="1">
      <c r="A26" s="597" t="s">
        <v>2016</v>
      </c>
      <c r="B26" s="598">
        <v>5</v>
      </c>
      <c r="C26" s="599">
        <v>20.896021397999998</v>
      </c>
      <c r="D26" s="600">
        <v>8</v>
      </c>
      <c r="E26" s="599">
        <v>22.605255721999999</v>
      </c>
      <c r="F26" s="600">
        <v>9</v>
      </c>
      <c r="G26" s="599">
        <v>17.736786093999999</v>
      </c>
      <c r="H26" s="590"/>
      <c r="I26" s="600">
        <v>27</v>
      </c>
      <c r="J26" s="599">
        <v>35.120580660000002</v>
      </c>
      <c r="K26" s="600">
        <v>64</v>
      </c>
      <c r="L26" s="599">
        <v>55.113024758000002</v>
      </c>
      <c r="M26" s="600">
        <v>64</v>
      </c>
      <c r="N26" s="599">
        <v>51.597507194999999</v>
      </c>
      <c r="O26" s="600">
        <v>78</v>
      </c>
      <c r="P26" s="599">
        <v>58.643089136999997</v>
      </c>
      <c r="Q26" s="590"/>
      <c r="R26" s="597" t="s">
        <v>2016</v>
      </c>
      <c r="S26" s="600">
        <v>77</v>
      </c>
      <c r="T26" s="599">
        <v>54.090126796</v>
      </c>
      <c r="U26" s="600">
        <v>100</v>
      </c>
      <c r="V26" s="599">
        <v>65.267335004000003</v>
      </c>
      <c r="W26" s="600">
        <v>105</v>
      </c>
      <c r="X26" s="599">
        <v>62.413438505000002</v>
      </c>
      <c r="Y26" s="600">
        <v>117</v>
      </c>
      <c r="Z26" s="599">
        <v>63.585228661999999</v>
      </c>
      <c r="AA26" s="590"/>
      <c r="AB26" s="600">
        <v>142</v>
      </c>
      <c r="AC26" s="599">
        <v>71.921312006999997</v>
      </c>
      <c r="AD26" s="600">
        <v>156</v>
      </c>
      <c r="AE26" s="599">
        <v>73.448921218999999</v>
      </c>
      <c r="AF26" s="600">
        <v>169</v>
      </c>
      <c r="AG26" s="599">
        <v>73.245785116999997</v>
      </c>
      <c r="AH26" s="600">
        <v>186</v>
      </c>
      <c r="AI26" s="599">
        <v>74.076729154000006</v>
      </c>
      <c r="AJ26" s="590"/>
      <c r="AK26" s="597" t="s">
        <v>2016</v>
      </c>
      <c r="AL26" s="600">
        <v>194</v>
      </c>
      <c r="AM26" s="599">
        <v>71.494906908999994</v>
      </c>
      <c r="AN26" s="600">
        <v>212</v>
      </c>
      <c r="AO26" s="599">
        <v>72.628731857999995</v>
      </c>
      <c r="AP26" s="600">
        <v>227</v>
      </c>
      <c r="AQ26" s="599">
        <v>72.789072019495933</v>
      </c>
      <c r="AR26" s="600">
        <v>235</v>
      </c>
      <c r="AS26" s="599">
        <v>70.948536648693036</v>
      </c>
      <c r="AT26" s="590"/>
      <c r="AU26" s="600">
        <v>250</v>
      </c>
      <c r="AV26" s="599">
        <v>71.679243984677839</v>
      </c>
      <c r="AW26" s="600">
        <v>294</v>
      </c>
      <c r="AX26" s="599">
        <v>81.087454474496752</v>
      </c>
      <c r="AY26" s="600">
        <v>312</v>
      </c>
      <c r="AZ26" s="599">
        <v>83.355040375097687</v>
      </c>
      <c r="BA26" s="600">
        <v>329</v>
      </c>
      <c r="BB26" s="599">
        <v>85.33894996777093</v>
      </c>
      <c r="BC26" s="593"/>
    </row>
    <row r="27" spans="1:55" ht="3.75" customHeight="1">
      <c r="A27" s="601"/>
      <c r="B27" s="602"/>
      <c r="C27" s="603"/>
      <c r="D27" s="604"/>
      <c r="E27" s="605"/>
      <c r="F27" s="606"/>
      <c r="I27" s="606"/>
      <c r="J27" s="607"/>
      <c r="K27" s="606"/>
      <c r="L27" s="607"/>
      <c r="M27" s="606"/>
      <c r="N27" s="607"/>
      <c r="O27" s="606"/>
      <c r="R27" s="601"/>
      <c r="AK27" s="601"/>
      <c r="AP27" s="609"/>
      <c r="AR27" s="609"/>
      <c r="AS27" s="606"/>
      <c r="AU27" s="609"/>
      <c r="AZ27" s="608"/>
    </row>
    <row r="28" spans="1:55" s="571" customFormat="1" ht="22.5" customHeight="1">
      <c r="C28" s="580"/>
      <c r="E28" s="580"/>
      <c r="G28" s="1240"/>
      <c r="H28" s="1240"/>
      <c r="J28" s="580"/>
      <c r="L28" s="580"/>
      <c r="N28" s="580"/>
      <c r="P28" s="1240"/>
      <c r="Q28" s="1240"/>
      <c r="T28" s="580"/>
      <c r="V28" s="580"/>
      <c r="X28" s="580"/>
      <c r="Z28" s="1240"/>
      <c r="AA28" s="1240"/>
      <c r="AC28" s="580"/>
      <c r="AE28" s="580"/>
      <c r="AF28" s="580"/>
      <c r="AG28" s="580"/>
      <c r="AI28" s="1240"/>
      <c r="AJ28" s="1240"/>
      <c r="AK28" s="1241" t="s">
        <v>2032</v>
      </c>
      <c r="AM28" s="580"/>
      <c r="AO28" s="580"/>
      <c r="AP28" s="1242"/>
      <c r="AQ28" s="1243"/>
      <c r="AR28" s="1242"/>
      <c r="AS28" s="1242"/>
      <c r="AT28" s="1242"/>
      <c r="AU28" s="1242"/>
      <c r="AV28" s="1243"/>
      <c r="AZ28" s="580"/>
    </row>
    <row r="29" spans="1:55" ht="22.5" customHeight="1">
      <c r="AK29" s="1241" t="s">
        <v>2018</v>
      </c>
      <c r="AT29" s="585"/>
      <c r="AZ29" s="608"/>
    </row>
    <row r="30" spans="1:55">
      <c r="AP30" s="611"/>
      <c r="AR30" s="611"/>
      <c r="AU30" s="611"/>
    </row>
    <row r="31" spans="1:55">
      <c r="AP31" s="610"/>
      <c r="AR31" s="610"/>
      <c r="AU31" s="610"/>
    </row>
  </sheetData>
  <mergeCells count="29">
    <mergeCell ref="AK5:AK6"/>
    <mergeCell ref="BA5:BB5"/>
    <mergeCell ref="AN5:AO5"/>
    <mergeCell ref="AP5:AQ5"/>
    <mergeCell ref="AR5:AS5"/>
    <mergeCell ref="AU5:AV5"/>
    <mergeCell ref="AW5:AX5"/>
    <mergeCell ref="AY5:AZ5"/>
    <mergeCell ref="Y5:Z5"/>
    <mergeCell ref="AB5:AC5"/>
    <mergeCell ref="AD5:AE5"/>
    <mergeCell ref="AF5:AG5"/>
    <mergeCell ref="AH5:AI5"/>
    <mergeCell ref="A1:G1"/>
    <mergeCell ref="R1:Z1"/>
    <mergeCell ref="AK1:AS1"/>
    <mergeCell ref="A5:A6"/>
    <mergeCell ref="B5:C5"/>
    <mergeCell ref="D5:E5"/>
    <mergeCell ref="F5:G5"/>
    <mergeCell ref="I5:J5"/>
    <mergeCell ref="K5:L5"/>
    <mergeCell ref="M5:N5"/>
    <mergeCell ref="AL5:AM5"/>
    <mergeCell ref="O5:P5"/>
    <mergeCell ref="R5:R6"/>
    <mergeCell ref="S5:T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8" max="28" man="1"/>
    <brk id="17" max="28" man="1"/>
    <brk id="27" max="28" man="1"/>
    <brk id="36" max="28" man="1"/>
    <brk id="46"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showWhiteSpace="0" view="pageBreakPreview" zoomScale="70" zoomScaleNormal="100" zoomScaleSheetLayoutView="70" workbookViewId="0">
      <selection activeCell="D16" sqref="D16"/>
    </sheetView>
  </sheetViews>
  <sheetFormatPr defaultColWidth="1.5703125" defaultRowHeight="15.75"/>
  <cols>
    <col min="1" max="1" width="13.28515625" style="632" customWidth="1"/>
    <col min="2" max="6" width="19.5703125" style="632" customWidth="1"/>
    <col min="7" max="7" width="1.85546875" style="644" customWidth="1"/>
    <col min="8" max="8" width="18" style="632" customWidth="1"/>
    <col min="9" max="9" width="18.85546875" style="632" customWidth="1"/>
    <col min="10" max="10" width="19.5703125" style="632" customWidth="1"/>
    <col min="11" max="11" width="18.7109375" style="632" customWidth="1"/>
    <col min="12" max="12" width="18.5703125" style="632" customWidth="1"/>
    <col min="13" max="13" width="19.42578125" style="632" customWidth="1"/>
    <col min="14" max="14" width="13.28515625" style="636" customWidth="1"/>
    <col min="15" max="19" width="19.5703125" style="632" customWidth="1"/>
    <col min="20" max="20" width="1.5703125" style="644" customWidth="1"/>
    <col min="21" max="21" width="18" style="632" customWidth="1"/>
    <col min="22" max="22" width="17.85546875" style="632" customWidth="1"/>
    <col min="23" max="24" width="19.5703125" style="632" customWidth="1"/>
    <col min="25" max="25" width="18.42578125" style="632" customWidth="1"/>
    <col min="26" max="26" width="19.5703125" style="632" customWidth="1"/>
    <col min="27" max="27" width="13.28515625" style="632" customWidth="1"/>
    <col min="28" max="32" width="19.5703125" style="632" customWidth="1"/>
    <col min="33" max="33" width="1.42578125" style="644" customWidth="1"/>
    <col min="34" max="35" width="18.5703125" style="632" customWidth="1"/>
    <col min="36" max="36" width="19.5703125" style="632" customWidth="1"/>
    <col min="37" max="37" width="18.42578125" style="632" customWidth="1"/>
    <col min="38" max="38" width="19.5703125" style="632" customWidth="1"/>
    <col min="39" max="39" width="17.5703125" style="632" customWidth="1"/>
    <col min="40" max="16384" width="1.5703125" style="632"/>
  </cols>
  <sheetData>
    <row r="1" spans="1:39" ht="30.2" customHeight="1">
      <c r="B1" s="633"/>
      <c r="C1" s="633"/>
      <c r="D1" s="633"/>
      <c r="E1" s="633"/>
      <c r="F1" s="634" t="s">
        <v>2219</v>
      </c>
      <c r="G1" s="634"/>
      <c r="H1" s="635" t="s">
        <v>2220</v>
      </c>
      <c r="I1" s="633"/>
      <c r="J1" s="633"/>
      <c r="K1" s="633"/>
      <c r="L1" s="633"/>
      <c r="M1" s="633"/>
      <c r="O1" s="633"/>
      <c r="P1" s="633"/>
      <c r="Q1" s="633"/>
      <c r="R1" s="633"/>
      <c r="S1" s="634" t="s">
        <v>2221</v>
      </c>
      <c r="T1" s="634"/>
      <c r="U1" s="633" t="s">
        <v>2222</v>
      </c>
      <c r="V1" s="633"/>
      <c r="W1" s="633"/>
      <c r="X1" s="633"/>
      <c r="Y1" s="633"/>
      <c r="Z1" s="633"/>
      <c r="AB1" s="633"/>
      <c r="AC1" s="633"/>
      <c r="AD1" s="633"/>
      <c r="AE1" s="633"/>
      <c r="AF1" s="634" t="s">
        <v>2221</v>
      </c>
      <c r="AG1" s="634"/>
      <c r="AH1" s="635" t="s">
        <v>2223</v>
      </c>
      <c r="AI1" s="633"/>
      <c r="AJ1" s="633"/>
      <c r="AK1" s="633"/>
      <c r="AL1" s="633"/>
      <c r="AM1" s="633"/>
    </row>
    <row r="2" spans="1:39" ht="20.25" customHeight="1">
      <c r="A2" s="637"/>
      <c r="B2" s="638"/>
      <c r="C2" s="638"/>
      <c r="D2" s="638"/>
      <c r="E2" s="638"/>
      <c r="F2" s="639" t="s">
        <v>2224</v>
      </c>
      <c r="G2" s="640"/>
      <c r="H2" s="641" t="s">
        <v>2225</v>
      </c>
      <c r="I2" s="642"/>
      <c r="J2" s="642"/>
      <c r="K2" s="642"/>
      <c r="L2" s="642"/>
      <c r="M2" s="642"/>
      <c r="O2" s="638"/>
      <c r="P2" s="638"/>
      <c r="Q2" s="638"/>
      <c r="R2" s="638"/>
      <c r="S2" s="639" t="s">
        <v>2224</v>
      </c>
      <c r="T2" s="640"/>
      <c r="U2" s="641" t="s">
        <v>2225</v>
      </c>
      <c r="V2" s="642"/>
      <c r="W2" s="642"/>
      <c r="X2" s="642"/>
      <c r="Y2" s="642"/>
      <c r="Z2" s="642"/>
      <c r="AB2" s="638"/>
      <c r="AC2" s="638"/>
      <c r="AD2" s="638"/>
      <c r="AE2" s="638"/>
      <c r="AF2" s="639" t="s">
        <v>2226</v>
      </c>
      <c r="AG2" s="640"/>
      <c r="AH2" s="641" t="s">
        <v>2227</v>
      </c>
      <c r="AI2" s="642"/>
      <c r="AJ2" s="642"/>
      <c r="AK2" s="642"/>
      <c r="AL2" s="642"/>
      <c r="AM2" s="642"/>
    </row>
    <row r="3" spans="1:39" ht="30" customHeight="1">
      <c r="A3" s="637"/>
      <c r="B3" s="638"/>
      <c r="C3" s="1561" t="s">
        <v>2228</v>
      </c>
      <c r="D3" s="1561"/>
      <c r="E3" s="1561"/>
      <c r="F3" s="1561"/>
      <c r="G3" s="1275"/>
      <c r="H3" s="1562" t="s">
        <v>2229</v>
      </c>
      <c r="I3" s="1562"/>
      <c r="J3" s="1562"/>
      <c r="K3" s="1562"/>
      <c r="L3" s="1562"/>
      <c r="M3" s="642"/>
      <c r="O3" s="638"/>
      <c r="P3" s="1561" t="s">
        <v>2228</v>
      </c>
      <c r="Q3" s="1561"/>
      <c r="R3" s="1561"/>
      <c r="S3" s="1561"/>
      <c r="T3" s="1275"/>
      <c r="U3" s="1562" t="s">
        <v>2230</v>
      </c>
      <c r="V3" s="1562"/>
      <c r="W3" s="1562"/>
      <c r="X3" s="1562"/>
      <c r="Y3" s="1562"/>
      <c r="Z3" s="642"/>
      <c r="AB3" s="638"/>
      <c r="AC3" s="1561" t="s">
        <v>2228</v>
      </c>
      <c r="AD3" s="1561"/>
      <c r="AE3" s="1561"/>
      <c r="AF3" s="1561"/>
      <c r="AG3" s="1275"/>
      <c r="AH3" s="1562" t="s">
        <v>2231</v>
      </c>
      <c r="AI3" s="1562"/>
      <c r="AJ3" s="1562"/>
      <c r="AK3" s="1562"/>
      <c r="AL3" s="1562"/>
      <c r="AM3" s="642"/>
    </row>
    <row r="4" spans="1:39" s="668" customFormat="1" ht="20.25" customHeight="1">
      <c r="A4" s="1292" t="s">
        <v>2232</v>
      </c>
      <c r="B4" s="667"/>
      <c r="D4" s="667"/>
      <c r="E4" s="667"/>
      <c r="F4" s="645" t="s">
        <v>2233</v>
      </c>
      <c r="G4" s="640"/>
      <c r="H4" s="1281">
        <v>2019</v>
      </c>
      <c r="I4" s="669"/>
      <c r="J4" s="667"/>
      <c r="K4" s="667"/>
      <c r="L4" s="667"/>
      <c r="M4" s="1293" t="s">
        <v>567</v>
      </c>
      <c r="N4" s="1292" t="s">
        <v>2232</v>
      </c>
      <c r="O4" s="667"/>
      <c r="Q4" s="667"/>
      <c r="R4" s="667"/>
      <c r="S4" s="645" t="s">
        <v>2234</v>
      </c>
      <c r="T4" s="640"/>
      <c r="U4" s="1281">
        <v>2019</v>
      </c>
      <c r="V4" s="669"/>
      <c r="W4" s="667"/>
      <c r="X4" s="667"/>
      <c r="Y4" s="667"/>
      <c r="Z4" s="1293" t="s">
        <v>567</v>
      </c>
      <c r="AA4" s="1292" t="s">
        <v>2232</v>
      </c>
      <c r="AB4" s="667"/>
      <c r="AD4" s="667"/>
      <c r="AE4" s="667"/>
      <c r="AF4" s="645" t="s">
        <v>2233</v>
      </c>
      <c r="AG4" s="640"/>
      <c r="AH4" s="1281">
        <v>2019</v>
      </c>
      <c r="AI4" s="669"/>
      <c r="AJ4" s="667"/>
      <c r="AK4" s="667"/>
      <c r="AL4" s="667"/>
      <c r="AM4" s="1293" t="s">
        <v>567</v>
      </c>
    </row>
    <row r="5" spans="1:39" s="651" customFormat="1" ht="87" customHeight="1">
      <c r="A5" s="1294" t="s">
        <v>2235</v>
      </c>
      <c r="B5" s="648" t="s">
        <v>2236</v>
      </c>
      <c r="C5" s="649" t="s">
        <v>2237</v>
      </c>
      <c r="D5" s="649" t="s">
        <v>2238</v>
      </c>
      <c r="E5" s="649" t="s">
        <v>2239</v>
      </c>
      <c r="F5" s="649" t="s">
        <v>2240</v>
      </c>
      <c r="G5" s="1295"/>
      <c r="H5" s="648" t="s">
        <v>2241</v>
      </c>
      <c r="I5" s="649" t="s">
        <v>2242</v>
      </c>
      <c r="J5" s="649" t="s">
        <v>2243</v>
      </c>
      <c r="K5" s="649" t="s">
        <v>2244</v>
      </c>
      <c r="L5" s="649" t="s">
        <v>2245</v>
      </c>
      <c r="M5" s="649" t="s">
        <v>2246</v>
      </c>
      <c r="N5" s="1294" t="s">
        <v>2235</v>
      </c>
      <c r="O5" s="648" t="s">
        <v>2247</v>
      </c>
      <c r="P5" s="649" t="s">
        <v>2237</v>
      </c>
      <c r="Q5" s="649" t="s">
        <v>2238</v>
      </c>
      <c r="R5" s="649" t="s">
        <v>2239</v>
      </c>
      <c r="S5" s="649" t="s">
        <v>2240</v>
      </c>
      <c r="T5" s="1295"/>
      <c r="U5" s="648" t="s">
        <v>2241</v>
      </c>
      <c r="V5" s="649" t="s">
        <v>2242</v>
      </c>
      <c r="W5" s="649" t="s">
        <v>2243</v>
      </c>
      <c r="X5" s="649" t="s">
        <v>2244</v>
      </c>
      <c r="Y5" s="649" t="s">
        <v>2246</v>
      </c>
      <c r="Z5" s="649" t="s">
        <v>2245</v>
      </c>
      <c r="AA5" s="1294" t="s">
        <v>2235</v>
      </c>
      <c r="AB5" s="648" t="s">
        <v>2248</v>
      </c>
      <c r="AC5" s="649" t="s">
        <v>2237</v>
      </c>
      <c r="AD5" s="649" t="s">
        <v>2238</v>
      </c>
      <c r="AE5" s="649" t="s">
        <v>2239</v>
      </c>
      <c r="AF5" s="648" t="s">
        <v>2249</v>
      </c>
      <c r="AG5" s="1295"/>
      <c r="AH5" s="648" t="s">
        <v>2241</v>
      </c>
      <c r="AI5" s="649" t="s">
        <v>2244</v>
      </c>
      <c r="AJ5" s="649" t="s">
        <v>2245</v>
      </c>
      <c r="AK5" s="649" t="s">
        <v>2242</v>
      </c>
      <c r="AL5" s="649" t="s">
        <v>2250</v>
      </c>
      <c r="AM5" s="649" t="s">
        <v>2251</v>
      </c>
    </row>
    <row r="6" spans="1:39" ht="35.1" customHeight="1">
      <c r="A6" s="1296" t="s">
        <v>2252</v>
      </c>
      <c r="B6" s="652">
        <v>175424</v>
      </c>
      <c r="C6" s="652">
        <v>50232</v>
      </c>
      <c r="D6" s="652">
        <v>19859</v>
      </c>
      <c r="E6" s="652">
        <v>15185</v>
      </c>
      <c r="F6" s="652">
        <v>12176</v>
      </c>
      <c r="G6" s="653"/>
      <c r="H6" s="652">
        <v>9996</v>
      </c>
      <c r="I6" s="652">
        <v>6640</v>
      </c>
      <c r="J6" s="652">
        <v>6301</v>
      </c>
      <c r="K6" s="652">
        <v>6255</v>
      </c>
      <c r="L6" s="652">
        <v>5049</v>
      </c>
      <c r="M6" s="652">
        <v>4240</v>
      </c>
      <c r="N6" s="1296" t="s">
        <v>2253</v>
      </c>
      <c r="O6" s="652">
        <v>103004</v>
      </c>
      <c r="P6" s="652">
        <v>30543</v>
      </c>
      <c r="Q6" s="652">
        <v>11375</v>
      </c>
      <c r="R6" s="652">
        <v>8935</v>
      </c>
      <c r="S6" s="652">
        <v>7009</v>
      </c>
      <c r="T6" s="653"/>
      <c r="U6" s="652">
        <v>5044</v>
      </c>
      <c r="V6" s="652">
        <v>4701</v>
      </c>
      <c r="W6" s="652">
        <v>4546</v>
      </c>
      <c r="X6" s="652">
        <v>3104</v>
      </c>
      <c r="Y6" s="652">
        <v>3011</v>
      </c>
      <c r="Z6" s="652">
        <v>2583</v>
      </c>
      <c r="AA6" s="1296" t="s">
        <v>2254</v>
      </c>
      <c r="AB6" s="652">
        <v>72420</v>
      </c>
      <c r="AC6" s="652">
        <v>19689</v>
      </c>
      <c r="AD6" s="652">
        <v>8484</v>
      </c>
      <c r="AE6" s="652">
        <v>6250</v>
      </c>
      <c r="AF6" s="652">
        <v>5167</v>
      </c>
      <c r="AG6" s="653"/>
      <c r="AH6" s="652">
        <v>4952</v>
      </c>
      <c r="AI6" s="652">
        <v>3151</v>
      </c>
      <c r="AJ6" s="652">
        <v>2466</v>
      </c>
      <c r="AK6" s="652">
        <v>1939</v>
      </c>
      <c r="AL6" s="652">
        <v>1755</v>
      </c>
      <c r="AM6" s="652">
        <v>1447</v>
      </c>
    </row>
    <row r="7" spans="1:39" ht="35.1" customHeight="1">
      <c r="A7" s="654">
        <v>0</v>
      </c>
      <c r="B7" s="652">
        <v>671</v>
      </c>
      <c r="C7" s="652">
        <v>1</v>
      </c>
      <c r="D7" s="652">
        <v>5</v>
      </c>
      <c r="E7" s="652">
        <v>6</v>
      </c>
      <c r="F7" s="652">
        <v>1</v>
      </c>
      <c r="G7" s="653"/>
      <c r="H7" s="652">
        <v>0</v>
      </c>
      <c r="I7" s="652">
        <v>46</v>
      </c>
      <c r="J7" s="652">
        <v>1</v>
      </c>
      <c r="K7" s="652">
        <v>0</v>
      </c>
      <c r="L7" s="652">
        <v>0</v>
      </c>
      <c r="M7" s="652">
        <v>0</v>
      </c>
      <c r="N7" s="655">
        <v>0</v>
      </c>
      <c r="O7" s="652">
        <v>379</v>
      </c>
      <c r="P7" s="652">
        <v>1</v>
      </c>
      <c r="Q7" s="652">
        <v>2</v>
      </c>
      <c r="R7" s="652">
        <v>1</v>
      </c>
      <c r="S7" s="652">
        <v>1</v>
      </c>
      <c r="T7" s="653"/>
      <c r="U7" s="652">
        <v>0</v>
      </c>
      <c r="V7" s="652">
        <v>31</v>
      </c>
      <c r="W7" s="652">
        <v>1</v>
      </c>
      <c r="X7" s="652">
        <v>0</v>
      </c>
      <c r="Y7" s="652">
        <v>0</v>
      </c>
      <c r="Z7" s="652">
        <v>0</v>
      </c>
      <c r="AA7" s="655">
        <v>0</v>
      </c>
      <c r="AB7" s="652">
        <v>292</v>
      </c>
      <c r="AC7" s="652">
        <v>0</v>
      </c>
      <c r="AD7" s="652">
        <v>3</v>
      </c>
      <c r="AE7" s="652">
        <v>5</v>
      </c>
      <c r="AF7" s="652">
        <v>0</v>
      </c>
      <c r="AG7" s="653"/>
      <c r="AH7" s="652">
        <v>0</v>
      </c>
      <c r="AI7" s="652">
        <v>0</v>
      </c>
      <c r="AJ7" s="652">
        <v>0</v>
      </c>
      <c r="AK7" s="652">
        <v>15</v>
      </c>
      <c r="AL7" s="652">
        <v>0</v>
      </c>
      <c r="AM7" s="652">
        <v>0</v>
      </c>
    </row>
    <row r="8" spans="1:39" ht="35.1" customHeight="1">
      <c r="A8" s="656" t="s">
        <v>2255</v>
      </c>
      <c r="B8" s="652">
        <v>148</v>
      </c>
      <c r="C8" s="652">
        <v>18</v>
      </c>
      <c r="D8" s="652">
        <v>4</v>
      </c>
      <c r="E8" s="652">
        <v>6</v>
      </c>
      <c r="F8" s="652">
        <v>0</v>
      </c>
      <c r="G8" s="653"/>
      <c r="H8" s="652">
        <v>0</v>
      </c>
      <c r="I8" s="652">
        <v>24</v>
      </c>
      <c r="J8" s="652">
        <v>1</v>
      </c>
      <c r="K8" s="652">
        <v>0</v>
      </c>
      <c r="L8" s="652">
        <v>0</v>
      </c>
      <c r="M8" s="652">
        <v>0</v>
      </c>
      <c r="N8" s="657" t="s">
        <v>2255</v>
      </c>
      <c r="O8" s="652">
        <v>86</v>
      </c>
      <c r="P8" s="652">
        <v>11</v>
      </c>
      <c r="Q8" s="652">
        <v>3</v>
      </c>
      <c r="R8" s="652">
        <v>3</v>
      </c>
      <c r="S8" s="652">
        <v>0</v>
      </c>
      <c r="T8" s="653"/>
      <c r="U8" s="652">
        <v>0</v>
      </c>
      <c r="V8" s="652">
        <v>12</v>
      </c>
      <c r="W8" s="652">
        <v>1</v>
      </c>
      <c r="X8" s="652">
        <v>0</v>
      </c>
      <c r="Y8" s="652">
        <v>0</v>
      </c>
      <c r="Z8" s="652">
        <v>0</v>
      </c>
      <c r="AA8" s="657" t="s">
        <v>2256</v>
      </c>
      <c r="AB8" s="652">
        <v>62</v>
      </c>
      <c r="AC8" s="652">
        <v>7</v>
      </c>
      <c r="AD8" s="652">
        <v>1</v>
      </c>
      <c r="AE8" s="652">
        <v>3</v>
      </c>
      <c r="AF8" s="652">
        <v>0</v>
      </c>
      <c r="AG8" s="653"/>
      <c r="AH8" s="652">
        <v>0</v>
      </c>
      <c r="AI8" s="652">
        <v>0</v>
      </c>
      <c r="AJ8" s="652">
        <v>0</v>
      </c>
      <c r="AK8" s="652">
        <v>12</v>
      </c>
      <c r="AL8" s="652">
        <v>0</v>
      </c>
      <c r="AM8" s="652">
        <v>0</v>
      </c>
    </row>
    <row r="9" spans="1:39" ht="35.1" customHeight="1">
      <c r="A9" s="656" t="s">
        <v>2257</v>
      </c>
      <c r="B9" s="652">
        <v>102</v>
      </c>
      <c r="C9" s="652">
        <v>26</v>
      </c>
      <c r="D9" s="652">
        <v>4</v>
      </c>
      <c r="E9" s="652">
        <v>1</v>
      </c>
      <c r="F9" s="652">
        <v>1</v>
      </c>
      <c r="G9" s="653"/>
      <c r="H9" s="652">
        <v>0</v>
      </c>
      <c r="I9" s="652">
        <v>21</v>
      </c>
      <c r="J9" s="652">
        <v>0</v>
      </c>
      <c r="K9" s="652">
        <v>0</v>
      </c>
      <c r="L9" s="652">
        <v>1</v>
      </c>
      <c r="M9" s="652">
        <v>0</v>
      </c>
      <c r="N9" s="657" t="s">
        <v>2257</v>
      </c>
      <c r="O9" s="652">
        <v>58</v>
      </c>
      <c r="P9" s="652">
        <v>19</v>
      </c>
      <c r="Q9" s="652">
        <v>2</v>
      </c>
      <c r="R9" s="652">
        <v>0</v>
      </c>
      <c r="S9" s="652">
        <v>0</v>
      </c>
      <c r="T9" s="653"/>
      <c r="U9" s="652">
        <v>0</v>
      </c>
      <c r="V9" s="652">
        <v>17</v>
      </c>
      <c r="W9" s="652">
        <v>0</v>
      </c>
      <c r="X9" s="652">
        <v>0</v>
      </c>
      <c r="Y9" s="652">
        <v>0</v>
      </c>
      <c r="Z9" s="652">
        <v>1</v>
      </c>
      <c r="AA9" s="657" t="s">
        <v>2258</v>
      </c>
      <c r="AB9" s="652">
        <v>44</v>
      </c>
      <c r="AC9" s="652">
        <v>7</v>
      </c>
      <c r="AD9" s="652">
        <v>2</v>
      </c>
      <c r="AE9" s="652">
        <v>1</v>
      </c>
      <c r="AF9" s="652">
        <v>1</v>
      </c>
      <c r="AG9" s="653"/>
      <c r="AH9" s="652">
        <v>0</v>
      </c>
      <c r="AI9" s="652">
        <v>0</v>
      </c>
      <c r="AJ9" s="652">
        <v>0</v>
      </c>
      <c r="AK9" s="652">
        <v>4</v>
      </c>
      <c r="AL9" s="652">
        <v>0</v>
      </c>
      <c r="AM9" s="652">
        <v>0</v>
      </c>
    </row>
    <row r="10" spans="1:39" ht="35.1" customHeight="1">
      <c r="A10" s="656" t="s">
        <v>2259</v>
      </c>
      <c r="B10" s="652">
        <v>120</v>
      </c>
      <c r="C10" s="652">
        <v>26</v>
      </c>
      <c r="D10" s="652">
        <v>4</v>
      </c>
      <c r="E10" s="652">
        <v>2</v>
      </c>
      <c r="F10" s="652">
        <v>1</v>
      </c>
      <c r="G10" s="653"/>
      <c r="H10" s="652">
        <v>1</v>
      </c>
      <c r="I10" s="652">
        <v>27</v>
      </c>
      <c r="J10" s="652">
        <v>0</v>
      </c>
      <c r="K10" s="652">
        <v>0</v>
      </c>
      <c r="L10" s="652">
        <v>0</v>
      </c>
      <c r="M10" s="652">
        <v>1</v>
      </c>
      <c r="N10" s="657" t="s">
        <v>2260</v>
      </c>
      <c r="O10" s="652">
        <v>57</v>
      </c>
      <c r="P10" s="652">
        <v>13</v>
      </c>
      <c r="Q10" s="652">
        <v>2</v>
      </c>
      <c r="R10" s="652">
        <v>1</v>
      </c>
      <c r="S10" s="652">
        <v>0</v>
      </c>
      <c r="T10" s="653"/>
      <c r="U10" s="652">
        <v>1</v>
      </c>
      <c r="V10" s="652">
        <v>18</v>
      </c>
      <c r="W10" s="652">
        <v>0</v>
      </c>
      <c r="X10" s="652">
        <v>0</v>
      </c>
      <c r="Y10" s="652">
        <v>1</v>
      </c>
      <c r="Z10" s="652">
        <v>0</v>
      </c>
      <c r="AA10" s="657" t="s">
        <v>2261</v>
      </c>
      <c r="AB10" s="652">
        <v>63</v>
      </c>
      <c r="AC10" s="652">
        <v>13</v>
      </c>
      <c r="AD10" s="652">
        <v>2</v>
      </c>
      <c r="AE10" s="652">
        <v>1</v>
      </c>
      <c r="AF10" s="652">
        <v>1</v>
      </c>
      <c r="AG10" s="653"/>
      <c r="AH10" s="652">
        <v>0</v>
      </c>
      <c r="AI10" s="652">
        <v>0</v>
      </c>
      <c r="AJ10" s="652">
        <v>0</v>
      </c>
      <c r="AK10" s="652">
        <v>9</v>
      </c>
      <c r="AL10" s="652">
        <v>0</v>
      </c>
      <c r="AM10" s="652">
        <v>0</v>
      </c>
    </row>
    <row r="11" spans="1:39" ht="35.1" customHeight="1">
      <c r="A11" s="656" t="s">
        <v>2262</v>
      </c>
      <c r="B11" s="652">
        <v>471</v>
      </c>
      <c r="C11" s="652">
        <v>49</v>
      </c>
      <c r="D11" s="652">
        <v>11</v>
      </c>
      <c r="E11" s="652">
        <v>2</v>
      </c>
      <c r="F11" s="652">
        <v>9</v>
      </c>
      <c r="G11" s="653"/>
      <c r="H11" s="652">
        <v>1</v>
      </c>
      <c r="I11" s="652">
        <v>228</v>
      </c>
      <c r="J11" s="652">
        <v>0</v>
      </c>
      <c r="K11" s="652">
        <v>1</v>
      </c>
      <c r="L11" s="652">
        <v>1</v>
      </c>
      <c r="M11" s="652">
        <v>0</v>
      </c>
      <c r="N11" s="657" t="s">
        <v>2263</v>
      </c>
      <c r="O11" s="652">
        <v>326</v>
      </c>
      <c r="P11" s="652">
        <v>26</v>
      </c>
      <c r="Q11" s="652">
        <v>7</v>
      </c>
      <c r="R11" s="652">
        <v>2</v>
      </c>
      <c r="S11" s="652">
        <v>7</v>
      </c>
      <c r="T11" s="653"/>
      <c r="U11" s="652">
        <v>1</v>
      </c>
      <c r="V11" s="652">
        <v>173</v>
      </c>
      <c r="W11" s="652">
        <v>0</v>
      </c>
      <c r="X11" s="652">
        <v>0</v>
      </c>
      <c r="Y11" s="652">
        <v>0</v>
      </c>
      <c r="Z11" s="652">
        <v>1</v>
      </c>
      <c r="AA11" s="657" t="s">
        <v>2263</v>
      </c>
      <c r="AB11" s="652">
        <v>145</v>
      </c>
      <c r="AC11" s="652">
        <v>23</v>
      </c>
      <c r="AD11" s="652">
        <v>4</v>
      </c>
      <c r="AE11" s="652">
        <v>0</v>
      </c>
      <c r="AF11" s="652">
        <v>2</v>
      </c>
      <c r="AG11" s="653"/>
      <c r="AH11" s="652">
        <v>0</v>
      </c>
      <c r="AI11" s="652">
        <v>1</v>
      </c>
      <c r="AJ11" s="652">
        <v>0</v>
      </c>
      <c r="AK11" s="652">
        <v>55</v>
      </c>
      <c r="AL11" s="652">
        <v>0</v>
      </c>
      <c r="AM11" s="652">
        <v>0</v>
      </c>
    </row>
    <row r="12" spans="1:39" ht="35.1" customHeight="1">
      <c r="A12" s="656" t="s">
        <v>2264</v>
      </c>
      <c r="B12" s="652">
        <v>693</v>
      </c>
      <c r="C12" s="652">
        <v>71</v>
      </c>
      <c r="D12" s="652">
        <v>22</v>
      </c>
      <c r="E12" s="652">
        <v>9</v>
      </c>
      <c r="F12" s="652">
        <v>13</v>
      </c>
      <c r="G12" s="653"/>
      <c r="H12" s="652">
        <v>4</v>
      </c>
      <c r="I12" s="652">
        <v>267</v>
      </c>
      <c r="J12" s="652">
        <v>3</v>
      </c>
      <c r="K12" s="652">
        <v>0</v>
      </c>
      <c r="L12" s="652">
        <v>3</v>
      </c>
      <c r="M12" s="652">
        <v>2</v>
      </c>
      <c r="N12" s="657" t="s">
        <v>2265</v>
      </c>
      <c r="O12" s="652">
        <v>491</v>
      </c>
      <c r="P12" s="652">
        <v>48</v>
      </c>
      <c r="Q12" s="652">
        <v>14</v>
      </c>
      <c r="R12" s="652">
        <v>6</v>
      </c>
      <c r="S12" s="652">
        <v>6</v>
      </c>
      <c r="T12" s="653"/>
      <c r="U12" s="652">
        <v>0</v>
      </c>
      <c r="V12" s="652">
        <v>211</v>
      </c>
      <c r="W12" s="652">
        <v>2</v>
      </c>
      <c r="X12" s="652">
        <v>0</v>
      </c>
      <c r="Y12" s="652">
        <v>2</v>
      </c>
      <c r="Z12" s="652">
        <v>3</v>
      </c>
      <c r="AA12" s="657" t="s">
        <v>2264</v>
      </c>
      <c r="AB12" s="652">
        <v>202</v>
      </c>
      <c r="AC12" s="652">
        <v>23</v>
      </c>
      <c r="AD12" s="652">
        <v>8</v>
      </c>
      <c r="AE12" s="652">
        <v>3</v>
      </c>
      <c r="AF12" s="652">
        <v>7</v>
      </c>
      <c r="AG12" s="653"/>
      <c r="AH12" s="652">
        <v>4</v>
      </c>
      <c r="AI12" s="652">
        <v>0</v>
      </c>
      <c r="AJ12" s="652">
        <v>0</v>
      </c>
      <c r="AK12" s="652">
        <v>56</v>
      </c>
      <c r="AL12" s="652">
        <v>1</v>
      </c>
      <c r="AM12" s="652">
        <v>0</v>
      </c>
    </row>
    <row r="13" spans="1:39" ht="35.1" customHeight="1">
      <c r="A13" s="656" t="s">
        <v>2266</v>
      </c>
      <c r="B13" s="652">
        <v>746</v>
      </c>
      <c r="C13" s="652">
        <v>108</v>
      </c>
      <c r="D13" s="652">
        <v>40</v>
      </c>
      <c r="E13" s="652">
        <v>11</v>
      </c>
      <c r="F13" s="652">
        <v>25</v>
      </c>
      <c r="G13" s="653"/>
      <c r="H13" s="652">
        <v>9</v>
      </c>
      <c r="I13" s="652">
        <v>178</v>
      </c>
      <c r="J13" s="652">
        <v>1</v>
      </c>
      <c r="K13" s="652">
        <v>1</v>
      </c>
      <c r="L13" s="652">
        <v>0</v>
      </c>
      <c r="M13" s="652">
        <v>5</v>
      </c>
      <c r="N13" s="657" t="s">
        <v>2266</v>
      </c>
      <c r="O13" s="652">
        <v>519</v>
      </c>
      <c r="P13" s="652">
        <v>61</v>
      </c>
      <c r="Q13" s="652">
        <v>29</v>
      </c>
      <c r="R13" s="652">
        <v>7</v>
      </c>
      <c r="S13" s="652">
        <v>16</v>
      </c>
      <c r="T13" s="653"/>
      <c r="U13" s="652">
        <v>4</v>
      </c>
      <c r="V13" s="652">
        <v>143</v>
      </c>
      <c r="W13" s="652">
        <v>0</v>
      </c>
      <c r="X13" s="652">
        <v>1</v>
      </c>
      <c r="Y13" s="652">
        <v>4</v>
      </c>
      <c r="Z13" s="652">
        <v>0</v>
      </c>
      <c r="AA13" s="657" t="s">
        <v>2266</v>
      </c>
      <c r="AB13" s="652">
        <v>227</v>
      </c>
      <c r="AC13" s="652">
        <v>47</v>
      </c>
      <c r="AD13" s="652">
        <v>11</v>
      </c>
      <c r="AE13" s="652">
        <v>4</v>
      </c>
      <c r="AF13" s="652">
        <v>9</v>
      </c>
      <c r="AG13" s="653"/>
      <c r="AH13" s="652">
        <v>5</v>
      </c>
      <c r="AI13" s="652">
        <v>0</v>
      </c>
      <c r="AJ13" s="652">
        <v>0</v>
      </c>
      <c r="AK13" s="652">
        <v>35</v>
      </c>
      <c r="AL13" s="652">
        <v>1</v>
      </c>
      <c r="AM13" s="652">
        <v>0</v>
      </c>
    </row>
    <row r="14" spans="1:39" ht="35.1" customHeight="1">
      <c r="A14" s="656" t="s">
        <v>2267</v>
      </c>
      <c r="B14" s="652">
        <v>1153</v>
      </c>
      <c r="C14" s="652">
        <v>197</v>
      </c>
      <c r="D14" s="652">
        <v>78</v>
      </c>
      <c r="E14" s="652">
        <v>27</v>
      </c>
      <c r="F14" s="652">
        <v>42</v>
      </c>
      <c r="G14" s="653"/>
      <c r="H14" s="652">
        <v>23</v>
      </c>
      <c r="I14" s="652">
        <v>195</v>
      </c>
      <c r="J14" s="652">
        <v>2</v>
      </c>
      <c r="K14" s="652">
        <v>12</v>
      </c>
      <c r="L14" s="652">
        <v>9</v>
      </c>
      <c r="M14" s="652">
        <v>53</v>
      </c>
      <c r="N14" s="657" t="s">
        <v>2268</v>
      </c>
      <c r="O14" s="652">
        <v>785</v>
      </c>
      <c r="P14" s="652">
        <v>93</v>
      </c>
      <c r="Q14" s="652">
        <v>60</v>
      </c>
      <c r="R14" s="652">
        <v>18</v>
      </c>
      <c r="S14" s="652">
        <v>33</v>
      </c>
      <c r="T14" s="653"/>
      <c r="U14" s="652">
        <v>12</v>
      </c>
      <c r="V14" s="652">
        <v>150</v>
      </c>
      <c r="W14" s="652">
        <v>2</v>
      </c>
      <c r="X14" s="652">
        <v>11</v>
      </c>
      <c r="Y14" s="652">
        <v>49</v>
      </c>
      <c r="Z14" s="652">
        <v>6</v>
      </c>
      <c r="AA14" s="657" t="s">
        <v>2267</v>
      </c>
      <c r="AB14" s="652">
        <v>368</v>
      </c>
      <c r="AC14" s="652">
        <v>104</v>
      </c>
      <c r="AD14" s="652">
        <v>18</v>
      </c>
      <c r="AE14" s="652">
        <v>9</v>
      </c>
      <c r="AF14" s="652">
        <v>9</v>
      </c>
      <c r="AG14" s="653"/>
      <c r="AH14" s="652">
        <v>11</v>
      </c>
      <c r="AI14" s="652">
        <v>1</v>
      </c>
      <c r="AJ14" s="652">
        <v>3</v>
      </c>
      <c r="AK14" s="652">
        <v>45</v>
      </c>
      <c r="AL14" s="652">
        <v>0</v>
      </c>
      <c r="AM14" s="652">
        <v>0</v>
      </c>
    </row>
    <row r="15" spans="1:39" ht="35.1" customHeight="1">
      <c r="A15" s="656" t="s">
        <v>2269</v>
      </c>
      <c r="B15" s="652">
        <v>2234</v>
      </c>
      <c r="C15" s="652">
        <v>525</v>
      </c>
      <c r="D15" s="652">
        <v>217</v>
      </c>
      <c r="E15" s="652">
        <v>34</v>
      </c>
      <c r="F15" s="652">
        <v>98</v>
      </c>
      <c r="G15" s="653"/>
      <c r="H15" s="652">
        <v>47</v>
      </c>
      <c r="I15" s="652">
        <v>273</v>
      </c>
      <c r="J15" s="652">
        <v>10</v>
      </c>
      <c r="K15" s="652">
        <v>37</v>
      </c>
      <c r="L15" s="652">
        <v>24</v>
      </c>
      <c r="M15" s="652">
        <v>161</v>
      </c>
      <c r="N15" s="657" t="s">
        <v>2270</v>
      </c>
      <c r="O15" s="652">
        <v>1562</v>
      </c>
      <c r="P15" s="652">
        <v>292</v>
      </c>
      <c r="Q15" s="652">
        <v>165</v>
      </c>
      <c r="R15" s="652">
        <v>26</v>
      </c>
      <c r="S15" s="652">
        <v>75</v>
      </c>
      <c r="T15" s="653"/>
      <c r="U15" s="652">
        <v>34</v>
      </c>
      <c r="V15" s="652">
        <v>217</v>
      </c>
      <c r="W15" s="652">
        <v>9</v>
      </c>
      <c r="X15" s="652">
        <v>31</v>
      </c>
      <c r="Y15" s="652">
        <v>144</v>
      </c>
      <c r="Z15" s="652">
        <v>15</v>
      </c>
      <c r="AA15" s="657" t="s">
        <v>2271</v>
      </c>
      <c r="AB15" s="652">
        <v>672</v>
      </c>
      <c r="AC15" s="652">
        <v>233</v>
      </c>
      <c r="AD15" s="652">
        <v>52</v>
      </c>
      <c r="AE15" s="652">
        <v>8</v>
      </c>
      <c r="AF15" s="652">
        <v>23</v>
      </c>
      <c r="AG15" s="653"/>
      <c r="AH15" s="652">
        <v>13</v>
      </c>
      <c r="AI15" s="652">
        <v>6</v>
      </c>
      <c r="AJ15" s="652">
        <v>9</v>
      </c>
      <c r="AK15" s="652">
        <v>56</v>
      </c>
      <c r="AL15" s="652">
        <v>1</v>
      </c>
      <c r="AM15" s="652">
        <v>0</v>
      </c>
    </row>
    <row r="16" spans="1:39" ht="35.1" customHeight="1">
      <c r="A16" s="656" t="s">
        <v>2272</v>
      </c>
      <c r="B16" s="652">
        <v>3648</v>
      </c>
      <c r="C16" s="652">
        <v>1059</v>
      </c>
      <c r="D16" s="652">
        <v>369</v>
      </c>
      <c r="E16" s="652">
        <v>67</v>
      </c>
      <c r="F16" s="652">
        <v>197</v>
      </c>
      <c r="G16" s="653"/>
      <c r="H16" s="652">
        <v>104</v>
      </c>
      <c r="I16" s="652">
        <v>346</v>
      </c>
      <c r="J16" s="652">
        <v>17</v>
      </c>
      <c r="K16" s="652">
        <v>72</v>
      </c>
      <c r="L16" s="652">
        <v>49</v>
      </c>
      <c r="M16" s="652">
        <v>314</v>
      </c>
      <c r="N16" s="657" t="s">
        <v>2272</v>
      </c>
      <c r="O16" s="652">
        <v>2669</v>
      </c>
      <c r="P16" s="652">
        <v>641</v>
      </c>
      <c r="Q16" s="652">
        <v>309</v>
      </c>
      <c r="R16" s="652">
        <v>53</v>
      </c>
      <c r="S16" s="652">
        <v>149</v>
      </c>
      <c r="T16" s="653"/>
      <c r="U16" s="652">
        <v>80</v>
      </c>
      <c r="V16" s="652">
        <v>288</v>
      </c>
      <c r="W16" s="652">
        <v>8</v>
      </c>
      <c r="X16" s="652">
        <v>57</v>
      </c>
      <c r="Y16" s="652">
        <v>288</v>
      </c>
      <c r="Z16" s="652">
        <v>42</v>
      </c>
      <c r="AA16" s="657" t="s">
        <v>2272</v>
      </c>
      <c r="AB16" s="652">
        <v>979</v>
      </c>
      <c r="AC16" s="652">
        <v>418</v>
      </c>
      <c r="AD16" s="652">
        <v>60</v>
      </c>
      <c r="AE16" s="652">
        <v>14</v>
      </c>
      <c r="AF16" s="652">
        <v>48</v>
      </c>
      <c r="AG16" s="653"/>
      <c r="AH16" s="652">
        <v>24</v>
      </c>
      <c r="AI16" s="652">
        <v>15</v>
      </c>
      <c r="AJ16" s="652">
        <v>7</v>
      </c>
      <c r="AK16" s="652">
        <v>58</v>
      </c>
      <c r="AL16" s="652">
        <v>9</v>
      </c>
      <c r="AM16" s="652">
        <v>0</v>
      </c>
    </row>
    <row r="17" spans="1:39" ht="35.1" customHeight="1">
      <c r="A17" s="656" t="s">
        <v>2273</v>
      </c>
      <c r="B17" s="652">
        <v>5371</v>
      </c>
      <c r="C17" s="652">
        <v>1974</v>
      </c>
      <c r="D17" s="652">
        <v>547</v>
      </c>
      <c r="E17" s="652">
        <v>107</v>
      </c>
      <c r="F17" s="652">
        <v>283</v>
      </c>
      <c r="G17" s="653"/>
      <c r="H17" s="652">
        <v>183</v>
      </c>
      <c r="I17" s="652">
        <v>369</v>
      </c>
      <c r="J17" s="652">
        <v>34</v>
      </c>
      <c r="K17" s="652">
        <v>117</v>
      </c>
      <c r="L17" s="652">
        <v>72</v>
      </c>
      <c r="M17" s="652">
        <v>403</v>
      </c>
      <c r="N17" s="657" t="s">
        <v>2273</v>
      </c>
      <c r="O17" s="652">
        <v>3882</v>
      </c>
      <c r="P17" s="652">
        <v>1252</v>
      </c>
      <c r="Q17" s="652">
        <v>444</v>
      </c>
      <c r="R17" s="652">
        <v>82</v>
      </c>
      <c r="S17" s="652">
        <v>214</v>
      </c>
      <c r="T17" s="653"/>
      <c r="U17" s="652">
        <v>144</v>
      </c>
      <c r="V17" s="652">
        <v>309</v>
      </c>
      <c r="W17" s="652">
        <v>23</v>
      </c>
      <c r="X17" s="652">
        <v>95</v>
      </c>
      <c r="Y17" s="652">
        <v>367</v>
      </c>
      <c r="Z17" s="652">
        <v>41</v>
      </c>
      <c r="AA17" s="657" t="s">
        <v>2273</v>
      </c>
      <c r="AB17" s="652">
        <v>1489</v>
      </c>
      <c r="AC17" s="652">
        <v>722</v>
      </c>
      <c r="AD17" s="652">
        <v>103</v>
      </c>
      <c r="AE17" s="652">
        <v>25</v>
      </c>
      <c r="AF17" s="652">
        <v>69</v>
      </c>
      <c r="AG17" s="653"/>
      <c r="AH17" s="652">
        <v>39</v>
      </c>
      <c r="AI17" s="652">
        <v>22</v>
      </c>
      <c r="AJ17" s="652">
        <v>31</v>
      </c>
      <c r="AK17" s="652">
        <v>60</v>
      </c>
      <c r="AL17" s="652">
        <v>11</v>
      </c>
      <c r="AM17" s="652">
        <v>0</v>
      </c>
    </row>
    <row r="18" spans="1:39" ht="35.1" customHeight="1">
      <c r="A18" s="656" t="s">
        <v>2274</v>
      </c>
      <c r="B18" s="652">
        <v>7895</v>
      </c>
      <c r="C18" s="652">
        <v>3373</v>
      </c>
      <c r="D18" s="652">
        <v>781</v>
      </c>
      <c r="E18" s="652">
        <v>170</v>
      </c>
      <c r="F18" s="652">
        <v>399</v>
      </c>
      <c r="G18" s="653"/>
      <c r="H18" s="652">
        <v>309</v>
      </c>
      <c r="I18" s="652">
        <v>431</v>
      </c>
      <c r="J18" s="652">
        <v>51</v>
      </c>
      <c r="K18" s="652">
        <v>183</v>
      </c>
      <c r="L18" s="652">
        <v>111</v>
      </c>
      <c r="M18" s="652">
        <v>535</v>
      </c>
      <c r="N18" s="657" t="s">
        <v>2275</v>
      </c>
      <c r="O18" s="652">
        <v>5678</v>
      </c>
      <c r="P18" s="652">
        <v>2152</v>
      </c>
      <c r="Q18" s="652">
        <v>641</v>
      </c>
      <c r="R18" s="652">
        <v>127</v>
      </c>
      <c r="S18" s="652">
        <v>298</v>
      </c>
      <c r="T18" s="653"/>
      <c r="U18" s="652">
        <v>240</v>
      </c>
      <c r="V18" s="652">
        <v>350</v>
      </c>
      <c r="W18" s="652">
        <v>38</v>
      </c>
      <c r="X18" s="652">
        <v>153</v>
      </c>
      <c r="Y18" s="652">
        <v>490</v>
      </c>
      <c r="Z18" s="652">
        <v>77</v>
      </c>
      <c r="AA18" s="657" t="s">
        <v>2275</v>
      </c>
      <c r="AB18" s="652">
        <v>2217</v>
      </c>
      <c r="AC18" s="652">
        <v>1221</v>
      </c>
      <c r="AD18" s="652">
        <v>140</v>
      </c>
      <c r="AE18" s="652">
        <v>43</v>
      </c>
      <c r="AF18" s="652">
        <v>101</v>
      </c>
      <c r="AG18" s="653"/>
      <c r="AH18" s="652">
        <v>69</v>
      </c>
      <c r="AI18" s="652">
        <v>30</v>
      </c>
      <c r="AJ18" s="652">
        <v>34</v>
      </c>
      <c r="AK18" s="652">
        <v>81</v>
      </c>
      <c r="AL18" s="652">
        <v>13</v>
      </c>
      <c r="AM18" s="652">
        <v>1</v>
      </c>
    </row>
    <row r="19" spans="1:39" ht="35.1" customHeight="1">
      <c r="A19" s="656" t="s">
        <v>2276</v>
      </c>
      <c r="B19" s="652">
        <v>11022</v>
      </c>
      <c r="C19" s="652">
        <v>4975</v>
      </c>
      <c r="D19" s="652">
        <v>1079</v>
      </c>
      <c r="E19" s="652">
        <v>319</v>
      </c>
      <c r="F19" s="652">
        <v>616</v>
      </c>
      <c r="G19" s="653"/>
      <c r="H19" s="652">
        <v>531</v>
      </c>
      <c r="I19" s="652">
        <v>531</v>
      </c>
      <c r="J19" s="652">
        <v>112</v>
      </c>
      <c r="K19" s="652">
        <v>242</v>
      </c>
      <c r="L19" s="652">
        <v>181</v>
      </c>
      <c r="M19" s="652">
        <v>506</v>
      </c>
      <c r="N19" s="657" t="s">
        <v>2276</v>
      </c>
      <c r="O19" s="652">
        <v>7870</v>
      </c>
      <c r="P19" s="652">
        <v>3265</v>
      </c>
      <c r="Q19" s="652">
        <v>870</v>
      </c>
      <c r="R19" s="652">
        <v>256</v>
      </c>
      <c r="S19" s="652">
        <v>457</v>
      </c>
      <c r="T19" s="653"/>
      <c r="U19" s="652">
        <v>382</v>
      </c>
      <c r="V19" s="652">
        <v>403</v>
      </c>
      <c r="W19" s="652">
        <v>90</v>
      </c>
      <c r="X19" s="652">
        <v>187</v>
      </c>
      <c r="Y19" s="652">
        <v>425</v>
      </c>
      <c r="Z19" s="652">
        <v>136</v>
      </c>
      <c r="AA19" s="657" t="s">
        <v>2276</v>
      </c>
      <c r="AB19" s="652">
        <v>3152</v>
      </c>
      <c r="AC19" s="652">
        <v>1710</v>
      </c>
      <c r="AD19" s="652">
        <v>209</v>
      </c>
      <c r="AE19" s="652">
        <v>63</v>
      </c>
      <c r="AF19" s="652">
        <v>159</v>
      </c>
      <c r="AG19" s="653"/>
      <c r="AH19" s="652">
        <v>149</v>
      </c>
      <c r="AI19" s="652">
        <v>55</v>
      </c>
      <c r="AJ19" s="652">
        <v>45</v>
      </c>
      <c r="AK19" s="652">
        <v>128</v>
      </c>
      <c r="AL19" s="652">
        <v>22</v>
      </c>
      <c r="AM19" s="652">
        <v>4</v>
      </c>
    </row>
    <row r="20" spans="1:39" ht="35.1" customHeight="1">
      <c r="A20" s="656" t="s">
        <v>2277</v>
      </c>
      <c r="B20" s="652">
        <v>13689</v>
      </c>
      <c r="C20" s="652">
        <v>6080</v>
      </c>
      <c r="D20" s="652">
        <v>1394</v>
      </c>
      <c r="E20" s="652">
        <v>488</v>
      </c>
      <c r="F20" s="652">
        <v>789</v>
      </c>
      <c r="G20" s="653"/>
      <c r="H20" s="652">
        <v>787</v>
      </c>
      <c r="I20" s="652">
        <v>514</v>
      </c>
      <c r="J20" s="652">
        <v>219</v>
      </c>
      <c r="K20" s="652">
        <v>330</v>
      </c>
      <c r="L20" s="652">
        <v>287</v>
      </c>
      <c r="M20" s="652">
        <v>460</v>
      </c>
      <c r="N20" s="657" t="s">
        <v>2277</v>
      </c>
      <c r="O20" s="652">
        <v>9320</v>
      </c>
      <c r="P20" s="652">
        <v>3893</v>
      </c>
      <c r="Q20" s="652">
        <v>1058</v>
      </c>
      <c r="R20" s="652">
        <v>364</v>
      </c>
      <c r="S20" s="652">
        <v>582</v>
      </c>
      <c r="T20" s="653"/>
      <c r="U20" s="652">
        <v>513</v>
      </c>
      <c r="V20" s="652">
        <v>384</v>
      </c>
      <c r="W20" s="652">
        <v>171</v>
      </c>
      <c r="X20" s="652">
        <v>234</v>
      </c>
      <c r="Y20" s="652">
        <v>351</v>
      </c>
      <c r="Z20" s="652">
        <v>179</v>
      </c>
      <c r="AA20" s="657" t="s">
        <v>2278</v>
      </c>
      <c r="AB20" s="652">
        <v>4369</v>
      </c>
      <c r="AC20" s="652">
        <v>2187</v>
      </c>
      <c r="AD20" s="652">
        <v>336</v>
      </c>
      <c r="AE20" s="652">
        <v>124</v>
      </c>
      <c r="AF20" s="652">
        <v>207</v>
      </c>
      <c r="AG20" s="653"/>
      <c r="AH20" s="652">
        <v>274</v>
      </c>
      <c r="AI20" s="652">
        <v>96</v>
      </c>
      <c r="AJ20" s="652">
        <v>108</v>
      </c>
      <c r="AK20" s="652">
        <v>130</v>
      </c>
      <c r="AL20" s="652">
        <v>48</v>
      </c>
      <c r="AM20" s="652">
        <v>13</v>
      </c>
    </row>
    <row r="21" spans="1:39" ht="35.1" customHeight="1">
      <c r="A21" s="656" t="s">
        <v>2279</v>
      </c>
      <c r="B21" s="652">
        <v>16123</v>
      </c>
      <c r="C21" s="652">
        <v>6758</v>
      </c>
      <c r="D21" s="652">
        <v>1659</v>
      </c>
      <c r="E21" s="652">
        <v>761</v>
      </c>
      <c r="F21" s="652">
        <v>975</v>
      </c>
      <c r="G21" s="653"/>
      <c r="H21" s="652">
        <v>1048</v>
      </c>
      <c r="I21" s="652">
        <v>573</v>
      </c>
      <c r="J21" s="652">
        <v>385</v>
      </c>
      <c r="K21" s="652">
        <v>424</v>
      </c>
      <c r="L21" s="652">
        <v>408</v>
      </c>
      <c r="M21" s="652">
        <v>408</v>
      </c>
      <c r="N21" s="657" t="s">
        <v>2280</v>
      </c>
      <c r="O21" s="652">
        <v>10637</v>
      </c>
      <c r="P21" s="652">
        <v>4335</v>
      </c>
      <c r="Q21" s="652">
        <v>1164</v>
      </c>
      <c r="R21" s="652">
        <v>566</v>
      </c>
      <c r="S21" s="652">
        <v>669</v>
      </c>
      <c r="T21" s="653"/>
      <c r="U21" s="652">
        <v>656</v>
      </c>
      <c r="V21" s="652">
        <v>379</v>
      </c>
      <c r="W21" s="652">
        <v>307</v>
      </c>
      <c r="X21" s="652">
        <v>281</v>
      </c>
      <c r="Y21" s="652">
        <v>261</v>
      </c>
      <c r="Z21" s="652">
        <v>245</v>
      </c>
      <c r="AA21" s="657" t="s">
        <v>2280</v>
      </c>
      <c r="AB21" s="652">
        <v>5486</v>
      </c>
      <c r="AC21" s="652">
        <v>2423</v>
      </c>
      <c r="AD21" s="652">
        <v>495</v>
      </c>
      <c r="AE21" s="652">
        <v>195</v>
      </c>
      <c r="AF21" s="652">
        <v>306</v>
      </c>
      <c r="AG21" s="653"/>
      <c r="AH21" s="652">
        <v>392</v>
      </c>
      <c r="AI21" s="652">
        <v>143</v>
      </c>
      <c r="AJ21" s="652">
        <v>163</v>
      </c>
      <c r="AK21" s="652">
        <v>194</v>
      </c>
      <c r="AL21" s="652">
        <v>78</v>
      </c>
      <c r="AM21" s="652">
        <v>22</v>
      </c>
    </row>
    <row r="22" spans="1:39" ht="35.1" customHeight="1">
      <c r="A22" s="656" t="s">
        <v>2281</v>
      </c>
      <c r="B22" s="652">
        <v>14736</v>
      </c>
      <c r="C22" s="652">
        <v>5274</v>
      </c>
      <c r="D22" s="652">
        <v>1579</v>
      </c>
      <c r="E22" s="652">
        <v>964</v>
      </c>
      <c r="F22" s="652">
        <v>1011</v>
      </c>
      <c r="G22" s="653"/>
      <c r="H22" s="652">
        <v>1088</v>
      </c>
      <c r="I22" s="652">
        <v>561</v>
      </c>
      <c r="J22" s="652">
        <v>435</v>
      </c>
      <c r="K22" s="652">
        <v>427</v>
      </c>
      <c r="L22" s="652">
        <v>460</v>
      </c>
      <c r="M22" s="652">
        <v>291</v>
      </c>
      <c r="N22" s="657" t="s">
        <v>2282</v>
      </c>
      <c r="O22" s="652">
        <v>9098</v>
      </c>
      <c r="P22" s="652">
        <v>3284</v>
      </c>
      <c r="Q22" s="652">
        <v>1012</v>
      </c>
      <c r="R22" s="652">
        <v>657</v>
      </c>
      <c r="S22" s="652">
        <v>652</v>
      </c>
      <c r="T22" s="653"/>
      <c r="U22" s="652">
        <v>599</v>
      </c>
      <c r="V22" s="652">
        <v>364</v>
      </c>
      <c r="W22" s="652">
        <v>333</v>
      </c>
      <c r="X22" s="652">
        <v>250</v>
      </c>
      <c r="Y22" s="652">
        <v>167</v>
      </c>
      <c r="Z22" s="652">
        <v>250</v>
      </c>
      <c r="AA22" s="657" t="s">
        <v>2281</v>
      </c>
      <c r="AB22" s="652">
        <v>5638</v>
      </c>
      <c r="AC22" s="652">
        <v>1990</v>
      </c>
      <c r="AD22" s="652">
        <v>567</v>
      </c>
      <c r="AE22" s="652">
        <v>307</v>
      </c>
      <c r="AF22" s="652">
        <v>359</v>
      </c>
      <c r="AG22" s="653"/>
      <c r="AH22" s="652">
        <v>489</v>
      </c>
      <c r="AI22" s="652">
        <v>177</v>
      </c>
      <c r="AJ22" s="652">
        <v>210</v>
      </c>
      <c r="AK22" s="652">
        <v>197</v>
      </c>
      <c r="AL22" s="652">
        <v>102</v>
      </c>
      <c r="AM22" s="652">
        <v>42</v>
      </c>
    </row>
    <row r="23" spans="1:39" ht="35.1" customHeight="1">
      <c r="A23" s="656" t="s">
        <v>2283</v>
      </c>
      <c r="B23" s="652">
        <v>19817</v>
      </c>
      <c r="C23" s="652">
        <v>6163</v>
      </c>
      <c r="D23" s="652">
        <v>2109</v>
      </c>
      <c r="E23" s="652">
        <v>1632</v>
      </c>
      <c r="F23" s="652">
        <v>1546</v>
      </c>
      <c r="G23" s="653"/>
      <c r="H23" s="652">
        <v>1420</v>
      </c>
      <c r="I23" s="652">
        <v>620</v>
      </c>
      <c r="J23" s="652">
        <v>800</v>
      </c>
      <c r="K23" s="652">
        <v>637</v>
      </c>
      <c r="L23" s="652">
        <v>681</v>
      </c>
      <c r="M23" s="652">
        <v>331</v>
      </c>
      <c r="N23" s="657" t="s">
        <v>2284</v>
      </c>
      <c r="O23" s="652">
        <v>11267</v>
      </c>
      <c r="P23" s="652">
        <v>3590</v>
      </c>
      <c r="Q23" s="652">
        <v>1172</v>
      </c>
      <c r="R23" s="652">
        <v>1038</v>
      </c>
      <c r="S23" s="652">
        <v>888</v>
      </c>
      <c r="T23" s="653"/>
      <c r="U23" s="652">
        <v>649</v>
      </c>
      <c r="V23" s="652">
        <v>397</v>
      </c>
      <c r="W23" s="652">
        <v>622</v>
      </c>
      <c r="X23" s="652">
        <v>303</v>
      </c>
      <c r="Y23" s="652">
        <v>153</v>
      </c>
      <c r="Z23" s="652">
        <v>327</v>
      </c>
      <c r="AA23" s="657" t="s">
        <v>2285</v>
      </c>
      <c r="AB23" s="652">
        <v>8550</v>
      </c>
      <c r="AC23" s="652">
        <v>2573</v>
      </c>
      <c r="AD23" s="652">
        <v>937</v>
      </c>
      <c r="AE23" s="652">
        <v>594</v>
      </c>
      <c r="AF23" s="652">
        <v>658</v>
      </c>
      <c r="AG23" s="653"/>
      <c r="AH23" s="652">
        <v>771</v>
      </c>
      <c r="AI23" s="652">
        <v>334</v>
      </c>
      <c r="AJ23" s="652">
        <v>354</v>
      </c>
      <c r="AK23" s="652">
        <v>223</v>
      </c>
      <c r="AL23" s="652">
        <v>178</v>
      </c>
      <c r="AM23" s="652">
        <v>105</v>
      </c>
    </row>
    <row r="24" spans="1:39" ht="35.1" customHeight="1">
      <c r="A24" s="656" t="s">
        <v>2286</v>
      </c>
      <c r="B24" s="652">
        <v>24470</v>
      </c>
      <c r="C24" s="652">
        <v>6015</v>
      </c>
      <c r="D24" s="652">
        <v>2830</v>
      </c>
      <c r="E24" s="652">
        <v>2618</v>
      </c>
      <c r="F24" s="652">
        <v>2018</v>
      </c>
      <c r="G24" s="653"/>
      <c r="H24" s="652">
        <v>1705</v>
      </c>
      <c r="I24" s="652">
        <v>621</v>
      </c>
      <c r="J24" s="652">
        <v>1207</v>
      </c>
      <c r="K24" s="652">
        <v>972</v>
      </c>
      <c r="L24" s="652">
        <v>867</v>
      </c>
      <c r="M24" s="652">
        <v>379</v>
      </c>
      <c r="N24" s="657" t="s">
        <v>2286</v>
      </c>
      <c r="O24" s="652">
        <v>12666</v>
      </c>
      <c r="P24" s="652">
        <v>3343</v>
      </c>
      <c r="Q24" s="652">
        <v>1361</v>
      </c>
      <c r="R24" s="652">
        <v>1459</v>
      </c>
      <c r="S24" s="652">
        <v>1012</v>
      </c>
      <c r="T24" s="653"/>
      <c r="U24" s="652">
        <v>688</v>
      </c>
      <c r="V24" s="652">
        <v>377</v>
      </c>
      <c r="W24" s="652">
        <v>877</v>
      </c>
      <c r="X24" s="652">
        <v>413</v>
      </c>
      <c r="Y24" s="652">
        <v>156</v>
      </c>
      <c r="Z24" s="652">
        <v>400</v>
      </c>
      <c r="AA24" s="657" t="s">
        <v>2286</v>
      </c>
      <c r="AB24" s="652">
        <v>11804</v>
      </c>
      <c r="AC24" s="652">
        <v>2672</v>
      </c>
      <c r="AD24" s="652">
        <v>1469</v>
      </c>
      <c r="AE24" s="652">
        <v>1159</v>
      </c>
      <c r="AF24" s="652">
        <v>1006</v>
      </c>
      <c r="AG24" s="653"/>
      <c r="AH24" s="652">
        <v>1017</v>
      </c>
      <c r="AI24" s="652">
        <v>559</v>
      </c>
      <c r="AJ24" s="652">
        <v>467</v>
      </c>
      <c r="AK24" s="652">
        <v>244</v>
      </c>
      <c r="AL24" s="652">
        <v>330</v>
      </c>
      <c r="AM24" s="652">
        <v>241</v>
      </c>
    </row>
    <row r="25" spans="1:39" ht="35.1" customHeight="1">
      <c r="A25" s="654" t="s">
        <v>2287</v>
      </c>
      <c r="B25" s="652">
        <v>26200</v>
      </c>
      <c r="C25" s="652">
        <v>4552</v>
      </c>
      <c r="D25" s="652">
        <v>3384</v>
      </c>
      <c r="E25" s="652">
        <v>3559</v>
      </c>
      <c r="F25" s="652">
        <v>2201</v>
      </c>
      <c r="G25" s="653"/>
      <c r="H25" s="652">
        <v>1620</v>
      </c>
      <c r="I25" s="652">
        <v>468</v>
      </c>
      <c r="J25" s="652">
        <v>1494</v>
      </c>
      <c r="K25" s="652">
        <v>1301</v>
      </c>
      <c r="L25" s="652">
        <v>1015</v>
      </c>
      <c r="M25" s="652">
        <v>238</v>
      </c>
      <c r="N25" s="655" t="s">
        <v>2287</v>
      </c>
      <c r="O25" s="652">
        <v>13235</v>
      </c>
      <c r="P25" s="652">
        <v>2553</v>
      </c>
      <c r="Q25" s="652">
        <v>1528</v>
      </c>
      <c r="R25" s="652">
        <v>1943</v>
      </c>
      <c r="S25" s="652">
        <v>1056</v>
      </c>
      <c r="T25" s="653"/>
      <c r="U25" s="652">
        <v>617</v>
      </c>
      <c r="V25" s="652">
        <v>286</v>
      </c>
      <c r="W25" s="652">
        <v>1049</v>
      </c>
      <c r="X25" s="652">
        <v>544</v>
      </c>
      <c r="Y25" s="652">
        <v>90</v>
      </c>
      <c r="Z25" s="652">
        <v>483</v>
      </c>
      <c r="AA25" s="655" t="s">
        <v>2288</v>
      </c>
      <c r="AB25" s="652">
        <v>12965</v>
      </c>
      <c r="AC25" s="652">
        <v>1999</v>
      </c>
      <c r="AD25" s="652">
        <v>1856</v>
      </c>
      <c r="AE25" s="652">
        <v>1616</v>
      </c>
      <c r="AF25" s="652">
        <v>1145</v>
      </c>
      <c r="AG25" s="653"/>
      <c r="AH25" s="652">
        <v>1003</v>
      </c>
      <c r="AI25" s="652">
        <v>757</v>
      </c>
      <c r="AJ25" s="652">
        <v>532</v>
      </c>
      <c r="AK25" s="652">
        <v>182</v>
      </c>
      <c r="AL25" s="652">
        <v>445</v>
      </c>
      <c r="AM25" s="652">
        <v>399</v>
      </c>
    </row>
    <row r="26" spans="1:39" ht="35.1" customHeight="1">
      <c r="A26" s="658" t="s">
        <v>2289</v>
      </c>
      <c r="B26" s="659">
        <v>26115</v>
      </c>
      <c r="C26" s="660">
        <v>2988</v>
      </c>
      <c r="D26" s="660">
        <v>3743</v>
      </c>
      <c r="E26" s="660">
        <v>4402</v>
      </c>
      <c r="F26" s="660">
        <v>1951</v>
      </c>
      <c r="G26" s="653"/>
      <c r="H26" s="660">
        <v>1116</v>
      </c>
      <c r="I26" s="660">
        <v>347</v>
      </c>
      <c r="J26" s="660">
        <v>1529</v>
      </c>
      <c r="K26" s="660">
        <v>1499</v>
      </c>
      <c r="L26" s="660">
        <v>880</v>
      </c>
      <c r="M26" s="660">
        <v>153</v>
      </c>
      <c r="N26" s="661" t="s">
        <v>2289</v>
      </c>
      <c r="O26" s="660">
        <v>12419</v>
      </c>
      <c r="P26" s="660">
        <v>1671</v>
      </c>
      <c r="Q26" s="660">
        <v>1532</v>
      </c>
      <c r="R26" s="660">
        <v>2326</v>
      </c>
      <c r="S26" s="660">
        <v>894</v>
      </c>
      <c r="T26" s="653"/>
      <c r="U26" s="660">
        <v>424</v>
      </c>
      <c r="V26" s="660">
        <v>192</v>
      </c>
      <c r="W26" s="660">
        <v>1013</v>
      </c>
      <c r="X26" s="660">
        <v>544</v>
      </c>
      <c r="Y26" s="660">
        <v>63</v>
      </c>
      <c r="Z26" s="660">
        <v>377</v>
      </c>
      <c r="AA26" s="661" t="s">
        <v>2290</v>
      </c>
      <c r="AB26" s="660">
        <v>13696</v>
      </c>
      <c r="AC26" s="660">
        <v>1317</v>
      </c>
      <c r="AD26" s="660">
        <v>2211</v>
      </c>
      <c r="AE26" s="660">
        <v>2076</v>
      </c>
      <c r="AF26" s="660">
        <v>1057</v>
      </c>
      <c r="AG26" s="653"/>
      <c r="AH26" s="660">
        <v>692</v>
      </c>
      <c r="AI26" s="660">
        <v>955</v>
      </c>
      <c r="AJ26" s="660">
        <v>503</v>
      </c>
      <c r="AK26" s="660">
        <v>155</v>
      </c>
      <c r="AL26" s="660">
        <v>516</v>
      </c>
      <c r="AM26" s="660">
        <v>620</v>
      </c>
    </row>
    <row r="27" spans="1:39" ht="27" hidden="1" customHeight="1">
      <c r="A27" s="637"/>
      <c r="G27" s="632"/>
      <c r="N27" s="632"/>
      <c r="T27" s="632"/>
      <c r="AG27" s="632"/>
    </row>
    <row r="28" spans="1:39" ht="30.2" customHeight="1">
      <c r="A28" s="662"/>
      <c r="B28" s="633"/>
      <c r="C28" s="633"/>
      <c r="D28" s="633"/>
      <c r="E28" s="633"/>
      <c r="F28" s="634" t="s">
        <v>2291</v>
      </c>
      <c r="G28" s="634"/>
      <c r="H28" s="633" t="s">
        <v>2292</v>
      </c>
      <c r="I28" s="633"/>
      <c r="J28" s="633"/>
      <c r="K28" s="633"/>
      <c r="L28" s="633"/>
      <c r="M28" s="633"/>
      <c r="N28" s="633"/>
      <c r="O28" s="633"/>
      <c r="P28" s="633"/>
      <c r="Q28" s="633"/>
      <c r="R28" s="633"/>
      <c r="S28" s="634" t="s">
        <v>2293</v>
      </c>
      <c r="T28" s="634"/>
      <c r="U28" s="633" t="s">
        <v>2294</v>
      </c>
      <c r="V28" s="633"/>
      <c r="W28" s="633"/>
      <c r="X28" s="633"/>
      <c r="Y28" s="633"/>
      <c r="Z28" s="633"/>
      <c r="AA28" s="633"/>
      <c r="AB28" s="633"/>
      <c r="AC28" s="633"/>
      <c r="AD28" s="633"/>
      <c r="AE28" s="633"/>
      <c r="AF28" s="634" t="s">
        <v>2293</v>
      </c>
      <c r="AG28" s="634"/>
      <c r="AH28" s="633" t="s">
        <v>2295</v>
      </c>
      <c r="AI28" s="633"/>
      <c r="AJ28" s="633"/>
      <c r="AK28" s="633"/>
      <c r="AL28" s="633"/>
      <c r="AM28" s="633"/>
    </row>
    <row r="29" spans="1:39" ht="20.25" customHeight="1">
      <c r="A29" s="662"/>
      <c r="B29" s="633"/>
      <c r="C29" s="633"/>
      <c r="D29" s="633"/>
      <c r="E29" s="633"/>
      <c r="F29" s="639" t="s">
        <v>2296</v>
      </c>
      <c r="G29" s="640"/>
      <c r="H29" s="641" t="s">
        <v>2297</v>
      </c>
      <c r="I29" s="633"/>
      <c r="J29" s="633"/>
      <c r="K29" s="633"/>
      <c r="L29" s="633"/>
      <c r="M29" s="633"/>
      <c r="N29" s="633"/>
      <c r="O29" s="633"/>
      <c r="P29" s="633"/>
      <c r="Q29" s="633"/>
      <c r="R29" s="633"/>
      <c r="S29" s="639" t="s">
        <v>2296</v>
      </c>
      <c r="T29" s="640"/>
      <c r="U29" s="641" t="s">
        <v>2225</v>
      </c>
      <c r="V29" s="633"/>
      <c r="W29" s="633"/>
      <c r="X29" s="633"/>
      <c r="Y29" s="633"/>
      <c r="Z29" s="633"/>
      <c r="AA29" s="633"/>
      <c r="AB29" s="633"/>
      <c r="AC29" s="633"/>
      <c r="AD29" s="633"/>
      <c r="AE29" s="633"/>
      <c r="AF29" s="639" t="s">
        <v>2296</v>
      </c>
      <c r="AG29" s="640"/>
      <c r="AH29" s="641" t="s">
        <v>2297</v>
      </c>
      <c r="AI29" s="633"/>
      <c r="AJ29" s="633"/>
      <c r="AK29" s="633"/>
      <c r="AL29" s="633"/>
      <c r="AM29" s="633"/>
    </row>
    <row r="30" spans="1:39" ht="30" customHeight="1">
      <c r="A30" s="637"/>
      <c r="B30" s="638"/>
      <c r="C30" s="1561" t="s">
        <v>2228</v>
      </c>
      <c r="D30" s="1561"/>
      <c r="E30" s="1561"/>
      <c r="F30" s="1561"/>
      <c r="G30" s="1275"/>
      <c r="H30" s="1562" t="s">
        <v>2298</v>
      </c>
      <c r="I30" s="1562"/>
      <c r="J30" s="1562"/>
      <c r="K30" s="1562"/>
      <c r="L30" s="642"/>
      <c r="M30" s="642"/>
      <c r="N30" s="638"/>
      <c r="O30" s="638"/>
      <c r="P30" s="1561" t="s">
        <v>2299</v>
      </c>
      <c r="Q30" s="1561"/>
      <c r="R30" s="1561"/>
      <c r="S30" s="1561"/>
      <c r="T30" s="1275"/>
      <c r="U30" s="1562" t="s">
        <v>2300</v>
      </c>
      <c r="V30" s="1562"/>
      <c r="W30" s="1562"/>
      <c r="X30" s="1562"/>
      <c r="Y30" s="642"/>
      <c r="Z30" s="642"/>
      <c r="AA30" s="638"/>
      <c r="AB30" s="638"/>
      <c r="AC30" s="1561" t="s">
        <v>2299</v>
      </c>
      <c r="AD30" s="1561"/>
      <c r="AE30" s="1561"/>
      <c r="AF30" s="1561"/>
      <c r="AG30" s="1275"/>
      <c r="AH30" s="1562" t="s">
        <v>2301</v>
      </c>
      <c r="AI30" s="1562"/>
      <c r="AJ30" s="1562"/>
      <c r="AK30" s="1562"/>
      <c r="AL30" s="642"/>
      <c r="AM30" s="642"/>
    </row>
    <row r="31" spans="1:39" s="644" customFormat="1" ht="20.25" customHeight="1">
      <c r="A31" s="1563" t="s">
        <v>2302</v>
      </c>
      <c r="B31" s="1563"/>
      <c r="C31" s="644" t="s">
        <v>2303</v>
      </c>
      <c r="D31" s="643"/>
      <c r="E31" s="643"/>
      <c r="F31" s="645" t="s">
        <v>2304</v>
      </c>
      <c r="G31" s="640"/>
      <c r="H31" s="1281">
        <v>2019</v>
      </c>
      <c r="I31" s="646"/>
      <c r="J31" s="647"/>
      <c r="K31" s="647"/>
      <c r="L31" s="647"/>
      <c r="M31" s="670" t="s">
        <v>2305</v>
      </c>
      <c r="N31" s="1563" t="s">
        <v>2302</v>
      </c>
      <c r="O31" s="1563"/>
      <c r="Q31" s="643"/>
      <c r="R31" s="643"/>
      <c r="S31" s="645" t="s">
        <v>2304</v>
      </c>
      <c r="T31" s="640"/>
      <c r="U31" s="1281">
        <v>2019</v>
      </c>
      <c r="V31" s="646"/>
      <c r="W31" s="647"/>
      <c r="X31" s="647"/>
      <c r="Y31" s="647"/>
      <c r="Z31" s="670" t="s">
        <v>2306</v>
      </c>
      <c r="AA31" s="1563" t="s">
        <v>2307</v>
      </c>
      <c r="AB31" s="1563"/>
      <c r="AD31" s="643"/>
      <c r="AE31" s="643"/>
      <c r="AF31" s="645" t="s">
        <v>2304</v>
      </c>
      <c r="AG31" s="640"/>
      <c r="AH31" s="1281">
        <v>2019</v>
      </c>
      <c r="AI31" s="646"/>
      <c r="AJ31" s="647"/>
      <c r="AK31" s="647"/>
      <c r="AL31" s="647"/>
      <c r="AM31" s="670" t="s">
        <v>2306</v>
      </c>
    </row>
    <row r="32" spans="1:39" s="651" customFormat="1" ht="87" customHeight="1">
      <c r="A32" s="1294" t="s">
        <v>2308</v>
      </c>
      <c r="B32" s="648" t="s">
        <v>2309</v>
      </c>
      <c r="C32" s="649" t="s">
        <v>2310</v>
      </c>
      <c r="D32" s="649" t="s">
        <v>2311</v>
      </c>
      <c r="E32" s="649" t="s">
        <v>1213</v>
      </c>
      <c r="F32" s="649" t="s">
        <v>2312</v>
      </c>
      <c r="G32" s="1295"/>
      <c r="H32" s="648" t="s">
        <v>1215</v>
      </c>
      <c r="I32" s="649" t="s">
        <v>2242</v>
      </c>
      <c r="J32" s="649" t="s">
        <v>2313</v>
      </c>
      <c r="K32" s="649" t="s">
        <v>2314</v>
      </c>
      <c r="L32" s="649" t="s">
        <v>2315</v>
      </c>
      <c r="M32" s="649" t="s">
        <v>2316</v>
      </c>
      <c r="N32" s="1294" t="s">
        <v>2308</v>
      </c>
      <c r="O32" s="648" t="s">
        <v>2317</v>
      </c>
      <c r="P32" s="649" t="s">
        <v>2318</v>
      </c>
      <c r="Q32" s="649" t="s">
        <v>2311</v>
      </c>
      <c r="R32" s="649" t="s">
        <v>2239</v>
      </c>
      <c r="S32" s="649" t="s">
        <v>2312</v>
      </c>
      <c r="T32" s="1295"/>
      <c r="U32" s="648" t="s">
        <v>2319</v>
      </c>
      <c r="V32" s="649" t="s">
        <v>2320</v>
      </c>
      <c r="W32" s="649" t="s">
        <v>2243</v>
      </c>
      <c r="X32" s="649" t="s">
        <v>2244</v>
      </c>
      <c r="Y32" s="649" t="s">
        <v>2246</v>
      </c>
      <c r="Z32" s="649" t="s">
        <v>2245</v>
      </c>
      <c r="AA32" s="1294" t="s">
        <v>2235</v>
      </c>
      <c r="AB32" s="648" t="s">
        <v>2321</v>
      </c>
      <c r="AC32" s="649" t="s">
        <v>2310</v>
      </c>
      <c r="AD32" s="649" t="s">
        <v>2311</v>
      </c>
      <c r="AE32" s="649" t="s">
        <v>1213</v>
      </c>
      <c r="AF32" s="648" t="s">
        <v>2240</v>
      </c>
      <c r="AG32" s="1295"/>
      <c r="AH32" s="648" t="s">
        <v>2322</v>
      </c>
      <c r="AI32" s="649" t="s">
        <v>2314</v>
      </c>
      <c r="AJ32" s="649" t="s">
        <v>2323</v>
      </c>
      <c r="AK32" s="649" t="s">
        <v>2320</v>
      </c>
      <c r="AL32" s="649" t="s">
        <v>2324</v>
      </c>
      <c r="AM32" s="650" t="s">
        <v>2325</v>
      </c>
    </row>
    <row r="33" spans="1:39" ht="35.1" customHeight="1">
      <c r="A33" s="1296" t="s">
        <v>2254</v>
      </c>
      <c r="B33" s="663">
        <v>743.44720709649994</v>
      </c>
      <c r="C33" s="663">
        <v>212.88300000000001</v>
      </c>
      <c r="D33" s="663">
        <v>84.162000000000006</v>
      </c>
      <c r="E33" s="663">
        <v>64.353999999999999</v>
      </c>
      <c r="F33" s="663">
        <v>51.600999999999999</v>
      </c>
      <c r="G33" s="664"/>
      <c r="H33" s="663">
        <v>42.363</v>
      </c>
      <c r="I33" s="663">
        <v>28.14</v>
      </c>
      <c r="J33" s="663">
        <v>26.702999999999999</v>
      </c>
      <c r="K33" s="663">
        <v>26.507999999999999</v>
      </c>
      <c r="L33" s="663">
        <v>21.396999999999998</v>
      </c>
      <c r="M33" s="663">
        <v>17.969000000000001</v>
      </c>
      <c r="N33" s="1296" t="s">
        <v>2254</v>
      </c>
      <c r="O33" s="663">
        <v>879.69565761934814</v>
      </c>
      <c r="P33" s="663">
        <v>260.84899999999999</v>
      </c>
      <c r="Q33" s="663">
        <v>97.147000000000006</v>
      </c>
      <c r="R33" s="663">
        <v>76.308000000000007</v>
      </c>
      <c r="S33" s="663">
        <v>59.859000000000002</v>
      </c>
      <c r="T33" s="664"/>
      <c r="U33" s="663">
        <v>43.076999999999998</v>
      </c>
      <c r="V33" s="663">
        <v>40.148000000000003</v>
      </c>
      <c r="W33" s="663">
        <v>38.823999999999998</v>
      </c>
      <c r="X33" s="663">
        <v>26.509</v>
      </c>
      <c r="Y33" s="663">
        <v>25.715</v>
      </c>
      <c r="Z33" s="663">
        <v>22.059000000000001</v>
      </c>
      <c r="AA33" s="1296" t="s">
        <v>2254</v>
      </c>
      <c r="AB33" s="663">
        <v>609.23816038341795</v>
      </c>
      <c r="AC33" s="663">
        <v>165.63504749777846</v>
      </c>
      <c r="AD33" s="663">
        <v>71.37222525121399</v>
      </c>
      <c r="AE33" s="663">
        <v>52.578548776530823</v>
      </c>
      <c r="AF33" s="663">
        <v>43.467737844533559</v>
      </c>
      <c r="AG33" s="664"/>
      <c r="AH33" s="663">
        <v>41.659035766620903</v>
      </c>
      <c r="AI33" s="663">
        <v>26.508001151175776</v>
      </c>
      <c r="AJ33" s="663">
        <v>20.745392205268001</v>
      </c>
      <c r="AK33" s="663">
        <v>16.311968972430922</v>
      </c>
      <c r="AL33" s="663">
        <v>14.764056496449856</v>
      </c>
      <c r="AM33" s="663">
        <v>12.172985612742416</v>
      </c>
    </row>
    <row r="34" spans="1:39" ht="35.1" customHeight="1">
      <c r="A34" s="654">
        <v>0</v>
      </c>
      <c r="B34" s="663">
        <v>396.12377244430803</v>
      </c>
      <c r="C34" s="663">
        <v>0.5903483941047809</v>
      </c>
      <c r="D34" s="663">
        <v>2.9517419705239045</v>
      </c>
      <c r="E34" s="663">
        <v>3.5420903646286854</v>
      </c>
      <c r="F34" s="663">
        <v>0.5903483941047809</v>
      </c>
      <c r="G34" s="664"/>
      <c r="H34" s="663">
        <v>0</v>
      </c>
      <c r="I34" s="663">
        <v>27.156026128819924</v>
      </c>
      <c r="J34" s="663">
        <v>0.5903483941047809</v>
      </c>
      <c r="K34" s="663">
        <v>0</v>
      </c>
      <c r="L34" s="663">
        <v>0</v>
      </c>
      <c r="M34" s="663">
        <v>0</v>
      </c>
      <c r="N34" s="655">
        <v>0</v>
      </c>
      <c r="O34" s="663">
        <v>432.06393178177922</v>
      </c>
      <c r="P34" s="663">
        <v>1.1400103740944043</v>
      </c>
      <c r="Q34" s="663">
        <v>2.2800207481888086</v>
      </c>
      <c r="R34" s="663">
        <v>1.1400103740944043</v>
      </c>
      <c r="S34" s="663">
        <v>1.1400103740944043</v>
      </c>
      <c r="T34" s="664"/>
      <c r="U34" s="663">
        <v>0</v>
      </c>
      <c r="V34" s="663">
        <v>35.340321596926529</v>
      </c>
      <c r="W34" s="663">
        <v>1.1400103740944043</v>
      </c>
      <c r="X34" s="663">
        <v>0</v>
      </c>
      <c r="Y34" s="663">
        <v>0</v>
      </c>
      <c r="Z34" s="663">
        <v>0</v>
      </c>
      <c r="AA34" s="655">
        <v>0</v>
      </c>
      <c r="AB34" s="663">
        <v>357.52329411188521</v>
      </c>
      <c r="AC34" s="663">
        <v>0</v>
      </c>
      <c r="AD34" s="663">
        <v>3.6731845285467659</v>
      </c>
      <c r="AE34" s="663">
        <v>6.1219742142446094</v>
      </c>
      <c r="AF34" s="663">
        <v>0</v>
      </c>
      <c r="AG34" s="664"/>
      <c r="AH34" s="663">
        <v>0</v>
      </c>
      <c r="AI34" s="663">
        <v>0</v>
      </c>
      <c r="AJ34" s="663">
        <v>0</v>
      </c>
      <c r="AK34" s="663">
        <v>18.365922642733828</v>
      </c>
      <c r="AL34" s="663">
        <v>0</v>
      </c>
      <c r="AM34" s="663">
        <v>0</v>
      </c>
    </row>
    <row r="35" spans="1:39" ht="35.1" customHeight="1">
      <c r="A35" s="656" t="s">
        <v>2256</v>
      </c>
      <c r="B35" s="663">
        <v>17.98302184025852</v>
      </c>
      <c r="C35" s="663">
        <v>2.1871242778692794</v>
      </c>
      <c r="D35" s="663">
        <v>0.48602761730428429</v>
      </c>
      <c r="E35" s="663">
        <v>0.7290414259564264</v>
      </c>
      <c r="F35" s="663">
        <v>0</v>
      </c>
      <c r="G35" s="664"/>
      <c r="H35" s="663">
        <v>0</v>
      </c>
      <c r="I35" s="663">
        <v>2.9161657038257056</v>
      </c>
      <c r="J35" s="663">
        <v>0.12150690432607107</v>
      </c>
      <c r="K35" s="663">
        <v>0</v>
      </c>
      <c r="L35" s="663">
        <v>0</v>
      </c>
      <c r="M35" s="663">
        <v>0</v>
      </c>
      <c r="N35" s="657" t="s">
        <v>2326</v>
      </c>
      <c r="O35" s="663">
        <v>20.171410075384781</v>
      </c>
      <c r="P35" s="663">
        <v>2.5800640794096812</v>
      </c>
      <c r="Q35" s="663">
        <v>0.70365383983900398</v>
      </c>
      <c r="R35" s="663">
        <v>0.70365383983900398</v>
      </c>
      <c r="S35" s="663">
        <v>0</v>
      </c>
      <c r="T35" s="664"/>
      <c r="U35" s="663">
        <v>0</v>
      </c>
      <c r="V35" s="663">
        <v>2.8146153593560159</v>
      </c>
      <c r="W35" s="663">
        <v>0.23455127994633468</v>
      </c>
      <c r="X35" s="663">
        <v>0</v>
      </c>
      <c r="Y35" s="663">
        <v>0</v>
      </c>
      <c r="Z35" s="663">
        <v>0</v>
      </c>
      <c r="AA35" s="657" t="s">
        <v>2256</v>
      </c>
      <c r="AB35" s="663">
        <v>15.63081034406691</v>
      </c>
      <c r="AC35" s="663">
        <v>1.764768909814006</v>
      </c>
      <c r="AD35" s="663">
        <v>0.25210984425914373</v>
      </c>
      <c r="AE35" s="663">
        <v>0.75632953277743109</v>
      </c>
      <c r="AF35" s="663">
        <v>0</v>
      </c>
      <c r="AG35" s="664"/>
      <c r="AH35" s="663">
        <v>0</v>
      </c>
      <c r="AI35" s="663">
        <v>0</v>
      </c>
      <c r="AJ35" s="663">
        <v>0</v>
      </c>
      <c r="AK35" s="663">
        <v>3.0253181311097244</v>
      </c>
      <c r="AL35" s="663">
        <v>0</v>
      </c>
      <c r="AM35" s="663">
        <v>0</v>
      </c>
    </row>
    <row r="36" spans="1:39" ht="35.1" customHeight="1">
      <c r="A36" s="656" t="s">
        <v>2257</v>
      </c>
      <c r="B36" s="663">
        <v>10.099499876726693</v>
      </c>
      <c r="C36" s="663">
        <v>2.5743823215185686</v>
      </c>
      <c r="D36" s="663">
        <v>0.39605881869516441</v>
      </c>
      <c r="E36" s="663">
        <v>9.9014704673791101E-2</v>
      </c>
      <c r="F36" s="663">
        <v>9.9014704673791101E-2</v>
      </c>
      <c r="G36" s="664"/>
      <c r="H36" s="663">
        <v>0</v>
      </c>
      <c r="I36" s="663">
        <v>2.0793087981496132</v>
      </c>
      <c r="J36" s="663">
        <v>0</v>
      </c>
      <c r="K36" s="663">
        <v>0</v>
      </c>
      <c r="L36" s="663">
        <v>9.9014704673791101E-2</v>
      </c>
      <c r="M36" s="663">
        <v>0</v>
      </c>
      <c r="N36" s="657" t="s">
        <v>2257</v>
      </c>
      <c r="O36" s="663">
        <v>11.0727700538843</v>
      </c>
      <c r="P36" s="663">
        <v>3.6272867417896841</v>
      </c>
      <c r="Q36" s="663">
        <v>0.38181965703049309</v>
      </c>
      <c r="R36" s="663">
        <v>0</v>
      </c>
      <c r="S36" s="663">
        <v>0</v>
      </c>
      <c r="T36" s="664"/>
      <c r="U36" s="663">
        <v>0</v>
      </c>
      <c r="V36" s="663">
        <v>3.2454670847591913</v>
      </c>
      <c r="W36" s="663">
        <v>0</v>
      </c>
      <c r="X36" s="663">
        <v>0</v>
      </c>
      <c r="Y36" s="663">
        <v>0</v>
      </c>
      <c r="Z36" s="663">
        <v>0.19090982851524654</v>
      </c>
      <c r="AA36" s="657" t="s">
        <v>2257</v>
      </c>
      <c r="AB36" s="663">
        <v>9.0508255278534016</v>
      </c>
      <c r="AC36" s="663">
        <v>1.4399040612494047</v>
      </c>
      <c r="AD36" s="663">
        <v>0.41140116035697277</v>
      </c>
      <c r="AE36" s="663">
        <v>0.20570058017848639</v>
      </c>
      <c r="AF36" s="663">
        <v>0.20570058017848639</v>
      </c>
      <c r="AG36" s="664"/>
      <c r="AH36" s="663">
        <v>0</v>
      </c>
      <c r="AI36" s="663">
        <v>0</v>
      </c>
      <c r="AJ36" s="663">
        <v>0</v>
      </c>
      <c r="AK36" s="663">
        <v>0.82280232071394555</v>
      </c>
      <c r="AL36" s="663">
        <v>0</v>
      </c>
      <c r="AM36" s="663">
        <v>0</v>
      </c>
    </row>
    <row r="37" spans="1:39" ht="35.1" customHeight="1">
      <c r="A37" s="656" t="s">
        <v>2260</v>
      </c>
      <c r="B37" s="663">
        <v>11.685109664754204</v>
      </c>
      <c r="C37" s="663">
        <v>2.5317737606967441</v>
      </c>
      <c r="D37" s="663">
        <v>0.38950365549180677</v>
      </c>
      <c r="E37" s="663">
        <v>0.19475182774590338</v>
      </c>
      <c r="F37" s="663">
        <v>9.7375913872951692E-2</v>
      </c>
      <c r="G37" s="664"/>
      <c r="H37" s="663">
        <v>9.7375913872951692E-2</v>
      </c>
      <c r="I37" s="663">
        <v>2.6291496745696956</v>
      </c>
      <c r="J37" s="663">
        <v>0</v>
      </c>
      <c r="K37" s="663">
        <v>0</v>
      </c>
      <c r="L37" s="663">
        <v>0</v>
      </c>
      <c r="M37" s="663">
        <v>9.7375913872951692E-2</v>
      </c>
      <c r="N37" s="657" t="s">
        <v>2261</v>
      </c>
      <c r="O37" s="663">
        <v>10.626606225513363</v>
      </c>
      <c r="P37" s="663">
        <v>2.4236119461697143</v>
      </c>
      <c r="Q37" s="663">
        <v>0.37286337633380223</v>
      </c>
      <c r="R37" s="663">
        <v>0.18643168816690112</v>
      </c>
      <c r="S37" s="663">
        <v>0</v>
      </c>
      <c r="T37" s="664"/>
      <c r="U37" s="663">
        <v>0.18643168816690112</v>
      </c>
      <c r="V37" s="663">
        <v>3.3557703870042199</v>
      </c>
      <c r="W37" s="663">
        <v>0</v>
      </c>
      <c r="X37" s="663">
        <v>0</v>
      </c>
      <c r="Y37" s="663">
        <v>0.18643168816690112</v>
      </c>
      <c r="Z37" s="663">
        <v>0</v>
      </c>
      <c r="AA37" s="657" t="s">
        <v>2261</v>
      </c>
      <c r="AB37" s="663">
        <v>12.842505022336786</v>
      </c>
      <c r="AC37" s="663">
        <v>2.6500407188948922</v>
      </c>
      <c r="AD37" s="663">
        <v>0.40769857213767574</v>
      </c>
      <c r="AE37" s="663">
        <v>0.20384928606883787</v>
      </c>
      <c r="AF37" s="663">
        <v>0.20384928606883787</v>
      </c>
      <c r="AG37" s="664"/>
      <c r="AH37" s="663">
        <v>0</v>
      </c>
      <c r="AI37" s="663">
        <v>0</v>
      </c>
      <c r="AJ37" s="663">
        <v>0</v>
      </c>
      <c r="AK37" s="663">
        <v>1.8346435746195409</v>
      </c>
      <c r="AL37" s="663">
        <v>0</v>
      </c>
      <c r="AM37" s="663">
        <v>0</v>
      </c>
    </row>
    <row r="38" spans="1:39" ht="35.1" customHeight="1">
      <c r="A38" s="656" t="s">
        <v>2263</v>
      </c>
      <c r="B38" s="663">
        <v>36.619413887232419</v>
      </c>
      <c r="C38" s="663">
        <v>3.80966301586919</v>
      </c>
      <c r="D38" s="663">
        <v>0.85523047295022636</v>
      </c>
      <c r="E38" s="663">
        <v>0.15549644962731388</v>
      </c>
      <c r="F38" s="663">
        <v>0.69973402332291246</v>
      </c>
      <c r="G38" s="664"/>
      <c r="H38" s="663">
        <v>7.7748224813656938E-2</v>
      </c>
      <c r="I38" s="663">
        <v>17.726595257513782</v>
      </c>
      <c r="J38" s="663">
        <v>0</v>
      </c>
      <c r="K38" s="663">
        <v>7.7748224813656938E-2</v>
      </c>
      <c r="L38" s="663">
        <v>7.7748224813656938E-2</v>
      </c>
      <c r="M38" s="663">
        <v>0</v>
      </c>
      <c r="N38" s="657" t="s">
        <v>2262</v>
      </c>
      <c r="O38" s="663">
        <v>48.549255900745067</v>
      </c>
      <c r="P38" s="663">
        <v>3.8720265442312019</v>
      </c>
      <c r="Q38" s="663">
        <v>1.0424686849853235</v>
      </c>
      <c r="R38" s="663">
        <v>0.29784819571009241</v>
      </c>
      <c r="S38" s="663">
        <v>1.0424686849853235</v>
      </c>
      <c r="T38" s="664"/>
      <c r="U38" s="663">
        <v>0.14892409785504621</v>
      </c>
      <c r="V38" s="663">
        <v>25.763868928922996</v>
      </c>
      <c r="W38" s="663">
        <v>0</v>
      </c>
      <c r="X38" s="663">
        <v>0</v>
      </c>
      <c r="Y38" s="663">
        <v>0</v>
      </c>
      <c r="Z38" s="663">
        <v>0.14892409785504621</v>
      </c>
      <c r="AA38" s="657" t="s">
        <v>2263</v>
      </c>
      <c r="AB38" s="663">
        <v>23.587975013014056</v>
      </c>
      <c r="AC38" s="663">
        <v>3.7415408641332641</v>
      </c>
      <c r="AD38" s="663">
        <v>0.65070275897969809</v>
      </c>
      <c r="AE38" s="663">
        <v>0</v>
      </c>
      <c r="AF38" s="663">
        <v>0.32535137948984905</v>
      </c>
      <c r="AG38" s="664"/>
      <c r="AH38" s="663">
        <v>0</v>
      </c>
      <c r="AI38" s="663">
        <v>0.16267568974492452</v>
      </c>
      <c r="AJ38" s="663">
        <v>0</v>
      </c>
      <c r="AK38" s="663">
        <v>8.947162935970848</v>
      </c>
      <c r="AL38" s="663">
        <v>0</v>
      </c>
      <c r="AM38" s="663">
        <v>0</v>
      </c>
    </row>
    <row r="39" spans="1:39" ht="35.1" customHeight="1">
      <c r="A39" s="656" t="s">
        <v>2265</v>
      </c>
      <c r="B39" s="663">
        <v>45.187587171941701</v>
      </c>
      <c r="C39" s="663">
        <v>4.6296084981354415</v>
      </c>
      <c r="D39" s="663">
        <v>1.4345265768870381</v>
      </c>
      <c r="E39" s="663">
        <v>0.58685178145378836</v>
      </c>
      <c r="F39" s="663">
        <v>0.84767479543324986</v>
      </c>
      <c r="G39" s="664"/>
      <c r="H39" s="663">
        <v>0.2608230139794615</v>
      </c>
      <c r="I39" s="663">
        <v>17.409936183129055</v>
      </c>
      <c r="J39" s="663">
        <v>0.19561726048459613</v>
      </c>
      <c r="K39" s="663">
        <v>0</v>
      </c>
      <c r="L39" s="663">
        <v>0.19561726048459613</v>
      </c>
      <c r="M39" s="663">
        <v>0.13041150698973075</v>
      </c>
      <c r="N39" s="657" t="s">
        <v>2264</v>
      </c>
      <c r="O39" s="663">
        <v>61.669161902273849</v>
      </c>
      <c r="P39" s="663">
        <v>6.028757171709052</v>
      </c>
      <c r="Q39" s="663">
        <v>1.7583875084151401</v>
      </c>
      <c r="R39" s="663">
        <v>0.7535946464636315</v>
      </c>
      <c r="S39" s="663">
        <v>0.7535946464636315</v>
      </c>
      <c r="T39" s="664"/>
      <c r="U39" s="663">
        <v>0</v>
      </c>
      <c r="V39" s="663">
        <v>26.501411733971043</v>
      </c>
      <c r="W39" s="663">
        <v>0.25119821548787719</v>
      </c>
      <c r="X39" s="663">
        <v>0</v>
      </c>
      <c r="Y39" s="663">
        <v>0.25119821548787719</v>
      </c>
      <c r="Z39" s="663">
        <v>0.37679732323181575</v>
      </c>
      <c r="AA39" s="657" t="s">
        <v>2264</v>
      </c>
      <c r="AB39" s="663">
        <v>27.392690491075001</v>
      </c>
      <c r="AC39" s="663">
        <v>3.1189697093798268</v>
      </c>
      <c r="AD39" s="663">
        <v>1.0848590293495051</v>
      </c>
      <c r="AE39" s="663">
        <v>0.40682213600606437</v>
      </c>
      <c r="AF39" s="663">
        <v>0.94925165068081685</v>
      </c>
      <c r="AG39" s="664"/>
      <c r="AH39" s="663">
        <v>0.54242951467475253</v>
      </c>
      <c r="AI39" s="663">
        <v>0</v>
      </c>
      <c r="AJ39" s="663">
        <v>0</v>
      </c>
      <c r="AK39" s="663">
        <v>7.5940132054465348</v>
      </c>
      <c r="AL39" s="663">
        <v>0.13560737866868813</v>
      </c>
      <c r="AM39" s="663">
        <v>0</v>
      </c>
    </row>
    <row r="40" spans="1:39" ht="35.1" customHeight="1">
      <c r="A40" s="656" t="s">
        <v>2327</v>
      </c>
      <c r="B40" s="663">
        <v>46.525479092378959</v>
      </c>
      <c r="C40" s="663">
        <v>6.735592147422155</v>
      </c>
      <c r="D40" s="663">
        <v>2.4946637583045019</v>
      </c>
      <c r="E40" s="663">
        <v>0.68603253353373794</v>
      </c>
      <c r="F40" s="663">
        <v>1.5591648489403136</v>
      </c>
      <c r="G40" s="664"/>
      <c r="H40" s="663">
        <v>0.56129934561851291</v>
      </c>
      <c r="I40" s="663">
        <v>11.101253724455033</v>
      </c>
      <c r="J40" s="663">
        <v>6.2366593957612543E-2</v>
      </c>
      <c r="K40" s="663">
        <v>6.2366593957612543E-2</v>
      </c>
      <c r="L40" s="663">
        <v>0</v>
      </c>
      <c r="M40" s="663">
        <v>0.31183296978806274</v>
      </c>
      <c r="N40" s="657" t="s">
        <v>2266</v>
      </c>
      <c r="O40" s="663">
        <v>62.336426933660348</v>
      </c>
      <c r="P40" s="663">
        <v>7.3266320673473633</v>
      </c>
      <c r="Q40" s="663">
        <v>3.4831529500503855</v>
      </c>
      <c r="R40" s="663">
        <v>0.84076105690871372</v>
      </c>
      <c r="S40" s="663">
        <v>1.9217395586484887</v>
      </c>
      <c r="T40" s="664"/>
      <c r="U40" s="663">
        <v>0.48043488966212217</v>
      </c>
      <c r="V40" s="663">
        <v>17.175547305420867</v>
      </c>
      <c r="W40" s="663">
        <v>0</v>
      </c>
      <c r="X40" s="663">
        <v>0.12010872241553054</v>
      </c>
      <c r="Y40" s="663">
        <v>0.48043488966212217</v>
      </c>
      <c r="Z40" s="663">
        <v>0</v>
      </c>
      <c r="AA40" s="657" t="s">
        <v>2266</v>
      </c>
      <c r="AB40" s="663">
        <v>29.448260249972918</v>
      </c>
      <c r="AC40" s="663">
        <v>6.0972168799503397</v>
      </c>
      <c r="AD40" s="663">
        <v>1.4270082059458242</v>
      </c>
      <c r="AE40" s="663">
        <v>0.51891207488939062</v>
      </c>
      <c r="AF40" s="663">
        <v>1.167552168501129</v>
      </c>
      <c r="AG40" s="664"/>
      <c r="AH40" s="663">
        <v>0.64864009361173836</v>
      </c>
      <c r="AI40" s="663">
        <v>0</v>
      </c>
      <c r="AJ40" s="663">
        <v>0</v>
      </c>
      <c r="AK40" s="663">
        <v>4.5404806552821686</v>
      </c>
      <c r="AL40" s="663">
        <v>0.12972801872234765</v>
      </c>
      <c r="AM40" s="663">
        <v>0</v>
      </c>
    </row>
    <row r="41" spans="1:39" ht="35.1" customHeight="1">
      <c r="A41" s="656" t="s">
        <v>2328</v>
      </c>
      <c r="B41" s="663">
        <v>71.017871496456806</v>
      </c>
      <c r="C41" s="663">
        <v>12.134016205379003</v>
      </c>
      <c r="D41" s="663">
        <v>4.8043312894394026</v>
      </c>
      <c r="E41" s="663">
        <v>1.6630377540367163</v>
      </c>
      <c r="F41" s="663">
        <v>2.5869476173904475</v>
      </c>
      <c r="G41" s="664"/>
      <c r="H41" s="663">
        <v>1.4166617904757213</v>
      </c>
      <c r="I41" s="663">
        <v>12.010828223598505</v>
      </c>
      <c r="J41" s="663">
        <v>0.12318798178049749</v>
      </c>
      <c r="K41" s="663">
        <v>0.73912789068298501</v>
      </c>
      <c r="L41" s="663">
        <v>0.55434591801223876</v>
      </c>
      <c r="M41" s="663">
        <v>3.2644815171831838</v>
      </c>
      <c r="N41" s="657" t="s">
        <v>2328</v>
      </c>
      <c r="O41" s="663">
        <v>95.193861996791298</v>
      </c>
      <c r="P41" s="663">
        <v>11.277744160129416</v>
      </c>
      <c r="Q41" s="663">
        <v>7.2759639742770421</v>
      </c>
      <c r="R41" s="663">
        <v>2.1827891922831126</v>
      </c>
      <c r="S41" s="663">
        <v>4.0017801858523727</v>
      </c>
      <c r="T41" s="664"/>
      <c r="U41" s="663">
        <v>1.4551927948554084</v>
      </c>
      <c r="V41" s="663">
        <v>18.189909935692604</v>
      </c>
      <c r="W41" s="663">
        <v>0.24253213247590141</v>
      </c>
      <c r="X41" s="663">
        <v>1.3339267286174576</v>
      </c>
      <c r="Y41" s="663">
        <v>5.9420372456595842</v>
      </c>
      <c r="Z41" s="663">
        <v>0.72759639742770421</v>
      </c>
      <c r="AA41" s="657" t="s">
        <v>2268</v>
      </c>
      <c r="AB41" s="663">
        <v>46.063221771881906</v>
      </c>
      <c r="AC41" s="663">
        <v>13.017867022488366</v>
      </c>
      <c r="AD41" s="663">
        <v>2.2530923692768323</v>
      </c>
      <c r="AE41" s="663">
        <v>1.1265461846384162</v>
      </c>
      <c r="AF41" s="663">
        <v>1.1265461846384162</v>
      </c>
      <c r="AG41" s="664"/>
      <c r="AH41" s="663">
        <v>1.3768897812247309</v>
      </c>
      <c r="AI41" s="663">
        <v>0.12517179829315736</v>
      </c>
      <c r="AJ41" s="663">
        <v>0.37551539487947205</v>
      </c>
      <c r="AK41" s="663">
        <v>5.6327309231920815</v>
      </c>
      <c r="AL41" s="663">
        <v>0</v>
      </c>
      <c r="AM41" s="663">
        <v>0</v>
      </c>
    </row>
    <row r="42" spans="1:39" ht="35.1" customHeight="1">
      <c r="A42" s="656" t="s">
        <v>2270</v>
      </c>
      <c r="B42" s="663">
        <v>112.29383788821234</v>
      </c>
      <c r="C42" s="663">
        <v>26.389554561912032</v>
      </c>
      <c r="D42" s="663">
        <v>10.907682552256974</v>
      </c>
      <c r="E42" s="663">
        <v>1.7090378192476363</v>
      </c>
      <c r="F42" s="663">
        <v>4.9260501848902463</v>
      </c>
      <c r="G42" s="664"/>
      <c r="H42" s="663">
        <v>2.3624934560187913</v>
      </c>
      <c r="I42" s="663">
        <v>13.722568372194257</v>
      </c>
      <c r="J42" s="663">
        <v>0.50265818213165769</v>
      </c>
      <c r="K42" s="663">
        <v>1.8598352738871335</v>
      </c>
      <c r="L42" s="663">
        <v>1.2063796371159785</v>
      </c>
      <c r="M42" s="663">
        <v>8.0927967323196892</v>
      </c>
      <c r="N42" s="657" t="s">
        <v>2271</v>
      </c>
      <c r="O42" s="663">
        <v>158.55614430436285</v>
      </c>
      <c r="P42" s="663">
        <v>29.640457193901373</v>
      </c>
      <c r="Q42" s="663">
        <v>16.748888482855229</v>
      </c>
      <c r="R42" s="663">
        <v>2.6392187912377936</v>
      </c>
      <c r="S42" s="663">
        <v>7.6131311285705587</v>
      </c>
      <c r="T42" s="664"/>
      <c r="U42" s="663">
        <v>3.4512861116186531</v>
      </c>
      <c r="V42" s="663">
        <v>22.027326065330815</v>
      </c>
      <c r="W42" s="663">
        <v>0.91357573542846704</v>
      </c>
      <c r="X42" s="663">
        <v>3.1467608664758306</v>
      </c>
      <c r="Y42" s="663">
        <v>14.617211766855473</v>
      </c>
      <c r="Z42" s="663">
        <v>1.5226262257141117</v>
      </c>
      <c r="AA42" s="657" t="s">
        <v>2271</v>
      </c>
      <c r="AB42" s="663">
        <v>66.913376551541475</v>
      </c>
      <c r="AC42" s="663">
        <v>23.200620143614827</v>
      </c>
      <c r="AD42" s="663">
        <v>5.1778208045835665</v>
      </c>
      <c r="AE42" s="663">
        <v>0.79658781608977947</v>
      </c>
      <c r="AF42" s="663">
        <v>2.290189971258116</v>
      </c>
      <c r="AG42" s="664"/>
      <c r="AH42" s="663">
        <v>1.2944552011458916</v>
      </c>
      <c r="AI42" s="663">
        <v>0.5974408620673346</v>
      </c>
      <c r="AJ42" s="663">
        <v>0.8961612931010019</v>
      </c>
      <c r="AK42" s="663">
        <v>5.5761147126284563</v>
      </c>
      <c r="AL42" s="663">
        <v>9.9573477011222433E-2</v>
      </c>
      <c r="AM42" s="663">
        <v>0</v>
      </c>
    </row>
    <row r="43" spans="1:39" ht="35.1" customHeight="1">
      <c r="A43" s="656" t="s">
        <v>2272</v>
      </c>
      <c r="B43" s="663">
        <v>187.63810534892048</v>
      </c>
      <c r="C43" s="663">
        <v>54.470601306059969</v>
      </c>
      <c r="D43" s="663">
        <v>18.979841248287187</v>
      </c>
      <c r="E43" s="663">
        <v>3.4462042374938791</v>
      </c>
      <c r="F43" s="663">
        <v>10.132869175914839</v>
      </c>
      <c r="G43" s="664"/>
      <c r="H43" s="663">
        <v>5.3493319507367678</v>
      </c>
      <c r="I43" s="663">
        <v>17.796815913028091</v>
      </c>
      <c r="J43" s="663">
        <v>0.87441003040889476</v>
      </c>
      <c r="K43" s="663">
        <v>3.7033836582023776</v>
      </c>
      <c r="L43" s="663">
        <v>2.5203583229432849</v>
      </c>
      <c r="M43" s="663">
        <v>16.150867620493703</v>
      </c>
      <c r="N43" s="657" t="s">
        <v>2329</v>
      </c>
      <c r="O43" s="663">
        <v>278.91204447544629</v>
      </c>
      <c r="P43" s="663">
        <v>66.984870928722771</v>
      </c>
      <c r="Q43" s="663">
        <v>32.29067880963391</v>
      </c>
      <c r="R43" s="663">
        <v>5.538530669613583</v>
      </c>
      <c r="S43" s="663">
        <v>15.570586222121205</v>
      </c>
      <c r="T43" s="664"/>
      <c r="U43" s="663">
        <v>8.3600462937563513</v>
      </c>
      <c r="V43" s="663">
        <v>30.096166657522865</v>
      </c>
      <c r="W43" s="663">
        <v>0.83600462937563513</v>
      </c>
      <c r="X43" s="663">
        <v>5.9565329843014005</v>
      </c>
      <c r="Y43" s="663">
        <v>30.096166657522865</v>
      </c>
      <c r="Z43" s="663">
        <v>4.3890243042220849</v>
      </c>
      <c r="AA43" s="657" t="s">
        <v>2272</v>
      </c>
      <c r="AB43" s="663">
        <v>99.165801878072656</v>
      </c>
      <c r="AC43" s="663">
        <v>42.340454734457992</v>
      </c>
      <c r="AD43" s="663">
        <v>6.0775772346111943</v>
      </c>
      <c r="AE43" s="663">
        <v>1.418101354742612</v>
      </c>
      <c r="AF43" s="663">
        <v>4.8620617876889556</v>
      </c>
      <c r="AG43" s="664"/>
      <c r="AH43" s="663">
        <v>2.4310308938444778</v>
      </c>
      <c r="AI43" s="663">
        <v>1.5193943086527986</v>
      </c>
      <c r="AJ43" s="663">
        <v>0.709050677371306</v>
      </c>
      <c r="AK43" s="663">
        <v>5.8749913267908216</v>
      </c>
      <c r="AL43" s="663">
        <v>0.91163658519167923</v>
      </c>
      <c r="AM43" s="663">
        <v>0</v>
      </c>
    </row>
    <row r="44" spans="1:39" ht="35.1" customHeight="1">
      <c r="A44" s="656" t="s">
        <v>2273</v>
      </c>
      <c r="B44" s="663">
        <v>300.84764987629455</v>
      </c>
      <c r="C44" s="663">
        <v>110.57033343060984</v>
      </c>
      <c r="D44" s="663">
        <v>30.639297054986617</v>
      </c>
      <c r="E44" s="663">
        <v>5.9934273946683145</v>
      </c>
      <c r="F44" s="663">
        <v>15.851775258795636</v>
      </c>
      <c r="G44" s="664"/>
      <c r="H44" s="663">
        <v>10.250441245086931</v>
      </c>
      <c r="I44" s="663">
        <v>20.668922510585119</v>
      </c>
      <c r="J44" s="663">
        <v>1.9044535646609597</v>
      </c>
      <c r="K44" s="663">
        <v>6.5535607960391848</v>
      </c>
      <c r="L44" s="663">
        <v>4.0329604898702671</v>
      </c>
      <c r="M44" s="663">
        <v>22.573376075246081</v>
      </c>
      <c r="N44" s="657" t="s">
        <v>2330</v>
      </c>
      <c r="O44" s="663">
        <v>442.74685532259957</v>
      </c>
      <c r="P44" s="663">
        <v>142.79213365891155</v>
      </c>
      <c r="Q44" s="663">
        <v>50.638743885428703</v>
      </c>
      <c r="R44" s="663">
        <v>9.3522004473089044</v>
      </c>
      <c r="S44" s="663">
        <v>24.406962142976898</v>
      </c>
      <c r="T44" s="664"/>
      <c r="U44" s="663">
        <v>16.423376395274172</v>
      </c>
      <c r="V44" s="663">
        <v>35.241828514859165</v>
      </c>
      <c r="W44" s="663">
        <v>2.6231781742451803</v>
      </c>
      <c r="X44" s="663">
        <v>10.834866371882267</v>
      </c>
      <c r="Y44" s="663">
        <v>41.856799562955707</v>
      </c>
      <c r="Z44" s="663">
        <v>4.6761002236544522</v>
      </c>
      <c r="AA44" s="657" t="s">
        <v>2273</v>
      </c>
      <c r="AB44" s="663">
        <v>163.8983368006252</v>
      </c>
      <c r="AC44" s="663">
        <v>79.472531343217867</v>
      </c>
      <c r="AD44" s="663">
        <v>11.337494083589252</v>
      </c>
      <c r="AE44" s="663">
        <v>2.7518189523274885</v>
      </c>
      <c r="AF44" s="663">
        <v>7.5950203084238685</v>
      </c>
      <c r="AG44" s="664"/>
      <c r="AH44" s="663">
        <v>4.2928375656308821</v>
      </c>
      <c r="AI44" s="663">
        <v>2.4216006780481898</v>
      </c>
      <c r="AJ44" s="663">
        <v>3.4122555008860855</v>
      </c>
      <c r="AK44" s="663">
        <v>6.6043654855859719</v>
      </c>
      <c r="AL44" s="663">
        <v>1.2108003390240949</v>
      </c>
      <c r="AM44" s="663">
        <v>0</v>
      </c>
    </row>
    <row r="45" spans="1:39" ht="35.1" customHeight="1">
      <c r="A45" s="656" t="s">
        <v>2275</v>
      </c>
      <c r="B45" s="663">
        <v>433.98912690952466</v>
      </c>
      <c r="C45" s="663">
        <v>185.41422736742581</v>
      </c>
      <c r="D45" s="663">
        <v>42.931666639181607</v>
      </c>
      <c r="E45" s="663">
        <v>9.3449210354172507</v>
      </c>
      <c r="F45" s="663">
        <v>21.933079371361664</v>
      </c>
      <c r="G45" s="664"/>
      <c r="H45" s="663">
        <v>16.985768234964297</v>
      </c>
      <c r="I45" s="663">
        <v>23.692123330969618</v>
      </c>
      <c r="J45" s="663">
        <v>2.8034763106251752</v>
      </c>
      <c r="K45" s="663">
        <v>10.059532644007982</v>
      </c>
      <c r="L45" s="663">
        <v>6.101683734890087</v>
      </c>
      <c r="M45" s="663">
        <v>29.409016199695465</v>
      </c>
      <c r="N45" s="657" t="s">
        <v>2331</v>
      </c>
      <c r="O45" s="663">
        <v>633.04122906771909</v>
      </c>
      <c r="P45" s="663">
        <v>239.92686244341874</v>
      </c>
      <c r="Q45" s="663">
        <v>71.465203915535042</v>
      </c>
      <c r="R45" s="663">
        <v>14.159252569848597</v>
      </c>
      <c r="S45" s="663">
        <v>33.224072959172297</v>
      </c>
      <c r="T45" s="664"/>
      <c r="U45" s="663">
        <v>26.757642651682385</v>
      </c>
      <c r="V45" s="663">
        <v>39.021562200370148</v>
      </c>
      <c r="W45" s="663">
        <v>4.2366267531830442</v>
      </c>
      <c r="X45" s="663">
        <v>17.057997190447523</v>
      </c>
      <c r="Y45" s="663">
        <v>54.630187080518205</v>
      </c>
      <c r="Z45" s="663">
        <v>8.5847436840814328</v>
      </c>
      <c r="AA45" s="657" t="s">
        <v>2275</v>
      </c>
      <c r="AB45" s="663">
        <v>240.39556292898735</v>
      </c>
      <c r="AC45" s="663">
        <v>132.39647376467909</v>
      </c>
      <c r="AD45" s="663">
        <v>15.180594862452967</v>
      </c>
      <c r="AE45" s="663">
        <v>4.6626112791819825</v>
      </c>
      <c r="AF45" s="663">
        <v>10.951714865055354</v>
      </c>
      <c r="AG45" s="664"/>
      <c r="AH45" s="663">
        <v>7.4818646107803914</v>
      </c>
      <c r="AI45" s="663">
        <v>3.2529846133827789</v>
      </c>
      <c r="AJ45" s="663">
        <v>3.6867158951671493</v>
      </c>
      <c r="AK45" s="663">
        <v>8.783058456133503</v>
      </c>
      <c r="AL45" s="663">
        <v>1.409626665799204</v>
      </c>
      <c r="AM45" s="663">
        <v>0.10843282044609262</v>
      </c>
    </row>
    <row r="46" spans="1:39" ht="35.1" customHeight="1">
      <c r="A46" s="656" t="s">
        <v>2332</v>
      </c>
      <c r="B46" s="663">
        <v>604.62835269219249</v>
      </c>
      <c r="C46" s="663">
        <v>272.91109187476479</v>
      </c>
      <c r="D46" s="663">
        <v>59.190164448818336</v>
      </c>
      <c r="E46" s="663">
        <v>17.499223780512558</v>
      </c>
      <c r="F46" s="663">
        <v>33.791604541679419</v>
      </c>
      <c r="G46" s="664"/>
      <c r="H46" s="663">
        <v>29.128801966934695</v>
      </c>
      <c r="I46" s="663">
        <v>29.128801966934695</v>
      </c>
      <c r="J46" s="663">
        <v>6.1439280984871676</v>
      </c>
      <c r="K46" s="663">
        <v>13.275273212802629</v>
      </c>
      <c r="L46" s="663">
        <v>9.9290266591622967</v>
      </c>
      <c r="M46" s="663">
        <v>27.757389444950952</v>
      </c>
      <c r="N46" s="657" t="s">
        <v>2276</v>
      </c>
      <c r="O46" s="663">
        <v>881.87868173144045</v>
      </c>
      <c r="P46" s="663">
        <v>365.8619943904896</v>
      </c>
      <c r="Q46" s="663">
        <v>97.48849467679203</v>
      </c>
      <c r="R46" s="663">
        <v>28.686269697998572</v>
      </c>
      <c r="S46" s="663">
        <v>51.209473640567765</v>
      </c>
      <c r="T46" s="664"/>
      <c r="U46" s="663">
        <v>42.805293064982244</v>
      </c>
      <c r="V46" s="663">
        <v>45.158463626146187</v>
      </c>
      <c r="W46" s="663">
        <v>10.085016690702624</v>
      </c>
      <c r="X46" s="663">
        <v>20.954423568459895</v>
      </c>
      <c r="Y46" s="663">
        <v>47.623689928317944</v>
      </c>
      <c r="Z46" s="663">
        <v>15.239580777061741</v>
      </c>
      <c r="AA46" s="657" t="s">
        <v>2332</v>
      </c>
      <c r="AB46" s="663">
        <v>338.73351065258862</v>
      </c>
      <c r="AC46" s="663">
        <v>183.76722817764164</v>
      </c>
      <c r="AD46" s="663">
        <v>22.460438999489536</v>
      </c>
      <c r="AE46" s="663">
        <v>6.7703715644394293</v>
      </c>
      <c r="AF46" s="663">
        <v>17.087128234061417</v>
      </c>
      <c r="AG46" s="664"/>
      <c r="AH46" s="663">
        <v>16.012466080975795</v>
      </c>
      <c r="AI46" s="663">
        <v>5.9106418419709303</v>
      </c>
      <c r="AJ46" s="663">
        <v>4.835979688885307</v>
      </c>
      <c r="AK46" s="663">
        <v>13.755675559495984</v>
      </c>
      <c r="AL46" s="663">
        <v>2.3642567367883722</v>
      </c>
      <c r="AM46" s="663">
        <v>0.4298648612342495</v>
      </c>
    </row>
    <row r="47" spans="1:39" ht="35.1" customHeight="1">
      <c r="A47" s="656" t="s">
        <v>2277</v>
      </c>
      <c r="B47" s="663">
        <v>835.37794154307221</v>
      </c>
      <c r="C47" s="663">
        <v>371.03498316764404</v>
      </c>
      <c r="D47" s="663">
        <v>85.069533969686802</v>
      </c>
      <c r="E47" s="663">
        <v>29.780439438455641</v>
      </c>
      <c r="F47" s="663">
        <v>48.149112124880126</v>
      </c>
      <c r="G47" s="664"/>
      <c r="H47" s="663">
        <v>48.027061143574976</v>
      </c>
      <c r="I47" s="663">
        <v>31.36710219542254</v>
      </c>
      <c r="J47" s="663">
        <v>13.364582452913494</v>
      </c>
      <c r="K47" s="663">
        <v>20.138411915349099</v>
      </c>
      <c r="L47" s="663">
        <v>17.514315817288459</v>
      </c>
      <c r="M47" s="663">
        <v>28.071725700183595</v>
      </c>
      <c r="N47" s="657" t="s">
        <v>2277</v>
      </c>
      <c r="O47" s="663">
        <v>1177.2143344791805</v>
      </c>
      <c r="P47" s="663">
        <v>491.72697469178649</v>
      </c>
      <c r="Q47" s="663">
        <v>133.63656286255076</v>
      </c>
      <c r="R47" s="663">
        <v>45.97704053116113</v>
      </c>
      <c r="S47" s="663">
        <v>73.512740629493891</v>
      </c>
      <c r="T47" s="664"/>
      <c r="U47" s="663">
        <v>64.797312616718841</v>
      </c>
      <c r="V47" s="663">
        <v>48.503251549356797</v>
      </c>
      <c r="W47" s="663">
        <v>21.599104205572949</v>
      </c>
      <c r="X47" s="663">
        <v>29.556668912889297</v>
      </c>
      <c r="Y47" s="663">
        <v>44.335003369333947</v>
      </c>
      <c r="Z47" s="663">
        <v>22.609588612851216</v>
      </c>
      <c r="AA47" s="657" t="s">
        <v>2277</v>
      </c>
      <c r="AB47" s="663">
        <v>515.84490412770378</v>
      </c>
      <c r="AC47" s="663">
        <v>258.21762538962878</v>
      </c>
      <c r="AD47" s="663">
        <v>39.67129498441485</v>
      </c>
      <c r="AE47" s="663">
        <v>14.640596958534051</v>
      </c>
      <c r="AF47" s="663">
        <v>24.440351374327005</v>
      </c>
      <c r="AG47" s="664"/>
      <c r="AH47" s="663">
        <v>32.350996505147826</v>
      </c>
      <c r="AI47" s="663">
        <v>11.334655709832814</v>
      </c>
      <c r="AJ47" s="663">
        <v>12.751487673561915</v>
      </c>
      <c r="AK47" s="663">
        <v>15.349012940398602</v>
      </c>
      <c r="AL47" s="663">
        <v>5.6673278549164072</v>
      </c>
      <c r="AM47" s="663">
        <v>1.5349012940398603</v>
      </c>
    </row>
    <row r="48" spans="1:39" ht="35.1" customHeight="1">
      <c r="A48" s="656" t="s">
        <v>2279</v>
      </c>
      <c r="B48" s="663">
        <v>1199.5864726406414</v>
      </c>
      <c r="C48" s="663">
        <v>502.80998462478789</v>
      </c>
      <c r="D48" s="663">
        <v>123.43322943067818</v>
      </c>
      <c r="E48" s="663">
        <v>56.620064856387039</v>
      </c>
      <c r="F48" s="663">
        <v>72.542133028879576</v>
      </c>
      <c r="G48" s="664"/>
      <c r="H48" s="663">
        <v>77.973492732580311</v>
      </c>
      <c r="I48" s="663">
        <v>42.632453564664615</v>
      </c>
      <c r="J48" s="663">
        <v>28.644842272942192</v>
      </c>
      <c r="K48" s="663">
        <v>31.546527594097377</v>
      </c>
      <c r="L48" s="663">
        <v>30.356092590546531</v>
      </c>
      <c r="M48" s="663">
        <v>30.356092590546531</v>
      </c>
      <c r="N48" s="657" t="s">
        <v>2280</v>
      </c>
      <c r="O48" s="663">
        <v>1663.8224588658727</v>
      </c>
      <c r="P48" s="663">
        <v>678.0737387593831</v>
      </c>
      <c r="Q48" s="663">
        <v>182.0710108225887</v>
      </c>
      <c r="R48" s="663">
        <v>88.532811104454638</v>
      </c>
      <c r="S48" s="663">
        <v>104.64390570473526</v>
      </c>
      <c r="T48" s="664"/>
      <c r="U48" s="663">
        <v>102.610466580428</v>
      </c>
      <c r="V48" s="663">
        <v>59.282571393265563</v>
      </c>
      <c r="W48" s="663">
        <v>48.020447012486883</v>
      </c>
      <c r="X48" s="663">
        <v>43.953568763872354</v>
      </c>
      <c r="Y48" s="663">
        <v>40.825200880322726</v>
      </c>
      <c r="Z48" s="663">
        <v>38.322506573483018</v>
      </c>
      <c r="AA48" s="657" t="s">
        <v>2280</v>
      </c>
      <c r="AB48" s="663">
        <v>778.44808442316298</v>
      </c>
      <c r="AC48" s="663">
        <v>343.81693557370107</v>
      </c>
      <c r="AD48" s="663">
        <v>70.239118080471329</v>
      </c>
      <c r="AE48" s="663">
        <v>27.669955607458402</v>
      </c>
      <c r="AF48" s="663">
        <v>43.420545722473186</v>
      </c>
      <c r="AG48" s="664"/>
      <c r="AH48" s="663">
        <v>55.623705631403553</v>
      </c>
      <c r="AI48" s="663">
        <v>20.291300778802828</v>
      </c>
      <c r="AJ48" s="663">
        <v>23.129244943670354</v>
      </c>
      <c r="AK48" s="663">
        <v>27.528058399215023</v>
      </c>
      <c r="AL48" s="663">
        <v>11.06798224298336</v>
      </c>
      <c r="AM48" s="663">
        <v>3.1217385813542813</v>
      </c>
    </row>
    <row r="49" spans="1:39" ht="35.1" customHeight="1">
      <c r="A49" s="656" t="s">
        <v>2281</v>
      </c>
      <c r="B49" s="663">
        <v>1926.6270951546687</v>
      </c>
      <c r="C49" s="663">
        <v>689.5379546583689</v>
      </c>
      <c r="D49" s="663">
        <v>206.44300917815025</v>
      </c>
      <c r="E49" s="663">
        <v>126.03613733232226</v>
      </c>
      <c r="F49" s="663">
        <v>132.18105274167823</v>
      </c>
      <c r="G49" s="664"/>
      <c r="H49" s="663">
        <v>142.24825458253798</v>
      </c>
      <c r="I49" s="663">
        <v>73.346756269121144</v>
      </c>
      <c r="J49" s="663">
        <v>56.873153256805168</v>
      </c>
      <c r="K49" s="663">
        <v>55.827210208404153</v>
      </c>
      <c r="L49" s="663">
        <v>60.141725283058335</v>
      </c>
      <c r="M49" s="663">
        <v>38.046178385586906</v>
      </c>
      <c r="N49" s="657" t="s">
        <v>2333</v>
      </c>
      <c r="O49" s="663">
        <v>2556.3935126386655</v>
      </c>
      <c r="P49" s="663">
        <v>922.7518460656604</v>
      </c>
      <c r="Q49" s="663">
        <v>284.35592820293795</v>
      </c>
      <c r="R49" s="663">
        <v>184.60656603688759</v>
      </c>
      <c r="S49" s="663">
        <v>183.20164544299956</v>
      </c>
      <c r="T49" s="664"/>
      <c r="U49" s="663">
        <v>168.3094871477864</v>
      </c>
      <c r="V49" s="663">
        <v>102.27821923504884</v>
      </c>
      <c r="W49" s="663">
        <v>93.567711552943024</v>
      </c>
      <c r="X49" s="663">
        <v>70.24602969440167</v>
      </c>
      <c r="Y49" s="663">
        <v>46.924347835860317</v>
      </c>
      <c r="Z49" s="663">
        <v>70.24602969440167</v>
      </c>
      <c r="AA49" s="657" t="s">
        <v>2333</v>
      </c>
      <c r="AB49" s="663">
        <v>1378.5919680757418</v>
      </c>
      <c r="AC49" s="663">
        <v>486.5906378983197</v>
      </c>
      <c r="AD49" s="663">
        <v>138.64165411474735</v>
      </c>
      <c r="AE49" s="663">
        <v>75.066997906926701</v>
      </c>
      <c r="AF49" s="663">
        <v>87.781929148490832</v>
      </c>
      <c r="AG49" s="664"/>
      <c r="AH49" s="663">
        <v>119.56925725240117</v>
      </c>
      <c r="AI49" s="663">
        <v>43.279669803016375</v>
      </c>
      <c r="AJ49" s="663">
        <v>51.348760783239761</v>
      </c>
      <c r="AK49" s="663">
        <v>48.170027972848729</v>
      </c>
      <c r="AL49" s="663">
        <v>24.940826666145028</v>
      </c>
      <c r="AM49" s="663">
        <v>10.269752156647954</v>
      </c>
    </row>
    <row r="50" spans="1:39" ht="35.1" customHeight="1">
      <c r="A50" s="656" t="s">
        <v>2285</v>
      </c>
      <c r="B50" s="663">
        <v>3261.7381507490213</v>
      </c>
      <c r="C50" s="663">
        <v>1014.3862452977856</v>
      </c>
      <c r="D50" s="663">
        <v>347.12649542966574</v>
      </c>
      <c r="E50" s="663">
        <v>268.61566644912966</v>
      </c>
      <c r="F50" s="663">
        <v>254.46067422203092</v>
      </c>
      <c r="G50" s="664"/>
      <c r="H50" s="663">
        <v>233.72196468000254</v>
      </c>
      <c r="I50" s="663">
        <v>102.04761838140956</v>
      </c>
      <c r="J50" s="663">
        <v>131.67434629859298</v>
      </c>
      <c r="K50" s="663">
        <v>104.84569824025466</v>
      </c>
      <c r="L50" s="663">
        <v>112.08778728667727</v>
      </c>
      <c r="M50" s="663">
        <v>54.480260781042844</v>
      </c>
      <c r="N50" s="657" t="s">
        <v>2285</v>
      </c>
      <c r="O50" s="663">
        <v>4168.4779894224921</v>
      </c>
      <c r="P50" s="663">
        <v>1328.2005841862735</v>
      </c>
      <c r="Q50" s="663">
        <v>433.60754447529604</v>
      </c>
      <c r="R50" s="663">
        <v>384.03125526054373</v>
      </c>
      <c r="S50" s="663">
        <v>328.53540912462699</v>
      </c>
      <c r="T50" s="664"/>
      <c r="U50" s="663">
        <v>240.11202761473302</v>
      </c>
      <c r="V50" s="663">
        <v>146.87900610639295</v>
      </c>
      <c r="W50" s="663">
        <v>230.12277531026803</v>
      </c>
      <c r="X50" s="663">
        <v>112.10160919455178</v>
      </c>
      <c r="Y50" s="663">
        <v>56.605763058635063</v>
      </c>
      <c r="Z50" s="663">
        <v>120.98094457629847</v>
      </c>
      <c r="AA50" s="657" t="s">
        <v>2283</v>
      </c>
      <c r="AB50" s="663">
        <v>2535.0684468480649</v>
      </c>
      <c r="AC50" s="663">
        <v>762.89252792281536</v>
      </c>
      <c r="AD50" s="663">
        <v>277.81978183586398</v>
      </c>
      <c r="AE50" s="663">
        <v>176.12054472839188</v>
      </c>
      <c r="AF50" s="663">
        <v>195.09649567555869</v>
      </c>
      <c r="AG50" s="664"/>
      <c r="AH50" s="663">
        <v>228.60090906665008</v>
      </c>
      <c r="AI50" s="663">
        <v>99.030744005526742</v>
      </c>
      <c r="AJ50" s="663">
        <v>104.96072867651637</v>
      </c>
      <c r="AK50" s="663">
        <v>66.119329081534318</v>
      </c>
      <c r="AL50" s="663">
        <v>52.776863571807667</v>
      </c>
      <c r="AM50" s="663">
        <v>31.132419522695535</v>
      </c>
    </row>
    <row r="51" spans="1:39" ht="35.1" customHeight="1">
      <c r="A51" s="656" t="s">
        <v>2334</v>
      </c>
      <c r="B51" s="663">
        <v>5849.3860774093455</v>
      </c>
      <c r="C51" s="663">
        <v>1437.844595652522</v>
      </c>
      <c r="D51" s="663">
        <v>676.49213727292397</v>
      </c>
      <c r="E51" s="663">
        <v>625.8149877669664</v>
      </c>
      <c r="F51" s="663">
        <v>482.38909293878464</v>
      </c>
      <c r="G51" s="664"/>
      <c r="H51" s="663">
        <v>407.56858447008312</v>
      </c>
      <c r="I51" s="663">
        <v>148.44580114716811</v>
      </c>
      <c r="J51" s="663">
        <v>288.52509176269228</v>
      </c>
      <c r="K51" s="663">
        <v>232.34994962165445</v>
      </c>
      <c r="L51" s="663">
        <v>207.25041802672263</v>
      </c>
      <c r="M51" s="663">
        <v>90.597356899801468</v>
      </c>
      <c r="N51" s="657" t="s">
        <v>2335</v>
      </c>
      <c r="O51" s="663">
        <v>7253.0700712079006</v>
      </c>
      <c r="P51" s="663">
        <v>1914.3386426691939</v>
      </c>
      <c r="Q51" s="663">
        <v>779.36431129906464</v>
      </c>
      <c r="R51" s="663">
        <v>835.48312284007</v>
      </c>
      <c r="S51" s="663">
        <v>579.51262530099439</v>
      </c>
      <c r="T51" s="664"/>
      <c r="U51" s="663">
        <v>393.97696265522148</v>
      </c>
      <c r="V51" s="663">
        <v>215.88563215264315</v>
      </c>
      <c r="W51" s="663">
        <v>502.20609919858902</v>
      </c>
      <c r="X51" s="663">
        <v>236.50070577995126</v>
      </c>
      <c r="Y51" s="663">
        <v>89.331985718335105</v>
      </c>
      <c r="Z51" s="663">
        <v>229.05637363675669</v>
      </c>
      <c r="AA51" s="657" t="s">
        <v>2335</v>
      </c>
      <c r="AB51" s="663">
        <v>4843.5608625182085</v>
      </c>
      <c r="AC51" s="663">
        <v>1096.4075419051721</v>
      </c>
      <c r="AD51" s="663">
        <v>602.77794874951269</v>
      </c>
      <c r="AE51" s="663">
        <v>475.57497794464621</v>
      </c>
      <c r="AF51" s="663">
        <v>412.79415686998624</v>
      </c>
      <c r="AG51" s="664"/>
      <c r="AH51" s="663">
        <v>417.30781067273961</v>
      </c>
      <c r="AI51" s="663">
        <v>229.37567961264645</v>
      </c>
      <c r="AJ51" s="663">
        <v>191.62512053507314</v>
      </c>
      <c r="AK51" s="663">
        <v>100.12104798834656</v>
      </c>
      <c r="AL51" s="663">
        <v>135.40961408259986</v>
      </c>
      <c r="AM51" s="663">
        <v>98.890051496686567</v>
      </c>
    </row>
    <row r="52" spans="1:39" ht="35.1" customHeight="1">
      <c r="A52" s="654" t="s">
        <v>2288</v>
      </c>
      <c r="B52" s="663">
        <v>10513.685849461675</v>
      </c>
      <c r="C52" s="663">
        <v>1826.6525949141048</v>
      </c>
      <c r="D52" s="663">
        <v>1357.9508746022254</v>
      </c>
      <c r="E52" s="663">
        <v>1428.1758755051185</v>
      </c>
      <c r="F52" s="663">
        <v>883.2298684986697</v>
      </c>
      <c r="G52" s="664"/>
      <c r="H52" s="663">
        <v>650.08286550106538</v>
      </c>
      <c r="I52" s="663">
        <v>187.80171670030779</v>
      </c>
      <c r="J52" s="663">
        <v>599.52086485098255</v>
      </c>
      <c r="K52" s="663">
        <v>522.0727209980779</v>
      </c>
      <c r="L52" s="663">
        <v>407.30500523677864</v>
      </c>
      <c r="M52" s="663">
        <v>95.506001227934306</v>
      </c>
      <c r="N52" s="655" t="s">
        <v>2287</v>
      </c>
      <c r="O52" s="663">
        <v>12210.029106642865</v>
      </c>
      <c r="P52" s="663">
        <v>2355.2855541563454</v>
      </c>
      <c r="Q52" s="663">
        <v>1409.6656195655685</v>
      </c>
      <c r="R52" s="663">
        <v>1792.5263735706149</v>
      </c>
      <c r="S52" s="663">
        <v>974.21917163693729</v>
      </c>
      <c r="T52" s="664"/>
      <c r="U52" s="663">
        <v>569.21707282196053</v>
      </c>
      <c r="V52" s="663">
        <v>263.85102565167051</v>
      </c>
      <c r="W52" s="663">
        <v>967.76127940070762</v>
      </c>
      <c r="X52" s="663">
        <v>501.87048235842224</v>
      </c>
      <c r="Y52" s="663">
        <v>83.030043037238968</v>
      </c>
      <c r="Z52" s="663">
        <v>445.59456429984914</v>
      </c>
      <c r="AA52" s="655" t="s">
        <v>2288</v>
      </c>
      <c r="AB52" s="663">
        <v>9207.8023074546618</v>
      </c>
      <c r="AC52" s="663">
        <v>1419.6989442809002</v>
      </c>
      <c r="AD52" s="663">
        <v>1318.1396901377441</v>
      </c>
      <c r="AE52" s="663">
        <v>1147.6905922751048</v>
      </c>
      <c r="AF52" s="663">
        <v>813.18423771967514</v>
      </c>
      <c r="AG52" s="664"/>
      <c r="AH52" s="663">
        <v>712.33518815094692</v>
      </c>
      <c r="AI52" s="663">
        <v>537.62486284174156</v>
      </c>
      <c r="AJ52" s="663">
        <v>377.82883359551721</v>
      </c>
      <c r="AK52" s="663">
        <v>129.25723254583482</v>
      </c>
      <c r="AL52" s="663">
        <v>316.04103562031042</v>
      </c>
      <c r="AM52" s="663">
        <v>283.37162519663786</v>
      </c>
    </row>
    <row r="53" spans="1:39" ht="35.1" customHeight="1">
      <c r="A53" s="658" t="s">
        <v>2289</v>
      </c>
      <c r="B53" s="665">
        <v>19156.778961653432</v>
      </c>
      <c r="C53" s="666">
        <v>2191.8612114654588</v>
      </c>
      <c r="D53" s="666">
        <v>2745.6949513103118</v>
      </c>
      <c r="E53" s="666">
        <v>3229.1074474133029</v>
      </c>
      <c r="F53" s="666">
        <v>1431.1650681288857</v>
      </c>
      <c r="G53" s="664"/>
      <c r="H53" s="666">
        <v>818.64695849914722</v>
      </c>
      <c r="I53" s="666">
        <v>254.54345394193916</v>
      </c>
      <c r="J53" s="666">
        <v>1121.6050175136165</v>
      </c>
      <c r="K53" s="666">
        <v>1099.5983788442848</v>
      </c>
      <c r="L53" s="666">
        <v>645.52806763373621</v>
      </c>
      <c r="M53" s="666">
        <v>112.23385721359277</v>
      </c>
      <c r="N53" s="661" t="s">
        <v>2289</v>
      </c>
      <c r="O53" s="666">
        <v>20204.172936917883</v>
      </c>
      <c r="P53" s="666">
        <v>2718.509781591898</v>
      </c>
      <c r="Q53" s="666">
        <v>2492.3740187904177</v>
      </c>
      <c r="R53" s="666">
        <v>3784.1135559441982</v>
      </c>
      <c r="S53" s="666">
        <v>1454.4271362915363</v>
      </c>
      <c r="T53" s="664"/>
      <c r="U53" s="666">
        <v>689.79542034408428</v>
      </c>
      <c r="V53" s="666">
        <v>312.360190344491</v>
      </c>
      <c r="W53" s="666">
        <v>1648.0253792654655</v>
      </c>
      <c r="X53" s="666">
        <v>885.0205393093911</v>
      </c>
      <c r="Y53" s="666">
        <v>102.4931874567861</v>
      </c>
      <c r="Z53" s="666">
        <v>613.3322487493391</v>
      </c>
      <c r="AA53" s="661" t="s">
        <v>2289</v>
      </c>
      <c r="AB53" s="666">
        <v>18296.706966802485</v>
      </c>
      <c r="AC53" s="666">
        <v>1759.401509585198</v>
      </c>
      <c r="AD53" s="666">
        <v>2953.7105069801614</v>
      </c>
      <c r="AE53" s="666">
        <v>2773.3618328768953</v>
      </c>
      <c r="AF53" s="666">
        <v>1412.0633224233518</v>
      </c>
      <c r="AG53" s="664"/>
      <c r="AH53" s="666">
        <v>924.45394429229839</v>
      </c>
      <c r="AI53" s="666">
        <v>1275.7998797675507</v>
      </c>
      <c r="AJ53" s="666">
        <v>671.96580054772562</v>
      </c>
      <c r="AK53" s="666">
        <v>207.0669961926391</v>
      </c>
      <c r="AL53" s="666">
        <v>689.33270990581786</v>
      </c>
      <c r="AM53" s="666">
        <v>828.26798477055638</v>
      </c>
    </row>
    <row r="54" spans="1:39">
      <c r="B54" s="663"/>
    </row>
  </sheetData>
  <mergeCells count="15">
    <mergeCell ref="A31:B31"/>
    <mergeCell ref="N31:O31"/>
    <mergeCell ref="AA31:AB31"/>
    <mergeCell ref="C30:F30"/>
    <mergeCell ref="H30:K30"/>
    <mergeCell ref="P30:S30"/>
    <mergeCell ref="U30:X30"/>
    <mergeCell ref="AC30:AF30"/>
    <mergeCell ref="AH30:AK30"/>
    <mergeCell ref="C3:F3"/>
    <mergeCell ref="H3:L3"/>
    <mergeCell ref="P3:S3"/>
    <mergeCell ref="U3:Y3"/>
    <mergeCell ref="AC3:AF3"/>
    <mergeCell ref="AH3:AL3"/>
  </mergeCells>
  <phoneticPr fontId="9" type="noConversion"/>
  <pageMargins left="0.74803149606299213" right="0.74803149606299213" top="0.98425196850393704" bottom="0.98425196850393704" header="0.51181102362204722" footer="0.51181102362204722"/>
  <pageSetup paperSize="9" scale="82" pageOrder="overThenDown" orientation="portrait" r:id="rId1"/>
  <headerFooter alignWithMargins="0"/>
  <rowBreaks count="1" manualBreakCount="1">
    <brk id="26" max="39" man="1"/>
  </rowBreaks>
  <colBreaks count="5" manualBreakCount="5">
    <brk id="7" max="52" man="1"/>
    <brk id="13" max="1048575" man="1"/>
    <brk id="20" max="1048575" man="1"/>
    <brk id="26" max="1048575"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7"/>
  <sheetViews>
    <sheetView view="pageBreakPreview" topLeftCell="W1" zoomScale="80" zoomScaleNormal="100" zoomScaleSheetLayoutView="80" workbookViewId="0">
      <selection activeCell="E32" sqref="E32"/>
    </sheetView>
  </sheetViews>
  <sheetFormatPr defaultColWidth="10.28515625" defaultRowHeight="15.75"/>
  <cols>
    <col min="1" max="1" width="16" style="1297" customWidth="1"/>
    <col min="2" max="6" width="19.5703125" style="1301" customWidth="1"/>
    <col min="7" max="7" width="1.5703125" style="1312" customWidth="1"/>
    <col min="8" max="9" width="19.140625" style="1301" customWidth="1"/>
    <col min="10" max="10" width="19.5703125" style="1301" customWidth="1"/>
    <col min="11" max="11" width="19" style="1301" customWidth="1"/>
    <col min="12" max="13" width="19.5703125" style="1301" customWidth="1"/>
    <col min="14" max="14" width="16" style="1300" customWidth="1"/>
    <col min="15" max="19" width="19.5703125" style="1301" customWidth="1"/>
    <col min="20" max="20" width="2.140625" style="1312" customWidth="1"/>
    <col min="21" max="21" width="19.28515625" style="1301" customWidth="1"/>
    <col min="22" max="22" width="19.140625" style="1301" customWidth="1"/>
    <col min="23" max="24" width="19.5703125" style="1301" customWidth="1"/>
    <col min="25" max="25" width="18.7109375" style="1301" customWidth="1"/>
    <col min="26" max="26" width="19.5703125" style="1301" customWidth="1"/>
    <col min="27" max="27" width="16" style="1300" customWidth="1"/>
    <col min="28" max="32" width="19.5703125" style="1301" customWidth="1"/>
    <col min="33" max="33" width="2.140625" style="1312" customWidth="1"/>
    <col min="34" max="34" width="19" style="1301" customWidth="1"/>
    <col min="35" max="35" width="19.28515625" style="1301" customWidth="1"/>
    <col min="36" max="36" width="19.5703125" style="1301" customWidth="1"/>
    <col min="37" max="37" width="19.28515625" style="1301" customWidth="1"/>
    <col min="38" max="38" width="19.5703125" style="1301" customWidth="1"/>
    <col min="39" max="39" width="19" style="1301" customWidth="1"/>
    <col min="40" max="40" width="2.7109375" style="1301" customWidth="1"/>
    <col min="41" max="41" width="11.42578125" style="1301" bestFit="1" customWidth="1"/>
    <col min="42" max="16384" width="10.28515625" style="1301"/>
  </cols>
  <sheetData>
    <row r="1" spans="1:39" ht="30.2" customHeight="1">
      <c r="B1" s="1298"/>
      <c r="C1" s="1298"/>
      <c r="D1" s="1298"/>
      <c r="E1" s="1298"/>
      <c r="F1" s="1299" t="s">
        <v>2336</v>
      </c>
      <c r="G1" s="1299"/>
      <c r="H1" s="1298" t="s">
        <v>2337</v>
      </c>
      <c r="I1" s="1298"/>
      <c r="J1" s="1298"/>
      <c r="K1" s="1298"/>
      <c r="L1" s="1298"/>
      <c r="M1" s="1298"/>
      <c r="O1" s="1298"/>
      <c r="P1" s="1298"/>
      <c r="Q1" s="1298"/>
      <c r="R1" s="1298"/>
      <c r="S1" s="1299" t="s">
        <v>2336</v>
      </c>
      <c r="T1" s="1299"/>
      <c r="U1" s="1298" t="s">
        <v>2338</v>
      </c>
      <c r="V1" s="1298"/>
      <c r="W1" s="1298"/>
      <c r="X1" s="1298"/>
      <c r="Y1" s="1298"/>
      <c r="Z1" s="1298"/>
      <c r="AB1" s="1298"/>
      <c r="AC1" s="1298"/>
      <c r="AD1" s="1298"/>
      <c r="AE1" s="1298"/>
      <c r="AF1" s="1299" t="s">
        <v>2336</v>
      </c>
      <c r="AG1" s="1299"/>
      <c r="AH1" s="1298" t="s">
        <v>2339</v>
      </c>
      <c r="AI1" s="1298"/>
      <c r="AJ1" s="1298"/>
      <c r="AK1" s="1298"/>
      <c r="AL1" s="1298"/>
      <c r="AM1" s="1298"/>
    </row>
    <row r="2" spans="1:39" ht="20.25" customHeight="1">
      <c r="A2" s="1302"/>
      <c r="B2" s="1303"/>
      <c r="C2" s="1304"/>
      <c r="D2" s="1303"/>
      <c r="E2" s="1303"/>
      <c r="F2" s="639" t="s">
        <v>2224</v>
      </c>
      <c r="G2" s="640"/>
      <c r="H2" s="641" t="s">
        <v>2225</v>
      </c>
      <c r="I2" s="1305"/>
      <c r="J2" s="1305"/>
      <c r="K2" s="1305"/>
      <c r="L2" s="1305"/>
      <c r="M2" s="1305"/>
      <c r="N2" s="1306"/>
      <c r="O2" s="1303"/>
      <c r="P2" s="1303"/>
      <c r="Q2" s="1303"/>
      <c r="R2" s="1303"/>
      <c r="S2" s="639" t="s">
        <v>2224</v>
      </c>
      <c r="T2" s="640"/>
      <c r="U2" s="641" t="s">
        <v>2225</v>
      </c>
      <c r="V2" s="1305"/>
      <c r="W2" s="1305"/>
      <c r="X2" s="1305"/>
      <c r="Y2" s="1305"/>
      <c r="Z2" s="1305"/>
      <c r="AA2" s="1306"/>
      <c r="AB2" s="1303"/>
      <c r="AC2" s="1303"/>
      <c r="AD2" s="1303"/>
      <c r="AE2" s="1303"/>
      <c r="AF2" s="639" t="s">
        <v>2224</v>
      </c>
      <c r="AG2" s="640"/>
      <c r="AH2" s="641" t="s">
        <v>2225</v>
      </c>
      <c r="AI2" s="1307"/>
      <c r="AJ2" s="1307"/>
      <c r="AK2" s="1307"/>
      <c r="AL2" s="1307"/>
      <c r="AM2" s="1307"/>
    </row>
    <row r="3" spans="1:39" ht="30" customHeight="1">
      <c r="A3" s="1302"/>
      <c r="B3" s="1303"/>
      <c r="C3" s="1565" t="s">
        <v>2340</v>
      </c>
      <c r="D3" s="1565"/>
      <c r="E3" s="1565"/>
      <c r="F3" s="1565"/>
      <c r="G3" s="1303"/>
      <c r="H3" s="1564" t="s">
        <v>2341</v>
      </c>
      <c r="I3" s="1564"/>
      <c r="J3" s="1564"/>
      <c r="K3" s="1564"/>
      <c r="L3" s="1564"/>
      <c r="M3" s="1305"/>
      <c r="N3" s="1306"/>
      <c r="O3" s="1303"/>
      <c r="P3" s="1565" t="s">
        <v>2340</v>
      </c>
      <c r="Q3" s="1565"/>
      <c r="R3" s="1565"/>
      <c r="S3" s="1565"/>
      <c r="T3" s="1303"/>
      <c r="U3" s="1564" t="s">
        <v>2342</v>
      </c>
      <c r="V3" s="1564"/>
      <c r="W3" s="1564"/>
      <c r="X3" s="1564"/>
      <c r="Y3" s="1564"/>
      <c r="Z3" s="1305"/>
      <c r="AA3" s="1306"/>
      <c r="AB3" s="1303"/>
      <c r="AC3" s="1565" t="s">
        <v>2340</v>
      </c>
      <c r="AD3" s="1565"/>
      <c r="AE3" s="1565"/>
      <c r="AF3" s="1565"/>
      <c r="AG3" s="1303"/>
      <c r="AH3" s="1564" t="s">
        <v>2343</v>
      </c>
      <c r="AI3" s="1564"/>
      <c r="AJ3" s="1564"/>
      <c r="AK3" s="1564"/>
      <c r="AL3" s="1564"/>
      <c r="AM3" s="1305"/>
    </row>
    <row r="4" spans="1:39" s="1312" customFormat="1" ht="20.25" customHeight="1">
      <c r="A4" s="1292" t="s">
        <v>2232</v>
      </c>
      <c r="B4" s="1308"/>
      <c r="C4" s="1309"/>
      <c r="D4" s="1308"/>
      <c r="E4" s="1308"/>
      <c r="F4" s="645" t="s">
        <v>2344</v>
      </c>
      <c r="G4" s="640"/>
      <c r="H4" s="1281">
        <v>2019</v>
      </c>
      <c r="I4" s="1310"/>
      <c r="J4" s="1311"/>
      <c r="K4" s="1311"/>
      <c r="L4" s="1311"/>
      <c r="M4" s="1293" t="s">
        <v>567</v>
      </c>
      <c r="N4" s="1292" t="s">
        <v>2232</v>
      </c>
      <c r="O4" s="1308"/>
      <c r="Q4" s="1308"/>
      <c r="R4" s="1308"/>
      <c r="S4" s="645" t="s">
        <v>2233</v>
      </c>
      <c r="T4" s="640"/>
      <c r="U4" s="671">
        <v>2019</v>
      </c>
      <c r="V4" s="1310"/>
      <c r="W4" s="1311"/>
      <c r="X4" s="1311"/>
      <c r="Y4" s="1311"/>
      <c r="Z4" s="1293" t="s">
        <v>567</v>
      </c>
      <c r="AA4" s="1292" t="s">
        <v>2232</v>
      </c>
      <c r="AB4" s="1308"/>
      <c r="AD4" s="1308"/>
      <c r="AE4" s="1308"/>
      <c r="AF4" s="645" t="s">
        <v>2233</v>
      </c>
      <c r="AG4" s="640"/>
      <c r="AH4" s="1281">
        <v>2019</v>
      </c>
      <c r="AI4" s="1310"/>
      <c r="AJ4" s="1311"/>
      <c r="AK4" s="1311"/>
      <c r="AL4" s="1311"/>
      <c r="AM4" s="1293" t="s">
        <v>567</v>
      </c>
    </row>
    <row r="5" spans="1:39" s="1313" customFormat="1" ht="87" customHeight="1">
      <c r="A5" s="1294" t="s">
        <v>2235</v>
      </c>
      <c r="B5" s="648" t="s">
        <v>2236</v>
      </c>
      <c r="C5" s="649" t="s">
        <v>2237</v>
      </c>
      <c r="D5" s="649" t="s">
        <v>2238</v>
      </c>
      <c r="E5" s="649" t="s">
        <v>2239</v>
      </c>
      <c r="F5" s="649" t="s">
        <v>2240</v>
      </c>
      <c r="G5" s="1302"/>
      <c r="H5" s="648" t="s">
        <v>2241</v>
      </c>
      <c r="I5" s="649" t="s">
        <v>2242</v>
      </c>
      <c r="J5" s="649" t="s">
        <v>2243</v>
      </c>
      <c r="K5" s="649" t="s">
        <v>2244</v>
      </c>
      <c r="L5" s="649" t="s">
        <v>2245</v>
      </c>
      <c r="M5" s="649" t="s">
        <v>2246</v>
      </c>
      <c r="N5" s="1294" t="s">
        <v>2235</v>
      </c>
      <c r="O5" s="648" t="s">
        <v>2345</v>
      </c>
      <c r="P5" s="649" t="s">
        <v>2237</v>
      </c>
      <c r="Q5" s="649" t="s">
        <v>2346</v>
      </c>
      <c r="R5" s="649" t="s">
        <v>2347</v>
      </c>
      <c r="S5" s="649" t="s">
        <v>2240</v>
      </c>
      <c r="T5" s="1302"/>
      <c r="U5" s="648" t="s">
        <v>2241</v>
      </c>
      <c r="V5" s="649" t="s">
        <v>2242</v>
      </c>
      <c r="W5" s="649" t="s">
        <v>2243</v>
      </c>
      <c r="X5" s="649" t="s">
        <v>2244</v>
      </c>
      <c r="Y5" s="649" t="s">
        <v>2246</v>
      </c>
      <c r="Z5" s="649" t="s">
        <v>2245</v>
      </c>
      <c r="AA5" s="1294" t="s">
        <v>2235</v>
      </c>
      <c r="AB5" s="648" t="s">
        <v>2321</v>
      </c>
      <c r="AC5" s="649" t="s">
        <v>2237</v>
      </c>
      <c r="AD5" s="649" t="s">
        <v>2238</v>
      </c>
      <c r="AE5" s="649" t="s">
        <v>2239</v>
      </c>
      <c r="AF5" s="648" t="s">
        <v>2240</v>
      </c>
      <c r="AG5" s="1302"/>
      <c r="AH5" s="648" t="s">
        <v>2241</v>
      </c>
      <c r="AI5" s="649" t="s">
        <v>2244</v>
      </c>
      <c r="AJ5" s="649" t="s">
        <v>2245</v>
      </c>
      <c r="AK5" s="649" t="s">
        <v>2242</v>
      </c>
      <c r="AL5" s="649" t="s">
        <v>2243</v>
      </c>
      <c r="AM5" s="649" t="s">
        <v>2251</v>
      </c>
    </row>
    <row r="6" spans="1:39" ht="35.1" customHeight="1">
      <c r="A6" s="1296" t="s">
        <v>2254</v>
      </c>
      <c r="B6" s="1314">
        <v>175424</v>
      </c>
      <c r="C6" s="1314">
        <v>50232</v>
      </c>
      <c r="D6" s="1314">
        <v>19859</v>
      </c>
      <c r="E6" s="1314">
        <v>15185</v>
      </c>
      <c r="F6" s="1314">
        <v>12176</v>
      </c>
      <c r="G6" s="1315"/>
      <c r="H6" s="1316">
        <v>9996</v>
      </c>
      <c r="I6" s="1316">
        <v>6640</v>
      </c>
      <c r="J6" s="1316">
        <v>6301</v>
      </c>
      <c r="K6" s="1316">
        <v>6255</v>
      </c>
      <c r="L6" s="1316">
        <v>5049</v>
      </c>
      <c r="M6" s="1316">
        <v>4240</v>
      </c>
      <c r="N6" s="1296" t="s">
        <v>2254</v>
      </c>
      <c r="O6" s="1316">
        <v>103004</v>
      </c>
      <c r="P6" s="1316">
        <v>30543</v>
      </c>
      <c r="Q6" s="1316">
        <v>11375</v>
      </c>
      <c r="R6" s="1316">
        <v>8935</v>
      </c>
      <c r="S6" s="1316">
        <v>7009</v>
      </c>
      <c r="T6" s="1315"/>
      <c r="U6" s="1316">
        <v>5044</v>
      </c>
      <c r="V6" s="1316">
        <v>4701</v>
      </c>
      <c r="W6" s="1316">
        <v>4546</v>
      </c>
      <c r="X6" s="1316">
        <v>3104</v>
      </c>
      <c r="Y6" s="1316">
        <v>3011</v>
      </c>
      <c r="Z6" s="1316">
        <v>2583</v>
      </c>
      <c r="AA6" s="1296" t="s">
        <v>2253</v>
      </c>
      <c r="AB6" s="1316">
        <v>72420</v>
      </c>
      <c r="AC6" s="1316">
        <v>19689</v>
      </c>
      <c r="AD6" s="1316">
        <v>8484</v>
      </c>
      <c r="AE6" s="1316">
        <v>6250</v>
      </c>
      <c r="AF6" s="1316">
        <v>5167</v>
      </c>
      <c r="AG6" s="1315"/>
      <c r="AH6" s="1316">
        <v>4952</v>
      </c>
      <c r="AI6" s="1316">
        <v>3151</v>
      </c>
      <c r="AJ6" s="1316">
        <v>2466</v>
      </c>
      <c r="AK6" s="1316">
        <v>1939</v>
      </c>
      <c r="AL6" s="1316">
        <v>1755</v>
      </c>
      <c r="AM6" s="1316">
        <v>1447</v>
      </c>
    </row>
    <row r="7" spans="1:39" ht="38.1" customHeight="1">
      <c r="A7" s="1317" t="s">
        <v>2348</v>
      </c>
      <c r="B7" s="1316">
        <v>671</v>
      </c>
      <c r="C7" s="1316">
        <v>1</v>
      </c>
      <c r="D7" s="1316">
        <v>5</v>
      </c>
      <c r="E7" s="1316">
        <v>6</v>
      </c>
      <c r="F7" s="1316">
        <v>1</v>
      </c>
      <c r="G7" s="1315"/>
      <c r="H7" s="1316">
        <v>0</v>
      </c>
      <c r="I7" s="1316">
        <v>46</v>
      </c>
      <c r="J7" s="1316">
        <v>1</v>
      </c>
      <c r="K7" s="1316">
        <v>0</v>
      </c>
      <c r="L7" s="1316">
        <v>0</v>
      </c>
      <c r="M7" s="1316">
        <v>0</v>
      </c>
      <c r="N7" s="1317" t="s">
        <v>2348</v>
      </c>
      <c r="O7" s="1316">
        <v>379</v>
      </c>
      <c r="P7" s="1316">
        <v>1</v>
      </c>
      <c r="Q7" s="1316">
        <v>2</v>
      </c>
      <c r="R7" s="1316">
        <v>1</v>
      </c>
      <c r="S7" s="1316">
        <v>1</v>
      </c>
      <c r="T7" s="1315"/>
      <c r="U7" s="1316">
        <v>0</v>
      </c>
      <c r="V7" s="1316">
        <v>31</v>
      </c>
      <c r="W7" s="1316">
        <v>1</v>
      </c>
      <c r="X7" s="1316">
        <v>0</v>
      </c>
      <c r="Y7" s="1316">
        <v>0</v>
      </c>
      <c r="Z7" s="1316">
        <v>0</v>
      </c>
      <c r="AA7" s="1317" t="s">
        <v>2348</v>
      </c>
      <c r="AB7" s="1316">
        <v>292</v>
      </c>
      <c r="AC7" s="1316">
        <v>0</v>
      </c>
      <c r="AD7" s="1316">
        <v>3</v>
      </c>
      <c r="AE7" s="1316">
        <v>5</v>
      </c>
      <c r="AF7" s="1316">
        <v>0</v>
      </c>
      <c r="AG7" s="1315"/>
      <c r="AH7" s="1316">
        <v>0</v>
      </c>
      <c r="AI7" s="1316">
        <v>0</v>
      </c>
      <c r="AJ7" s="1316">
        <v>0</v>
      </c>
      <c r="AK7" s="1316">
        <v>15</v>
      </c>
      <c r="AL7" s="1316">
        <v>0</v>
      </c>
      <c r="AM7" s="1316">
        <v>0</v>
      </c>
    </row>
    <row r="8" spans="1:39" ht="38.1" customHeight="1">
      <c r="A8" s="1317" t="s">
        <v>2349</v>
      </c>
      <c r="B8" s="1316">
        <v>1534</v>
      </c>
      <c r="C8" s="1316">
        <v>190</v>
      </c>
      <c r="D8" s="1316">
        <v>45</v>
      </c>
      <c r="E8" s="1316">
        <v>20</v>
      </c>
      <c r="F8" s="1316">
        <v>24</v>
      </c>
      <c r="G8" s="1315"/>
      <c r="H8" s="1316">
        <v>6</v>
      </c>
      <c r="I8" s="1316">
        <v>567</v>
      </c>
      <c r="J8" s="1316">
        <v>4</v>
      </c>
      <c r="K8" s="1316">
        <v>1</v>
      </c>
      <c r="L8" s="1316">
        <v>5</v>
      </c>
      <c r="M8" s="1316">
        <v>3</v>
      </c>
      <c r="N8" s="1317" t="s">
        <v>2350</v>
      </c>
      <c r="O8" s="1316">
        <v>1018</v>
      </c>
      <c r="P8" s="1316">
        <v>117</v>
      </c>
      <c r="Q8" s="1316">
        <v>28</v>
      </c>
      <c r="R8" s="1316">
        <v>12</v>
      </c>
      <c r="S8" s="1316">
        <v>13</v>
      </c>
      <c r="T8" s="1315"/>
      <c r="U8" s="1316">
        <v>2</v>
      </c>
      <c r="V8" s="1316">
        <v>431</v>
      </c>
      <c r="W8" s="1316">
        <v>3</v>
      </c>
      <c r="X8" s="1316">
        <v>0</v>
      </c>
      <c r="Y8" s="1316">
        <v>3</v>
      </c>
      <c r="Z8" s="1316">
        <v>5</v>
      </c>
      <c r="AA8" s="1317" t="s">
        <v>2349</v>
      </c>
      <c r="AB8" s="1316">
        <v>516</v>
      </c>
      <c r="AC8" s="1316">
        <v>73</v>
      </c>
      <c r="AD8" s="1316">
        <v>17</v>
      </c>
      <c r="AE8" s="1316">
        <v>8</v>
      </c>
      <c r="AF8" s="1316">
        <v>11</v>
      </c>
      <c r="AG8" s="1315"/>
      <c r="AH8" s="1316">
        <v>4</v>
      </c>
      <c r="AI8" s="1316">
        <v>1</v>
      </c>
      <c r="AJ8" s="1316">
        <v>0</v>
      </c>
      <c r="AK8" s="1316">
        <v>136</v>
      </c>
      <c r="AL8" s="1316">
        <v>1</v>
      </c>
      <c r="AM8" s="1316">
        <v>0</v>
      </c>
    </row>
    <row r="9" spans="1:39" ht="38.1" customHeight="1">
      <c r="A9" s="1317" t="s">
        <v>2351</v>
      </c>
      <c r="B9" s="1316">
        <v>370</v>
      </c>
      <c r="C9" s="1316">
        <v>70</v>
      </c>
      <c r="D9" s="1316">
        <v>12</v>
      </c>
      <c r="E9" s="1316">
        <v>9</v>
      </c>
      <c r="F9" s="1316">
        <v>2</v>
      </c>
      <c r="H9" s="1315">
        <v>1</v>
      </c>
      <c r="I9" s="1316">
        <v>72</v>
      </c>
      <c r="J9" s="1316">
        <v>1</v>
      </c>
      <c r="K9" s="1316">
        <v>0</v>
      </c>
      <c r="L9" s="1316">
        <v>1</v>
      </c>
      <c r="M9" s="1316">
        <v>1</v>
      </c>
      <c r="N9" s="1317" t="s">
        <v>2352</v>
      </c>
      <c r="O9" s="1316">
        <v>201</v>
      </c>
      <c r="P9" s="1316">
        <v>43</v>
      </c>
      <c r="Q9" s="1316">
        <v>7</v>
      </c>
      <c r="R9" s="1316">
        <v>4</v>
      </c>
      <c r="S9" s="1316">
        <v>0</v>
      </c>
      <c r="U9" s="1315">
        <v>1</v>
      </c>
      <c r="V9" s="1316">
        <v>47</v>
      </c>
      <c r="W9" s="1316">
        <v>1</v>
      </c>
      <c r="X9" s="1316">
        <v>0</v>
      </c>
      <c r="Y9" s="1316">
        <v>1</v>
      </c>
      <c r="Z9" s="1316">
        <v>1</v>
      </c>
      <c r="AA9" s="1317" t="s">
        <v>2351</v>
      </c>
      <c r="AB9" s="1316">
        <v>169</v>
      </c>
      <c r="AC9" s="1316">
        <v>27</v>
      </c>
      <c r="AD9" s="1316">
        <v>5</v>
      </c>
      <c r="AE9" s="1316">
        <v>5</v>
      </c>
      <c r="AF9" s="1316">
        <v>2</v>
      </c>
      <c r="AH9" s="1315">
        <v>0</v>
      </c>
      <c r="AI9" s="1316">
        <v>0</v>
      </c>
      <c r="AJ9" s="1316">
        <v>0</v>
      </c>
      <c r="AK9" s="1316">
        <v>25</v>
      </c>
      <c r="AL9" s="1316">
        <v>0</v>
      </c>
      <c r="AM9" s="1316">
        <v>0</v>
      </c>
    </row>
    <row r="10" spans="1:39" ht="38.1" customHeight="1">
      <c r="A10" s="1317" t="s">
        <v>2353</v>
      </c>
      <c r="B10" s="1316">
        <v>1164</v>
      </c>
      <c r="C10" s="1316">
        <v>120</v>
      </c>
      <c r="D10" s="1316">
        <v>33</v>
      </c>
      <c r="E10" s="1316">
        <v>11</v>
      </c>
      <c r="F10" s="1316">
        <v>22</v>
      </c>
      <c r="G10" s="1315"/>
      <c r="H10" s="1316">
        <v>5</v>
      </c>
      <c r="I10" s="1316">
        <v>495</v>
      </c>
      <c r="J10" s="1316">
        <v>3</v>
      </c>
      <c r="K10" s="1316">
        <v>1</v>
      </c>
      <c r="L10" s="1316">
        <v>4</v>
      </c>
      <c r="M10" s="1316">
        <v>2</v>
      </c>
      <c r="N10" s="1317" t="s">
        <v>2353</v>
      </c>
      <c r="O10" s="1316">
        <v>817</v>
      </c>
      <c r="P10" s="1316">
        <v>74</v>
      </c>
      <c r="Q10" s="1316">
        <v>21</v>
      </c>
      <c r="R10" s="1316">
        <v>8</v>
      </c>
      <c r="S10" s="1316">
        <v>13</v>
      </c>
      <c r="T10" s="1315"/>
      <c r="U10" s="1316">
        <v>1</v>
      </c>
      <c r="V10" s="1316">
        <v>384</v>
      </c>
      <c r="W10" s="1316">
        <v>2</v>
      </c>
      <c r="X10" s="1316">
        <v>0</v>
      </c>
      <c r="Y10" s="1316">
        <v>2</v>
      </c>
      <c r="Z10" s="1316">
        <v>4</v>
      </c>
      <c r="AA10" s="1317" t="s">
        <v>2354</v>
      </c>
      <c r="AB10" s="1316">
        <v>347</v>
      </c>
      <c r="AC10" s="1316">
        <v>46</v>
      </c>
      <c r="AD10" s="1316">
        <v>12</v>
      </c>
      <c r="AE10" s="1316">
        <v>3</v>
      </c>
      <c r="AF10" s="1316">
        <v>9</v>
      </c>
      <c r="AG10" s="1315"/>
      <c r="AH10" s="1316">
        <v>4</v>
      </c>
      <c r="AI10" s="1316">
        <v>1</v>
      </c>
      <c r="AJ10" s="1316">
        <v>0</v>
      </c>
      <c r="AK10" s="1316">
        <v>111</v>
      </c>
      <c r="AL10" s="1316">
        <v>1</v>
      </c>
      <c r="AM10" s="1316">
        <v>0</v>
      </c>
    </row>
    <row r="11" spans="1:39" ht="15" customHeight="1">
      <c r="A11" s="1317"/>
      <c r="B11" s="1316"/>
      <c r="C11" s="1316"/>
      <c r="D11" s="1316"/>
      <c r="E11" s="1316"/>
      <c r="F11" s="1316"/>
      <c r="G11" s="1315"/>
      <c r="H11" s="1316"/>
      <c r="I11" s="1316"/>
      <c r="J11" s="1316"/>
      <c r="K11" s="1316"/>
      <c r="L11" s="1316"/>
      <c r="M11" s="1316"/>
      <c r="N11" s="1317"/>
      <c r="O11" s="1316"/>
      <c r="P11" s="1316"/>
      <c r="Q11" s="1316"/>
      <c r="R11" s="1316"/>
      <c r="S11" s="1316"/>
      <c r="T11" s="1315"/>
      <c r="U11" s="1316"/>
      <c r="V11" s="1316"/>
      <c r="W11" s="1316"/>
      <c r="X11" s="1316"/>
      <c r="Y11" s="1316"/>
      <c r="Z11" s="1316"/>
      <c r="AA11" s="1317"/>
      <c r="AB11" s="1316"/>
      <c r="AC11" s="1316"/>
      <c r="AD11" s="1316"/>
      <c r="AE11" s="1316"/>
      <c r="AF11" s="1316"/>
      <c r="AG11" s="1315"/>
      <c r="AH11" s="1316"/>
      <c r="AI11" s="1316"/>
      <c r="AJ11" s="1316"/>
      <c r="AK11" s="1316"/>
      <c r="AL11" s="1316"/>
      <c r="AM11" s="1316"/>
    </row>
    <row r="12" spans="1:39" ht="38.1" customHeight="1">
      <c r="A12" s="1317" t="s">
        <v>2355</v>
      </c>
      <c r="B12" s="1316">
        <v>177</v>
      </c>
      <c r="C12" s="1316">
        <v>23</v>
      </c>
      <c r="D12" s="1316">
        <v>5</v>
      </c>
      <c r="E12" s="1316">
        <v>6</v>
      </c>
      <c r="F12" s="1316">
        <v>0</v>
      </c>
      <c r="G12" s="1315"/>
      <c r="H12" s="1316">
        <v>0</v>
      </c>
      <c r="I12" s="1316">
        <v>31</v>
      </c>
      <c r="J12" s="1316">
        <v>1</v>
      </c>
      <c r="K12" s="1316">
        <v>0</v>
      </c>
      <c r="L12" s="1316">
        <v>1</v>
      </c>
      <c r="M12" s="1316">
        <v>0</v>
      </c>
      <c r="N12" s="1317" t="s">
        <v>2355</v>
      </c>
      <c r="O12" s="1316">
        <v>103</v>
      </c>
      <c r="P12" s="1316">
        <v>15</v>
      </c>
      <c r="Q12" s="1316">
        <v>4</v>
      </c>
      <c r="R12" s="1316">
        <v>3</v>
      </c>
      <c r="S12" s="1316">
        <v>0</v>
      </c>
      <c r="T12" s="1315"/>
      <c r="U12" s="1316">
        <v>0</v>
      </c>
      <c r="V12" s="1316">
        <v>17</v>
      </c>
      <c r="W12" s="1316">
        <v>1</v>
      </c>
      <c r="X12" s="1316">
        <v>0</v>
      </c>
      <c r="Y12" s="1316">
        <v>0</v>
      </c>
      <c r="Z12" s="1316">
        <v>1</v>
      </c>
      <c r="AA12" s="1317" t="s">
        <v>2355</v>
      </c>
      <c r="AB12" s="1316">
        <v>74</v>
      </c>
      <c r="AC12" s="1316">
        <v>8</v>
      </c>
      <c r="AD12" s="1316">
        <v>1</v>
      </c>
      <c r="AE12" s="1316">
        <v>3</v>
      </c>
      <c r="AF12" s="1316">
        <v>0</v>
      </c>
      <c r="AG12" s="1315"/>
      <c r="AH12" s="1316">
        <v>0</v>
      </c>
      <c r="AI12" s="1316">
        <v>0</v>
      </c>
      <c r="AJ12" s="1316">
        <v>0</v>
      </c>
      <c r="AK12" s="1316">
        <v>14</v>
      </c>
      <c r="AL12" s="1316">
        <v>0</v>
      </c>
      <c r="AM12" s="1316">
        <v>0</v>
      </c>
    </row>
    <row r="13" spans="1:39" ht="38.1" customHeight="1">
      <c r="A13" s="1317" t="s">
        <v>2356</v>
      </c>
      <c r="B13" s="1316">
        <v>111</v>
      </c>
      <c r="C13" s="1316">
        <v>30</v>
      </c>
      <c r="D13" s="1316">
        <v>4</v>
      </c>
      <c r="E13" s="1316">
        <v>2</v>
      </c>
      <c r="F13" s="1316">
        <v>1</v>
      </c>
      <c r="G13" s="1315"/>
      <c r="H13" s="1316">
        <v>0</v>
      </c>
      <c r="I13" s="1316">
        <v>23</v>
      </c>
      <c r="J13" s="1316">
        <v>0</v>
      </c>
      <c r="K13" s="1316">
        <v>0</v>
      </c>
      <c r="L13" s="1316">
        <v>0</v>
      </c>
      <c r="M13" s="1316">
        <v>1</v>
      </c>
      <c r="N13" s="1317" t="s">
        <v>2356</v>
      </c>
      <c r="O13" s="1316">
        <v>60</v>
      </c>
      <c r="P13" s="1316">
        <v>20</v>
      </c>
      <c r="Q13" s="1316">
        <v>1</v>
      </c>
      <c r="R13" s="1316">
        <v>0</v>
      </c>
      <c r="S13" s="1316">
        <v>0</v>
      </c>
      <c r="T13" s="1315"/>
      <c r="U13" s="1316">
        <v>0</v>
      </c>
      <c r="V13" s="1316">
        <v>19</v>
      </c>
      <c r="W13" s="1316">
        <v>0</v>
      </c>
      <c r="X13" s="1316">
        <v>0</v>
      </c>
      <c r="Y13" s="1316">
        <v>1</v>
      </c>
      <c r="Z13" s="1316">
        <v>0</v>
      </c>
      <c r="AA13" s="1317" t="s">
        <v>2356</v>
      </c>
      <c r="AB13" s="1316">
        <v>51</v>
      </c>
      <c r="AC13" s="1316">
        <v>10</v>
      </c>
      <c r="AD13" s="1316">
        <v>3</v>
      </c>
      <c r="AE13" s="1316">
        <v>2</v>
      </c>
      <c r="AF13" s="1316">
        <v>1</v>
      </c>
      <c r="AG13" s="1315"/>
      <c r="AH13" s="1316">
        <v>0</v>
      </c>
      <c r="AI13" s="1316">
        <v>0</v>
      </c>
      <c r="AJ13" s="1316">
        <v>0</v>
      </c>
      <c r="AK13" s="1316">
        <v>4</v>
      </c>
      <c r="AL13" s="1316">
        <v>0</v>
      </c>
      <c r="AM13" s="1316">
        <v>0</v>
      </c>
    </row>
    <row r="14" spans="1:39" ht="38.1" customHeight="1">
      <c r="A14" s="1317" t="s">
        <v>2357</v>
      </c>
      <c r="B14" s="1316">
        <v>277</v>
      </c>
      <c r="C14" s="1316">
        <v>45</v>
      </c>
      <c r="D14" s="1316">
        <v>9</v>
      </c>
      <c r="E14" s="1316">
        <v>2</v>
      </c>
      <c r="F14" s="1316">
        <v>4</v>
      </c>
      <c r="G14" s="1315"/>
      <c r="H14" s="1316">
        <v>2</v>
      </c>
      <c r="I14" s="1316">
        <v>90</v>
      </c>
      <c r="J14" s="1316">
        <v>0</v>
      </c>
      <c r="K14" s="1316">
        <v>1</v>
      </c>
      <c r="L14" s="1316">
        <v>0</v>
      </c>
      <c r="M14" s="1316">
        <v>0</v>
      </c>
      <c r="N14" s="1317" t="s">
        <v>2358</v>
      </c>
      <c r="O14" s="1316">
        <v>169</v>
      </c>
      <c r="P14" s="1316">
        <v>20</v>
      </c>
      <c r="Q14" s="1316">
        <v>7</v>
      </c>
      <c r="R14" s="1316">
        <v>2</v>
      </c>
      <c r="S14" s="1316">
        <v>2</v>
      </c>
      <c r="T14" s="1315"/>
      <c r="U14" s="1316">
        <v>2</v>
      </c>
      <c r="V14" s="1316">
        <v>67</v>
      </c>
      <c r="W14" s="1316">
        <v>0</v>
      </c>
      <c r="X14" s="1316">
        <v>0</v>
      </c>
      <c r="Y14" s="1316">
        <v>0</v>
      </c>
      <c r="Z14" s="1316">
        <v>0</v>
      </c>
      <c r="AA14" s="1317" t="s">
        <v>2357</v>
      </c>
      <c r="AB14" s="1316">
        <v>108</v>
      </c>
      <c r="AC14" s="1316">
        <v>25</v>
      </c>
      <c r="AD14" s="1316">
        <v>2</v>
      </c>
      <c r="AE14" s="1316">
        <v>0</v>
      </c>
      <c r="AF14" s="1316">
        <v>2</v>
      </c>
      <c r="AG14" s="1315"/>
      <c r="AH14" s="1316">
        <v>0</v>
      </c>
      <c r="AI14" s="1316">
        <v>1</v>
      </c>
      <c r="AJ14" s="1316">
        <v>0</v>
      </c>
      <c r="AK14" s="1316">
        <v>23</v>
      </c>
      <c r="AL14" s="1316">
        <v>0</v>
      </c>
      <c r="AM14" s="1316">
        <v>0</v>
      </c>
    </row>
    <row r="15" spans="1:39" ht="38.1" customHeight="1">
      <c r="A15" s="1317" t="s">
        <v>2359</v>
      </c>
      <c r="B15" s="1316">
        <v>969</v>
      </c>
      <c r="C15" s="1316">
        <v>92</v>
      </c>
      <c r="D15" s="1316">
        <v>27</v>
      </c>
      <c r="E15" s="1316">
        <v>10</v>
      </c>
      <c r="F15" s="1316">
        <v>19</v>
      </c>
      <c r="G15" s="1315"/>
      <c r="H15" s="1316">
        <v>4</v>
      </c>
      <c r="I15" s="1316">
        <v>423</v>
      </c>
      <c r="J15" s="1316">
        <v>3</v>
      </c>
      <c r="K15" s="1316">
        <v>0</v>
      </c>
      <c r="L15" s="1316">
        <v>4</v>
      </c>
      <c r="M15" s="1316">
        <v>2</v>
      </c>
      <c r="N15" s="1317" t="s">
        <v>2360</v>
      </c>
      <c r="O15" s="1316">
        <v>686</v>
      </c>
      <c r="P15" s="1316">
        <v>62</v>
      </c>
      <c r="Q15" s="1316">
        <v>16</v>
      </c>
      <c r="R15" s="1316">
        <v>7</v>
      </c>
      <c r="S15" s="1316">
        <v>11</v>
      </c>
      <c r="T15" s="1315"/>
      <c r="U15" s="1316">
        <v>0</v>
      </c>
      <c r="V15" s="1316">
        <v>328</v>
      </c>
      <c r="W15" s="1316">
        <v>2</v>
      </c>
      <c r="X15" s="1316">
        <v>0</v>
      </c>
      <c r="Y15" s="1316">
        <v>2</v>
      </c>
      <c r="Z15" s="1316">
        <v>4</v>
      </c>
      <c r="AA15" s="1317" t="s">
        <v>2361</v>
      </c>
      <c r="AB15" s="1316">
        <v>283</v>
      </c>
      <c r="AC15" s="1316">
        <v>30</v>
      </c>
      <c r="AD15" s="1316">
        <v>11</v>
      </c>
      <c r="AE15" s="1316">
        <v>3</v>
      </c>
      <c r="AF15" s="1316">
        <v>8</v>
      </c>
      <c r="AG15" s="1315"/>
      <c r="AH15" s="1316">
        <v>4</v>
      </c>
      <c r="AI15" s="1316">
        <v>0</v>
      </c>
      <c r="AJ15" s="1316">
        <v>0</v>
      </c>
      <c r="AK15" s="1316">
        <v>95</v>
      </c>
      <c r="AL15" s="1316">
        <v>1</v>
      </c>
      <c r="AM15" s="1316">
        <v>0</v>
      </c>
    </row>
    <row r="16" spans="1:39" ht="9.75" customHeight="1">
      <c r="A16" s="1317"/>
      <c r="B16" s="1316"/>
      <c r="C16" s="1316"/>
      <c r="D16" s="1316"/>
      <c r="E16" s="1316"/>
      <c r="F16" s="1316"/>
      <c r="G16" s="1315"/>
      <c r="H16" s="1316"/>
      <c r="I16" s="1316"/>
      <c r="J16" s="1316"/>
      <c r="K16" s="1316"/>
      <c r="L16" s="1316"/>
      <c r="M16" s="1316"/>
      <c r="N16" s="1317"/>
      <c r="O16" s="1316"/>
      <c r="P16" s="1316"/>
      <c r="Q16" s="1316"/>
      <c r="R16" s="1316"/>
      <c r="S16" s="1316"/>
      <c r="T16" s="1315"/>
      <c r="U16" s="1316"/>
      <c r="V16" s="1316"/>
      <c r="W16" s="1316"/>
      <c r="X16" s="1316"/>
      <c r="Y16" s="1316"/>
      <c r="Z16" s="1316"/>
      <c r="AA16" s="1317"/>
      <c r="AB16" s="1316"/>
      <c r="AC16" s="1316"/>
      <c r="AD16" s="1316"/>
      <c r="AE16" s="1316"/>
      <c r="AF16" s="1316"/>
      <c r="AG16" s="1315"/>
      <c r="AH16" s="1316"/>
      <c r="AI16" s="1316"/>
      <c r="AJ16" s="1316"/>
      <c r="AK16" s="1316"/>
      <c r="AL16" s="1316"/>
      <c r="AM16" s="1316"/>
    </row>
    <row r="17" spans="1:41" ht="38.1" customHeight="1">
      <c r="A17" s="1317" t="s">
        <v>2362</v>
      </c>
      <c r="B17" s="1316">
        <v>7781</v>
      </c>
      <c r="C17" s="1316">
        <v>1889</v>
      </c>
      <c r="D17" s="1316">
        <v>704</v>
      </c>
      <c r="E17" s="1316">
        <v>139</v>
      </c>
      <c r="F17" s="1316">
        <v>362</v>
      </c>
      <c r="G17" s="1315"/>
      <c r="H17" s="1316">
        <v>183</v>
      </c>
      <c r="I17" s="1316">
        <v>992</v>
      </c>
      <c r="J17" s="1316">
        <v>30</v>
      </c>
      <c r="K17" s="1316">
        <v>122</v>
      </c>
      <c r="L17" s="1316">
        <v>82</v>
      </c>
      <c r="M17" s="1316">
        <v>533</v>
      </c>
      <c r="N17" s="1317" t="s">
        <v>2362</v>
      </c>
      <c r="O17" s="1316">
        <v>5535</v>
      </c>
      <c r="P17" s="1316">
        <v>1087</v>
      </c>
      <c r="Q17" s="1316">
        <v>563</v>
      </c>
      <c r="R17" s="1316">
        <v>104</v>
      </c>
      <c r="S17" s="1316">
        <v>273</v>
      </c>
      <c r="T17" s="1315"/>
      <c r="U17" s="1316">
        <v>130</v>
      </c>
      <c r="V17" s="1316">
        <v>798</v>
      </c>
      <c r="W17" s="1316">
        <v>19</v>
      </c>
      <c r="X17" s="1316">
        <v>100</v>
      </c>
      <c r="Y17" s="1316">
        <v>485</v>
      </c>
      <c r="Z17" s="1316">
        <v>63</v>
      </c>
      <c r="AA17" s="1317" t="s">
        <v>2362</v>
      </c>
      <c r="AB17" s="1316">
        <v>2246</v>
      </c>
      <c r="AC17" s="1316">
        <v>802</v>
      </c>
      <c r="AD17" s="1316">
        <v>141</v>
      </c>
      <c r="AE17" s="1316">
        <v>35</v>
      </c>
      <c r="AF17" s="1316">
        <v>89</v>
      </c>
      <c r="AG17" s="1315"/>
      <c r="AH17" s="1316">
        <v>53</v>
      </c>
      <c r="AI17" s="1316">
        <v>22</v>
      </c>
      <c r="AJ17" s="1316">
        <v>19</v>
      </c>
      <c r="AK17" s="1316">
        <v>194</v>
      </c>
      <c r="AL17" s="1316">
        <v>11</v>
      </c>
      <c r="AM17" s="1316">
        <v>0</v>
      </c>
    </row>
    <row r="18" spans="1:41" ht="38.1" customHeight="1">
      <c r="A18" s="1317" t="s">
        <v>2363</v>
      </c>
      <c r="B18" s="1316">
        <v>37977</v>
      </c>
      <c r="C18" s="1316">
        <v>16402</v>
      </c>
      <c r="D18" s="1316">
        <v>3801</v>
      </c>
      <c r="E18" s="1316">
        <v>1084</v>
      </c>
      <c r="F18" s="1316">
        <v>2087</v>
      </c>
      <c r="H18" s="1315">
        <v>1810</v>
      </c>
      <c r="I18" s="1316">
        <v>1845</v>
      </c>
      <c r="J18" s="1316">
        <v>416</v>
      </c>
      <c r="K18" s="1316">
        <v>872</v>
      </c>
      <c r="L18" s="1316">
        <v>651</v>
      </c>
      <c r="M18" s="1316">
        <v>1904</v>
      </c>
      <c r="N18" s="1317" t="s">
        <v>2363</v>
      </c>
      <c r="O18" s="1316">
        <v>26750</v>
      </c>
      <c r="P18" s="1316">
        <v>10562</v>
      </c>
      <c r="Q18" s="1316">
        <v>3013</v>
      </c>
      <c r="R18" s="1316">
        <v>829</v>
      </c>
      <c r="S18" s="1316">
        <v>1551</v>
      </c>
      <c r="U18" s="1315">
        <v>1279</v>
      </c>
      <c r="V18" s="1316">
        <v>1446</v>
      </c>
      <c r="W18" s="1316">
        <v>322</v>
      </c>
      <c r="X18" s="1316">
        <v>669</v>
      </c>
      <c r="Y18" s="1316">
        <v>1633</v>
      </c>
      <c r="Z18" s="1316">
        <v>433</v>
      </c>
      <c r="AA18" s="1317" t="s">
        <v>2364</v>
      </c>
      <c r="AB18" s="1316">
        <v>11227</v>
      </c>
      <c r="AC18" s="1316">
        <v>5840</v>
      </c>
      <c r="AD18" s="1316">
        <v>788</v>
      </c>
      <c r="AE18" s="1316">
        <v>255</v>
      </c>
      <c r="AF18" s="1316">
        <v>536</v>
      </c>
      <c r="AH18" s="1315">
        <v>531</v>
      </c>
      <c r="AI18" s="1316">
        <v>203</v>
      </c>
      <c r="AJ18" s="1316">
        <v>218</v>
      </c>
      <c r="AK18" s="1316">
        <v>399</v>
      </c>
      <c r="AL18" s="1316">
        <v>94</v>
      </c>
      <c r="AM18" s="1316">
        <v>18</v>
      </c>
    </row>
    <row r="19" spans="1:41" ht="38.1" customHeight="1">
      <c r="A19" s="1317" t="s">
        <v>465</v>
      </c>
      <c r="B19" s="1316">
        <v>127461</v>
      </c>
      <c r="C19" s="1316">
        <v>31750</v>
      </c>
      <c r="D19" s="1316">
        <v>15304</v>
      </c>
      <c r="E19" s="1316">
        <v>13936</v>
      </c>
      <c r="F19" s="1316">
        <v>9702</v>
      </c>
      <c r="H19" s="1315">
        <v>7997</v>
      </c>
      <c r="I19" s="1316">
        <v>3190</v>
      </c>
      <c r="J19" s="1316">
        <v>5850</v>
      </c>
      <c r="K19" s="1316">
        <v>5260</v>
      </c>
      <c r="L19" s="1316">
        <v>4311</v>
      </c>
      <c r="M19" s="1316">
        <v>1800</v>
      </c>
      <c r="N19" s="1317" t="s">
        <v>465</v>
      </c>
      <c r="O19" s="1316">
        <v>69322</v>
      </c>
      <c r="P19" s="1316">
        <v>18776</v>
      </c>
      <c r="Q19" s="1316">
        <v>7769</v>
      </c>
      <c r="R19" s="1316">
        <v>7989</v>
      </c>
      <c r="S19" s="1316">
        <v>5171</v>
      </c>
      <c r="U19" s="1315">
        <v>3633</v>
      </c>
      <c r="V19" s="1316">
        <v>1995</v>
      </c>
      <c r="W19" s="1316">
        <v>4201</v>
      </c>
      <c r="X19" s="1316">
        <v>2335</v>
      </c>
      <c r="Y19" s="1316">
        <v>890</v>
      </c>
      <c r="Z19" s="1316">
        <v>2082</v>
      </c>
      <c r="AA19" s="1317" t="s">
        <v>465</v>
      </c>
      <c r="AB19" s="1316">
        <v>58139</v>
      </c>
      <c r="AC19" s="1316">
        <v>12974</v>
      </c>
      <c r="AD19" s="1316">
        <v>7535</v>
      </c>
      <c r="AE19" s="1316">
        <v>5947</v>
      </c>
      <c r="AF19" s="1316">
        <v>4531</v>
      </c>
      <c r="AH19" s="1315">
        <v>4364</v>
      </c>
      <c r="AI19" s="1316">
        <v>2925</v>
      </c>
      <c r="AJ19" s="1316">
        <v>2229</v>
      </c>
      <c r="AK19" s="1316">
        <v>1195</v>
      </c>
      <c r="AL19" s="1316">
        <v>1649</v>
      </c>
      <c r="AM19" s="1316">
        <v>1429</v>
      </c>
    </row>
    <row r="20" spans="1:41" ht="38.1" customHeight="1">
      <c r="A20" s="1317" t="s">
        <v>2365</v>
      </c>
      <c r="B20" s="1316">
        <v>30859</v>
      </c>
      <c r="C20" s="1316">
        <v>12032</v>
      </c>
      <c r="D20" s="1316">
        <v>3238</v>
      </c>
      <c r="E20" s="1316">
        <v>1725</v>
      </c>
      <c r="F20" s="1316">
        <v>1986</v>
      </c>
      <c r="H20" s="1315">
        <v>2136</v>
      </c>
      <c r="I20" s="1316">
        <v>1134</v>
      </c>
      <c r="J20" s="1316">
        <v>820</v>
      </c>
      <c r="K20" s="1316">
        <v>851</v>
      </c>
      <c r="L20" s="1316">
        <v>868</v>
      </c>
      <c r="M20" s="1316">
        <v>699</v>
      </c>
      <c r="N20" s="1317" t="s">
        <v>2366</v>
      </c>
      <c r="O20" s="1316">
        <v>19735</v>
      </c>
      <c r="P20" s="1316">
        <v>7619</v>
      </c>
      <c r="Q20" s="1316">
        <v>2176</v>
      </c>
      <c r="R20" s="1316">
        <v>1223</v>
      </c>
      <c r="S20" s="1316">
        <v>1321</v>
      </c>
      <c r="U20" s="1315">
        <v>1255</v>
      </c>
      <c r="V20" s="1316">
        <v>743</v>
      </c>
      <c r="W20" s="1316">
        <v>640</v>
      </c>
      <c r="X20" s="1316">
        <v>531</v>
      </c>
      <c r="Y20" s="1316">
        <v>428</v>
      </c>
      <c r="Z20" s="1316">
        <v>495</v>
      </c>
      <c r="AA20" s="1317" t="s">
        <v>2365</v>
      </c>
      <c r="AB20" s="1316">
        <v>11124</v>
      </c>
      <c r="AC20" s="1316">
        <v>4413</v>
      </c>
      <c r="AD20" s="1316">
        <v>1062</v>
      </c>
      <c r="AE20" s="1316">
        <v>502</v>
      </c>
      <c r="AF20" s="1316">
        <v>665</v>
      </c>
      <c r="AH20" s="1315">
        <v>881</v>
      </c>
      <c r="AI20" s="1316">
        <v>320</v>
      </c>
      <c r="AJ20" s="1316">
        <v>373</v>
      </c>
      <c r="AK20" s="1316">
        <v>391</v>
      </c>
      <c r="AL20" s="1316">
        <v>180</v>
      </c>
      <c r="AM20" s="1316">
        <v>64</v>
      </c>
    </row>
    <row r="21" spans="1:41" ht="38.1" customHeight="1">
      <c r="A21" s="1317" t="s">
        <v>2367</v>
      </c>
      <c r="B21" s="1316">
        <v>44287</v>
      </c>
      <c r="C21" s="1316">
        <v>12178</v>
      </c>
      <c r="D21" s="1316">
        <v>4939</v>
      </c>
      <c r="E21" s="1316">
        <v>4250</v>
      </c>
      <c r="F21" s="1316">
        <v>3564</v>
      </c>
      <c r="H21" s="1315">
        <v>3125</v>
      </c>
      <c r="I21" s="1316">
        <v>1241</v>
      </c>
      <c r="J21" s="1316">
        <v>2007</v>
      </c>
      <c r="K21" s="1316">
        <v>1609</v>
      </c>
      <c r="L21" s="1316">
        <v>1548</v>
      </c>
      <c r="M21" s="1316">
        <v>710</v>
      </c>
      <c r="N21" s="1317" t="s">
        <v>2368</v>
      </c>
      <c r="O21" s="1316">
        <v>23933</v>
      </c>
      <c r="P21" s="1316">
        <v>6933</v>
      </c>
      <c r="Q21" s="1316">
        <v>2533</v>
      </c>
      <c r="R21" s="1316">
        <v>2497</v>
      </c>
      <c r="S21" s="1316">
        <v>1900</v>
      </c>
      <c r="U21" s="1315">
        <v>1337</v>
      </c>
      <c r="V21" s="1316">
        <v>774</v>
      </c>
      <c r="W21" s="1316">
        <v>1499</v>
      </c>
      <c r="X21" s="1316">
        <v>716</v>
      </c>
      <c r="Y21" s="1316">
        <v>309</v>
      </c>
      <c r="Z21" s="1316">
        <v>727</v>
      </c>
      <c r="AA21" s="1317" t="s">
        <v>2368</v>
      </c>
      <c r="AB21" s="1316">
        <v>20354</v>
      </c>
      <c r="AC21" s="1316">
        <v>5245</v>
      </c>
      <c r="AD21" s="1316">
        <v>2406</v>
      </c>
      <c r="AE21" s="1316">
        <v>1753</v>
      </c>
      <c r="AF21" s="1316">
        <v>1664</v>
      </c>
      <c r="AH21" s="1315">
        <v>1788</v>
      </c>
      <c r="AI21" s="1316">
        <v>893</v>
      </c>
      <c r="AJ21" s="1316">
        <v>821</v>
      </c>
      <c r="AK21" s="1316">
        <v>467</v>
      </c>
      <c r="AL21" s="1316">
        <v>508</v>
      </c>
      <c r="AM21" s="1316">
        <v>346</v>
      </c>
      <c r="AO21" s="1318"/>
    </row>
    <row r="22" spans="1:41" ht="38.1" customHeight="1">
      <c r="A22" s="1317" t="s">
        <v>2369</v>
      </c>
      <c r="B22" s="1316">
        <v>44832</v>
      </c>
      <c r="C22" s="1316">
        <v>6915</v>
      </c>
      <c r="D22" s="1316">
        <v>5995</v>
      </c>
      <c r="E22" s="1316">
        <v>6564</v>
      </c>
      <c r="F22" s="1316">
        <v>3647</v>
      </c>
      <c r="G22" s="1315"/>
      <c r="H22" s="1316">
        <v>2476</v>
      </c>
      <c r="I22" s="1316">
        <v>727</v>
      </c>
      <c r="J22" s="1316">
        <v>2637</v>
      </c>
      <c r="K22" s="1316">
        <v>2353</v>
      </c>
      <c r="L22" s="1316">
        <v>1649</v>
      </c>
      <c r="M22" s="1316">
        <v>361</v>
      </c>
      <c r="N22" s="1317" t="s">
        <v>2369</v>
      </c>
      <c r="O22" s="1316">
        <v>22413</v>
      </c>
      <c r="P22" s="1316">
        <v>3896</v>
      </c>
      <c r="Q22" s="1316">
        <v>2649</v>
      </c>
      <c r="R22" s="1316">
        <v>3580</v>
      </c>
      <c r="S22" s="1316">
        <v>1740</v>
      </c>
      <c r="T22" s="1315"/>
      <c r="U22" s="1316">
        <v>938</v>
      </c>
      <c r="V22" s="1316">
        <v>434</v>
      </c>
      <c r="W22" s="1316">
        <v>1828</v>
      </c>
      <c r="X22" s="1316">
        <v>949</v>
      </c>
      <c r="Y22" s="1316">
        <v>138</v>
      </c>
      <c r="Z22" s="1316">
        <v>767</v>
      </c>
      <c r="AA22" s="1317" t="s">
        <v>2370</v>
      </c>
      <c r="AB22" s="1316">
        <v>22419</v>
      </c>
      <c r="AC22" s="1316">
        <v>3019</v>
      </c>
      <c r="AD22" s="1316">
        <v>3346</v>
      </c>
      <c r="AE22" s="1316">
        <v>2984</v>
      </c>
      <c r="AF22" s="1316">
        <v>1907</v>
      </c>
      <c r="AG22" s="1315"/>
      <c r="AH22" s="1316">
        <v>1538</v>
      </c>
      <c r="AI22" s="1316">
        <v>1404</v>
      </c>
      <c r="AJ22" s="1316">
        <v>882</v>
      </c>
      <c r="AK22" s="1316">
        <v>293</v>
      </c>
      <c r="AL22" s="1316">
        <v>809</v>
      </c>
      <c r="AM22" s="1316">
        <v>806</v>
      </c>
      <c r="AO22" s="1318"/>
    </row>
    <row r="23" spans="1:41" ht="38.1" customHeight="1" thickBot="1">
      <c r="A23" s="1319" t="s">
        <v>2371</v>
      </c>
      <c r="B23" s="1320">
        <v>7483</v>
      </c>
      <c r="C23" s="1320">
        <v>625</v>
      </c>
      <c r="D23" s="1320">
        <v>1132</v>
      </c>
      <c r="E23" s="1320">
        <v>1397</v>
      </c>
      <c r="F23" s="1320">
        <v>505</v>
      </c>
      <c r="G23" s="1315"/>
      <c r="H23" s="1320">
        <v>260</v>
      </c>
      <c r="I23" s="1320">
        <v>88</v>
      </c>
      <c r="J23" s="1320">
        <v>386</v>
      </c>
      <c r="K23" s="1320">
        <v>447</v>
      </c>
      <c r="L23" s="1320">
        <v>246</v>
      </c>
      <c r="M23" s="1320">
        <v>30</v>
      </c>
      <c r="N23" s="1319" t="s">
        <v>2372</v>
      </c>
      <c r="O23" s="1320">
        <v>3241</v>
      </c>
      <c r="P23" s="1320">
        <v>328</v>
      </c>
      <c r="Q23" s="1320">
        <v>411</v>
      </c>
      <c r="R23" s="1320">
        <v>689</v>
      </c>
      <c r="S23" s="1320">
        <v>210</v>
      </c>
      <c r="T23" s="1320"/>
      <c r="U23" s="1320">
        <v>103</v>
      </c>
      <c r="V23" s="1320">
        <v>44</v>
      </c>
      <c r="W23" s="1320">
        <v>234</v>
      </c>
      <c r="X23" s="1320">
        <v>139</v>
      </c>
      <c r="Y23" s="1320">
        <v>15</v>
      </c>
      <c r="Z23" s="1320">
        <v>93</v>
      </c>
      <c r="AA23" s="1319" t="s">
        <v>2371</v>
      </c>
      <c r="AB23" s="1320">
        <v>4242</v>
      </c>
      <c r="AC23" s="1320">
        <v>297</v>
      </c>
      <c r="AD23" s="1320">
        <v>721</v>
      </c>
      <c r="AE23" s="1320">
        <v>708</v>
      </c>
      <c r="AF23" s="1320">
        <v>295</v>
      </c>
      <c r="AG23" s="1320"/>
      <c r="AH23" s="1320">
        <v>157</v>
      </c>
      <c r="AI23" s="1320">
        <v>308</v>
      </c>
      <c r="AJ23" s="1320">
        <v>153</v>
      </c>
      <c r="AK23" s="1320">
        <v>44</v>
      </c>
      <c r="AL23" s="1320">
        <v>152</v>
      </c>
      <c r="AM23" s="1320">
        <v>213</v>
      </c>
      <c r="AN23" s="1321"/>
      <c r="AO23" s="1318"/>
    </row>
    <row r="24" spans="1:41" ht="29.25" hidden="1" customHeight="1">
      <c r="A24" s="1302"/>
      <c r="B24" s="1312"/>
      <c r="C24" s="1312"/>
      <c r="D24" s="1312"/>
      <c r="E24" s="1312"/>
      <c r="F24" s="1312"/>
      <c r="H24" s="1312"/>
      <c r="I24" s="1312"/>
      <c r="J24" s="1312"/>
      <c r="K24" s="1312"/>
      <c r="L24" s="1312"/>
      <c r="M24" s="1312"/>
      <c r="N24" s="1322"/>
      <c r="AA24" s="1322"/>
    </row>
    <row r="25" spans="1:41" s="1326" customFormat="1" ht="30.2" customHeight="1">
      <c r="A25" s="1297"/>
      <c r="B25" s="1323"/>
      <c r="C25" s="1323"/>
      <c r="D25" s="1298"/>
      <c r="E25" s="1298"/>
      <c r="F25" s="1299" t="s">
        <v>2373</v>
      </c>
      <c r="G25" s="1299"/>
      <c r="H25" s="1298" t="s">
        <v>2374</v>
      </c>
      <c r="I25" s="1298"/>
      <c r="J25" s="1298"/>
      <c r="K25" s="1298"/>
      <c r="L25" s="1298"/>
      <c r="M25" s="1298"/>
      <c r="N25" s="1324"/>
      <c r="O25" s="1298"/>
      <c r="P25" s="1298"/>
      <c r="Q25" s="1298"/>
      <c r="R25" s="1298"/>
      <c r="S25" s="1299" t="s">
        <v>2373</v>
      </c>
      <c r="T25" s="1299"/>
      <c r="U25" s="1298" t="s">
        <v>2375</v>
      </c>
      <c r="V25" s="1298"/>
      <c r="W25" s="1298"/>
      <c r="X25" s="1298"/>
      <c r="Y25" s="1298"/>
      <c r="Z25" s="1298"/>
      <c r="AA25" s="1324"/>
      <c r="AB25" s="1298"/>
      <c r="AC25" s="1298"/>
      <c r="AD25" s="1298"/>
      <c r="AE25" s="1298"/>
      <c r="AF25" s="1299" t="s">
        <v>2373</v>
      </c>
      <c r="AG25" s="1299"/>
      <c r="AH25" s="1298" t="s">
        <v>2376</v>
      </c>
      <c r="AI25" s="1298"/>
      <c r="AJ25" s="1298"/>
      <c r="AK25" s="1298"/>
      <c r="AL25" s="1298"/>
      <c r="AM25" s="1298"/>
      <c r="AN25" s="1325"/>
    </row>
    <row r="26" spans="1:41" s="1326" customFormat="1" ht="20.25" customHeight="1">
      <c r="A26" s="1297"/>
      <c r="B26" s="1323"/>
      <c r="C26" s="1323"/>
      <c r="D26" s="1298"/>
      <c r="E26" s="1298"/>
      <c r="F26" s="639" t="s">
        <v>2296</v>
      </c>
      <c r="G26" s="640"/>
      <c r="H26" s="641" t="s">
        <v>2297</v>
      </c>
      <c r="I26" s="1298"/>
      <c r="J26" s="1298"/>
      <c r="K26" s="1298"/>
      <c r="L26" s="1298"/>
      <c r="M26" s="1298"/>
      <c r="N26" s="1324"/>
      <c r="O26" s="1298"/>
      <c r="P26" s="1298"/>
      <c r="Q26" s="1298"/>
      <c r="R26" s="1298"/>
      <c r="S26" s="639" t="s">
        <v>2296</v>
      </c>
      <c r="T26" s="640"/>
      <c r="U26" s="641" t="s">
        <v>2225</v>
      </c>
      <c r="V26" s="1298"/>
      <c r="W26" s="1298"/>
      <c r="X26" s="1298"/>
      <c r="Y26" s="1298"/>
      <c r="Z26" s="1298"/>
      <c r="AA26" s="1324"/>
      <c r="AB26" s="1298"/>
      <c r="AC26" s="1298"/>
      <c r="AD26" s="1298"/>
      <c r="AE26" s="1298"/>
      <c r="AF26" s="639" t="s">
        <v>2296</v>
      </c>
      <c r="AG26" s="640"/>
      <c r="AH26" s="641" t="s">
        <v>2297</v>
      </c>
      <c r="AI26" s="1298"/>
      <c r="AJ26" s="1298"/>
      <c r="AK26" s="1298"/>
      <c r="AL26" s="1298"/>
      <c r="AM26" s="1298"/>
    </row>
    <row r="27" spans="1:41" s="1326" customFormat="1" ht="30" customHeight="1">
      <c r="A27" s="1306"/>
      <c r="B27" s="1303"/>
      <c r="C27" s="1565" t="s">
        <v>2377</v>
      </c>
      <c r="D27" s="1565"/>
      <c r="E27" s="1565"/>
      <c r="F27" s="1565"/>
      <c r="G27" s="1303"/>
      <c r="H27" s="1564" t="s">
        <v>2378</v>
      </c>
      <c r="I27" s="1564"/>
      <c r="J27" s="1564"/>
      <c r="K27" s="1564"/>
      <c r="L27" s="1564"/>
      <c r="M27" s="1327"/>
      <c r="N27" s="1306"/>
      <c r="O27" s="1303"/>
      <c r="P27" s="1565" t="s">
        <v>2379</v>
      </c>
      <c r="Q27" s="1565"/>
      <c r="R27" s="1565"/>
      <c r="S27" s="1565"/>
      <c r="T27" s="1303"/>
      <c r="U27" s="1564" t="s">
        <v>2380</v>
      </c>
      <c r="V27" s="1564"/>
      <c r="W27" s="1564"/>
      <c r="X27" s="1564"/>
      <c r="Y27" s="1564"/>
      <c r="Z27" s="1327"/>
      <c r="AA27" s="1306"/>
      <c r="AB27" s="1303"/>
      <c r="AC27" s="1565" t="s">
        <v>2379</v>
      </c>
      <c r="AD27" s="1565"/>
      <c r="AE27" s="1565"/>
      <c r="AF27" s="1565"/>
      <c r="AG27" s="1303"/>
      <c r="AH27" s="1564" t="s">
        <v>2381</v>
      </c>
      <c r="AI27" s="1564"/>
      <c r="AJ27" s="1564"/>
      <c r="AK27" s="1564"/>
      <c r="AL27" s="1564"/>
      <c r="AM27" s="1327"/>
    </row>
    <row r="28" spans="1:41" s="1312" customFormat="1" ht="20.25" customHeight="1">
      <c r="A28" s="1292" t="s">
        <v>2382</v>
      </c>
      <c r="B28" s="1308"/>
      <c r="E28" s="1308"/>
      <c r="F28" s="645" t="s">
        <v>2304</v>
      </c>
      <c r="G28" s="640"/>
      <c r="H28" s="1281">
        <v>2019</v>
      </c>
      <c r="I28" s="1310"/>
      <c r="J28" s="1311"/>
      <c r="K28" s="1311"/>
      <c r="L28" s="1311"/>
      <c r="M28" s="670" t="s">
        <v>2306</v>
      </c>
      <c r="N28" s="1292" t="s">
        <v>2382</v>
      </c>
      <c r="O28" s="1308"/>
      <c r="Q28" s="1308"/>
      <c r="R28" s="1308"/>
      <c r="S28" s="645" t="s">
        <v>2304</v>
      </c>
      <c r="T28" s="640"/>
      <c r="U28" s="671">
        <v>2019</v>
      </c>
      <c r="V28" s="1310"/>
      <c r="W28" s="1311"/>
      <c r="X28" s="1311"/>
      <c r="Y28" s="1311"/>
      <c r="Z28" s="670" t="s">
        <v>2306</v>
      </c>
      <c r="AA28" s="1292" t="s">
        <v>2382</v>
      </c>
      <c r="AB28" s="1308"/>
      <c r="AD28" s="1308"/>
      <c r="AE28" s="1308"/>
      <c r="AF28" s="645" t="s">
        <v>2304</v>
      </c>
      <c r="AG28" s="640"/>
      <c r="AH28" s="1281">
        <v>2019</v>
      </c>
      <c r="AI28" s="1310"/>
      <c r="AJ28" s="1311"/>
      <c r="AK28" s="1311"/>
      <c r="AL28" s="1311"/>
      <c r="AM28" s="670" t="s">
        <v>2306</v>
      </c>
    </row>
    <row r="29" spans="1:41" s="1313" customFormat="1" ht="87" customHeight="1">
      <c r="A29" s="1294" t="s">
        <v>2308</v>
      </c>
      <c r="B29" s="648" t="s">
        <v>2309</v>
      </c>
      <c r="C29" s="649" t="s">
        <v>2237</v>
      </c>
      <c r="D29" s="649" t="s">
        <v>2311</v>
      </c>
      <c r="E29" s="649" t="s">
        <v>1213</v>
      </c>
      <c r="F29" s="649" t="s">
        <v>2312</v>
      </c>
      <c r="G29" s="1302"/>
      <c r="H29" s="648" t="s">
        <v>1215</v>
      </c>
      <c r="I29" s="649" t="s">
        <v>2320</v>
      </c>
      <c r="J29" s="649" t="s">
        <v>2324</v>
      </c>
      <c r="K29" s="649" t="s">
        <v>2244</v>
      </c>
      <c r="L29" s="649" t="s">
        <v>2323</v>
      </c>
      <c r="M29" s="649" t="s">
        <v>2316</v>
      </c>
      <c r="N29" s="1294" t="s">
        <v>2308</v>
      </c>
      <c r="O29" s="648" t="s">
        <v>2383</v>
      </c>
      <c r="P29" s="649" t="s">
        <v>2310</v>
      </c>
      <c r="Q29" s="649" t="s">
        <v>2311</v>
      </c>
      <c r="R29" s="649" t="s">
        <v>1213</v>
      </c>
      <c r="S29" s="649" t="s">
        <v>2312</v>
      </c>
      <c r="T29" s="1302"/>
      <c r="U29" s="648" t="s">
        <v>1215</v>
      </c>
      <c r="V29" s="649" t="s">
        <v>2320</v>
      </c>
      <c r="W29" s="649" t="s">
        <v>2324</v>
      </c>
      <c r="X29" s="649" t="s">
        <v>2314</v>
      </c>
      <c r="Y29" s="649" t="s">
        <v>2384</v>
      </c>
      <c r="Z29" s="649" t="s">
        <v>2323</v>
      </c>
      <c r="AA29" s="1294" t="s">
        <v>2235</v>
      </c>
      <c r="AB29" s="648" t="s">
        <v>2385</v>
      </c>
      <c r="AC29" s="649" t="s">
        <v>2310</v>
      </c>
      <c r="AD29" s="649" t="s">
        <v>2238</v>
      </c>
      <c r="AE29" s="649" t="s">
        <v>1213</v>
      </c>
      <c r="AF29" s="648" t="s">
        <v>2312</v>
      </c>
      <c r="AG29" s="1302"/>
      <c r="AH29" s="648" t="s">
        <v>2322</v>
      </c>
      <c r="AI29" s="649" t="s">
        <v>2314</v>
      </c>
      <c r="AJ29" s="649" t="s">
        <v>2323</v>
      </c>
      <c r="AK29" s="649" t="s">
        <v>2242</v>
      </c>
      <c r="AL29" s="649" t="s">
        <v>2324</v>
      </c>
      <c r="AM29" s="650" t="s">
        <v>2325</v>
      </c>
    </row>
    <row r="30" spans="1:41" ht="35.1" customHeight="1">
      <c r="A30" s="1296" t="s">
        <v>2254</v>
      </c>
      <c r="B30" s="1328">
        <v>743.44720709649994</v>
      </c>
      <c r="C30" s="1328">
        <v>212.88300000000001</v>
      </c>
      <c r="D30" s="1328">
        <v>84.162000000000006</v>
      </c>
      <c r="E30" s="1328">
        <v>64.353999999999999</v>
      </c>
      <c r="F30" s="1328">
        <v>51.600999999999999</v>
      </c>
      <c r="G30" s="1329"/>
      <c r="H30" s="1330">
        <v>42.363</v>
      </c>
      <c r="I30" s="1330">
        <v>28.14</v>
      </c>
      <c r="J30" s="1330">
        <v>26.702999999999999</v>
      </c>
      <c r="K30" s="1330">
        <v>26.507999999999999</v>
      </c>
      <c r="L30" s="1330">
        <v>21.396999999999998</v>
      </c>
      <c r="M30" s="1330">
        <v>17.969000000000001</v>
      </c>
      <c r="N30" s="1296" t="s">
        <v>2254</v>
      </c>
      <c r="O30" s="1330">
        <v>879.69565761934814</v>
      </c>
      <c r="P30" s="1330">
        <v>260.84899999999999</v>
      </c>
      <c r="Q30" s="1330">
        <v>97.147000000000006</v>
      </c>
      <c r="R30" s="1330">
        <v>76.308000000000007</v>
      </c>
      <c r="S30" s="1330">
        <v>59.859000000000002</v>
      </c>
      <c r="T30" s="1329"/>
      <c r="U30" s="1330">
        <v>43.076999999999998</v>
      </c>
      <c r="V30" s="1330">
        <v>40.148000000000003</v>
      </c>
      <c r="W30" s="1330">
        <v>38.823999999999998</v>
      </c>
      <c r="X30" s="1330">
        <v>26.509</v>
      </c>
      <c r="Y30" s="1330">
        <v>25.715</v>
      </c>
      <c r="Z30" s="1330">
        <v>22.059000000000001</v>
      </c>
      <c r="AA30" s="1296" t="s">
        <v>2254</v>
      </c>
      <c r="AB30" s="1330">
        <v>609.23816038341795</v>
      </c>
      <c r="AC30" s="1330">
        <v>165.63504749777846</v>
      </c>
      <c r="AD30" s="1330">
        <v>71.37222525121399</v>
      </c>
      <c r="AE30" s="1330">
        <v>52.578548776530823</v>
      </c>
      <c r="AF30" s="1330">
        <v>43.467737844533559</v>
      </c>
      <c r="AG30" s="1329"/>
      <c r="AH30" s="1330">
        <v>41.659035766620903</v>
      </c>
      <c r="AI30" s="1330">
        <v>26.508001151175776</v>
      </c>
      <c r="AJ30" s="1330">
        <v>20.745392205268001</v>
      </c>
      <c r="AK30" s="1330">
        <v>16.311968972430922</v>
      </c>
      <c r="AL30" s="1330">
        <v>14.764056496449856</v>
      </c>
      <c r="AM30" s="1330">
        <v>12.172985612742416</v>
      </c>
    </row>
    <row r="31" spans="1:41" ht="38.1" customHeight="1">
      <c r="A31" s="1317" t="s">
        <v>2348</v>
      </c>
      <c r="B31" s="1330">
        <v>396.12377244430803</v>
      </c>
      <c r="C31" s="1330">
        <v>0.5903483941047809</v>
      </c>
      <c r="D31" s="1330">
        <v>2.9517419705239045</v>
      </c>
      <c r="E31" s="1330">
        <v>3.5420903646286854</v>
      </c>
      <c r="F31" s="1330">
        <v>0.5903483941047809</v>
      </c>
      <c r="G31" s="1329"/>
      <c r="H31" s="1330">
        <v>0</v>
      </c>
      <c r="I31" s="1330">
        <v>27.156026128819924</v>
      </c>
      <c r="J31" s="1330">
        <v>0.5903483941047809</v>
      </c>
      <c r="K31" s="1330">
        <v>0</v>
      </c>
      <c r="L31" s="1330">
        <v>0</v>
      </c>
      <c r="M31" s="1330">
        <v>0</v>
      </c>
      <c r="N31" s="1317" t="s">
        <v>2348</v>
      </c>
      <c r="O31" s="1330">
        <v>432.06393178177922</v>
      </c>
      <c r="P31" s="1330">
        <v>1.1400103740944043</v>
      </c>
      <c r="Q31" s="1330">
        <v>2.2800207481888086</v>
      </c>
      <c r="R31" s="1330">
        <v>1.1400103740944043</v>
      </c>
      <c r="S31" s="1330">
        <v>1.1400103740944043</v>
      </c>
      <c r="T31" s="1329"/>
      <c r="U31" s="1330">
        <v>0</v>
      </c>
      <c r="V31" s="1330">
        <v>35.340321596926529</v>
      </c>
      <c r="W31" s="1330">
        <v>1.1400103740944043</v>
      </c>
      <c r="X31" s="1330">
        <v>0</v>
      </c>
      <c r="Y31" s="1330">
        <v>0</v>
      </c>
      <c r="Z31" s="1330">
        <v>0</v>
      </c>
      <c r="AA31" s="1317" t="s">
        <v>2348</v>
      </c>
      <c r="AB31" s="1330">
        <v>357.52329411188521</v>
      </c>
      <c r="AC31" s="1330">
        <v>0</v>
      </c>
      <c r="AD31" s="1330">
        <v>3.6731845285467659</v>
      </c>
      <c r="AE31" s="1330">
        <v>6.1219742142446094</v>
      </c>
      <c r="AF31" s="1330">
        <v>0</v>
      </c>
      <c r="AG31" s="1329"/>
      <c r="AH31" s="1330">
        <v>0</v>
      </c>
      <c r="AI31" s="1330">
        <v>0</v>
      </c>
      <c r="AJ31" s="1330">
        <v>0</v>
      </c>
      <c r="AK31" s="1330">
        <v>18.365922642733828</v>
      </c>
      <c r="AL31" s="1330">
        <v>0</v>
      </c>
      <c r="AM31" s="1330">
        <v>0</v>
      </c>
    </row>
    <row r="32" spans="1:41" ht="38.1" customHeight="1">
      <c r="A32" s="1317" t="s">
        <v>2349</v>
      </c>
      <c r="B32" s="1330">
        <v>27.008433092725287</v>
      </c>
      <c r="C32" s="1330">
        <v>3.3452426907547617</v>
      </c>
      <c r="D32" s="1330">
        <v>0.79229432149454881</v>
      </c>
      <c r="E32" s="1330">
        <v>0.35213080955313281</v>
      </c>
      <c r="F32" s="1330">
        <v>0.42255697146375937</v>
      </c>
      <c r="G32" s="1329"/>
      <c r="H32" s="1330">
        <v>0.10563924286593984</v>
      </c>
      <c r="I32" s="1330">
        <v>9.9829084508313155</v>
      </c>
      <c r="J32" s="1330">
        <v>7.0426161910626561E-2</v>
      </c>
      <c r="K32" s="1330">
        <v>1.760654047765664E-2</v>
      </c>
      <c r="L32" s="1330">
        <v>8.8032702388283202E-2</v>
      </c>
      <c r="M32" s="1330">
        <v>5.2819621432969921E-2</v>
      </c>
      <c r="N32" s="1317" t="s">
        <v>2349</v>
      </c>
      <c r="O32" s="1330">
        <v>34.459297070959749</v>
      </c>
      <c r="P32" s="1330">
        <v>3.9604496633617785</v>
      </c>
      <c r="Q32" s="1330">
        <v>0.94779991943700681</v>
      </c>
      <c r="R32" s="1330">
        <v>0.40619996547300291</v>
      </c>
      <c r="S32" s="1330">
        <v>0.44004996259575319</v>
      </c>
      <c r="T32" s="1329"/>
      <c r="U32" s="1330">
        <v>6.7699994245500494E-2</v>
      </c>
      <c r="V32" s="1330">
        <v>14.589348759905356</v>
      </c>
      <c r="W32" s="1330">
        <v>0.10154999136825073</v>
      </c>
      <c r="X32" s="1330">
        <v>0</v>
      </c>
      <c r="Y32" s="1330">
        <v>0.10154999136825073</v>
      </c>
      <c r="Z32" s="1330">
        <v>0.16924998561375124</v>
      </c>
      <c r="AA32" s="1317" t="s">
        <v>2349</v>
      </c>
      <c r="AB32" s="1330">
        <v>18.932323364816881</v>
      </c>
      <c r="AC32" s="1330">
        <v>2.6784100884333961</v>
      </c>
      <c r="AD32" s="1330">
        <v>0.62373933566257167</v>
      </c>
      <c r="AE32" s="1330">
        <v>0.29352439325297491</v>
      </c>
      <c r="AF32" s="1330">
        <v>0.4035960407228405</v>
      </c>
      <c r="AG32" s="1329"/>
      <c r="AH32" s="1330">
        <v>0.14676219662648746</v>
      </c>
      <c r="AI32" s="1330">
        <v>3.6690549156621864E-2</v>
      </c>
      <c r="AJ32" s="1330">
        <v>0</v>
      </c>
      <c r="AK32" s="1330">
        <v>4.9899146853005734</v>
      </c>
      <c r="AL32" s="1330">
        <v>3.6690549156621864E-2</v>
      </c>
      <c r="AM32" s="1330">
        <v>0</v>
      </c>
    </row>
    <row r="33" spans="1:39" ht="38.1" customHeight="1">
      <c r="A33" s="1317" t="s">
        <v>2351</v>
      </c>
      <c r="B33" s="1330">
        <v>12.937526607159873</v>
      </c>
      <c r="C33" s="1330">
        <v>2.4476401689221379</v>
      </c>
      <c r="D33" s="1330">
        <v>0.41959545752950939</v>
      </c>
      <c r="E33" s="1330">
        <v>0.314696593147132</v>
      </c>
      <c r="F33" s="1330">
        <v>6.9932576254918222E-2</v>
      </c>
      <c r="H33" s="1329">
        <v>3.4966288127459111E-2</v>
      </c>
      <c r="I33" s="1330">
        <v>2.517572745177056</v>
      </c>
      <c r="J33" s="1330">
        <v>3.4966288127459111E-2</v>
      </c>
      <c r="K33" s="1330">
        <v>0</v>
      </c>
      <c r="L33" s="1330">
        <v>3.4966288127459111E-2</v>
      </c>
      <c r="M33" s="1330">
        <v>3.4966288127459111E-2</v>
      </c>
      <c r="N33" s="1317" t="s">
        <v>2351</v>
      </c>
      <c r="O33" s="1330">
        <v>13.521304126419485</v>
      </c>
      <c r="P33" s="1330">
        <v>2.8926173006768052</v>
      </c>
      <c r="Q33" s="1330">
        <v>0.47089118848227063</v>
      </c>
      <c r="R33" s="1330">
        <v>0.26908067913272604</v>
      </c>
      <c r="S33" s="1330">
        <v>0</v>
      </c>
      <c r="U33" s="1329">
        <v>6.727016978318151E-2</v>
      </c>
      <c r="V33" s="1330">
        <v>3.161697979809531</v>
      </c>
      <c r="W33" s="1330">
        <v>6.727016978318151E-2</v>
      </c>
      <c r="X33" s="1330">
        <v>0</v>
      </c>
      <c r="Y33" s="1330">
        <v>6.727016978318151E-2</v>
      </c>
      <c r="Z33" s="1330">
        <v>6.727016978318151E-2</v>
      </c>
      <c r="AA33" s="1317" t="s">
        <v>2351</v>
      </c>
      <c r="AB33" s="1330">
        <v>12.305635580616658</v>
      </c>
      <c r="AC33" s="1330">
        <v>1.9659891164298802</v>
      </c>
      <c r="AD33" s="1330">
        <v>0.36407205859812597</v>
      </c>
      <c r="AE33" s="1330">
        <v>0.36407205859812597</v>
      </c>
      <c r="AF33" s="1330">
        <v>0.14562882343925038</v>
      </c>
      <c r="AH33" s="1329">
        <v>0</v>
      </c>
      <c r="AI33" s="1330">
        <v>0</v>
      </c>
      <c r="AJ33" s="1330">
        <v>0</v>
      </c>
      <c r="AK33" s="1330">
        <v>1.82036029299063</v>
      </c>
      <c r="AL33" s="1330">
        <v>0</v>
      </c>
      <c r="AM33" s="1330">
        <v>0</v>
      </c>
    </row>
    <row r="34" spans="1:39" ht="38.1" customHeight="1">
      <c r="A34" s="1317" t="s">
        <v>2353</v>
      </c>
      <c r="B34" s="1330">
        <v>41.279376979300025</v>
      </c>
      <c r="C34" s="1330">
        <v>4.2556058741546412</v>
      </c>
      <c r="D34" s="1330">
        <v>1.1702916153925265</v>
      </c>
      <c r="E34" s="1330">
        <v>0.39009720513084217</v>
      </c>
      <c r="F34" s="1330">
        <v>0.78019441026168435</v>
      </c>
      <c r="G34" s="1329"/>
      <c r="H34" s="1330">
        <v>0.17731691142311007</v>
      </c>
      <c r="I34" s="1330">
        <v>17.554374230887898</v>
      </c>
      <c r="J34" s="1330">
        <v>0.10639014685386604</v>
      </c>
      <c r="K34" s="1330">
        <v>3.5463382284622015E-2</v>
      </c>
      <c r="L34" s="1330">
        <v>0.14185352913848806</v>
      </c>
      <c r="M34" s="1330">
        <v>7.092676456924403E-2</v>
      </c>
      <c r="N34" s="1317" t="s">
        <v>2386</v>
      </c>
      <c r="O34" s="1330">
        <v>55.666578317833675</v>
      </c>
      <c r="P34" s="1330">
        <v>5.0420156615908107</v>
      </c>
      <c r="Q34" s="1330">
        <v>1.430842282343338</v>
      </c>
      <c r="R34" s="1330">
        <v>0.54508277422603357</v>
      </c>
      <c r="S34" s="1330">
        <v>0.88575950811730453</v>
      </c>
      <c r="T34" s="1329"/>
      <c r="U34" s="1330">
        <v>6.8135346778254197E-2</v>
      </c>
      <c r="V34" s="1330">
        <v>26.163973162849611</v>
      </c>
      <c r="W34" s="1330">
        <v>0.13627069355650839</v>
      </c>
      <c r="X34" s="1330">
        <v>0</v>
      </c>
      <c r="Y34" s="1330">
        <v>0.13627069355650839</v>
      </c>
      <c r="Z34" s="1330">
        <v>0.27254138711301679</v>
      </c>
      <c r="AA34" s="1317" t="s">
        <v>2353</v>
      </c>
      <c r="AB34" s="1330">
        <v>25.662966121186887</v>
      </c>
      <c r="AC34" s="1330">
        <v>3.402007036238031</v>
      </c>
      <c r="AD34" s="1330">
        <v>0.88748009640992109</v>
      </c>
      <c r="AE34" s="1330">
        <v>0.22187002410248027</v>
      </c>
      <c r="AF34" s="1330">
        <v>0.66561007230744085</v>
      </c>
      <c r="AG34" s="1329"/>
      <c r="AH34" s="1330">
        <v>0.29582669880330703</v>
      </c>
      <c r="AI34" s="1330">
        <v>7.3956674700826758E-2</v>
      </c>
      <c r="AJ34" s="1330">
        <v>0</v>
      </c>
      <c r="AK34" s="1330">
        <v>8.2091908917917706</v>
      </c>
      <c r="AL34" s="1330">
        <v>7.3956674700826758E-2</v>
      </c>
      <c r="AM34" s="1330">
        <v>0</v>
      </c>
    </row>
    <row r="35" spans="1:39" ht="16.5" customHeight="1">
      <c r="A35" s="1317"/>
      <c r="B35" s="1330"/>
      <c r="C35" s="1330"/>
      <c r="D35" s="1330"/>
      <c r="E35" s="1330"/>
      <c r="F35" s="1330"/>
      <c r="G35" s="1329"/>
      <c r="H35" s="1330"/>
      <c r="I35" s="1330"/>
      <c r="J35" s="1330"/>
      <c r="K35" s="1330"/>
      <c r="L35" s="1330"/>
      <c r="M35" s="1330"/>
      <c r="N35" s="1317"/>
      <c r="O35" s="1330"/>
      <c r="P35" s="1330"/>
      <c r="Q35" s="1330"/>
      <c r="R35" s="1330"/>
      <c r="S35" s="1330"/>
      <c r="T35" s="1329"/>
      <c r="U35" s="1330"/>
      <c r="V35" s="1330"/>
      <c r="W35" s="1330"/>
      <c r="X35" s="1330"/>
      <c r="Y35" s="1330"/>
      <c r="Z35" s="1330"/>
      <c r="AA35" s="1317"/>
      <c r="AB35" s="1330"/>
      <c r="AC35" s="1330"/>
      <c r="AD35" s="1330"/>
      <c r="AE35" s="1330"/>
      <c r="AF35" s="1330"/>
      <c r="AG35" s="1329"/>
      <c r="AH35" s="1330"/>
      <c r="AI35" s="1330"/>
      <c r="AJ35" s="1330"/>
      <c r="AK35" s="1330"/>
      <c r="AL35" s="1330"/>
      <c r="AM35" s="1330"/>
    </row>
    <row r="36" spans="1:39" ht="38.1" customHeight="1">
      <c r="A36" s="1317" t="s">
        <v>2355</v>
      </c>
      <c r="B36" s="1330">
        <v>17.198015718209057</v>
      </c>
      <c r="C36" s="1330">
        <v>2.2347704040610639</v>
      </c>
      <c r="D36" s="1330">
        <v>0.48581965305675295</v>
      </c>
      <c r="E36" s="1330">
        <v>0.58298358366810354</v>
      </c>
      <c r="F36" s="1330">
        <v>0</v>
      </c>
      <c r="G36" s="1330"/>
      <c r="H36" s="1330">
        <v>0</v>
      </c>
      <c r="I36" s="1330">
        <v>3.0120818489518686</v>
      </c>
      <c r="J36" s="1330">
        <v>9.7163930611350591E-2</v>
      </c>
      <c r="K36" s="1330">
        <v>0</v>
      </c>
      <c r="L36" s="1330">
        <v>9.7163930611350591E-2</v>
      </c>
      <c r="M36" s="1330">
        <v>0</v>
      </c>
      <c r="N36" s="1317" t="s">
        <v>2355</v>
      </c>
      <c r="O36" s="1330">
        <v>19.325212366259681</v>
      </c>
      <c r="P36" s="1330">
        <v>2.8143513154747106</v>
      </c>
      <c r="Q36" s="1330">
        <v>0.75049368412658957</v>
      </c>
      <c r="R36" s="1330">
        <v>0.56287026309494215</v>
      </c>
      <c r="S36" s="1330">
        <v>0</v>
      </c>
      <c r="T36" s="1330"/>
      <c r="U36" s="1330">
        <v>0</v>
      </c>
      <c r="V36" s="1330">
        <v>3.1895981575380055</v>
      </c>
      <c r="W36" s="1330">
        <v>0.18762342103164739</v>
      </c>
      <c r="X36" s="1330">
        <v>0</v>
      </c>
      <c r="Y36" s="1330">
        <v>0</v>
      </c>
      <c r="Z36" s="1330">
        <v>0.18762342103164739</v>
      </c>
      <c r="AA36" s="1317" t="s">
        <v>2355</v>
      </c>
      <c r="AB36" s="1330">
        <v>14.913161066170099</v>
      </c>
      <c r="AC36" s="1330">
        <v>1.6122336287751458</v>
      </c>
      <c r="AD36" s="1330">
        <v>0.20152920359689322</v>
      </c>
      <c r="AE36" s="1330">
        <v>0.60458761079067969</v>
      </c>
      <c r="AF36" s="1330">
        <v>0</v>
      </c>
      <c r="AG36" s="1330"/>
      <c r="AH36" s="1330">
        <v>0</v>
      </c>
      <c r="AI36" s="1330">
        <v>0</v>
      </c>
      <c r="AJ36" s="1330">
        <v>0</v>
      </c>
      <c r="AK36" s="1330">
        <v>2.8214088503565051</v>
      </c>
      <c r="AL36" s="1330">
        <v>0</v>
      </c>
      <c r="AM36" s="1330">
        <v>0</v>
      </c>
    </row>
    <row r="37" spans="1:39" ht="38.1" customHeight="1">
      <c r="A37" s="1317" t="s">
        <v>2356</v>
      </c>
      <c r="B37" s="1330">
        <v>9.2232410718403237</v>
      </c>
      <c r="C37" s="1330">
        <v>2.4927678572541416</v>
      </c>
      <c r="D37" s="1330">
        <v>0.33236904763388553</v>
      </c>
      <c r="E37" s="1330">
        <v>0.16618452381694276</v>
      </c>
      <c r="F37" s="1330">
        <v>8.3092261908471382E-2</v>
      </c>
      <c r="G37" s="1330"/>
      <c r="H37" s="1330">
        <v>0</v>
      </c>
      <c r="I37" s="1330">
        <v>1.9111220238948416</v>
      </c>
      <c r="J37" s="1330">
        <v>0</v>
      </c>
      <c r="K37" s="1330">
        <v>0</v>
      </c>
      <c r="L37" s="1330">
        <v>0</v>
      </c>
      <c r="M37" s="1330">
        <v>8.3092261908471382E-2</v>
      </c>
      <c r="N37" s="1317" t="s">
        <v>2356</v>
      </c>
      <c r="O37" s="1330">
        <v>9.5867166454161108</v>
      </c>
      <c r="P37" s="1330">
        <v>3.1955722151387036</v>
      </c>
      <c r="Q37" s="1330">
        <v>0.1597786107569352</v>
      </c>
      <c r="R37" s="1330">
        <v>0</v>
      </c>
      <c r="S37" s="1330">
        <v>0</v>
      </c>
      <c r="T37" s="1330"/>
      <c r="U37" s="1330">
        <v>0</v>
      </c>
      <c r="V37" s="1330">
        <v>3.0357936043817686</v>
      </c>
      <c r="W37" s="1330">
        <v>0</v>
      </c>
      <c r="X37" s="1330">
        <v>0</v>
      </c>
      <c r="Y37" s="1330">
        <v>0.1597786107569352</v>
      </c>
      <c r="Z37" s="1330">
        <v>0</v>
      </c>
      <c r="AA37" s="1317" t="s">
        <v>2356</v>
      </c>
      <c r="AB37" s="1330">
        <v>8.8294029505787162</v>
      </c>
      <c r="AC37" s="1330">
        <v>1.7312554805056304</v>
      </c>
      <c r="AD37" s="1330">
        <v>0.51937664415168916</v>
      </c>
      <c r="AE37" s="1330">
        <v>0.34625109610112609</v>
      </c>
      <c r="AF37" s="1330">
        <v>0.17312554805056304</v>
      </c>
      <c r="AG37" s="1330"/>
      <c r="AH37" s="1330">
        <v>0</v>
      </c>
      <c r="AI37" s="1330">
        <v>0</v>
      </c>
      <c r="AJ37" s="1330">
        <v>0</v>
      </c>
      <c r="AK37" s="1330">
        <v>0.69250219220225218</v>
      </c>
      <c r="AL37" s="1330">
        <v>0</v>
      </c>
      <c r="AM37" s="1330">
        <v>0</v>
      </c>
    </row>
    <row r="38" spans="1:39" ht="38.1" customHeight="1">
      <c r="A38" s="1317" t="s">
        <v>2357</v>
      </c>
      <c r="B38" s="1330">
        <v>20.697869389719212</v>
      </c>
      <c r="C38" s="1330">
        <v>3.3624697564525796</v>
      </c>
      <c r="D38" s="1330">
        <v>0.67249395129051592</v>
      </c>
      <c r="E38" s="1330">
        <v>0.14944310028678132</v>
      </c>
      <c r="F38" s="1330">
        <v>0.29888620057356263</v>
      </c>
      <c r="G38" s="1330"/>
      <c r="H38" s="1330">
        <v>0.14944310028678132</v>
      </c>
      <c r="I38" s="1330">
        <v>6.7249395129051592</v>
      </c>
      <c r="J38" s="1330">
        <v>0</v>
      </c>
      <c r="K38" s="1330">
        <v>7.4721550143390658E-2</v>
      </c>
      <c r="L38" s="1330">
        <v>0</v>
      </c>
      <c r="M38" s="1330">
        <v>0</v>
      </c>
      <c r="N38" s="1317" t="s">
        <v>2357</v>
      </c>
      <c r="O38" s="1330">
        <v>24.162929633688556</v>
      </c>
      <c r="P38" s="1330">
        <v>2.8595182998447997</v>
      </c>
      <c r="Q38" s="1330">
        <v>1.0008314049456799</v>
      </c>
      <c r="R38" s="1330">
        <v>0.28595182998447999</v>
      </c>
      <c r="S38" s="1330">
        <v>0.28595182998447999</v>
      </c>
      <c r="T38" s="1330"/>
      <c r="U38" s="1330">
        <v>0.28595182998447999</v>
      </c>
      <c r="V38" s="1330">
        <v>9.579386304480078</v>
      </c>
      <c r="W38" s="1330">
        <v>0</v>
      </c>
      <c r="X38" s="1330">
        <v>0</v>
      </c>
      <c r="Y38" s="1330">
        <v>0</v>
      </c>
      <c r="Z38" s="1330">
        <v>0</v>
      </c>
      <c r="AA38" s="1317" t="s">
        <v>2357</v>
      </c>
      <c r="AB38" s="1330">
        <v>16.904490411788689</v>
      </c>
      <c r="AC38" s="1330">
        <v>3.9130764842103449</v>
      </c>
      <c r="AD38" s="1330">
        <v>0.31304611873682758</v>
      </c>
      <c r="AE38" s="1330">
        <v>0</v>
      </c>
      <c r="AF38" s="1330">
        <v>0.31304611873682758</v>
      </c>
      <c r="AG38" s="1330"/>
      <c r="AH38" s="1330">
        <v>0</v>
      </c>
      <c r="AI38" s="1330">
        <v>0.15652305936841379</v>
      </c>
      <c r="AJ38" s="1330">
        <v>0</v>
      </c>
      <c r="AK38" s="1330">
        <v>3.6000303654735175</v>
      </c>
      <c r="AL38" s="1330">
        <v>0</v>
      </c>
      <c r="AM38" s="1330">
        <v>0</v>
      </c>
    </row>
    <row r="39" spans="1:39" ht="38.1" customHeight="1">
      <c r="A39" s="1317" t="s">
        <v>2361</v>
      </c>
      <c r="B39" s="1330">
        <v>45.951708974406699</v>
      </c>
      <c r="C39" s="1330">
        <v>4.3628041544328342</v>
      </c>
      <c r="D39" s="1330">
        <v>1.2803881757574622</v>
      </c>
      <c r="E39" s="1330">
        <v>0.47421784287313418</v>
      </c>
      <c r="F39" s="1330">
        <v>0.90101390145895488</v>
      </c>
      <c r="G39" s="1330"/>
      <c r="H39" s="1330">
        <v>0.18968713714925367</v>
      </c>
      <c r="I39" s="1330">
        <v>20.059414753533574</v>
      </c>
      <c r="J39" s="1330">
        <v>0.14226535286194025</v>
      </c>
      <c r="K39" s="1330">
        <v>0</v>
      </c>
      <c r="L39" s="1330">
        <v>0.18968713714925367</v>
      </c>
      <c r="M39" s="1330">
        <v>9.4843568574626835E-2</v>
      </c>
      <c r="N39" s="1317" t="s">
        <v>2361</v>
      </c>
      <c r="O39" s="1330">
        <v>62.594496246611364</v>
      </c>
      <c r="P39" s="1330">
        <v>5.657228523746217</v>
      </c>
      <c r="Q39" s="1330">
        <v>1.4599299416119269</v>
      </c>
      <c r="R39" s="1330">
        <v>0.63871934945521802</v>
      </c>
      <c r="S39" s="1330">
        <v>1.0037018348581996</v>
      </c>
      <c r="T39" s="1330"/>
      <c r="U39" s="1330">
        <v>0</v>
      </c>
      <c r="V39" s="1330">
        <v>29.928563803044501</v>
      </c>
      <c r="W39" s="1330">
        <v>0.18249124270149086</v>
      </c>
      <c r="X39" s="1330">
        <v>0</v>
      </c>
      <c r="Y39" s="1330">
        <v>0.18249124270149086</v>
      </c>
      <c r="Z39" s="1330">
        <v>0.36498248540298173</v>
      </c>
      <c r="AA39" s="1317" t="s">
        <v>2361</v>
      </c>
      <c r="AB39" s="1331">
        <v>27.94254499317481</v>
      </c>
      <c r="AC39" s="1331">
        <v>2.9621072430927362</v>
      </c>
      <c r="AD39" s="1331">
        <v>1.0861059891340032</v>
      </c>
      <c r="AE39" s="1331">
        <v>0.29621072430927364</v>
      </c>
      <c r="AF39" s="1331">
        <v>0.7898952648247296</v>
      </c>
      <c r="AG39" s="1331"/>
      <c r="AH39" s="1331">
        <v>0.3949476324123648</v>
      </c>
      <c r="AI39" s="1331">
        <v>0</v>
      </c>
      <c r="AJ39" s="1331">
        <v>0</v>
      </c>
      <c r="AK39" s="1331">
        <v>9.3800062697936646</v>
      </c>
      <c r="AL39" s="1331">
        <v>9.87369081030912E-2</v>
      </c>
      <c r="AM39" s="1331">
        <v>0</v>
      </c>
    </row>
    <row r="40" spans="1:39" ht="12.75" customHeight="1">
      <c r="A40" s="1317"/>
      <c r="B40" s="1330"/>
      <c r="C40" s="1330"/>
      <c r="D40" s="1330"/>
      <c r="E40" s="1330"/>
      <c r="F40" s="1330"/>
      <c r="G40" s="1329"/>
      <c r="H40" s="1330"/>
      <c r="I40" s="1330"/>
      <c r="J40" s="1330"/>
      <c r="K40" s="1330"/>
      <c r="L40" s="1330"/>
      <c r="M40" s="1330"/>
      <c r="N40" s="1317"/>
      <c r="O40" s="1330"/>
      <c r="P40" s="1330"/>
      <c r="Q40" s="1330"/>
      <c r="R40" s="1330"/>
      <c r="S40" s="1330"/>
      <c r="T40" s="1329"/>
      <c r="U40" s="1330"/>
      <c r="V40" s="1330"/>
      <c r="W40" s="1330"/>
      <c r="X40" s="1330"/>
      <c r="Y40" s="1330"/>
      <c r="Z40" s="1330"/>
      <c r="AA40" s="1317"/>
      <c r="AB40" s="1330"/>
      <c r="AC40" s="1330"/>
      <c r="AD40" s="1330"/>
      <c r="AE40" s="1330"/>
      <c r="AF40" s="1330"/>
      <c r="AG40" s="1329"/>
      <c r="AH40" s="1330"/>
      <c r="AI40" s="1330"/>
      <c r="AJ40" s="1330"/>
      <c r="AK40" s="1330"/>
      <c r="AL40" s="1330"/>
      <c r="AM40" s="1330"/>
    </row>
    <row r="41" spans="1:39" ht="38.1" customHeight="1">
      <c r="A41" s="1317" t="s">
        <v>2362</v>
      </c>
      <c r="B41" s="1330">
        <v>108.66485237374955</v>
      </c>
      <c r="C41" s="1330">
        <v>26.380658801441061</v>
      </c>
      <c r="D41" s="1330">
        <v>9.8316483833851294</v>
      </c>
      <c r="E41" s="1330">
        <v>1.9411919393331434</v>
      </c>
      <c r="F41" s="1330">
        <v>5.0554782880474667</v>
      </c>
      <c r="G41" s="1329"/>
      <c r="H41" s="1330">
        <v>2.5556699632947137</v>
      </c>
      <c r="I41" s="1330">
        <v>13.853686358406318</v>
      </c>
      <c r="J41" s="1330">
        <v>0.41896228906470717</v>
      </c>
      <c r="K41" s="1330">
        <v>1.7037799755298093</v>
      </c>
      <c r="L41" s="1330">
        <v>1.1451635901101997</v>
      </c>
      <c r="M41" s="1330">
        <v>7.4435633357162976</v>
      </c>
      <c r="N41" s="1317" t="s">
        <v>2362</v>
      </c>
      <c r="O41" s="1330">
        <v>153.78056388707256</v>
      </c>
      <c r="P41" s="1330">
        <v>30.200446783242615</v>
      </c>
      <c r="Q41" s="1330">
        <v>15.641997735938906</v>
      </c>
      <c r="R41" s="1330">
        <v>2.8894631696938657</v>
      </c>
      <c r="S41" s="1330">
        <v>7.5848408204463968</v>
      </c>
      <c r="T41" s="1329"/>
      <c r="U41" s="1330">
        <v>3.6118289621173321</v>
      </c>
      <c r="V41" s="1330">
        <v>22.171073167458697</v>
      </c>
      <c r="W41" s="1330">
        <v>0.52788269446330238</v>
      </c>
      <c r="X41" s="1330">
        <v>2.778329970859486</v>
      </c>
      <c r="Y41" s="1330">
        <v>13.474900358668508</v>
      </c>
      <c r="Z41" s="1330">
        <v>1.7503478816414761</v>
      </c>
      <c r="AA41" s="1317" t="s">
        <v>2362</v>
      </c>
      <c r="AB41" s="1330">
        <v>63.067486281909133</v>
      </c>
      <c r="AC41" s="1330">
        <v>22.520090827289014</v>
      </c>
      <c r="AD41" s="1330">
        <v>3.9592678387129068</v>
      </c>
      <c r="AE41" s="1330">
        <v>0.9827969812407924</v>
      </c>
      <c r="AF41" s="1330">
        <v>2.4991123237265866</v>
      </c>
      <c r="AG41" s="1329"/>
      <c r="AH41" s="1330">
        <v>1.4882354287360571</v>
      </c>
      <c r="AI41" s="1330">
        <v>0.61775810249421237</v>
      </c>
      <c r="AJ41" s="1330">
        <v>0.53351836124500163</v>
      </c>
      <c r="AK41" s="1330">
        <v>5.4475032674489636</v>
      </c>
      <c r="AL41" s="1330">
        <v>0.30887905124710618</v>
      </c>
      <c r="AM41" s="1330">
        <v>0</v>
      </c>
    </row>
    <row r="42" spans="1:39" ht="38.1" customHeight="1">
      <c r="A42" s="1317" t="s">
        <v>2363</v>
      </c>
      <c r="B42" s="1330">
        <v>537.45678370955568</v>
      </c>
      <c r="C42" s="1330">
        <v>232.1238161625229</v>
      </c>
      <c r="D42" s="1330">
        <v>53.792380516629045</v>
      </c>
      <c r="E42" s="1330">
        <v>15.340947245468529</v>
      </c>
      <c r="F42" s="1330">
        <v>29.5355690971336</v>
      </c>
      <c r="H42" s="1329">
        <v>25.615419293632876</v>
      </c>
      <c r="I42" s="1330">
        <v>26.110745081078818</v>
      </c>
      <c r="J42" s="1330">
        <v>5.8873007879288819</v>
      </c>
      <c r="K42" s="1330">
        <v>12.340688190081696</v>
      </c>
      <c r="L42" s="1330">
        <v>9.213059646494477</v>
      </c>
      <c r="M42" s="1330">
        <v>26.945722837059115</v>
      </c>
      <c r="N42" s="1317" t="s">
        <v>2363</v>
      </c>
      <c r="O42" s="1330">
        <v>773.6017582015885</v>
      </c>
      <c r="P42" s="1330">
        <v>305.44978579907206</v>
      </c>
      <c r="Q42" s="1330">
        <v>87.135031680799486</v>
      </c>
      <c r="R42" s="1330">
        <v>23.974424581275397</v>
      </c>
      <c r="S42" s="1330">
        <v>44.854442129744442</v>
      </c>
      <c r="U42" s="1329">
        <v>36.988285934199311</v>
      </c>
      <c r="V42" s="1330">
        <v>41.817874480728854</v>
      </c>
      <c r="W42" s="1330">
        <v>9.312140790314448</v>
      </c>
      <c r="X42" s="1330">
        <v>19.34727387801356</v>
      </c>
      <c r="Y42" s="1330">
        <v>47.225856865166129</v>
      </c>
      <c r="Z42" s="1330">
        <v>12.522226590702347</v>
      </c>
      <c r="AA42" s="1317" t="s">
        <v>2364</v>
      </c>
      <c r="AB42" s="1330">
        <v>311.15194397214128</v>
      </c>
      <c r="AC42" s="1330">
        <v>161.85333150416898</v>
      </c>
      <c r="AD42" s="1330">
        <v>21.839113908439238</v>
      </c>
      <c r="AE42" s="1330">
        <v>7.067225947527926</v>
      </c>
      <c r="AF42" s="1330">
        <v>14.855031795588111</v>
      </c>
      <c r="AH42" s="1329">
        <v>14.716458737793445</v>
      </c>
      <c r="AI42" s="1330">
        <v>5.6260661464634074</v>
      </c>
      <c r="AJ42" s="1330">
        <v>6.0417853198474036</v>
      </c>
      <c r="AK42" s="1330">
        <v>11.058130012014285</v>
      </c>
      <c r="AL42" s="1330">
        <v>2.605173486539706</v>
      </c>
      <c r="AM42" s="1330">
        <v>0.49886300806079475</v>
      </c>
    </row>
    <row r="43" spans="1:39" ht="38.1" customHeight="1">
      <c r="A43" s="1317" t="s">
        <v>465</v>
      </c>
      <c r="B43" s="1330">
        <v>3620.719922779791</v>
      </c>
      <c r="C43" s="1330">
        <v>901.90613245038378</v>
      </c>
      <c r="D43" s="1330">
        <v>434.73295908726533</v>
      </c>
      <c r="E43" s="1330">
        <v>395.87287753790702</v>
      </c>
      <c r="F43" s="1330">
        <v>275.59978888294876</v>
      </c>
      <c r="H43" s="1329">
        <v>227.16671940805415</v>
      </c>
      <c r="I43" s="1330">
        <v>90.616710630448011</v>
      </c>
      <c r="J43" s="1330">
        <v>166.17798030975575</v>
      </c>
      <c r="K43" s="1330">
        <v>149.41814981697698</v>
      </c>
      <c r="L43" s="1330">
        <v>122.4603885667277</v>
      </c>
      <c r="M43" s="1330">
        <v>51.131686249155614</v>
      </c>
      <c r="N43" s="1317" t="s">
        <v>465</v>
      </c>
      <c r="O43" s="1330">
        <v>4305.754401438523</v>
      </c>
      <c r="P43" s="1330">
        <v>1166.2220455470083</v>
      </c>
      <c r="Q43" s="1330">
        <v>482.55107966844412</v>
      </c>
      <c r="R43" s="1330">
        <v>496.21580325282531</v>
      </c>
      <c r="S43" s="1330">
        <v>321.18311661288772</v>
      </c>
      <c r="U43" s="1329">
        <v>225.65427628207715</v>
      </c>
      <c r="V43" s="1330">
        <v>123.91419795836607</v>
      </c>
      <c r="W43" s="1330">
        <v>260.9341080817523</v>
      </c>
      <c r="X43" s="1330">
        <v>145.03240713422795</v>
      </c>
      <c r="Y43" s="1330">
        <v>55.280018136814938</v>
      </c>
      <c r="Z43" s="1330">
        <v>129.31797501218955</v>
      </c>
      <c r="AA43" s="1317" t="s">
        <v>465</v>
      </c>
      <c r="AB43" s="1330">
        <v>3043.3897265246919</v>
      </c>
      <c r="AC43" s="1330">
        <v>679.14718711934074</v>
      </c>
      <c r="AD43" s="1330">
        <v>394.43302412087502</v>
      </c>
      <c r="AE43" s="1330">
        <v>311.30632972088171</v>
      </c>
      <c r="AF43" s="1330">
        <v>237.18328232139146</v>
      </c>
      <c r="AH43" s="1329">
        <v>228.44136924532162</v>
      </c>
      <c r="AI43" s="1330">
        <v>153.11434579343853</v>
      </c>
      <c r="AJ43" s="1330">
        <v>116.68098351233317</v>
      </c>
      <c r="AK43" s="1330">
        <v>62.554407939541555</v>
      </c>
      <c r="AL43" s="1330">
        <v>86.31984827807868</v>
      </c>
      <c r="AM43" s="1330">
        <v>74.803555603016648</v>
      </c>
    </row>
    <row r="44" spans="1:39" ht="38.1" customHeight="1">
      <c r="A44" s="1317" t="s">
        <v>2365</v>
      </c>
      <c r="B44" s="1330">
        <v>1463.2701829123291</v>
      </c>
      <c r="C44" s="1330">
        <v>570.53264333909544</v>
      </c>
      <c r="D44" s="1330">
        <v>153.53928682945403</v>
      </c>
      <c r="E44" s="1330">
        <v>81.795944960101366</v>
      </c>
      <c r="F44" s="1330">
        <v>94.172027067108004</v>
      </c>
      <c r="H44" s="1329">
        <v>101.28471793320377</v>
      </c>
      <c r="I44" s="1330">
        <v>53.771942947684025</v>
      </c>
      <c r="J44" s="1330">
        <v>38.88271006799021</v>
      </c>
      <c r="K44" s="1330">
        <v>40.352666180316675</v>
      </c>
      <c r="L44" s="1330">
        <v>41.158771145140861</v>
      </c>
      <c r="M44" s="1330">
        <v>33.145139436006289</v>
      </c>
      <c r="N44" s="1317" t="s">
        <v>2387</v>
      </c>
      <c r="O44" s="1330">
        <v>1983.0125110153406</v>
      </c>
      <c r="P44" s="1330">
        <v>765.57245104767571</v>
      </c>
      <c r="Q44" s="1330">
        <v>218.64885857458228</v>
      </c>
      <c r="R44" s="1330">
        <v>122.88950093598994</v>
      </c>
      <c r="S44" s="1330">
        <v>132.73673813282315</v>
      </c>
      <c r="U44" s="1329">
        <v>126.10492532679262</v>
      </c>
      <c r="V44" s="1330">
        <v>74.658135073949737</v>
      </c>
      <c r="W44" s="1330">
        <v>64.308487816053614</v>
      </c>
      <c r="X44" s="1330">
        <v>53.355948484881978</v>
      </c>
      <c r="Y44" s="1330">
        <v>43.006301226985855</v>
      </c>
      <c r="Z44" s="1330">
        <v>49.738596045228967</v>
      </c>
      <c r="AA44" s="1317" t="s">
        <v>2365</v>
      </c>
      <c r="AB44" s="1330">
        <v>998.82958076364127</v>
      </c>
      <c r="AC44" s="1330">
        <v>396.24549981211339</v>
      </c>
      <c r="AD44" s="1330">
        <v>95.357516610121095</v>
      </c>
      <c r="AE44" s="1330">
        <v>45.074833651865148</v>
      </c>
      <c r="AF44" s="1330">
        <v>59.710686012928932</v>
      </c>
      <c r="AH44" s="1329">
        <v>79.105435153970518</v>
      </c>
      <c r="AI44" s="1330">
        <v>28.732961690431967</v>
      </c>
      <c r="AJ44" s="1330">
        <v>33.491858470409767</v>
      </c>
      <c r="AK44" s="1330">
        <v>35.108087565496561</v>
      </c>
      <c r="AL44" s="1330">
        <v>16.162290950867984</v>
      </c>
      <c r="AM44" s="1330">
        <v>5.7465923380863941</v>
      </c>
    </row>
    <row r="45" spans="1:39" ht="38.1" customHeight="1">
      <c r="A45" s="1317" t="s">
        <v>2368</v>
      </c>
      <c r="B45" s="1330">
        <v>4316.9177322413425</v>
      </c>
      <c r="C45" s="1330">
        <v>1187.0622111056307</v>
      </c>
      <c r="D45" s="1330">
        <v>481.43375436448599</v>
      </c>
      <c r="E45" s="1330">
        <v>414.27281960904344</v>
      </c>
      <c r="F45" s="1330">
        <v>347.40431272626608</v>
      </c>
      <c r="H45" s="1329">
        <v>304.61236735959073</v>
      </c>
      <c r="I45" s="1330">
        <v>120.96766332584068</v>
      </c>
      <c r="J45" s="1330">
        <v>195.63424681302357</v>
      </c>
      <c r="K45" s="1330">
        <v>156.83881570610609</v>
      </c>
      <c r="L45" s="1330">
        <v>150.89278229524689</v>
      </c>
      <c r="M45" s="1330">
        <v>69.207929864099015</v>
      </c>
      <c r="N45" s="1317" t="s">
        <v>2368</v>
      </c>
      <c r="O45" s="1330">
        <v>5379.1692888609186</v>
      </c>
      <c r="P45" s="1330">
        <v>1558.2576642991999</v>
      </c>
      <c r="Q45" s="1330">
        <v>569.31583205969616</v>
      </c>
      <c r="R45" s="1330">
        <v>561.22448979591832</v>
      </c>
      <c r="S45" s="1330">
        <v>427.0430639216039</v>
      </c>
      <c r="U45" s="1329">
        <v>300.50346129641287</v>
      </c>
      <c r="V45" s="1330">
        <v>173.9638586712218</v>
      </c>
      <c r="W45" s="1330">
        <v>336.91450148341272</v>
      </c>
      <c r="X45" s="1330">
        <v>160.92780724624652</v>
      </c>
      <c r="Y45" s="1330">
        <v>69.450687764092422</v>
      </c>
      <c r="Z45" s="1330">
        <v>163.40016182684528</v>
      </c>
      <c r="AA45" s="1317" t="s">
        <v>2368</v>
      </c>
      <c r="AB45" s="1330">
        <v>3503.4270036180619</v>
      </c>
      <c r="AC45" s="1330">
        <v>902.79427306557614</v>
      </c>
      <c r="AD45" s="1330">
        <v>414.13212983713555</v>
      </c>
      <c r="AE45" s="1330">
        <v>301.73467315232693</v>
      </c>
      <c r="AF45" s="1330">
        <v>286.41557109268228</v>
      </c>
      <c r="AH45" s="1329">
        <v>307.75903913083891</v>
      </c>
      <c r="AI45" s="1330">
        <v>153.70739482317626</v>
      </c>
      <c r="AJ45" s="1330">
        <v>141.31441338166596</v>
      </c>
      <c r="AK45" s="1330">
        <v>80.382254627573701</v>
      </c>
      <c r="AL45" s="1330">
        <v>87.439369059544831</v>
      </c>
      <c r="AM45" s="1330">
        <v>59.555160816146675</v>
      </c>
    </row>
    <row r="46" spans="1:39" ht="38.1" customHeight="1">
      <c r="A46" s="1317" t="s">
        <v>2369</v>
      </c>
      <c r="B46" s="1330">
        <v>17990.441374162816</v>
      </c>
      <c r="C46" s="1330">
        <v>2774.8907499628813</v>
      </c>
      <c r="D46" s="1330">
        <v>2405.707888073387</v>
      </c>
      <c r="E46" s="1330">
        <v>2634.0394624376504</v>
      </c>
      <c r="F46" s="1330">
        <v>1463.4890188162874</v>
      </c>
      <c r="G46" s="1329"/>
      <c r="H46" s="1330">
        <v>993.58344134607285</v>
      </c>
      <c r="I46" s="1330">
        <v>291.73471803658924</v>
      </c>
      <c r="J46" s="1330">
        <v>1058.1904421767342</v>
      </c>
      <c r="K46" s="1330">
        <v>944.22529785432528</v>
      </c>
      <c r="L46" s="1330">
        <v>661.72015136497339</v>
      </c>
      <c r="M46" s="1330">
        <v>144.86414471968186</v>
      </c>
      <c r="N46" s="1317" t="s">
        <v>2369</v>
      </c>
      <c r="O46" s="1330">
        <v>20677.248384373746</v>
      </c>
      <c r="P46" s="1330">
        <v>3594.2783074787003</v>
      </c>
      <c r="Q46" s="1330">
        <v>2443.8509333960669</v>
      </c>
      <c r="R46" s="1330">
        <v>3302.750600814617</v>
      </c>
      <c r="S46" s="1330">
        <v>1605.2474987199535</v>
      </c>
      <c r="T46" s="1329"/>
      <c r="U46" s="1330">
        <v>865.35755965477949</v>
      </c>
      <c r="V46" s="1330">
        <v>400.38931864624129</v>
      </c>
      <c r="W46" s="1330">
        <v>1686.4324296896982</v>
      </c>
      <c r="X46" s="1330">
        <v>875.50567602599767</v>
      </c>
      <c r="Y46" s="1330">
        <v>127.31273265709976</v>
      </c>
      <c r="Z46" s="1330">
        <v>707.60047788402551</v>
      </c>
      <c r="AA46" s="1317" t="s">
        <v>2369</v>
      </c>
      <c r="AB46" s="1330">
        <v>15922.076354093797</v>
      </c>
      <c r="AC46" s="1330">
        <v>2144.1076101971171</v>
      </c>
      <c r="AD46" s="1330">
        <v>2376.3445060349632</v>
      </c>
      <c r="AE46" s="1330">
        <v>2119.2504500921491</v>
      </c>
      <c r="AF46" s="1330">
        <v>1354.3601234335551</v>
      </c>
      <c r="AG46" s="1329"/>
      <c r="AH46" s="1330">
        <v>1092.2946354697472</v>
      </c>
      <c r="AI46" s="1330">
        <v>997.12722249644014</v>
      </c>
      <c r="AJ46" s="1330">
        <v>626.40043464519954</v>
      </c>
      <c r="AK46" s="1330">
        <v>208.08994030730551</v>
      </c>
      <c r="AL46" s="1330">
        <v>574.55550071198013</v>
      </c>
      <c r="AM46" s="1330">
        <v>572.42488698869704</v>
      </c>
    </row>
    <row r="47" spans="1:39" ht="36" customHeight="1" thickBot="1">
      <c r="A47" s="1319" t="s">
        <v>2372</v>
      </c>
      <c r="B47" s="1332">
        <v>26357.87249031349</v>
      </c>
      <c r="C47" s="1332">
        <v>2201.4793941528706</v>
      </c>
      <c r="D47" s="1332">
        <v>3987.3194786896793</v>
      </c>
      <c r="E47" s="1332">
        <v>4920.746741810497</v>
      </c>
      <c r="F47" s="1332">
        <v>1778.7953504755196</v>
      </c>
      <c r="G47" s="1332"/>
      <c r="H47" s="1332">
        <v>915.81542796759425</v>
      </c>
      <c r="I47" s="1332">
        <v>309.96829869672422</v>
      </c>
      <c r="J47" s="1332">
        <v>1359.633673828813</v>
      </c>
      <c r="K47" s="1332">
        <v>1574.4980626981333</v>
      </c>
      <c r="L47" s="1332">
        <v>866.50228953856993</v>
      </c>
      <c r="M47" s="1332">
        <v>105.67101091933779</v>
      </c>
      <c r="N47" s="1319" t="s">
        <v>2372</v>
      </c>
      <c r="O47" s="1332">
        <v>26451.744541930217</v>
      </c>
      <c r="P47" s="1332">
        <v>2677.0046929198124</v>
      </c>
      <c r="Q47" s="1332">
        <v>3354.4174658233014</v>
      </c>
      <c r="R47" s="1332">
        <v>5623.3421750663128</v>
      </c>
      <c r="S47" s="1332">
        <v>1713.9359314425628</v>
      </c>
      <c r="T47" s="1332"/>
      <c r="U47" s="1332">
        <v>840.64476637420933</v>
      </c>
      <c r="V47" s="1332">
        <v>359.11038563558458</v>
      </c>
      <c r="W47" s="1332">
        <v>1909.814323607427</v>
      </c>
      <c r="X47" s="1332">
        <v>1134.4623546215057</v>
      </c>
      <c r="Y47" s="1332">
        <v>122.4239951030402</v>
      </c>
      <c r="Z47" s="1332">
        <v>759.02876963884921</v>
      </c>
      <c r="AA47" s="1319" t="s">
        <v>2372</v>
      </c>
      <c r="AB47" s="1332">
        <v>26286.599535243997</v>
      </c>
      <c r="AC47" s="1332">
        <v>1840.4337722695584</v>
      </c>
      <c r="AD47" s="1332">
        <v>4467.8543764523629</v>
      </c>
      <c r="AE47" s="1332">
        <v>4387.2966692486443</v>
      </c>
      <c r="AF47" s="1332">
        <v>1828.0402788536019</v>
      </c>
      <c r="AG47" s="1332"/>
      <c r="AH47" s="1332">
        <v>972.8892331525949</v>
      </c>
      <c r="AI47" s="1332">
        <v>1908.59798605732</v>
      </c>
      <c r="AJ47" s="1332">
        <v>948.10224632068162</v>
      </c>
      <c r="AK47" s="1332">
        <v>272.6568551510457</v>
      </c>
      <c r="AL47" s="1332">
        <v>941.90549961270335</v>
      </c>
      <c r="AM47" s="1332">
        <v>1319.9070487993804</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ageMargins left="0.74803149606299213" right="0.74803149606299213" top="0.98425196850393704" bottom="0.98425196850393704" header="0.51181102362204722" footer="0.51181102362204722"/>
  <pageSetup paperSize="9" scale="79"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1"/>
  <sheetViews>
    <sheetView view="pageBreakPreview" topLeftCell="Z1" zoomScale="80" zoomScaleSheetLayoutView="80" workbookViewId="0">
      <selection activeCell="E32" sqref="E32"/>
    </sheetView>
  </sheetViews>
  <sheetFormatPr defaultColWidth="10.28515625" defaultRowHeight="15.75"/>
  <cols>
    <col min="1" max="1" width="23.5703125" style="672" customWidth="1"/>
    <col min="2" max="6" width="25.7109375" style="676" customWidth="1"/>
    <col min="7" max="7" width="2" style="683" customWidth="1"/>
    <col min="8" max="13" width="25.7109375" style="676" customWidth="1"/>
    <col min="14" max="14" width="23.5703125" style="675" customWidth="1"/>
    <col min="15" max="19" width="25.7109375" style="676" customWidth="1"/>
    <col min="20" max="20" width="2.7109375" style="683" customWidth="1"/>
    <col min="21" max="26" width="25.7109375" style="676" customWidth="1"/>
    <col min="27" max="27" width="23.5703125" style="675" customWidth="1"/>
    <col min="28" max="32" width="25.7109375" style="676" customWidth="1"/>
    <col min="33" max="33" width="2" style="683" customWidth="1"/>
    <col min="34" max="39" width="25.7109375" style="676" customWidth="1"/>
    <col min="40" max="40" width="2.140625" style="676" customWidth="1"/>
    <col min="41" max="16384" width="10.28515625" style="676"/>
  </cols>
  <sheetData>
    <row r="1" spans="1:39" ht="30.2" customHeight="1">
      <c r="B1" s="673"/>
      <c r="C1" s="673"/>
      <c r="D1" s="673"/>
      <c r="E1" s="673"/>
      <c r="F1" s="674" t="s">
        <v>2388</v>
      </c>
      <c r="G1" s="674"/>
      <c r="H1" s="673" t="s">
        <v>2389</v>
      </c>
      <c r="I1" s="673"/>
      <c r="J1" s="673"/>
      <c r="K1" s="673"/>
      <c r="L1" s="673"/>
      <c r="M1" s="673"/>
      <c r="O1" s="673"/>
      <c r="P1" s="673"/>
      <c r="Q1" s="673"/>
      <c r="R1" s="673"/>
      <c r="S1" s="674" t="s">
        <v>2388</v>
      </c>
      <c r="T1" s="674"/>
      <c r="U1" s="673" t="s">
        <v>2390</v>
      </c>
      <c r="V1" s="673"/>
      <c r="W1" s="673"/>
      <c r="X1" s="673"/>
      <c r="Y1" s="673"/>
      <c r="Z1" s="673"/>
      <c r="AB1" s="673"/>
      <c r="AC1" s="673"/>
      <c r="AD1" s="673"/>
      <c r="AE1" s="673"/>
      <c r="AF1" s="674" t="s">
        <v>2388</v>
      </c>
      <c r="AG1" s="674"/>
      <c r="AH1" s="673" t="s">
        <v>2391</v>
      </c>
      <c r="AI1" s="673"/>
      <c r="AJ1" s="673"/>
      <c r="AK1" s="673"/>
      <c r="AL1" s="673"/>
      <c r="AM1" s="673"/>
    </row>
    <row r="2" spans="1:39" ht="20.25" customHeight="1">
      <c r="A2" s="677"/>
      <c r="B2" s="1289"/>
      <c r="C2" s="1289"/>
      <c r="D2" s="1289"/>
      <c r="E2" s="1289"/>
      <c r="F2" s="639" t="s">
        <v>2224</v>
      </c>
      <c r="G2" s="640"/>
      <c r="H2" s="641" t="s">
        <v>2225</v>
      </c>
      <c r="I2" s="678"/>
      <c r="J2" s="678"/>
      <c r="K2" s="678"/>
      <c r="L2" s="678"/>
      <c r="M2" s="678"/>
      <c r="N2" s="679"/>
      <c r="O2" s="1289"/>
      <c r="P2" s="1289"/>
      <c r="Q2" s="1289"/>
      <c r="R2" s="1289"/>
      <c r="S2" s="639" t="s">
        <v>2224</v>
      </c>
      <c r="T2" s="640"/>
      <c r="U2" s="641" t="s">
        <v>2225</v>
      </c>
      <c r="V2" s="680"/>
      <c r="W2" s="680"/>
      <c r="X2" s="680"/>
      <c r="Y2" s="680"/>
      <c r="Z2" s="680"/>
      <c r="AA2" s="679"/>
      <c r="AB2" s="1289"/>
      <c r="AC2" s="1289"/>
      <c r="AD2" s="1289"/>
      <c r="AE2" s="1289"/>
      <c r="AF2" s="639" t="s">
        <v>2224</v>
      </c>
      <c r="AG2" s="640"/>
      <c r="AH2" s="641" t="s">
        <v>2225</v>
      </c>
      <c r="AI2" s="680"/>
      <c r="AJ2" s="680"/>
      <c r="AK2" s="680"/>
      <c r="AL2" s="680"/>
      <c r="AM2" s="680"/>
    </row>
    <row r="3" spans="1:39" s="681" customFormat="1" ht="30" customHeight="1">
      <c r="A3" s="679"/>
      <c r="B3" s="1289"/>
      <c r="C3" s="1567" t="s">
        <v>2392</v>
      </c>
      <c r="D3" s="1567"/>
      <c r="E3" s="1567"/>
      <c r="F3" s="1567"/>
      <c r="G3" s="1289"/>
      <c r="H3" s="1566" t="s">
        <v>2393</v>
      </c>
      <c r="I3" s="1566"/>
      <c r="J3" s="1566"/>
      <c r="K3" s="1566"/>
      <c r="L3" s="1289"/>
      <c r="M3" s="1289"/>
      <c r="N3" s="679"/>
      <c r="O3" s="1289"/>
      <c r="P3" s="1567" t="s">
        <v>2392</v>
      </c>
      <c r="Q3" s="1567"/>
      <c r="R3" s="1567"/>
      <c r="S3" s="1567"/>
      <c r="T3" s="1289"/>
      <c r="U3" s="1566" t="s">
        <v>2394</v>
      </c>
      <c r="V3" s="1566"/>
      <c r="W3" s="1566"/>
      <c r="X3" s="1566"/>
      <c r="Y3" s="1289"/>
      <c r="Z3" s="1289"/>
      <c r="AA3" s="679"/>
      <c r="AB3" s="1289"/>
      <c r="AC3" s="1567" t="s">
        <v>2392</v>
      </c>
      <c r="AD3" s="1567"/>
      <c r="AE3" s="1567"/>
      <c r="AF3" s="1567"/>
      <c r="AG3" s="1289"/>
      <c r="AH3" s="1566" t="s">
        <v>2395</v>
      </c>
      <c r="AI3" s="1566"/>
      <c r="AJ3" s="1566"/>
      <c r="AK3" s="1566"/>
      <c r="AL3" s="1289"/>
      <c r="AM3" s="1289"/>
    </row>
    <row r="4" spans="1:39" s="683" customFormat="1" ht="20.25" customHeight="1">
      <c r="A4" s="1333" t="s">
        <v>2396</v>
      </c>
      <c r="B4" s="682"/>
      <c r="D4" s="682"/>
      <c r="E4" s="682"/>
      <c r="F4" s="645" t="s">
        <v>2233</v>
      </c>
      <c r="G4" s="640"/>
      <c r="H4" s="1281">
        <v>2019</v>
      </c>
      <c r="I4" s="684"/>
      <c r="J4" s="682"/>
      <c r="K4" s="682"/>
      <c r="L4" s="682"/>
      <c r="M4" s="692" t="s">
        <v>567</v>
      </c>
      <c r="N4" s="1333" t="s">
        <v>2396</v>
      </c>
      <c r="O4" s="682"/>
      <c r="Q4" s="682"/>
      <c r="R4" s="682"/>
      <c r="S4" s="645" t="s">
        <v>2233</v>
      </c>
      <c r="T4" s="640"/>
      <c r="U4" s="1281">
        <v>2019</v>
      </c>
      <c r="V4" s="684"/>
      <c r="W4" s="682"/>
      <c r="X4" s="682"/>
      <c r="Y4" s="682"/>
      <c r="Z4" s="692" t="s">
        <v>567</v>
      </c>
      <c r="AA4" s="1333" t="s">
        <v>2396</v>
      </c>
      <c r="AB4" s="682"/>
      <c r="AD4" s="682"/>
      <c r="AE4" s="682"/>
      <c r="AF4" s="645" t="s">
        <v>2233</v>
      </c>
      <c r="AG4" s="640"/>
      <c r="AH4" s="1281">
        <v>2019</v>
      </c>
      <c r="AI4" s="684"/>
      <c r="AJ4" s="682"/>
      <c r="AK4" s="682"/>
      <c r="AL4" s="682"/>
      <c r="AM4" s="692" t="s">
        <v>567</v>
      </c>
    </row>
    <row r="5" spans="1:39" s="1334" customFormat="1" ht="87" customHeight="1">
      <c r="A5" s="648"/>
      <c r="B5" s="648" t="s">
        <v>2236</v>
      </c>
      <c r="C5" s="649" t="s">
        <v>2237</v>
      </c>
      <c r="D5" s="649" t="s">
        <v>2397</v>
      </c>
      <c r="E5" s="649" t="s">
        <v>2239</v>
      </c>
      <c r="F5" s="649" t="s">
        <v>2240</v>
      </c>
      <c r="G5" s="677"/>
      <c r="H5" s="648" t="s">
        <v>2241</v>
      </c>
      <c r="I5" s="649" t="s">
        <v>2242</v>
      </c>
      <c r="J5" s="649" t="s">
        <v>2243</v>
      </c>
      <c r="K5" s="649" t="s">
        <v>2244</v>
      </c>
      <c r="L5" s="649" t="s">
        <v>2398</v>
      </c>
      <c r="M5" s="649" t="s">
        <v>2246</v>
      </c>
      <c r="N5" s="648"/>
      <c r="O5" s="648" t="s">
        <v>2317</v>
      </c>
      <c r="P5" s="649" t="s">
        <v>2237</v>
      </c>
      <c r="Q5" s="649" t="s">
        <v>2397</v>
      </c>
      <c r="R5" s="649" t="s">
        <v>2239</v>
      </c>
      <c r="S5" s="649" t="s">
        <v>2240</v>
      </c>
      <c r="T5" s="677"/>
      <c r="U5" s="648" t="s">
        <v>2241</v>
      </c>
      <c r="V5" s="649" t="s">
        <v>2242</v>
      </c>
      <c r="W5" s="649" t="s">
        <v>2243</v>
      </c>
      <c r="X5" s="649" t="s">
        <v>2244</v>
      </c>
      <c r="Y5" s="649" t="s">
        <v>2246</v>
      </c>
      <c r="Z5" s="649" t="s">
        <v>2398</v>
      </c>
      <c r="AA5" s="648"/>
      <c r="AB5" s="648" t="s">
        <v>2321</v>
      </c>
      <c r="AC5" s="649" t="s">
        <v>2237</v>
      </c>
      <c r="AD5" s="649" t="s">
        <v>2397</v>
      </c>
      <c r="AE5" s="649" t="s">
        <v>2239</v>
      </c>
      <c r="AF5" s="648" t="s">
        <v>2240</v>
      </c>
      <c r="AG5" s="677"/>
      <c r="AH5" s="648" t="s">
        <v>2241</v>
      </c>
      <c r="AI5" s="649" t="s">
        <v>2244</v>
      </c>
      <c r="AJ5" s="649" t="s">
        <v>2398</v>
      </c>
      <c r="AK5" s="649" t="s">
        <v>2242</v>
      </c>
      <c r="AL5" s="649" t="s">
        <v>2243</v>
      </c>
      <c r="AM5" s="650" t="s">
        <v>2251</v>
      </c>
    </row>
    <row r="6" spans="1:39" s="687" customFormat="1" ht="45" customHeight="1">
      <c r="A6" s="685" t="s">
        <v>2399</v>
      </c>
      <c r="B6" s="693">
        <v>175424</v>
      </c>
      <c r="C6" s="693">
        <v>50232</v>
      </c>
      <c r="D6" s="693">
        <v>19859</v>
      </c>
      <c r="E6" s="693">
        <v>15185</v>
      </c>
      <c r="F6" s="693">
        <v>12176</v>
      </c>
      <c r="G6" s="694"/>
      <c r="H6" s="693">
        <v>9996</v>
      </c>
      <c r="I6" s="693">
        <v>6640</v>
      </c>
      <c r="J6" s="693">
        <v>6301</v>
      </c>
      <c r="K6" s="693">
        <v>6255</v>
      </c>
      <c r="L6" s="693">
        <v>5049</v>
      </c>
      <c r="M6" s="693">
        <v>4240</v>
      </c>
      <c r="N6" s="685" t="s">
        <v>2399</v>
      </c>
      <c r="O6" s="693">
        <v>103004</v>
      </c>
      <c r="P6" s="693">
        <v>30543</v>
      </c>
      <c r="Q6" s="693">
        <v>11375</v>
      </c>
      <c r="R6" s="693">
        <v>8935</v>
      </c>
      <c r="S6" s="693">
        <v>7009</v>
      </c>
      <c r="T6" s="694"/>
      <c r="U6" s="693">
        <v>5044</v>
      </c>
      <c r="V6" s="693">
        <v>4701</v>
      </c>
      <c r="W6" s="693">
        <v>4546</v>
      </c>
      <c r="X6" s="693">
        <v>3104</v>
      </c>
      <c r="Y6" s="693">
        <v>3011</v>
      </c>
      <c r="Z6" s="693">
        <v>2583</v>
      </c>
      <c r="AA6" s="685" t="s">
        <v>2399</v>
      </c>
      <c r="AB6" s="693">
        <v>72420</v>
      </c>
      <c r="AC6" s="693">
        <v>19689</v>
      </c>
      <c r="AD6" s="693">
        <v>8484</v>
      </c>
      <c r="AE6" s="693">
        <v>6250</v>
      </c>
      <c r="AF6" s="693">
        <v>5167</v>
      </c>
      <c r="AG6" s="694"/>
      <c r="AH6" s="693">
        <v>4952</v>
      </c>
      <c r="AI6" s="693">
        <v>3151</v>
      </c>
      <c r="AJ6" s="693">
        <v>2466</v>
      </c>
      <c r="AK6" s="693">
        <v>1939</v>
      </c>
      <c r="AL6" s="693">
        <v>1755</v>
      </c>
      <c r="AM6" s="693">
        <v>1447</v>
      </c>
    </row>
    <row r="7" spans="1:39" ht="45" customHeight="1">
      <c r="A7" s="688" t="s">
        <v>2400</v>
      </c>
      <c r="B7" s="693">
        <v>24921</v>
      </c>
      <c r="C7" s="693">
        <v>7449</v>
      </c>
      <c r="D7" s="693">
        <v>3533</v>
      </c>
      <c r="E7" s="693">
        <v>2571</v>
      </c>
      <c r="F7" s="693">
        <v>1497</v>
      </c>
      <c r="G7" s="694"/>
      <c r="H7" s="693">
        <v>1215</v>
      </c>
      <c r="I7" s="693">
        <v>751</v>
      </c>
      <c r="J7" s="693">
        <v>725</v>
      </c>
      <c r="K7" s="693">
        <v>541</v>
      </c>
      <c r="L7" s="693">
        <v>679</v>
      </c>
      <c r="M7" s="693">
        <v>510</v>
      </c>
      <c r="N7" s="688" t="s">
        <v>2400</v>
      </c>
      <c r="O7" s="693">
        <v>14792</v>
      </c>
      <c r="P7" s="693">
        <v>4434</v>
      </c>
      <c r="Q7" s="693">
        <v>2103</v>
      </c>
      <c r="R7" s="693">
        <v>1549</v>
      </c>
      <c r="S7" s="693">
        <v>870</v>
      </c>
      <c r="T7" s="694"/>
      <c r="U7" s="693">
        <v>650</v>
      </c>
      <c r="V7" s="693">
        <v>543</v>
      </c>
      <c r="W7" s="693">
        <v>550</v>
      </c>
      <c r="X7" s="693">
        <v>277</v>
      </c>
      <c r="Y7" s="693">
        <v>359</v>
      </c>
      <c r="Z7" s="693">
        <v>338</v>
      </c>
      <c r="AA7" s="688" t="s">
        <v>2400</v>
      </c>
      <c r="AB7" s="693">
        <v>10129</v>
      </c>
      <c r="AC7" s="693">
        <v>3015</v>
      </c>
      <c r="AD7" s="693">
        <v>1430</v>
      </c>
      <c r="AE7" s="693">
        <v>1022</v>
      </c>
      <c r="AF7" s="693">
        <v>627</v>
      </c>
      <c r="AG7" s="694"/>
      <c r="AH7" s="693">
        <v>565</v>
      </c>
      <c r="AI7" s="693">
        <v>264</v>
      </c>
      <c r="AJ7" s="693">
        <v>341</v>
      </c>
      <c r="AK7" s="693">
        <v>208</v>
      </c>
      <c r="AL7" s="693">
        <v>175</v>
      </c>
      <c r="AM7" s="693">
        <v>127</v>
      </c>
    </row>
    <row r="8" spans="1:39" ht="45" customHeight="1">
      <c r="A8" s="688" t="s">
        <v>2401</v>
      </c>
      <c r="B8" s="693">
        <v>18024</v>
      </c>
      <c r="C8" s="693">
        <v>5326</v>
      </c>
      <c r="D8" s="693">
        <v>2793</v>
      </c>
      <c r="E8" s="693">
        <v>1981</v>
      </c>
      <c r="F8" s="693">
        <v>1146</v>
      </c>
      <c r="G8" s="694"/>
      <c r="H8" s="693">
        <v>721</v>
      </c>
      <c r="I8" s="693">
        <v>387</v>
      </c>
      <c r="J8" s="693">
        <v>505</v>
      </c>
      <c r="K8" s="693">
        <v>339</v>
      </c>
      <c r="L8" s="693">
        <v>519</v>
      </c>
      <c r="M8" s="693">
        <v>240</v>
      </c>
      <c r="N8" s="688" t="s">
        <v>2401</v>
      </c>
      <c r="O8" s="693">
        <v>10066</v>
      </c>
      <c r="P8" s="693">
        <v>2946</v>
      </c>
      <c r="Q8" s="693">
        <v>1544</v>
      </c>
      <c r="R8" s="693">
        <v>1125</v>
      </c>
      <c r="S8" s="693">
        <v>654</v>
      </c>
      <c r="T8" s="694"/>
      <c r="U8" s="693">
        <v>370</v>
      </c>
      <c r="V8" s="693">
        <v>249</v>
      </c>
      <c r="W8" s="693">
        <v>368</v>
      </c>
      <c r="X8" s="693">
        <v>160</v>
      </c>
      <c r="Y8" s="693">
        <v>170</v>
      </c>
      <c r="Z8" s="693">
        <v>265</v>
      </c>
      <c r="AA8" s="688" t="s">
        <v>2401</v>
      </c>
      <c r="AB8" s="693">
        <v>7958</v>
      </c>
      <c r="AC8" s="693">
        <v>2380</v>
      </c>
      <c r="AD8" s="693">
        <v>1249</v>
      </c>
      <c r="AE8" s="693">
        <v>856</v>
      </c>
      <c r="AF8" s="693">
        <v>492</v>
      </c>
      <c r="AG8" s="694"/>
      <c r="AH8" s="693">
        <v>351</v>
      </c>
      <c r="AI8" s="693">
        <v>179</v>
      </c>
      <c r="AJ8" s="693">
        <v>254</v>
      </c>
      <c r="AK8" s="693">
        <v>138</v>
      </c>
      <c r="AL8" s="693">
        <v>137</v>
      </c>
      <c r="AM8" s="693">
        <v>149</v>
      </c>
    </row>
    <row r="9" spans="1:39" ht="45" customHeight="1">
      <c r="A9" s="688" t="s">
        <v>2402</v>
      </c>
      <c r="B9" s="693">
        <v>13194</v>
      </c>
      <c r="C9" s="693">
        <v>3610</v>
      </c>
      <c r="D9" s="693">
        <v>1421</v>
      </c>
      <c r="E9" s="693">
        <v>845</v>
      </c>
      <c r="F9" s="693">
        <v>1057</v>
      </c>
      <c r="G9" s="694"/>
      <c r="H9" s="693">
        <v>680</v>
      </c>
      <c r="I9" s="693">
        <v>505</v>
      </c>
      <c r="J9" s="693">
        <v>507</v>
      </c>
      <c r="K9" s="693">
        <v>805</v>
      </c>
      <c r="L9" s="693">
        <v>281</v>
      </c>
      <c r="M9" s="693">
        <v>331</v>
      </c>
      <c r="N9" s="688" t="s">
        <v>2402</v>
      </c>
      <c r="O9" s="693">
        <v>8104</v>
      </c>
      <c r="P9" s="693">
        <v>2210</v>
      </c>
      <c r="Q9" s="693">
        <v>904</v>
      </c>
      <c r="R9" s="693">
        <v>545</v>
      </c>
      <c r="S9" s="693">
        <v>653</v>
      </c>
      <c r="T9" s="694"/>
      <c r="U9" s="693">
        <v>350</v>
      </c>
      <c r="V9" s="693">
        <v>358</v>
      </c>
      <c r="W9" s="693">
        <v>353</v>
      </c>
      <c r="X9" s="693">
        <v>455</v>
      </c>
      <c r="Y9" s="693">
        <v>256</v>
      </c>
      <c r="Z9" s="693">
        <v>145</v>
      </c>
      <c r="AA9" s="688" t="s">
        <v>2402</v>
      </c>
      <c r="AB9" s="693">
        <v>5090</v>
      </c>
      <c r="AC9" s="693">
        <v>1400</v>
      </c>
      <c r="AD9" s="693">
        <v>517</v>
      </c>
      <c r="AE9" s="693">
        <v>300</v>
      </c>
      <c r="AF9" s="693">
        <v>404</v>
      </c>
      <c r="AG9" s="694"/>
      <c r="AH9" s="693">
        <v>330</v>
      </c>
      <c r="AI9" s="693">
        <v>350</v>
      </c>
      <c r="AJ9" s="693">
        <v>136</v>
      </c>
      <c r="AK9" s="693">
        <v>147</v>
      </c>
      <c r="AL9" s="693">
        <v>154</v>
      </c>
      <c r="AM9" s="693">
        <v>96</v>
      </c>
    </row>
    <row r="10" spans="1:39" ht="45" customHeight="1">
      <c r="A10" s="688" t="s">
        <v>2403</v>
      </c>
      <c r="B10" s="693">
        <v>17638</v>
      </c>
      <c r="C10" s="693">
        <v>5228</v>
      </c>
      <c r="D10" s="693">
        <v>1505</v>
      </c>
      <c r="E10" s="693">
        <v>1324</v>
      </c>
      <c r="F10" s="693">
        <v>1163</v>
      </c>
      <c r="G10" s="694"/>
      <c r="H10" s="693">
        <v>1285</v>
      </c>
      <c r="I10" s="693">
        <v>745</v>
      </c>
      <c r="J10" s="693">
        <v>634</v>
      </c>
      <c r="K10" s="693">
        <v>701</v>
      </c>
      <c r="L10" s="693">
        <v>612</v>
      </c>
      <c r="M10" s="693">
        <v>401</v>
      </c>
      <c r="N10" s="688" t="s">
        <v>2403</v>
      </c>
      <c r="O10" s="693">
        <v>10457</v>
      </c>
      <c r="P10" s="693">
        <v>3180</v>
      </c>
      <c r="Q10" s="693">
        <v>864</v>
      </c>
      <c r="R10" s="693">
        <v>789</v>
      </c>
      <c r="S10" s="693">
        <v>674</v>
      </c>
      <c r="T10" s="694"/>
      <c r="U10" s="693">
        <v>632</v>
      </c>
      <c r="V10" s="693">
        <v>529</v>
      </c>
      <c r="W10" s="693">
        <v>480</v>
      </c>
      <c r="X10" s="693">
        <v>368</v>
      </c>
      <c r="Y10" s="693">
        <v>279</v>
      </c>
      <c r="Z10" s="693">
        <v>327</v>
      </c>
      <c r="AA10" s="688" t="s">
        <v>2403</v>
      </c>
      <c r="AB10" s="693">
        <v>7181</v>
      </c>
      <c r="AC10" s="693">
        <v>2048</v>
      </c>
      <c r="AD10" s="693">
        <v>641</v>
      </c>
      <c r="AE10" s="693">
        <v>535</v>
      </c>
      <c r="AF10" s="693">
        <v>489</v>
      </c>
      <c r="AG10" s="694"/>
      <c r="AH10" s="693">
        <v>653</v>
      </c>
      <c r="AI10" s="693">
        <v>333</v>
      </c>
      <c r="AJ10" s="693">
        <v>285</v>
      </c>
      <c r="AK10" s="693">
        <v>216</v>
      </c>
      <c r="AL10" s="693">
        <v>154</v>
      </c>
      <c r="AM10" s="693">
        <v>135</v>
      </c>
    </row>
    <row r="11" spans="1:39" ht="45" customHeight="1">
      <c r="A11" s="688" t="s">
        <v>2404</v>
      </c>
      <c r="B11" s="693">
        <v>15379</v>
      </c>
      <c r="C11" s="693">
        <v>4496</v>
      </c>
      <c r="D11" s="693">
        <v>1562</v>
      </c>
      <c r="E11" s="693">
        <v>1320</v>
      </c>
      <c r="F11" s="693">
        <v>1144</v>
      </c>
      <c r="G11" s="694"/>
      <c r="H11" s="693">
        <v>963</v>
      </c>
      <c r="I11" s="693">
        <v>613</v>
      </c>
      <c r="J11" s="693">
        <v>577</v>
      </c>
      <c r="K11" s="693">
        <v>522</v>
      </c>
      <c r="L11" s="693">
        <v>400</v>
      </c>
      <c r="M11" s="693">
        <v>385</v>
      </c>
      <c r="N11" s="688" t="s">
        <v>2404</v>
      </c>
      <c r="O11" s="693">
        <v>8831</v>
      </c>
      <c r="P11" s="693">
        <v>2686</v>
      </c>
      <c r="Q11" s="693">
        <v>934</v>
      </c>
      <c r="R11" s="693">
        <v>741</v>
      </c>
      <c r="S11" s="693">
        <v>655</v>
      </c>
      <c r="T11" s="694"/>
      <c r="U11" s="693">
        <v>484</v>
      </c>
      <c r="V11" s="693">
        <v>440</v>
      </c>
      <c r="W11" s="693">
        <v>395</v>
      </c>
      <c r="X11" s="693">
        <v>240</v>
      </c>
      <c r="Y11" s="693">
        <v>258</v>
      </c>
      <c r="Z11" s="693">
        <v>203</v>
      </c>
      <c r="AA11" s="688" t="s">
        <v>2404</v>
      </c>
      <c r="AB11" s="693">
        <v>6548</v>
      </c>
      <c r="AC11" s="693">
        <v>1810</v>
      </c>
      <c r="AD11" s="693">
        <v>628</v>
      </c>
      <c r="AE11" s="693">
        <v>579</v>
      </c>
      <c r="AF11" s="693">
        <v>489</v>
      </c>
      <c r="AG11" s="694"/>
      <c r="AH11" s="693">
        <v>479</v>
      </c>
      <c r="AI11" s="693">
        <v>282</v>
      </c>
      <c r="AJ11" s="693">
        <v>197</v>
      </c>
      <c r="AK11" s="693">
        <v>173</v>
      </c>
      <c r="AL11" s="693">
        <v>182</v>
      </c>
      <c r="AM11" s="693">
        <v>207</v>
      </c>
    </row>
    <row r="12" spans="1:39" ht="45" customHeight="1">
      <c r="A12" s="688" t="s">
        <v>2405</v>
      </c>
      <c r="B12" s="693">
        <v>21734</v>
      </c>
      <c r="C12" s="693">
        <v>6399</v>
      </c>
      <c r="D12" s="693">
        <v>1901</v>
      </c>
      <c r="E12" s="693">
        <v>1874</v>
      </c>
      <c r="F12" s="693">
        <v>1436</v>
      </c>
      <c r="G12" s="694"/>
      <c r="H12" s="693">
        <v>1322</v>
      </c>
      <c r="I12" s="693">
        <v>783</v>
      </c>
      <c r="J12" s="693">
        <v>656</v>
      </c>
      <c r="K12" s="693">
        <v>928</v>
      </c>
      <c r="L12" s="693">
        <v>649</v>
      </c>
      <c r="M12" s="693">
        <v>535</v>
      </c>
      <c r="N12" s="688" t="s">
        <v>2405</v>
      </c>
      <c r="O12" s="693">
        <v>12856</v>
      </c>
      <c r="P12" s="693">
        <v>3886</v>
      </c>
      <c r="Q12" s="693">
        <v>1105</v>
      </c>
      <c r="R12" s="693">
        <v>1131</v>
      </c>
      <c r="S12" s="693">
        <v>836</v>
      </c>
      <c r="T12" s="694"/>
      <c r="U12" s="693">
        <v>685</v>
      </c>
      <c r="V12" s="693">
        <v>555</v>
      </c>
      <c r="W12" s="693">
        <v>480</v>
      </c>
      <c r="X12" s="693">
        <v>450</v>
      </c>
      <c r="Y12" s="693">
        <v>356</v>
      </c>
      <c r="Z12" s="693">
        <v>342</v>
      </c>
      <c r="AA12" s="688" t="s">
        <v>2405</v>
      </c>
      <c r="AB12" s="693">
        <v>8878</v>
      </c>
      <c r="AC12" s="693">
        <v>2513</v>
      </c>
      <c r="AD12" s="693">
        <v>796</v>
      </c>
      <c r="AE12" s="693">
        <v>743</v>
      </c>
      <c r="AF12" s="693">
        <v>600</v>
      </c>
      <c r="AG12" s="694"/>
      <c r="AH12" s="693">
        <v>637</v>
      </c>
      <c r="AI12" s="693">
        <v>478</v>
      </c>
      <c r="AJ12" s="693">
        <v>307</v>
      </c>
      <c r="AK12" s="693">
        <v>228</v>
      </c>
      <c r="AL12" s="693">
        <v>176</v>
      </c>
      <c r="AM12" s="693">
        <v>133</v>
      </c>
    </row>
    <row r="13" spans="1:39" ht="45" customHeight="1">
      <c r="A13" s="688" t="s">
        <v>2406</v>
      </c>
      <c r="B13" s="693">
        <v>3957</v>
      </c>
      <c r="C13" s="693">
        <v>1087</v>
      </c>
      <c r="D13" s="693">
        <v>545</v>
      </c>
      <c r="E13" s="693">
        <v>314</v>
      </c>
      <c r="F13" s="693">
        <v>334</v>
      </c>
      <c r="G13" s="694"/>
      <c r="H13" s="693">
        <v>135</v>
      </c>
      <c r="I13" s="693">
        <v>189</v>
      </c>
      <c r="J13" s="693">
        <v>155</v>
      </c>
      <c r="K13" s="693">
        <v>98</v>
      </c>
      <c r="L13" s="693">
        <v>153</v>
      </c>
      <c r="M13" s="693">
        <v>74</v>
      </c>
      <c r="N13" s="688" t="s">
        <v>2406</v>
      </c>
      <c r="O13" s="693">
        <v>2325</v>
      </c>
      <c r="P13" s="693">
        <v>699</v>
      </c>
      <c r="Q13" s="693">
        <v>295</v>
      </c>
      <c r="R13" s="693">
        <v>187</v>
      </c>
      <c r="S13" s="693">
        <v>198</v>
      </c>
      <c r="T13" s="694"/>
      <c r="U13" s="693">
        <v>71</v>
      </c>
      <c r="V13" s="693">
        <v>134</v>
      </c>
      <c r="W13" s="693">
        <v>112</v>
      </c>
      <c r="X13" s="693">
        <v>34</v>
      </c>
      <c r="Y13" s="693">
        <v>57</v>
      </c>
      <c r="Z13" s="693">
        <v>72</v>
      </c>
      <c r="AA13" s="688" t="s">
        <v>2406</v>
      </c>
      <c r="AB13" s="693">
        <v>1632</v>
      </c>
      <c r="AC13" s="693">
        <v>388</v>
      </c>
      <c r="AD13" s="693">
        <v>250</v>
      </c>
      <c r="AE13" s="693">
        <v>127</v>
      </c>
      <c r="AF13" s="693">
        <v>136</v>
      </c>
      <c r="AG13" s="694"/>
      <c r="AH13" s="693">
        <v>64</v>
      </c>
      <c r="AI13" s="693">
        <v>64</v>
      </c>
      <c r="AJ13" s="693">
        <v>81</v>
      </c>
      <c r="AK13" s="693">
        <v>55</v>
      </c>
      <c r="AL13" s="693">
        <v>43</v>
      </c>
      <c r="AM13" s="693">
        <v>52</v>
      </c>
    </row>
    <row r="14" spans="1:39" ht="45" customHeight="1">
      <c r="A14" s="688" t="s">
        <v>2407</v>
      </c>
      <c r="B14" s="693">
        <v>3793</v>
      </c>
      <c r="C14" s="693">
        <v>913</v>
      </c>
      <c r="D14" s="693">
        <v>405</v>
      </c>
      <c r="E14" s="693">
        <v>267</v>
      </c>
      <c r="F14" s="693">
        <v>331</v>
      </c>
      <c r="G14" s="694"/>
      <c r="H14" s="693">
        <v>268</v>
      </c>
      <c r="I14" s="693">
        <v>194</v>
      </c>
      <c r="J14" s="693">
        <v>177</v>
      </c>
      <c r="K14" s="693">
        <v>195</v>
      </c>
      <c r="L14" s="693">
        <v>84</v>
      </c>
      <c r="M14" s="693">
        <v>95</v>
      </c>
      <c r="N14" s="688" t="s">
        <v>2407</v>
      </c>
      <c r="O14" s="693">
        <v>2244</v>
      </c>
      <c r="P14" s="693">
        <v>542</v>
      </c>
      <c r="Q14" s="693">
        <v>228</v>
      </c>
      <c r="R14" s="693">
        <v>161</v>
      </c>
      <c r="S14" s="693">
        <v>183</v>
      </c>
      <c r="T14" s="694"/>
      <c r="U14" s="693">
        <v>142</v>
      </c>
      <c r="V14" s="693">
        <v>140</v>
      </c>
      <c r="W14" s="693">
        <v>128</v>
      </c>
      <c r="X14" s="693">
        <v>95</v>
      </c>
      <c r="Y14" s="693">
        <v>68</v>
      </c>
      <c r="Z14" s="693">
        <v>47</v>
      </c>
      <c r="AA14" s="688" t="s">
        <v>2407</v>
      </c>
      <c r="AB14" s="693">
        <v>1549</v>
      </c>
      <c r="AC14" s="693">
        <v>371</v>
      </c>
      <c r="AD14" s="693">
        <v>177</v>
      </c>
      <c r="AE14" s="693">
        <v>106</v>
      </c>
      <c r="AF14" s="693">
        <v>148</v>
      </c>
      <c r="AG14" s="694"/>
      <c r="AH14" s="693">
        <v>126</v>
      </c>
      <c r="AI14" s="693">
        <v>100</v>
      </c>
      <c r="AJ14" s="693">
        <v>37</v>
      </c>
      <c r="AK14" s="693">
        <v>54</v>
      </c>
      <c r="AL14" s="693">
        <v>49</v>
      </c>
      <c r="AM14" s="693">
        <v>30</v>
      </c>
    </row>
    <row r="15" spans="1:39" ht="45" customHeight="1">
      <c r="A15" s="688" t="s">
        <v>2408</v>
      </c>
      <c r="B15" s="693">
        <v>5059</v>
      </c>
      <c r="C15" s="693">
        <v>1383</v>
      </c>
      <c r="D15" s="693">
        <v>505</v>
      </c>
      <c r="E15" s="693">
        <v>303</v>
      </c>
      <c r="F15" s="693">
        <v>449</v>
      </c>
      <c r="G15" s="694"/>
      <c r="H15" s="693">
        <v>346</v>
      </c>
      <c r="I15" s="693">
        <v>223</v>
      </c>
      <c r="J15" s="693">
        <v>267</v>
      </c>
      <c r="K15" s="693">
        <v>201</v>
      </c>
      <c r="L15" s="693">
        <v>160</v>
      </c>
      <c r="M15" s="693">
        <v>147</v>
      </c>
      <c r="N15" s="688" t="s">
        <v>2408</v>
      </c>
      <c r="O15" s="693">
        <v>3047</v>
      </c>
      <c r="P15" s="693">
        <v>888</v>
      </c>
      <c r="Q15" s="693">
        <v>301</v>
      </c>
      <c r="R15" s="693">
        <v>179</v>
      </c>
      <c r="S15" s="693">
        <v>257</v>
      </c>
      <c r="T15" s="694"/>
      <c r="U15" s="693">
        <v>184</v>
      </c>
      <c r="V15" s="693">
        <v>157</v>
      </c>
      <c r="W15" s="693">
        <v>197</v>
      </c>
      <c r="X15" s="693">
        <v>85</v>
      </c>
      <c r="Y15" s="693">
        <v>106</v>
      </c>
      <c r="Z15" s="693">
        <v>77</v>
      </c>
      <c r="AA15" s="688" t="s">
        <v>2408</v>
      </c>
      <c r="AB15" s="693">
        <v>2012</v>
      </c>
      <c r="AC15" s="693">
        <v>495</v>
      </c>
      <c r="AD15" s="693">
        <v>204</v>
      </c>
      <c r="AE15" s="693">
        <v>124</v>
      </c>
      <c r="AF15" s="693">
        <v>192</v>
      </c>
      <c r="AG15" s="694"/>
      <c r="AH15" s="693">
        <v>162</v>
      </c>
      <c r="AI15" s="693">
        <v>116</v>
      </c>
      <c r="AJ15" s="693">
        <v>83</v>
      </c>
      <c r="AK15" s="693">
        <v>66</v>
      </c>
      <c r="AL15" s="693">
        <v>70</v>
      </c>
      <c r="AM15" s="693">
        <v>50</v>
      </c>
    </row>
    <row r="16" spans="1:39" ht="45" customHeight="1">
      <c r="A16" s="688" t="s">
        <v>2409</v>
      </c>
      <c r="B16" s="693">
        <v>10472</v>
      </c>
      <c r="C16" s="693">
        <v>2900</v>
      </c>
      <c r="D16" s="693">
        <v>1057</v>
      </c>
      <c r="E16" s="693">
        <v>981</v>
      </c>
      <c r="F16" s="693">
        <v>665</v>
      </c>
      <c r="G16" s="694"/>
      <c r="H16" s="693">
        <v>558</v>
      </c>
      <c r="I16" s="693">
        <v>493</v>
      </c>
      <c r="J16" s="693">
        <v>479</v>
      </c>
      <c r="K16" s="693">
        <v>341</v>
      </c>
      <c r="L16" s="693">
        <v>312</v>
      </c>
      <c r="M16" s="693">
        <v>246</v>
      </c>
      <c r="N16" s="688" t="s">
        <v>2409</v>
      </c>
      <c r="O16" s="693">
        <v>6041</v>
      </c>
      <c r="P16" s="693">
        <v>1828</v>
      </c>
      <c r="Q16" s="693">
        <v>542</v>
      </c>
      <c r="R16" s="693">
        <v>571</v>
      </c>
      <c r="S16" s="693">
        <v>382</v>
      </c>
      <c r="T16" s="694"/>
      <c r="U16" s="693">
        <v>240</v>
      </c>
      <c r="V16" s="693">
        <v>359</v>
      </c>
      <c r="W16" s="693">
        <v>341</v>
      </c>
      <c r="X16" s="693">
        <v>146</v>
      </c>
      <c r="Y16" s="693">
        <v>182</v>
      </c>
      <c r="Z16" s="693">
        <v>158</v>
      </c>
      <c r="AA16" s="688" t="s">
        <v>2409</v>
      </c>
      <c r="AB16" s="693">
        <v>4431</v>
      </c>
      <c r="AC16" s="693">
        <v>1072</v>
      </c>
      <c r="AD16" s="693">
        <v>515</v>
      </c>
      <c r="AE16" s="693">
        <v>410</v>
      </c>
      <c r="AF16" s="693">
        <v>283</v>
      </c>
      <c r="AG16" s="694"/>
      <c r="AH16" s="693">
        <v>318</v>
      </c>
      <c r="AI16" s="693">
        <v>195</v>
      </c>
      <c r="AJ16" s="693">
        <v>154</v>
      </c>
      <c r="AK16" s="693">
        <v>134</v>
      </c>
      <c r="AL16" s="693">
        <v>138</v>
      </c>
      <c r="AM16" s="693">
        <v>80</v>
      </c>
    </row>
    <row r="17" spans="1:39" ht="45" customHeight="1">
      <c r="A17" s="688" t="s">
        <v>2410</v>
      </c>
      <c r="B17" s="693">
        <v>4876</v>
      </c>
      <c r="C17" s="693">
        <v>1271</v>
      </c>
      <c r="D17" s="693">
        <v>476</v>
      </c>
      <c r="E17" s="693">
        <v>442</v>
      </c>
      <c r="F17" s="693">
        <v>365</v>
      </c>
      <c r="G17" s="694"/>
      <c r="H17" s="693">
        <v>270</v>
      </c>
      <c r="I17" s="693">
        <v>232</v>
      </c>
      <c r="J17" s="693">
        <v>259</v>
      </c>
      <c r="K17" s="693">
        <v>227</v>
      </c>
      <c r="L17" s="693">
        <v>153</v>
      </c>
      <c r="M17" s="693">
        <v>151</v>
      </c>
      <c r="N17" s="688" t="s">
        <v>2410</v>
      </c>
      <c r="O17" s="693">
        <v>2864</v>
      </c>
      <c r="P17" s="693">
        <v>826</v>
      </c>
      <c r="Q17" s="693">
        <v>246</v>
      </c>
      <c r="R17" s="693">
        <v>246</v>
      </c>
      <c r="S17" s="693">
        <v>192</v>
      </c>
      <c r="T17" s="694"/>
      <c r="U17" s="693">
        <v>132</v>
      </c>
      <c r="V17" s="693">
        <v>171</v>
      </c>
      <c r="W17" s="693">
        <v>194</v>
      </c>
      <c r="X17" s="693">
        <v>117</v>
      </c>
      <c r="Y17" s="693">
        <v>116</v>
      </c>
      <c r="Z17" s="693">
        <v>73</v>
      </c>
      <c r="AA17" s="688" t="s">
        <v>2410</v>
      </c>
      <c r="AB17" s="693">
        <v>2012</v>
      </c>
      <c r="AC17" s="693">
        <v>445</v>
      </c>
      <c r="AD17" s="693">
        <v>230</v>
      </c>
      <c r="AE17" s="693">
        <v>196</v>
      </c>
      <c r="AF17" s="693">
        <v>173</v>
      </c>
      <c r="AG17" s="694"/>
      <c r="AH17" s="693">
        <v>138</v>
      </c>
      <c r="AI17" s="693">
        <v>110</v>
      </c>
      <c r="AJ17" s="693">
        <v>80</v>
      </c>
      <c r="AK17" s="693">
        <v>61</v>
      </c>
      <c r="AL17" s="693">
        <v>65</v>
      </c>
      <c r="AM17" s="693">
        <v>49</v>
      </c>
    </row>
    <row r="18" spans="1:39" ht="45" customHeight="1">
      <c r="A18" s="688" t="s">
        <v>2411</v>
      </c>
      <c r="B18" s="693">
        <v>7183</v>
      </c>
      <c r="C18" s="693">
        <v>2009</v>
      </c>
      <c r="D18" s="693">
        <v>935</v>
      </c>
      <c r="E18" s="693">
        <v>777</v>
      </c>
      <c r="F18" s="693">
        <v>456</v>
      </c>
      <c r="G18" s="694"/>
      <c r="H18" s="693">
        <v>447</v>
      </c>
      <c r="I18" s="693">
        <v>335</v>
      </c>
      <c r="J18" s="693">
        <v>253</v>
      </c>
      <c r="K18" s="693">
        <v>186</v>
      </c>
      <c r="L18" s="693">
        <v>192</v>
      </c>
      <c r="M18" s="693">
        <v>200</v>
      </c>
      <c r="N18" s="688" t="s">
        <v>2411</v>
      </c>
      <c r="O18" s="693">
        <v>4105</v>
      </c>
      <c r="P18" s="693">
        <v>1301</v>
      </c>
      <c r="Q18" s="693">
        <v>482</v>
      </c>
      <c r="R18" s="693">
        <v>437</v>
      </c>
      <c r="S18" s="693">
        <v>249</v>
      </c>
      <c r="T18" s="694"/>
      <c r="U18" s="693">
        <v>212</v>
      </c>
      <c r="V18" s="693">
        <v>219</v>
      </c>
      <c r="W18" s="693">
        <v>175</v>
      </c>
      <c r="X18" s="693">
        <v>74</v>
      </c>
      <c r="Y18" s="693">
        <v>131</v>
      </c>
      <c r="Z18" s="693">
        <v>88</v>
      </c>
      <c r="AA18" s="688" t="s">
        <v>2411</v>
      </c>
      <c r="AB18" s="693">
        <v>3078</v>
      </c>
      <c r="AC18" s="693">
        <v>708</v>
      </c>
      <c r="AD18" s="693">
        <v>453</v>
      </c>
      <c r="AE18" s="693">
        <v>340</v>
      </c>
      <c r="AF18" s="693">
        <v>207</v>
      </c>
      <c r="AG18" s="694"/>
      <c r="AH18" s="693">
        <v>235</v>
      </c>
      <c r="AI18" s="693">
        <v>112</v>
      </c>
      <c r="AJ18" s="693">
        <v>104</v>
      </c>
      <c r="AK18" s="693">
        <v>116</v>
      </c>
      <c r="AL18" s="693">
        <v>78</v>
      </c>
      <c r="AM18" s="693">
        <v>54</v>
      </c>
    </row>
    <row r="19" spans="1:39" ht="45" customHeight="1">
      <c r="A19" s="688" t="s">
        <v>2412</v>
      </c>
      <c r="B19" s="693">
        <v>5542</v>
      </c>
      <c r="C19" s="693">
        <v>1601</v>
      </c>
      <c r="D19" s="693">
        <v>558</v>
      </c>
      <c r="E19" s="693">
        <v>473</v>
      </c>
      <c r="F19" s="693">
        <v>384</v>
      </c>
      <c r="G19" s="694"/>
      <c r="H19" s="693">
        <v>320</v>
      </c>
      <c r="I19" s="693">
        <v>236</v>
      </c>
      <c r="J19" s="693">
        <v>246</v>
      </c>
      <c r="K19" s="693">
        <v>190</v>
      </c>
      <c r="L19" s="693">
        <v>187</v>
      </c>
      <c r="M19" s="693">
        <v>167</v>
      </c>
      <c r="N19" s="688" t="s">
        <v>2412</v>
      </c>
      <c r="O19" s="693">
        <v>3158</v>
      </c>
      <c r="P19" s="693">
        <v>1024</v>
      </c>
      <c r="Q19" s="693">
        <v>280</v>
      </c>
      <c r="R19" s="693">
        <v>246</v>
      </c>
      <c r="S19" s="693">
        <v>200</v>
      </c>
      <c r="T19" s="694"/>
      <c r="U19" s="693">
        <v>151</v>
      </c>
      <c r="V19" s="693">
        <v>175</v>
      </c>
      <c r="W19" s="693">
        <v>156</v>
      </c>
      <c r="X19" s="693">
        <v>82</v>
      </c>
      <c r="Y19" s="693">
        <v>124</v>
      </c>
      <c r="Z19" s="693">
        <v>87</v>
      </c>
      <c r="AA19" s="688" t="s">
        <v>2412</v>
      </c>
      <c r="AB19" s="693">
        <v>2384</v>
      </c>
      <c r="AC19" s="693">
        <v>577</v>
      </c>
      <c r="AD19" s="693">
        <v>278</v>
      </c>
      <c r="AE19" s="693">
        <v>227</v>
      </c>
      <c r="AF19" s="693">
        <v>184</v>
      </c>
      <c r="AG19" s="694"/>
      <c r="AH19" s="693">
        <v>169</v>
      </c>
      <c r="AI19" s="693">
        <v>108</v>
      </c>
      <c r="AJ19" s="693">
        <v>100</v>
      </c>
      <c r="AK19" s="693">
        <v>61</v>
      </c>
      <c r="AL19" s="693">
        <v>90</v>
      </c>
      <c r="AM19" s="693">
        <v>71</v>
      </c>
    </row>
    <row r="20" spans="1:39" ht="45" customHeight="1">
      <c r="A20" s="688" t="s">
        <v>2413</v>
      </c>
      <c r="B20" s="693">
        <v>8322</v>
      </c>
      <c r="C20" s="693">
        <v>2227</v>
      </c>
      <c r="D20" s="693">
        <v>812</v>
      </c>
      <c r="E20" s="693">
        <v>643</v>
      </c>
      <c r="F20" s="693">
        <v>624</v>
      </c>
      <c r="G20" s="694"/>
      <c r="H20" s="693">
        <v>536</v>
      </c>
      <c r="I20" s="693">
        <v>328</v>
      </c>
      <c r="J20" s="693">
        <v>308</v>
      </c>
      <c r="K20" s="693">
        <v>379</v>
      </c>
      <c r="L20" s="693">
        <v>238</v>
      </c>
      <c r="M20" s="693">
        <v>309</v>
      </c>
      <c r="N20" s="688" t="s">
        <v>2413</v>
      </c>
      <c r="O20" s="693">
        <v>4981</v>
      </c>
      <c r="P20" s="693">
        <v>1414</v>
      </c>
      <c r="Q20" s="693">
        <v>465</v>
      </c>
      <c r="R20" s="693">
        <v>372</v>
      </c>
      <c r="S20" s="693">
        <v>368</v>
      </c>
      <c r="T20" s="694"/>
      <c r="U20" s="693">
        <v>280</v>
      </c>
      <c r="V20" s="693">
        <v>222</v>
      </c>
      <c r="W20" s="693">
        <v>216</v>
      </c>
      <c r="X20" s="693">
        <v>197</v>
      </c>
      <c r="Y20" s="693">
        <v>244</v>
      </c>
      <c r="Z20" s="693">
        <v>120</v>
      </c>
      <c r="AA20" s="688" t="s">
        <v>2413</v>
      </c>
      <c r="AB20" s="693">
        <v>3341</v>
      </c>
      <c r="AC20" s="693">
        <v>813</v>
      </c>
      <c r="AD20" s="693">
        <v>347</v>
      </c>
      <c r="AE20" s="693">
        <v>271</v>
      </c>
      <c r="AF20" s="693">
        <v>256</v>
      </c>
      <c r="AG20" s="694"/>
      <c r="AH20" s="693">
        <v>256</v>
      </c>
      <c r="AI20" s="693">
        <v>182</v>
      </c>
      <c r="AJ20" s="693">
        <v>118</v>
      </c>
      <c r="AK20" s="693">
        <v>106</v>
      </c>
      <c r="AL20" s="693">
        <v>92</v>
      </c>
      <c r="AM20" s="693">
        <v>65</v>
      </c>
    </row>
    <row r="21" spans="1:39" ht="45" customHeight="1">
      <c r="A21" s="688" t="s">
        <v>2414</v>
      </c>
      <c r="B21" s="693">
        <v>2386</v>
      </c>
      <c r="C21" s="693">
        <v>618</v>
      </c>
      <c r="D21" s="693">
        <v>406</v>
      </c>
      <c r="E21" s="693">
        <v>169</v>
      </c>
      <c r="F21" s="693">
        <v>152</v>
      </c>
      <c r="G21" s="694"/>
      <c r="H21" s="693">
        <v>130</v>
      </c>
      <c r="I21" s="693">
        <v>139</v>
      </c>
      <c r="J21" s="693">
        <v>79</v>
      </c>
      <c r="K21" s="693">
        <v>70</v>
      </c>
      <c r="L21" s="693">
        <v>72</v>
      </c>
      <c r="M21" s="693">
        <v>111</v>
      </c>
      <c r="N21" s="688" t="s">
        <v>2414</v>
      </c>
      <c r="O21" s="693">
        <v>1484</v>
      </c>
      <c r="P21" s="693">
        <v>403</v>
      </c>
      <c r="Q21" s="693">
        <v>236</v>
      </c>
      <c r="R21" s="693">
        <v>115</v>
      </c>
      <c r="S21" s="693">
        <v>86</v>
      </c>
      <c r="T21" s="694"/>
      <c r="U21" s="693">
        <v>64</v>
      </c>
      <c r="V21" s="693">
        <v>98</v>
      </c>
      <c r="W21" s="693">
        <v>54</v>
      </c>
      <c r="X21" s="693">
        <v>36</v>
      </c>
      <c r="Y21" s="693">
        <v>84</v>
      </c>
      <c r="Z21" s="693">
        <v>38</v>
      </c>
      <c r="AA21" s="688" t="s">
        <v>2414</v>
      </c>
      <c r="AB21" s="693">
        <v>902</v>
      </c>
      <c r="AC21" s="693">
        <v>215</v>
      </c>
      <c r="AD21" s="693">
        <v>170</v>
      </c>
      <c r="AE21" s="693">
        <v>54</v>
      </c>
      <c r="AF21" s="693">
        <v>66</v>
      </c>
      <c r="AG21" s="694"/>
      <c r="AH21" s="693">
        <v>66</v>
      </c>
      <c r="AI21" s="693">
        <v>34</v>
      </c>
      <c r="AJ21" s="693">
        <v>34</v>
      </c>
      <c r="AK21" s="693">
        <v>41</v>
      </c>
      <c r="AL21" s="693">
        <v>25</v>
      </c>
      <c r="AM21" s="693">
        <v>13</v>
      </c>
    </row>
    <row r="22" spans="1:39" ht="45" customHeight="1">
      <c r="A22" s="688" t="s">
        <v>2415</v>
      </c>
      <c r="B22" s="693">
        <v>3255</v>
      </c>
      <c r="C22" s="693">
        <v>860</v>
      </c>
      <c r="D22" s="693">
        <v>335</v>
      </c>
      <c r="E22" s="693">
        <v>186</v>
      </c>
      <c r="F22" s="693">
        <v>280</v>
      </c>
      <c r="G22" s="694"/>
      <c r="H22" s="693">
        <v>229</v>
      </c>
      <c r="I22" s="693">
        <v>144</v>
      </c>
      <c r="J22" s="693">
        <v>121</v>
      </c>
      <c r="K22" s="693">
        <v>175</v>
      </c>
      <c r="L22" s="693">
        <v>101</v>
      </c>
      <c r="M22" s="693">
        <v>140</v>
      </c>
      <c r="N22" s="688" t="s">
        <v>2415</v>
      </c>
      <c r="O22" s="693">
        <v>2027</v>
      </c>
      <c r="P22" s="693">
        <v>555</v>
      </c>
      <c r="Q22" s="693">
        <v>188</v>
      </c>
      <c r="R22" s="693">
        <v>123</v>
      </c>
      <c r="S22" s="693">
        <v>168</v>
      </c>
      <c r="T22" s="694"/>
      <c r="U22" s="693">
        <v>128</v>
      </c>
      <c r="V22" s="693">
        <v>107</v>
      </c>
      <c r="W22" s="693">
        <v>97</v>
      </c>
      <c r="X22" s="693">
        <v>103</v>
      </c>
      <c r="Y22" s="693">
        <v>96</v>
      </c>
      <c r="Z22" s="693">
        <v>56</v>
      </c>
      <c r="AA22" s="688" t="s">
        <v>2415</v>
      </c>
      <c r="AB22" s="693">
        <v>1228</v>
      </c>
      <c r="AC22" s="693">
        <v>305</v>
      </c>
      <c r="AD22" s="693">
        <v>147</v>
      </c>
      <c r="AE22" s="693">
        <v>63</v>
      </c>
      <c r="AF22" s="693">
        <v>112</v>
      </c>
      <c r="AG22" s="694"/>
      <c r="AH22" s="693">
        <v>101</v>
      </c>
      <c r="AI22" s="693">
        <v>72</v>
      </c>
      <c r="AJ22" s="693">
        <v>45</v>
      </c>
      <c r="AK22" s="693">
        <v>37</v>
      </c>
      <c r="AL22" s="693">
        <v>24</v>
      </c>
      <c r="AM22" s="693">
        <v>48</v>
      </c>
    </row>
    <row r="23" spans="1:39" ht="45" customHeight="1">
      <c r="A23" s="688" t="s">
        <v>2416</v>
      </c>
      <c r="B23" s="693">
        <v>950</v>
      </c>
      <c r="C23" s="693">
        <v>297</v>
      </c>
      <c r="D23" s="693">
        <v>129</v>
      </c>
      <c r="E23" s="693">
        <v>59</v>
      </c>
      <c r="F23" s="693">
        <v>78</v>
      </c>
      <c r="G23" s="694"/>
      <c r="H23" s="693">
        <v>45</v>
      </c>
      <c r="I23" s="693">
        <v>33</v>
      </c>
      <c r="J23" s="693">
        <v>26</v>
      </c>
      <c r="K23" s="693">
        <v>32</v>
      </c>
      <c r="L23" s="693">
        <v>9</v>
      </c>
      <c r="M23" s="693">
        <v>15</v>
      </c>
      <c r="N23" s="688" t="s">
        <v>2416</v>
      </c>
      <c r="O23" s="693">
        <v>538</v>
      </c>
      <c r="P23" s="693">
        <v>183</v>
      </c>
      <c r="Q23" s="693">
        <v>70</v>
      </c>
      <c r="R23" s="693">
        <v>33</v>
      </c>
      <c r="S23" s="693">
        <v>42</v>
      </c>
      <c r="T23" s="694"/>
      <c r="U23" s="693">
        <v>16</v>
      </c>
      <c r="V23" s="693">
        <v>21</v>
      </c>
      <c r="W23" s="693">
        <v>17</v>
      </c>
      <c r="X23" s="693">
        <v>20</v>
      </c>
      <c r="Y23" s="693">
        <v>12</v>
      </c>
      <c r="Z23" s="693">
        <v>7</v>
      </c>
      <c r="AA23" s="688" t="s">
        <v>2416</v>
      </c>
      <c r="AB23" s="693">
        <v>412</v>
      </c>
      <c r="AC23" s="693">
        <v>114</v>
      </c>
      <c r="AD23" s="693">
        <v>59</v>
      </c>
      <c r="AE23" s="693">
        <v>26</v>
      </c>
      <c r="AF23" s="693">
        <v>36</v>
      </c>
      <c r="AG23" s="694"/>
      <c r="AH23" s="693">
        <v>29</v>
      </c>
      <c r="AI23" s="693">
        <v>12</v>
      </c>
      <c r="AJ23" s="693">
        <v>2</v>
      </c>
      <c r="AK23" s="693">
        <v>12</v>
      </c>
      <c r="AL23" s="693">
        <v>9</v>
      </c>
      <c r="AM23" s="693">
        <v>11</v>
      </c>
    </row>
    <row r="24" spans="1:39" ht="45" customHeight="1">
      <c r="A24" s="688" t="s">
        <v>2417</v>
      </c>
      <c r="B24" s="693">
        <v>3103</v>
      </c>
      <c r="C24" s="693">
        <v>851</v>
      </c>
      <c r="D24" s="693">
        <v>405</v>
      </c>
      <c r="E24" s="693">
        <v>283</v>
      </c>
      <c r="F24" s="693">
        <v>204</v>
      </c>
      <c r="G24" s="694"/>
      <c r="H24" s="693">
        <v>210</v>
      </c>
      <c r="I24" s="693">
        <v>102</v>
      </c>
      <c r="J24" s="693">
        <v>136</v>
      </c>
      <c r="K24" s="693">
        <v>113</v>
      </c>
      <c r="L24" s="693">
        <v>90</v>
      </c>
      <c r="M24" s="693">
        <v>60</v>
      </c>
      <c r="N24" s="688" t="s">
        <v>2417</v>
      </c>
      <c r="O24" s="693">
        <v>1824</v>
      </c>
      <c r="P24" s="693">
        <v>508</v>
      </c>
      <c r="Q24" s="693">
        <v>231</v>
      </c>
      <c r="R24" s="693">
        <v>172</v>
      </c>
      <c r="S24" s="693">
        <v>113</v>
      </c>
      <c r="T24" s="694"/>
      <c r="U24" s="693">
        <v>102</v>
      </c>
      <c r="V24" s="693">
        <v>73</v>
      </c>
      <c r="W24" s="693">
        <v>102</v>
      </c>
      <c r="X24" s="693">
        <v>60</v>
      </c>
      <c r="Y24" s="693">
        <v>38</v>
      </c>
      <c r="Z24" s="693">
        <v>51</v>
      </c>
      <c r="AA24" s="688" t="s">
        <v>2417</v>
      </c>
      <c r="AB24" s="693">
        <v>1279</v>
      </c>
      <c r="AC24" s="693">
        <v>343</v>
      </c>
      <c r="AD24" s="693">
        <v>174</v>
      </c>
      <c r="AE24" s="693">
        <v>111</v>
      </c>
      <c r="AF24" s="693">
        <v>91</v>
      </c>
      <c r="AG24" s="694"/>
      <c r="AH24" s="693">
        <v>108</v>
      </c>
      <c r="AI24" s="693">
        <v>53</v>
      </c>
      <c r="AJ24" s="693">
        <v>39</v>
      </c>
      <c r="AK24" s="693">
        <v>29</v>
      </c>
      <c r="AL24" s="693">
        <v>34</v>
      </c>
      <c r="AM24" s="693">
        <v>14</v>
      </c>
    </row>
    <row r="25" spans="1:39" ht="45" customHeight="1">
      <c r="A25" s="688" t="s">
        <v>2418</v>
      </c>
      <c r="B25" s="693">
        <v>2752</v>
      </c>
      <c r="C25" s="693">
        <v>807</v>
      </c>
      <c r="D25" s="693">
        <v>257</v>
      </c>
      <c r="E25" s="693">
        <v>174</v>
      </c>
      <c r="F25" s="693">
        <v>211</v>
      </c>
      <c r="G25" s="694"/>
      <c r="H25" s="693">
        <v>170</v>
      </c>
      <c r="I25" s="693">
        <v>107</v>
      </c>
      <c r="J25" s="693">
        <v>77</v>
      </c>
      <c r="K25" s="693">
        <v>109</v>
      </c>
      <c r="L25" s="693">
        <v>73</v>
      </c>
      <c r="M25" s="693">
        <v>61</v>
      </c>
      <c r="N25" s="688" t="s">
        <v>2418</v>
      </c>
      <c r="O25" s="693">
        <v>1605</v>
      </c>
      <c r="P25" s="693">
        <v>487</v>
      </c>
      <c r="Q25" s="693">
        <v>170</v>
      </c>
      <c r="R25" s="693">
        <v>101</v>
      </c>
      <c r="S25" s="693">
        <v>121</v>
      </c>
      <c r="T25" s="694"/>
      <c r="U25" s="693">
        <v>88</v>
      </c>
      <c r="V25" s="693">
        <v>77</v>
      </c>
      <c r="W25" s="693">
        <v>54</v>
      </c>
      <c r="X25" s="693">
        <v>53</v>
      </c>
      <c r="Y25" s="693">
        <v>36</v>
      </c>
      <c r="Z25" s="693">
        <v>43</v>
      </c>
      <c r="AA25" s="688" t="s">
        <v>2418</v>
      </c>
      <c r="AB25" s="693">
        <v>1147</v>
      </c>
      <c r="AC25" s="693">
        <v>320</v>
      </c>
      <c r="AD25" s="693">
        <v>87</v>
      </c>
      <c r="AE25" s="693">
        <v>73</v>
      </c>
      <c r="AF25" s="693">
        <v>90</v>
      </c>
      <c r="AG25" s="694"/>
      <c r="AH25" s="693">
        <v>82</v>
      </c>
      <c r="AI25" s="693">
        <v>56</v>
      </c>
      <c r="AJ25" s="693">
        <v>30</v>
      </c>
      <c r="AK25" s="693">
        <v>30</v>
      </c>
      <c r="AL25" s="693">
        <v>23</v>
      </c>
      <c r="AM25" s="693">
        <v>20</v>
      </c>
    </row>
    <row r="26" spans="1:39" ht="45" customHeight="1">
      <c r="A26" s="688" t="s">
        <v>2419</v>
      </c>
      <c r="B26" s="693">
        <v>2040</v>
      </c>
      <c r="C26" s="693">
        <v>620</v>
      </c>
      <c r="D26" s="693">
        <v>211</v>
      </c>
      <c r="E26" s="693">
        <v>145</v>
      </c>
      <c r="F26" s="693">
        <v>147</v>
      </c>
      <c r="G26" s="694"/>
      <c r="H26" s="693">
        <v>109</v>
      </c>
      <c r="I26" s="693">
        <v>72</v>
      </c>
      <c r="J26" s="693">
        <v>92</v>
      </c>
      <c r="K26" s="693">
        <v>74</v>
      </c>
      <c r="L26" s="693">
        <v>62</v>
      </c>
      <c r="M26" s="693">
        <v>47</v>
      </c>
      <c r="N26" s="688" t="s">
        <v>2419</v>
      </c>
      <c r="O26" s="693">
        <v>1152</v>
      </c>
      <c r="P26" s="693">
        <v>367</v>
      </c>
      <c r="Q26" s="693">
        <v>119</v>
      </c>
      <c r="R26" s="693">
        <v>81</v>
      </c>
      <c r="S26" s="693">
        <v>84</v>
      </c>
      <c r="T26" s="694"/>
      <c r="U26" s="693">
        <v>48</v>
      </c>
      <c r="V26" s="693">
        <v>49</v>
      </c>
      <c r="W26" s="693">
        <v>59</v>
      </c>
      <c r="X26" s="693">
        <v>42</v>
      </c>
      <c r="Y26" s="693">
        <v>30</v>
      </c>
      <c r="Z26" s="693">
        <v>30</v>
      </c>
      <c r="AA26" s="688" t="s">
        <v>2419</v>
      </c>
      <c r="AB26" s="693">
        <v>888</v>
      </c>
      <c r="AC26" s="693">
        <v>253</v>
      </c>
      <c r="AD26" s="693">
        <v>92</v>
      </c>
      <c r="AE26" s="693">
        <v>64</v>
      </c>
      <c r="AF26" s="693">
        <v>63</v>
      </c>
      <c r="AG26" s="694"/>
      <c r="AH26" s="693">
        <v>61</v>
      </c>
      <c r="AI26" s="693">
        <v>32</v>
      </c>
      <c r="AJ26" s="693">
        <v>32</v>
      </c>
      <c r="AK26" s="693">
        <v>23</v>
      </c>
      <c r="AL26" s="693">
        <v>33</v>
      </c>
      <c r="AM26" s="693">
        <v>38</v>
      </c>
    </row>
    <row r="27" spans="1:39" ht="45" customHeight="1">
      <c r="A27" s="688" t="s">
        <v>2420</v>
      </c>
      <c r="B27" s="694">
        <v>786</v>
      </c>
      <c r="C27" s="694">
        <v>265</v>
      </c>
      <c r="D27" s="694">
        <v>98</v>
      </c>
      <c r="E27" s="694">
        <v>51</v>
      </c>
      <c r="F27" s="694">
        <v>49</v>
      </c>
      <c r="G27" s="694"/>
      <c r="H27" s="694">
        <v>37</v>
      </c>
      <c r="I27" s="694">
        <v>26</v>
      </c>
      <c r="J27" s="694">
        <v>22</v>
      </c>
      <c r="K27" s="694">
        <v>26</v>
      </c>
      <c r="L27" s="694">
        <v>20</v>
      </c>
      <c r="M27" s="693">
        <v>13</v>
      </c>
      <c r="N27" s="688" t="s">
        <v>2420</v>
      </c>
      <c r="O27" s="694">
        <v>461</v>
      </c>
      <c r="P27" s="694">
        <v>166</v>
      </c>
      <c r="Q27" s="694">
        <v>59</v>
      </c>
      <c r="R27" s="694">
        <v>28</v>
      </c>
      <c r="S27" s="694">
        <v>20</v>
      </c>
      <c r="T27" s="694"/>
      <c r="U27" s="694">
        <v>15</v>
      </c>
      <c r="V27" s="694">
        <v>23</v>
      </c>
      <c r="W27" s="694">
        <v>18</v>
      </c>
      <c r="X27" s="694">
        <v>10</v>
      </c>
      <c r="Y27" s="694">
        <v>7</v>
      </c>
      <c r="Z27" s="693">
        <v>14</v>
      </c>
      <c r="AA27" s="688" t="s">
        <v>2420</v>
      </c>
      <c r="AB27" s="694">
        <v>325</v>
      </c>
      <c r="AC27" s="694">
        <v>99</v>
      </c>
      <c r="AD27" s="694">
        <v>39</v>
      </c>
      <c r="AE27" s="694">
        <v>23</v>
      </c>
      <c r="AF27" s="694">
        <v>29</v>
      </c>
      <c r="AG27" s="694"/>
      <c r="AH27" s="694">
        <v>22</v>
      </c>
      <c r="AI27" s="694">
        <v>16</v>
      </c>
      <c r="AJ27" s="694">
        <v>6</v>
      </c>
      <c r="AK27" s="694">
        <v>3</v>
      </c>
      <c r="AL27" s="694">
        <v>4</v>
      </c>
      <c r="AM27" s="693">
        <v>5</v>
      </c>
    </row>
    <row r="28" spans="1:39" ht="45" customHeight="1">
      <c r="A28" s="689" t="s">
        <v>2421</v>
      </c>
      <c r="B28" s="695">
        <v>58</v>
      </c>
      <c r="C28" s="695">
        <v>15</v>
      </c>
      <c r="D28" s="695">
        <v>10</v>
      </c>
      <c r="E28" s="695">
        <v>3</v>
      </c>
      <c r="F28" s="695">
        <v>4</v>
      </c>
      <c r="G28" s="694"/>
      <c r="H28" s="695">
        <v>0</v>
      </c>
      <c r="I28" s="695">
        <v>3</v>
      </c>
      <c r="J28" s="695">
        <v>0</v>
      </c>
      <c r="K28" s="695">
        <v>3</v>
      </c>
      <c r="L28" s="695">
        <v>3</v>
      </c>
      <c r="M28" s="695">
        <v>2</v>
      </c>
      <c r="N28" s="689" t="s">
        <v>2421</v>
      </c>
      <c r="O28" s="695">
        <v>42</v>
      </c>
      <c r="P28" s="695">
        <v>10</v>
      </c>
      <c r="Q28" s="695">
        <v>9</v>
      </c>
      <c r="R28" s="695">
        <v>3</v>
      </c>
      <c r="S28" s="695">
        <v>4</v>
      </c>
      <c r="T28" s="694"/>
      <c r="U28" s="695">
        <v>0</v>
      </c>
      <c r="V28" s="695">
        <v>2</v>
      </c>
      <c r="W28" s="695">
        <v>0</v>
      </c>
      <c r="X28" s="695">
        <v>0</v>
      </c>
      <c r="Y28" s="695">
        <v>2</v>
      </c>
      <c r="Z28" s="695">
        <v>2</v>
      </c>
      <c r="AA28" s="689" t="s">
        <v>2421</v>
      </c>
      <c r="AB28" s="695">
        <v>16</v>
      </c>
      <c r="AC28" s="695">
        <v>5</v>
      </c>
      <c r="AD28" s="695">
        <v>1</v>
      </c>
      <c r="AE28" s="695">
        <v>0</v>
      </c>
      <c r="AF28" s="695">
        <v>0</v>
      </c>
      <c r="AG28" s="694"/>
      <c r="AH28" s="695">
        <v>0</v>
      </c>
      <c r="AI28" s="695">
        <v>3</v>
      </c>
      <c r="AJ28" s="695">
        <v>1</v>
      </c>
      <c r="AK28" s="695">
        <v>1</v>
      </c>
      <c r="AL28" s="695">
        <v>0</v>
      </c>
      <c r="AM28" s="695">
        <v>0</v>
      </c>
    </row>
    <row r="29" spans="1:39" ht="14.25" customHeight="1">
      <c r="A29" s="677"/>
      <c r="B29" s="683"/>
      <c r="C29" s="683"/>
      <c r="D29" s="683"/>
      <c r="E29" s="683"/>
      <c r="F29" s="683"/>
      <c r="H29" s="683"/>
      <c r="I29" s="683"/>
      <c r="J29" s="683"/>
      <c r="K29" s="683"/>
      <c r="L29" s="683"/>
      <c r="M29" s="683"/>
      <c r="N29" s="691"/>
      <c r="O29" s="686"/>
      <c r="P29" s="686"/>
      <c r="Q29" s="686"/>
      <c r="R29" s="686"/>
      <c r="S29" s="686"/>
      <c r="AA29" s="691"/>
      <c r="AB29" s="686"/>
      <c r="AC29" s="686"/>
      <c r="AD29" s="686"/>
      <c r="AE29" s="686"/>
      <c r="AF29" s="686"/>
      <c r="AH29" s="686"/>
      <c r="AI29" s="686"/>
      <c r="AJ29" s="686"/>
    </row>
    <row r="31" spans="1:39">
      <c r="B31" s="686"/>
      <c r="C31" s="686"/>
      <c r="D31" s="686"/>
      <c r="E31" s="686"/>
      <c r="F31" s="686"/>
      <c r="G31" s="686"/>
      <c r="H31" s="686"/>
      <c r="I31" s="686"/>
      <c r="J31" s="686"/>
      <c r="K31" s="686"/>
      <c r="L31" s="686"/>
      <c r="M31" s="686"/>
      <c r="N31" s="686"/>
      <c r="O31" s="686"/>
      <c r="P31" s="686"/>
      <c r="Q31" s="686"/>
      <c r="R31" s="686"/>
      <c r="S31" s="686"/>
      <c r="T31" s="686"/>
      <c r="U31" s="686"/>
      <c r="V31" s="686"/>
      <c r="W31" s="686"/>
      <c r="X31" s="686"/>
      <c r="Y31" s="686"/>
      <c r="Z31" s="686"/>
      <c r="AA31" s="686"/>
      <c r="AB31" s="686"/>
      <c r="AC31" s="686"/>
      <c r="AD31" s="686"/>
      <c r="AE31" s="686"/>
      <c r="AF31" s="686"/>
      <c r="AG31" s="686"/>
      <c r="AH31" s="686"/>
      <c r="AI31" s="686"/>
      <c r="AJ31" s="686"/>
      <c r="AK31" s="686"/>
      <c r="AL31" s="686"/>
      <c r="AM31" s="686"/>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topLeftCell="Z1" zoomScale="80" zoomScaleSheetLayoutView="80" workbookViewId="0">
      <selection activeCell="E32" sqref="E32"/>
    </sheetView>
  </sheetViews>
  <sheetFormatPr defaultColWidth="10.28515625" defaultRowHeight="15.75"/>
  <cols>
    <col min="1" max="1" width="23.5703125" style="672" customWidth="1"/>
    <col min="2" max="6" width="25.7109375" style="676" customWidth="1"/>
    <col min="7" max="7" width="2" style="683" customWidth="1"/>
    <col min="8" max="13" width="25.7109375" style="676" customWidth="1"/>
    <col min="14" max="14" width="23.5703125" style="675" customWidth="1"/>
    <col min="15" max="19" width="25.7109375" style="676" customWidth="1"/>
    <col min="20" max="20" width="2.140625" style="683" customWidth="1"/>
    <col min="21" max="26" width="25.7109375" style="676" customWidth="1"/>
    <col min="27" max="27" width="23.5703125" style="675" customWidth="1"/>
    <col min="28" max="32" width="25.7109375" style="676" customWidth="1"/>
    <col min="33" max="33" width="1.85546875" style="683" customWidth="1"/>
    <col min="34" max="39" width="25.7109375" style="676" customWidth="1"/>
    <col min="40" max="40" width="2.5703125" style="676" customWidth="1"/>
    <col min="41" max="16384" width="10.28515625" style="676"/>
  </cols>
  <sheetData>
    <row r="1" spans="1:39" ht="30.2" customHeight="1">
      <c r="B1" s="673"/>
      <c r="C1" s="673"/>
      <c r="D1" s="673"/>
      <c r="E1" s="673"/>
      <c r="F1" s="674" t="s">
        <v>2422</v>
      </c>
      <c r="G1" s="674"/>
      <c r="H1" s="673" t="s">
        <v>2423</v>
      </c>
      <c r="I1" s="673"/>
      <c r="J1" s="673"/>
      <c r="K1" s="673"/>
      <c r="L1" s="673"/>
      <c r="M1" s="673"/>
      <c r="O1" s="673"/>
      <c r="P1" s="673"/>
      <c r="Q1" s="673"/>
      <c r="R1" s="673"/>
      <c r="S1" s="674" t="s">
        <v>2422</v>
      </c>
      <c r="T1" s="674"/>
      <c r="U1" s="673" t="s">
        <v>2424</v>
      </c>
      <c r="V1" s="673"/>
      <c r="W1" s="673"/>
      <c r="X1" s="673"/>
      <c r="Y1" s="673"/>
      <c r="Z1" s="673"/>
      <c r="AB1" s="673"/>
      <c r="AC1" s="673"/>
      <c r="AD1" s="673"/>
      <c r="AE1" s="673"/>
      <c r="AF1" s="674" t="s">
        <v>2425</v>
      </c>
      <c r="AG1" s="674"/>
      <c r="AH1" s="673" t="s">
        <v>2426</v>
      </c>
      <c r="AI1" s="673"/>
      <c r="AJ1" s="673"/>
      <c r="AK1" s="673"/>
      <c r="AL1" s="673"/>
      <c r="AM1" s="673"/>
    </row>
    <row r="2" spans="1:39" ht="20.25" customHeight="1">
      <c r="A2" s="677"/>
      <c r="B2" s="1289"/>
      <c r="C2" s="1289"/>
      <c r="D2" s="1289"/>
      <c r="E2" s="1289"/>
      <c r="F2" s="639" t="s">
        <v>2224</v>
      </c>
      <c r="G2" s="640"/>
      <c r="H2" s="641" t="s">
        <v>2225</v>
      </c>
      <c r="I2" s="678"/>
      <c r="J2" s="678"/>
      <c r="K2" s="678"/>
      <c r="L2" s="678"/>
      <c r="M2" s="678"/>
      <c r="N2" s="679"/>
      <c r="O2" s="1289"/>
      <c r="P2" s="1289"/>
      <c r="Q2" s="1289"/>
      <c r="R2" s="1289"/>
      <c r="S2" s="639" t="s">
        <v>2224</v>
      </c>
      <c r="T2" s="640"/>
      <c r="U2" s="641" t="s">
        <v>2225</v>
      </c>
      <c r="V2" s="680"/>
      <c r="W2" s="680"/>
      <c r="X2" s="680"/>
      <c r="Y2" s="680"/>
      <c r="Z2" s="680"/>
      <c r="AA2" s="679"/>
      <c r="AB2" s="1289"/>
      <c r="AC2" s="1289"/>
      <c r="AD2" s="1289"/>
      <c r="AE2" s="1289"/>
      <c r="AF2" s="639" t="s">
        <v>2224</v>
      </c>
      <c r="AG2" s="640"/>
      <c r="AH2" s="641" t="s">
        <v>2225</v>
      </c>
      <c r="AI2" s="680"/>
      <c r="AJ2" s="680"/>
      <c r="AK2" s="680"/>
      <c r="AL2" s="680"/>
      <c r="AM2" s="680"/>
    </row>
    <row r="3" spans="1:39" s="681" customFormat="1" ht="30" customHeight="1">
      <c r="A3" s="679"/>
      <c r="B3" s="1289"/>
      <c r="C3" s="1567" t="s">
        <v>2427</v>
      </c>
      <c r="D3" s="1567"/>
      <c r="E3" s="1567"/>
      <c r="F3" s="1567"/>
      <c r="G3" s="1289"/>
      <c r="H3" s="1566" t="s">
        <v>2428</v>
      </c>
      <c r="I3" s="1566"/>
      <c r="J3" s="1566"/>
      <c r="K3" s="1566"/>
      <c r="L3" s="1289"/>
      <c r="M3" s="1289"/>
      <c r="N3" s="679"/>
      <c r="O3" s="1289"/>
      <c r="P3" s="1567" t="s">
        <v>2427</v>
      </c>
      <c r="Q3" s="1567"/>
      <c r="R3" s="1567"/>
      <c r="S3" s="1567"/>
      <c r="T3" s="1289"/>
      <c r="U3" s="1566" t="s">
        <v>2429</v>
      </c>
      <c r="V3" s="1566"/>
      <c r="W3" s="1566"/>
      <c r="X3" s="1566"/>
      <c r="Y3" s="1289"/>
      <c r="Z3" s="1289"/>
      <c r="AA3" s="679"/>
      <c r="AB3" s="1289"/>
      <c r="AC3" s="1567" t="s">
        <v>2427</v>
      </c>
      <c r="AD3" s="1567"/>
      <c r="AE3" s="1567"/>
      <c r="AF3" s="1567"/>
      <c r="AG3" s="1289"/>
      <c r="AH3" s="1566" t="s">
        <v>2430</v>
      </c>
      <c r="AI3" s="1566"/>
      <c r="AJ3" s="1566"/>
      <c r="AK3" s="1566"/>
      <c r="AL3" s="1289"/>
      <c r="AM3" s="1289"/>
    </row>
    <row r="4" spans="1:39" s="683" customFormat="1" ht="20.25" customHeight="1">
      <c r="A4" s="1286" t="s">
        <v>2431</v>
      </c>
      <c r="B4" s="682"/>
      <c r="D4" s="682"/>
      <c r="E4" s="682"/>
      <c r="F4" s="645" t="s">
        <v>2233</v>
      </c>
      <c r="G4" s="640"/>
      <c r="H4" s="1281">
        <v>2019</v>
      </c>
      <c r="I4" s="684"/>
      <c r="J4" s="697"/>
      <c r="K4" s="697"/>
      <c r="L4" s="697"/>
      <c r="M4" s="1288" t="s">
        <v>2432</v>
      </c>
      <c r="N4" s="1286" t="s">
        <v>2431</v>
      </c>
      <c r="O4" s="682"/>
      <c r="Q4" s="682"/>
      <c r="R4" s="682"/>
      <c r="S4" s="645" t="s">
        <v>2233</v>
      </c>
      <c r="T4" s="640"/>
      <c r="U4" s="1281">
        <v>2019</v>
      </c>
      <c r="V4" s="684"/>
      <c r="W4" s="697"/>
      <c r="X4" s="697"/>
      <c r="Y4" s="697"/>
      <c r="Z4" s="1288" t="s">
        <v>2432</v>
      </c>
      <c r="AA4" s="1286" t="s">
        <v>2431</v>
      </c>
      <c r="AB4" s="682"/>
      <c r="AD4" s="682"/>
      <c r="AE4" s="682"/>
      <c r="AF4" s="645" t="s">
        <v>2233</v>
      </c>
      <c r="AG4" s="640"/>
      <c r="AH4" s="1281">
        <v>2019</v>
      </c>
      <c r="AI4" s="684"/>
      <c r="AJ4" s="697"/>
      <c r="AK4" s="697"/>
      <c r="AL4" s="697"/>
      <c r="AM4" s="1288" t="s">
        <v>2432</v>
      </c>
    </row>
    <row r="5" spans="1:39" s="1334" customFormat="1" ht="72.75" customHeight="1">
      <c r="A5" s="648"/>
      <c r="B5" s="648" t="s">
        <v>2236</v>
      </c>
      <c r="C5" s="649" t="s">
        <v>2237</v>
      </c>
      <c r="D5" s="649" t="s">
        <v>2397</v>
      </c>
      <c r="E5" s="649" t="s">
        <v>2239</v>
      </c>
      <c r="F5" s="649" t="s">
        <v>2240</v>
      </c>
      <c r="G5" s="677"/>
      <c r="H5" s="648" t="s">
        <v>2241</v>
      </c>
      <c r="I5" s="649" t="s">
        <v>2242</v>
      </c>
      <c r="J5" s="649" t="s">
        <v>2243</v>
      </c>
      <c r="K5" s="649" t="s">
        <v>2244</v>
      </c>
      <c r="L5" s="649" t="s">
        <v>2398</v>
      </c>
      <c r="M5" s="649" t="s">
        <v>2246</v>
      </c>
      <c r="N5" s="648"/>
      <c r="O5" s="648" t="s">
        <v>2317</v>
      </c>
      <c r="P5" s="649" t="s">
        <v>2237</v>
      </c>
      <c r="Q5" s="649" t="s">
        <v>2397</v>
      </c>
      <c r="R5" s="649" t="s">
        <v>2239</v>
      </c>
      <c r="S5" s="649" t="s">
        <v>2240</v>
      </c>
      <c r="T5" s="677"/>
      <c r="U5" s="648" t="s">
        <v>2241</v>
      </c>
      <c r="V5" s="649" t="s">
        <v>2242</v>
      </c>
      <c r="W5" s="649" t="s">
        <v>2243</v>
      </c>
      <c r="X5" s="649" t="s">
        <v>2244</v>
      </c>
      <c r="Y5" s="649" t="s">
        <v>2246</v>
      </c>
      <c r="Z5" s="649" t="s">
        <v>2398</v>
      </c>
      <c r="AA5" s="648"/>
      <c r="AB5" s="648" t="s">
        <v>2321</v>
      </c>
      <c r="AC5" s="649" t="s">
        <v>2237</v>
      </c>
      <c r="AD5" s="649" t="s">
        <v>2397</v>
      </c>
      <c r="AE5" s="649" t="s">
        <v>2239</v>
      </c>
      <c r="AF5" s="648" t="s">
        <v>2240</v>
      </c>
      <c r="AG5" s="677"/>
      <c r="AH5" s="648" t="s">
        <v>2241</v>
      </c>
      <c r="AI5" s="649" t="s">
        <v>2244</v>
      </c>
      <c r="AJ5" s="649" t="s">
        <v>2398</v>
      </c>
      <c r="AK5" s="649" t="s">
        <v>2242</v>
      </c>
      <c r="AL5" s="649" t="s">
        <v>2243</v>
      </c>
      <c r="AM5" s="650" t="s">
        <v>2251</v>
      </c>
    </row>
    <row r="6" spans="1:39" s="687" customFormat="1" ht="45" customHeight="1">
      <c r="A6" s="685" t="s">
        <v>2399</v>
      </c>
      <c r="B6" s="700">
        <v>743.44720709649994</v>
      </c>
      <c r="C6" s="700">
        <v>212.88330049976847</v>
      </c>
      <c r="D6" s="700">
        <v>84.162475406611364</v>
      </c>
      <c r="E6" s="700">
        <v>64.354055544055271</v>
      </c>
      <c r="F6" s="700">
        <v>51.601908482345536</v>
      </c>
      <c r="G6" s="701"/>
      <c r="H6" s="700">
        <v>42.36306481517132</v>
      </c>
      <c r="I6" s="700">
        <v>28.14033116974165</v>
      </c>
      <c r="J6" s="700">
        <v>26.703648599479237</v>
      </c>
      <c r="K6" s="700">
        <v>26.508700522098497</v>
      </c>
      <c r="L6" s="700">
        <v>21.397670493377348</v>
      </c>
      <c r="M6" s="700">
        <v>17.969127132485632</v>
      </c>
      <c r="N6" s="685" t="s">
        <v>2433</v>
      </c>
      <c r="O6" s="700">
        <v>879.69565761934814</v>
      </c>
      <c r="P6" s="700">
        <v>260.84952497638687</v>
      </c>
      <c r="Q6" s="700">
        <v>97.147082690187617</v>
      </c>
      <c r="R6" s="700">
        <v>76.308499677962757</v>
      </c>
      <c r="S6" s="700">
        <v>59.8596837429033</v>
      </c>
      <c r="T6" s="701"/>
      <c r="U6" s="700">
        <v>43.077792095763193</v>
      </c>
      <c r="V6" s="700">
        <v>40.148433910028309</v>
      </c>
      <c r="W6" s="700">
        <v>38.824671464579595</v>
      </c>
      <c r="X6" s="700">
        <v>26.509410520469658</v>
      </c>
      <c r="Y6" s="700">
        <v>25.715153053200432</v>
      </c>
      <c r="Z6" s="700">
        <v>22.05986062318722</v>
      </c>
      <c r="AA6" s="685" t="s">
        <v>2399</v>
      </c>
      <c r="AB6" s="700">
        <v>609.23816038341795</v>
      </c>
      <c r="AC6" s="700">
        <v>165.63504749777846</v>
      </c>
      <c r="AD6" s="700">
        <v>71.37222525121399</v>
      </c>
      <c r="AE6" s="700">
        <v>52.578548776530823</v>
      </c>
      <c r="AF6" s="700">
        <v>43.467737844533559</v>
      </c>
      <c r="AG6" s="701"/>
      <c r="AH6" s="700">
        <v>41.659035766620903</v>
      </c>
      <c r="AI6" s="700">
        <v>26.50800115117578</v>
      </c>
      <c r="AJ6" s="700">
        <v>20.745392205268001</v>
      </c>
      <c r="AK6" s="700">
        <v>16.311968972430922</v>
      </c>
      <c r="AL6" s="700">
        <v>14.764056496449854</v>
      </c>
      <c r="AM6" s="700">
        <v>12.172985612742416</v>
      </c>
    </row>
    <row r="7" spans="1:39" ht="45" customHeight="1">
      <c r="A7" s="688" t="s">
        <v>2400</v>
      </c>
      <c r="B7" s="702">
        <v>621.90456119493717</v>
      </c>
      <c r="C7" s="702">
        <v>185.89009575623317</v>
      </c>
      <c r="D7" s="702">
        <v>88.166157646230616</v>
      </c>
      <c r="E7" s="702">
        <v>64.159408805111497</v>
      </c>
      <c r="F7" s="702">
        <v>37.357695441949396</v>
      </c>
      <c r="G7" s="703"/>
      <c r="H7" s="702">
        <v>30.320374056091193</v>
      </c>
      <c r="I7" s="702">
        <v>18.741235321913159</v>
      </c>
      <c r="J7" s="702">
        <v>18.092404272153182</v>
      </c>
      <c r="K7" s="702">
        <v>13.500676843082582</v>
      </c>
      <c r="L7" s="702">
        <v>16.944472414885531</v>
      </c>
      <c r="M7" s="702">
        <v>12.727070591445687</v>
      </c>
      <c r="N7" s="688" t="s">
        <v>2400</v>
      </c>
      <c r="O7" s="702">
        <v>754.95849820830051</v>
      </c>
      <c r="P7" s="702">
        <v>226.30381159110362</v>
      </c>
      <c r="Q7" s="702">
        <v>107.33353986831098</v>
      </c>
      <c r="R7" s="702">
        <v>79.058322993824873</v>
      </c>
      <c r="S7" s="702">
        <v>44.403318918416815</v>
      </c>
      <c r="T7" s="703"/>
      <c r="U7" s="702">
        <v>33.174893444794172</v>
      </c>
      <c r="V7" s="702">
        <v>27.713795600804975</v>
      </c>
      <c r="W7" s="702">
        <v>28.071063684056604</v>
      </c>
      <c r="X7" s="702">
        <v>14.137608437243054</v>
      </c>
      <c r="Y7" s="702">
        <v>18.322748841047858</v>
      </c>
      <c r="Z7" s="702">
        <v>17.250944591292967</v>
      </c>
      <c r="AA7" s="688" t="s">
        <v>2400</v>
      </c>
      <c r="AB7" s="702">
        <v>494.60579859255375</v>
      </c>
      <c r="AC7" s="702">
        <v>147.22445283409513</v>
      </c>
      <c r="AD7" s="702">
        <v>69.82784993457912</v>
      </c>
      <c r="AE7" s="702">
        <v>49.904938904293608</v>
      </c>
      <c r="AF7" s="702">
        <v>30.616826509776999</v>
      </c>
      <c r="AG7" s="703"/>
      <c r="AH7" s="702">
        <v>27.589325323802239</v>
      </c>
      <c r="AI7" s="702">
        <v>12.891295372537684</v>
      </c>
      <c r="AJ7" s="702">
        <v>16.651256522861175</v>
      </c>
      <c r="AK7" s="702">
        <v>10.156778172302417</v>
      </c>
      <c r="AL7" s="702">
        <v>8.5453662507352064</v>
      </c>
      <c r="AM7" s="702">
        <v>6.201494364819264</v>
      </c>
    </row>
    <row r="8" spans="1:39" ht="45" customHeight="1">
      <c r="A8" s="688" t="s">
        <v>2401</v>
      </c>
      <c r="B8" s="702">
        <v>678.40845767277369</v>
      </c>
      <c r="C8" s="702">
        <v>200.46623643837066</v>
      </c>
      <c r="D8" s="702">
        <v>105.12621073457927</v>
      </c>
      <c r="E8" s="702">
        <v>74.563202099964755</v>
      </c>
      <c r="F8" s="702">
        <v>43.13449248185745</v>
      </c>
      <c r="G8" s="703"/>
      <c r="H8" s="702">
        <v>27.137843873838762</v>
      </c>
      <c r="I8" s="702">
        <v>14.56636002659584</v>
      </c>
      <c r="J8" s="702">
        <v>19.007782463645736</v>
      </c>
      <c r="K8" s="702">
        <v>12.759679713219612</v>
      </c>
      <c r="L8" s="702">
        <v>19.534730888380466</v>
      </c>
      <c r="M8" s="702">
        <v>9.0334015668811407</v>
      </c>
      <c r="N8" s="688" t="s">
        <v>2434</v>
      </c>
      <c r="O8" s="702">
        <v>794.65577021453964</v>
      </c>
      <c r="P8" s="702">
        <v>232.57062378820126</v>
      </c>
      <c r="Q8" s="702">
        <v>121.89037444975654</v>
      </c>
      <c r="R8" s="702">
        <v>88.812610917082964</v>
      </c>
      <c r="S8" s="702">
        <v>51.629731146464231</v>
      </c>
      <c r="T8" s="703"/>
      <c r="U8" s="702">
        <v>29.209480923840619</v>
      </c>
      <c r="V8" s="702">
        <v>19.657191216314363</v>
      </c>
      <c r="W8" s="702">
        <v>29.051591837765805</v>
      </c>
      <c r="X8" s="702">
        <v>12.631126885985132</v>
      </c>
      <c r="Y8" s="702">
        <v>13.420572316359204</v>
      </c>
      <c r="Z8" s="702">
        <v>20.920303904912878</v>
      </c>
      <c r="AA8" s="688" t="s">
        <v>2401</v>
      </c>
      <c r="AB8" s="702">
        <v>572.47906527218117</v>
      </c>
      <c r="AC8" s="702">
        <v>171.21138167225322</v>
      </c>
      <c r="AD8" s="702">
        <v>89.850006600270703</v>
      </c>
      <c r="AE8" s="702">
        <v>61.578547357751575</v>
      </c>
      <c r="AF8" s="702">
        <v>35.393277219642265</v>
      </c>
      <c r="AG8" s="703"/>
      <c r="AH8" s="702">
        <v>25.250081918891127</v>
      </c>
      <c r="AI8" s="702">
        <v>12.876822403081229</v>
      </c>
      <c r="AJ8" s="702">
        <v>18.272139052416939</v>
      </c>
      <c r="AK8" s="702">
        <v>9.9273826347777074</v>
      </c>
      <c r="AL8" s="702">
        <v>9.8554450794532311</v>
      </c>
      <c r="AM8" s="702">
        <v>10.718695743346945</v>
      </c>
    </row>
    <row r="9" spans="1:39" ht="45" customHeight="1">
      <c r="A9" s="688" t="s">
        <v>2435</v>
      </c>
      <c r="B9" s="702">
        <v>590.3475887316722</v>
      </c>
      <c r="C9" s="702">
        <v>161.5245411036332</v>
      </c>
      <c r="D9" s="702">
        <v>63.580712716970304</v>
      </c>
      <c r="E9" s="702">
        <v>37.808375964700851</v>
      </c>
      <c r="F9" s="702">
        <v>47.294027686022247</v>
      </c>
      <c r="G9" s="703"/>
      <c r="H9" s="702">
        <v>30.425675332540326</v>
      </c>
      <c r="I9" s="702">
        <v>22.595538298430682</v>
      </c>
      <c r="J9" s="702">
        <v>22.685025578820508</v>
      </c>
      <c r="K9" s="702">
        <v>36.01863035690436</v>
      </c>
      <c r="L9" s="702">
        <v>12.572962894770342</v>
      </c>
      <c r="M9" s="702">
        <v>14.810144904515953</v>
      </c>
      <c r="N9" s="688" t="s">
        <v>2402</v>
      </c>
      <c r="O9" s="702">
        <v>730.02958313365014</v>
      </c>
      <c r="P9" s="702">
        <v>199.08259855939869</v>
      </c>
      <c r="Q9" s="702">
        <v>81.43469189941014</v>
      </c>
      <c r="R9" s="702">
        <v>49.09502996148067</v>
      </c>
      <c r="S9" s="702">
        <v>58.823953329994268</v>
      </c>
      <c r="T9" s="703"/>
      <c r="U9" s="702">
        <v>31.528918323886668</v>
      </c>
      <c r="V9" s="702">
        <v>32.249579314146935</v>
      </c>
      <c r="W9" s="702">
        <v>31.799166195234267</v>
      </c>
      <c r="X9" s="702">
        <v>40.98759382105267</v>
      </c>
      <c r="Y9" s="702">
        <v>23.061151688328536</v>
      </c>
      <c r="Z9" s="702">
        <v>13.061980448467335</v>
      </c>
      <c r="AA9" s="688" t="s">
        <v>2435</v>
      </c>
      <c r="AB9" s="702">
        <v>452.4997499694407</v>
      </c>
      <c r="AC9" s="702">
        <v>124.4596561801998</v>
      </c>
      <c r="AD9" s="702">
        <v>45.961173032259495</v>
      </c>
      <c r="AE9" s="702">
        <v>26.669926324328529</v>
      </c>
      <c r="AF9" s="702">
        <v>35.915500783429088</v>
      </c>
      <c r="AG9" s="703"/>
      <c r="AH9" s="702">
        <v>29.33691895676138</v>
      </c>
      <c r="AI9" s="702">
        <v>31.11491404504995</v>
      </c>
      <c r="AJ9" s="702">
        <v>12.090366600362266</v>
      </c>
      <c r="AK9" s="702">
        <v>13.068263898920979</v>
      </c>
      <c r="AL9" s="702">
        <v>13.690562179821978</v>
      </c>
      <c r="AM9" s="702">
        <v>8.5343764237851296</v>
      </c>
    </row>
    <row r="10" spans="1:39" ht="45" customHeight="1">
      <c r="A10" s="688" t="s">
        <v>2403</v>
      </c>
      <c r="B10" s="702">
        <v>627.7812233334015</v>
      </c>
      <c r="C10" s="702">
        <v>186.07779995390766</v>
      </c>
      <c r="D10" s="702">
        <v>53.566772940059494</v>
      </c>
      <c r="E10" s="702">
        <v>47.124523171188549</v>
      </c>
      <c r="F10" s="702">
        <v>41.394124205507765</v>
      </c>
      <c r="G10" s="703"/>
      <c r="H10" s="702">
        <v>45.736414104967743</v>
      </c>
      <c r="I10" s="702">
        <v>26.516442418833435</v>
      </c>
      <c r="J10" s="702">
        <v>22.565670461128054</v>
      </c>
      <c r="K10" s="702">
        <v>24.950370651815085</v>
      </c>
      <c r="L10" s="702">
        <v>21.782634577618875</v>
      </c>
      <c r="M10" s="702">
        <v>14.272608603962695</v>
      </c>
      <c r="N10" s="688" t="s">
        <v>2403</v>
      </c>
      <c r="O10" s="702">
        <v>756.58311235877829</v>
      </c>
      <c r="P10" s="702">
        <v>230.07882732149898</v>
      </c>
      <c r="Q10" s="702">
        <v>62.51198327225633</v>
      </c>
      <c r="R10" s="702">
        <v>57.085595835428521</v>
      </c>
      <c r="S10" s="702">
        <v>48.76513509895922</v>
      </c>
      <c r="T10" s="703"/>
      <c r="U10" s="702">
        <v>45.726358134335648</v>
      </c>
      <c r="V10" s="702">
        <v>38.274119387758795</v>
      </c>
      <c r="W10" s="702">
        <v>34.728879595697961</v>
      </c>
      <c r="X10" s="702">
        <v>26.625474356701769</v>
      </c>
      <c r="Y10" s="702">
        <v>20.186161264999438</v>
      </c>
      <c r="Z10" s="702">
        <v>23.659049224569234</v>
      </c>
      <c r="AA10" s="688" t="s">
        <v>2403</v>
      </c>
      <c r="AB10" s="702">
        <v>503.06754913070051</v>
      </c>
      <c r="AC10" s="702">
        <v>143.47337983841732</v>
      </c>
      <c r="AD10" s="702">
        <v>44.905486560754639</v>
      </c>
      <c r="AE10" s="702">
        <v>37.479618268336552</v>
      </c>
      <c r="AF10" s="702">
        <v>34.257071650872099</v>
      </c>
      <c r="AG10" s="703"/>
      <c r="AH10" s="702">
        <v>45.746150895745366</v>
      </c>
      <c r="AI10" s="702">
        <v>23.328435295992659</v>
      </c>
      <c r="AJ10" s="702">
        <v>19.965777956029754</v>
      </c>
      <c r="AK10" s="702">
        <v>15.131958029833076</v>
      </c>
      <c r="AL10" s="702">
        <v>10.788525632380988</v>
      </c>
      <c r="AM10" s="702">
        <v>9.4574737686456718</v>
      </c>
    </row>
    <row r="11" spans="1:39" ht="45" customHeight="1">
      <c r="A11" s="688" t="s">
        <v>2404</v>
      </c>
      <c r="B11" s="702">
        <v>817.00262196270285</v>
      </c>
      <c r="C11" s="702">
        <v>238.84802577178698</v>
      </c>
      <c r="D11" s="702">
        <v>82.980564113774747</v>
      </c>
      <c r="E11" s="702">
        <v>70.124420377837808</v>
      </c>
      <c r="F11" s="702">
        <v>60.774497660792775</v>
      </c>
      <c r="G11" s="703"/>
      <c r="H11" s="702">
        <v>51.158952139286221</v>
      </c>
      <c r="I11" s="702">
        <v>32.565355826980742</v>
      </c>
      <c r="J11" s="702">
        <v>30.652871634857892</v>
      </c>
      <c r="K11" s="702">
        <v>27.731020785781318</v>
      </c>
      <c r="L11" s="702">
        <v>21.249824356920548</v>
      </c>
      <c r="M11" s="702">
        <v>20.452955943536029</v>
      </c>
      <c r="N11" s="688" t="s">
        <v>2436</v>
      </c>
      <c r="O11" s="702">
        <v>940.8147513275652</v>
      </c>
      <c r="P11" s="702">
        <v>286.15427721275506</v>
      </c>
      <c r="Q11" s="702">
        <v>99.504130646579753</v>
      </c>
      <c r="R11" s="702">
        <v>78.942784592200852</v>
      </c>
      <c r="S11" s="702">
        <v>69.78073401874704</v>
      </c>
      <c r="T11" s="703"/>
      <c r="U11" s="702">
        <v>51.563168343623772</v>
      </c>
      <c r="V11" s="702">
        <v>46.875607585112519</v>
      </c>
      <c r="W11" s="702">
        <v>42.081511354816918</v>
      </c>
      <c r="X11" s="702">
        <v>25.568513228243194</v>
      </c>
      <c r="Y11" s="702">
        <v>27.486151720361431</v>
      </c>
      <c r="Z11" s="702">
        <v>21.626700772222367</v>
      </c>
      <c r="AA11" s="688" t="s">
        <v>2404</v>
      </c>
      <c r="AB11" s="702">
        <v>693.85428212360944</v>
      </c>
      <c r="AC11" s="702">
        <v>191.79539563893297</v>
      </c>
      <c r="AD11" s="702">
        <v>66.545584785220953</v>
      </c>
      <c r="AE11" s="702">
        <v>61.353333743061988</v>
      </c>
      <c r="AF11" s="702">
        <v>51.816546114606759</v>
      </c>
      <c r="AG11" s="703"/>
      <c r="AH11" s="702">
        <v>50.756903044778397</v>
      </c>
      <c r="AI11" s="702">
        <v>29.881934569159725</v>
      </c>
      <c r="AJ11" s="702">
        <v>20.874968475618672</v>
      </c>
      <c r="AK11" s="702">
        <v>18.33182510803061</v>
      </c>
      <c r="AL11" s="702">
        <v>19.285503870876134</v>
      </c>
      <c r="AM11" s="702">
        <v>21.93461154544703</v>
      </c>
    </row>
    <row r="12" spans="1:39" ht="45" customHeight="1">
      <c r="A12" s="688" t="s">
        <v>2405</v>
      </c>
      <c r="B12" s="702">
        <v>783.66879518765199</v>
      </c>
      <c r="C12" s="702">
        <v>230.73049693594299</v>
      </c>
      <c r="D12" s="702">
        <v>68.544878055200442</v>
      </c>
      <c r="E12" s="702">
        <v>67.571331654626846</v>
      </c>
      <c r="F12" s="702">
        <v>51.778245600877348</v>
      </c>
      <c r="G12" s="703"/>
      <c r="H12" s="702">
        <v>47.667716354011041</v>
      </c>
      <c r="I12" s="702">
        <v>28.232845616634375</v>
      </c>
      <c r="J12" s="702">
        <v>23.653571806528927</v>
      </c>
      <c r="K12" s="702">
        <v>33.461150360455555</v>
      </c>
      <c r="L12" s="702">
        <v>23.401170887861696</v>
      </c>
      <c r="M12" s="702">
        <v>19.290641640995389</v>
      </c>
      <c r="N12" s="688" t="s">
        <v>2405</v>
      </c>
      <c r="O12" s="702">
        <v>937.775707772283</v>
      </c>
      <c r="P12" s="702">
        <v>283.46269449308431</v>
      </c>
      <c r="Q12" s="702">
        <v>80.603776998162161</v>
      </c>
      <c r="R12" s="702">
        <v>82.500336456942449</v>
      </c>
      <c r="S12" s="702">
        <v>60.981681059243044</v>
      </c>
      <c r="T12" s="703"/>
      <c r="U12" s="702">
        <v>49.967047279403694</v>
      </c>
      <c r="V12" s="702">
        <v>40.48424998550226</v>
      </c>
      <c r="W12" s="702">
        <v>35.013405392866822</v>
      </c>
      <c r="X12" s="702">
        <v>32.825067555812645</v>
      </c>
      <c r="Y12" s="702">
        <v>25.968275666376226</v>
      </c>
      <c r="Z12" s="702">
        <v>24.947051342417609</v>
      </c>
      <c r="AA12" s="688" t="s">
        <v>2405</v>
      </c>
      <c r="AB12" s="702">
        <v>633.02962932329001</v>
      </c>
      <c r="AC12" s="702">
        <v>179.18489057101013</v>
      </c>
      <c r="AD12" s="702">
        <v>56.75733103642024</v>
      </c>
      <c r="AE12" s="702">
        <v>52.978262512638487</v>
      </c>
      <c r="AF12" s="702">
        <v>42.781907816397165</v>
      </c>
      <c r="AG12" s="703"/>
      <c r="AH12" s="702">
        <v>45.420125465074989</v>
      </c>
      <c r="AI12" s="702">
        <v>34.082919893729738</v>
      </c>
      <c r="AJ12" s="702">
        <v>21.890076166056549</v>
      </c>
      <c r="AK12" s="702">
        <v>16.257124970230922</v>
      </c>
      <c r="AL12" s="702">
        <v>12.549359626143168</v>
      </c>
      <c r="AM12" s="702">
        <v>9.4833228993013723</v>
      </c>
    </row>
    <row r="13" spans="1:39" ht="45" customHeight="1">
      <c r="A13" s="688" t="s">
        <v>2406</v>
      </c>
      <c r="B13" s="702">
        <v>870.24507394444026</v>
      </c>
      <c r="C13" s="702">
        <v>239.05898291069155</v>
      </c>
      <c r="D13" s="702">
        <v>119.85937965623451</v>
      </c>
      <c r="E13" s="702">
        <v>69.056596719371811</v>
      </c>
      <c r="F13" s="702">
        <v>73.455106064554727</v>
      </c>
      <c r="G13" s="703"/>
      <c r="H13" s="702">
        <v>29.689938079984692</v>
      </c>
      <c r="I13" s="702">
        <v>41.565913311978569</v>
      </c>
      <c r="J13" s="702">
        <v>34.088447425167608</v>
      </c>
      <c r="K13" s="702">
        <v>21.552695791396296</v>
      </c>
      <c r="L13" s="702">
        <v>33.648596490649318</v>
      </c>
      <c r="M13" s="702">
        <v>16.274484577176796</v>
      </c>
      <c r="N13" s="688" t="s">
        <v>2406</v>
      </c>
      <c r="O13" s="702">
        <v>1012.5226184488154</v>
      </c>
      <c r="P13" s="702">
        <v>304.41002593364385</v>
      </c>
      <c r="Q13" s="702">
        <v>128.47061180318303</v>
      </c>
      <c r="R13" s="702">
        <v>81.437303075238049</v>
      </c>
      <c r="S13" s="702">
        <v>86.227732667899119</v>
      </c>
      <c r="T13" s="703"/>
      <c r="U13" s="702">
        <v>30.920045552630491</v>
      </c>
      <c r="V13" s="702">
        <v>58.356142310598393</v>
      </c>
      <c r="W13" s="702">
        <v>48.775283125276268</v>
      </c>
      <c r="X13" s="702">
        <v>14.80678237731601</v>
      </c>
      <c r="Y13" s="702">
        <v>24.823135161970956</v>
      </c>
      <c r="Z13" s="702">
        <v>31.355539151963313</v>
      </c>
      <c r="AA13" s="688" t="s">
        <v>2406</v>
      </c>
      <c r="AB13" s="702">
        <v>725.09163612129294</v>
      </c>
      <c r="AC13" s="702">
        <v>172.38698211707208</v>
      </c>
      <c r="AD13" s="702">
        <v>111.07408641563923</v>
      </c>
      <c r="AE13" s="702">
        <v>56.42563589914473</v>
      </c>
      <c r="AF13" s="702">
        <v>60.424303010107742</v>
      </c>
      <c r="AG13" s="703"/>
      <c r="AH13" s="702">
        <v>28.434966122403644</v>
      </c>
      <c r="AI13" s="702">
        <v>28.434966122403644</v>
      </c>
      <c r="AJ13" s="702">
        <v>35.988003998667111</v>
      </c>
      <c r="AK13" s="702">
        <v>24.436299011440632</v>
      </c>
      <c r="AL13" s="702">
        <v>19.104742863489946</v>
      </c>
      <c r="AM13" s="702">
        <v>23.103409974452958</v>
      </c>
    </row>
    <row r="14" spans="1:39" ht="45" customHeight="1">
      <c r="A14" s="688" t="s">
        <v>2407</v>
      </c>
      <c r="B14" s="702">
        <v>676.75162787046258</v>
      </c>
      <c r="C14" s="702">
        <v>162.89855951640718</v>
      </c>
      <c r="D14" s="702">
        <v>72.260587737289043</v>
      </c>
      <c r="E14" s="702">
        <v>47.638461545323892</v>
      </c>
      <c r="F14" s="702">
        <v>59.05741861985846</v>
      </c>
      <c r="G14" s="703"/>
      <c r="H14" s="702">
        <v>47.816882749613498</v>
      </c>
      <c r="I14" s="702">
        <v>34.6137136321829</v>
      </c>
      <c r="J14" s="702">
        <v>31.580553159259658</v>
      </c>
      <c r="K14" s="702">
        <v>34.792134836472506</v>
      </c>
      <c r="L14" s="702">
        <v>14.987381160326619</v>
      </c>
      <c r="M14" s="702">
        <v>16.950014407512246</v>
      </c>
      <c r="N14" s="688" t="s">
        <v>2407</v>
      </c>
      <c r="O14" s="702">
        <v>784.31098419844045</v>
      </c>
      <c r="P14" s="702">
        <v>189.43696677163757</v>
      </c>
      <c r="Q14" s="702">
        <v>79.689351335670423</v>
      </c>
      <c r="R14" s="702">
        <v>56.271866513346218</v>
      </c>
      <c r="S14" s="702">
        <v>63.961189887840732</v>
      </c>
      <c r="T14" s="703"/>
      <c r="U14" s="702">
        <v>49.631087235373684</v>
      </c>
      <c r="V14" s="702">
        <v>48.932057837692362</v>
      </c>
      <c r="W14" s="702">
        <v>44.737881451604444</v>
      </c>
      <c r="X14" s="702">
        <v>33.203896389862678</v>
      </c>
      <c r="Y14" s="702">
        <v>23.766999521164863</v>
      </c>
      <c r="Z14" s="702">
        <v>16.427190845511007</v>
      </c>
      <c r="AA14" s="688" t="s">
        <v>2407</v>
      </c>
      <c r="AB14" s="702">
        <v>564.58564552841972</v>
      </c>
      <c r="AC14" s="702">
        <v>135.22354712139685</v>
      </c>
      <c r="AD14" s="702">
        <v>64.51365994740496</v>
      </c>
      <c r="AE14" s="702">
        <v>38.63529917754196</v>
      </c>
      <c r="AF14" s="702">
        <v>53.943625266756698</v>
      </c>
      <c r="AG14" s="703"/>
      <c r="AH14" s="702">
        <v>45.924978267644214</v>
      </c>
      <c r="AI14" s="702">
        <v>36.448395450511278</v>
      </c>
      <c r="AJ14" s="702">
        <v>13.485906316689174</v>
      </c>
      <c r="AK14" s="702">
        <v>19.682133543276091</v>
      </c>
      <c r="AL14" s="702">
        <v>17.859713770750528</v>
      </c>
      <c r="AM14" s="702">
        <v>10.934518635153385</v>
      </c>
    </row>
    <row r="15" spans="1:39" ht="45" customHeight="1">
      <c r="A15" s="688" t="s">
        <v>2408</v>
      </c>
      <c r="B15" s="702">
        <v>924.59075116830331</v>
      </c>
      <c r="C15" s="702">
        <v>252.75924270918432</v>
      </c>
      <c r="D15" s="702">
        <v>92.294589709427385</v>
      </c>
      <c r="E15" s="702">
        <v>55.376753825656436</v>
      </c>
      <c r="F15" s="702">
        <v>82.059942137688907</v>
      </c>
      <c r="G15" s="703"/>
      <c r="H15" s="702">
        <v>63.235501068241341</v>
      </c>
      <c r="I15" s="702">
        <v>40.75582872317289</v>
      </c>
      <c r="J15" s="702">
        <v>48.797337529538837</v>
      </c>
      <c r="K15" s="702">
        <v>36.735074319989913</v>
      </c>
      <c r="L15" s="702">
        <v>29.241850204967093</v>
      </c>
      <c r="M15" s="702">
        <v>26.865949875813516</v>
      </c>
      <c r="N15" s="688" t="s">
        <v>2408</v>
      </c>
      <c r="O15" s="702">
        <v>1079.6082655404064</v>
      </c>
      <c r="P15" s="702">
        <v>314.63476855919953</v>
      </c>
      <c r="Q15" s="702">
        <v>106.64984835171065</v>
      </c>
      <c r="R15" s="702">
        <v>63.422999518126929</v>
      </c>
      <c r="S15" s="702">
        <v>91.059837296975545</v>
      </c>
      <c r="T15" s="703"/>
      <c r="U15" s="702">
        <v>65.194591683437736</v>
      </c>
      <c r="V15" s="702">
        <v>55.627993990759379</v>
      </c>
      <c r="W15" s="702">
        <v>69.800731313245834</v>
      </c>
      <c r="X15" s="702">
        <v>30.117066810283738</v>
      </c>
      <c r="Y15" s="702">
        <v>37.557753904589134</v>
      </c>
      <c r="Z15" s="702">
        <v>27.282519345786444</v>
      </c>
      <c r="AA15" s="688" t="s">
        <v>2408</v>
      </c>
      <c r="AB15" s="702">
        <v>759.44875796911629</v>
      </c>
      <c r="AC15" s="702">
        <v>186.84251252222293</v>
      </c>
      <c r="AD15" s="702">
        <v>77.001762736431274</v>
      </c>
      <c r="AE15" s="702">
        <v>46.804993035869991</v>
      </c>
      <c r="AF15" s="702">
        <v>72.47224728134708</v>
      </c>
      <c r="AG15" s="703"/>
      <c r="AH15" s="702">
        <v>61.148458643636594</v>
      </c>
      <c r="AI15" s="702">
        <v>43.785316065813859</v>
      </c>
      <c r="AJ15" s="702">
        <v>31.329148564332332</v>
      </c>
      <c r="AK15" s="702">
        <v>24.912335002963058</v>
      </c>
      <c r="AL15" s="702">
        <v>26.422173487991124</v>
      </c>
      <c r="AM15" s="702">
        <v>18.872981062850801</v>
      </c>
    </row>
    <row r="16" spans="1:39" ht="45" customHeight="1">
      <c r="A16" s="688" t="s">
        <v>2409</v>
      </c>
      <c r="B16" s="702">
        <v>821.13175353815097</v>
      </c>
      <c r="C16" s="702">
        <v>227.39515711045053</v>
      </c>
      <c r="D16" s="702">
        <v>82.88161416060214</v>
      </c>
      <c r="E16" s="702">
        <v>76.922292801845501</v>
      </c>
      <c r="F16" s="702">
        <v>52.14406188912055</v>
      </c>
      <c r="G16" s="703"/>
      <c r="H16" s="702">
        <v>43.753964712976341</v>
      </c>
      <c r="I16" s="702">
        <v>38.657176708776589</v>
      </c>
      <c r="J16" s="702">
        <v>37.559406984795103</v>
      </c>
      <c r="K16" s="702">
        <v>26.738533991263321</v>
      </c>
      <c r="L16" s="702">
        <v>24.464582420158816</v>
      </c>
      <c r="M16" s="702">
        <v>19.289382292817528</v>
      </c>
      <c r="N16" s="688" t="s">
        <v>2409</v>
      </c>
      <c r="O16" s="702">
        <v>930.72629313333221</v>
      </c>
      <c r="P16" s="702">
        <v>281.63675945170189</v>
      </c>
      <c r="Q16" s="702">
        <v>83.504991040931316</v>
      </c>
      <c r="R16" s="702">
        <v>87.972970266368591</v>
      </c>
      <c r="S16" s="702">
        <v>58.854071176449743</v>
      </c>
      <c r="T16" s="703"/>
      <c r="U16" s="702">
        <v>36.976379796722355</v>
      </c>
      <c r="V16" s="702">
        <v>55.31050144593052</v>
      </c>
      <c r="W16" s="702">
        <v>52.537272961176342</v>
      </c>
      <c r="X16" s="702">
        <v>22.493964376339431</v>
      </c>
      <c r="Y16" s="702">
        <v>28.040421345847783</v>
      </c>
      <c r="Z16" s="702">
        <v>24.342783366175549</v>
      </c>
      <c r="AA16" s="688" t="s">
        <v>2409</v>
      </c>
      <c r="AB16" s="702">
        <v>707.54491017964074</v>
      </c>
      <c r="AC16" s="702">
        <v>171.17764471057885</v>
      </c>
      <c r="AD16" s="702">
        <v>82.235528942115764</v>
      </c>
      <c r="AE16" s="702">
        <v>65.469061876247508</v>
      </c>
      <c r="AF16" s="702">
        <v>45.189620758483031</v>
      </c>
      <c r="AG16" s="703"/>
      <c r="AH16" s="702">
        <v>50.778443113772454</v>
      </c>
      <c r="AI16" s="702">
        <v>31.137724550898202</v>
      </c>
      <c r="AJ16" s="702">
        <v>24.590818363273453</v>
      </c>
      <c r="AK16" s="702">
        <v>21.397205588822356</v>
      </c>
      <c r="AL16" s="702">
        <v>22.035928143712574</v>
      </c>
      <c r="AM16" s="702">
        <v>12.774451097804391</v>
      </c>
    </row>
    <row r="17" spans="1:39" ht="45" customHeight="1">
      <c r="A17" s="688" t="s">
        <v>2410</v>
      </c>
      <c r="B17" s="702">
        <v>983.91453100107651</v>
      </c>
      <c r="C17" s="702">
        <v>256.47156868383269</v>
      </c>
      <c r="D17" s="702">
        <v>96.050721238005011</v>
      </c>
      <c r="E17" s="702">
        <v>89.189955435290372</v>
      </c>
      <c r="F17" s="702">
        <v>73.652338764436621</v>
      </c>
      <c r="G17" s="703"/>
      <c r="H17" s="702">
        <v>54.482551962733936</v>
      </c>
      <c r="I17" s="702">
        <v>46.814637242052861</v>
      </c>
      <c r="J17" s="702">
        <v>52.262892438326254</v>
      </c>
      <c r="K17" s="702">
        <v>45.805701094594824</v>
      </c>
      <c r="L17" s="702">
        <v>30.873446112215895</v>
      </c>
      <c r="M17" s="702">
        <v>30.469871653232683</v>
      </c>
      <c r="N17" s="688" t="s">
        <v>2437</v>
      </c>
      <c r="O17" s="702">
        <v>1129.2173151912059</v>
      </c>
      <c r="P17" s="702">
        <v>325.67510556841347</v>
      </c>
      <c r="Q17" s="702">
        <v>96.992828050641293</v>
      </c>
      <c r="R17" s="702">
        <v>96.992828050641293</v>
      </c>
      <c r="S17" s="702">
        <v>75.701719454159061</v>
      </c>
      <c r="T17" s="703"/>
      <c r="U17" s="702">
        <v>52.044932124734352</v>
      </c>
      <c r="V17" s="702">
        <v>67.421843888860408</v>
      </c>
      <c r="W17" s="702">
        <v>76.490279031806551</v>
      </c>
      <c r="X17" s="702">
        <v>46.130735292378176</v>
      </c>
      <c r="Y17" s="702">
        <v>45.736455503554431</v>
      </c>
      <c r="Z17" s="702">
        <v>28.782424584133391</v>
      </c>
      <c r="AA17" s="688" t="s">
        <v>2410</v>
      </c>
      <c r="AB17" s="702">
        <v>831.5956758678127</v>
      </c>
      <c r="AC17" s="702">
        <v>183.92647900654902</v>
      </c>
      <c r="AD17" s="702">
        <v>95.063123980912977</v>
      </c>
      <c r="AE17" s="702">
        <v>81.010314348951923</v>
      </c>
      <c r="AF17" s="702">
        <v>71.504001950860626</v>
      </c>
      <c r="AG17" s="703"/>
      <c r="AH17" s="702">
        <v>57.037874388547785</v>
      </c>
      <c r="AI17" s="702">
        <v>45.464972338697514</v>
      </c>
      <c r="AJ17" s="702">
        <v>33.065434428143647</v>
      </c>
      <c r="AK17" s="702">
        <v>25.21239375145953</v>
      </c>
      <c r="AL17" s="702">
        <v>26.865665472866713</v>
      </c>
      <c r="AM17" s="702">
        <v>20.252578587237981</v>
      </c>
    </row>
    <row r="18" spans="1:39" ht="45" customHeight="1">
      <c r="A18" s="688" t="s">
        <v>2438</v>
      </c>
      <c r="B18" s="702">
        <v>1050.6623136511503</v>
      </c>
      <c r="C18" s="702">
        <v>293.85780149313115</v>
      </c>
      <c r="D18" s="702">
        <v>136.76308830068572</v>
      </c>
      <c r="E18" s="702">
        <v>113.65232043810995</v>
      </c>
      <c r="F18" s="702">
        <v>66.699431299585768</v>
      </c>
      <c r="G18" s="703"/>
      <c r="H18" s="702">
        <v>65.38299515551499</v>
      </c>
      <c r="I18" s="702">
        <v>49.000678695967608</v>
      </c>
      <c r="J18" s="702">
        <v>37.006482716656137</v>
      </c>
      <c r="K18" s="702">
        <v>27.206346977462612</v>
      </c>
      <c r="L18" s="702">
        <v>28.083971073509794</v>
      </c>
      <c r="M18" s="702">
        <v>29.254136534906035</v>
      </c>
      <c r="N18" s="688" t="s">
        <v>2411</v>
      </c>
      <c r="O18" s="702">
        <v>1158.9513819189467</v>
      </c>
      <c r="P18" s="702">
        <v>367.30712493947618</v>
      </c>
      <c r="Q18" s="702">
        <v>136.08150209133552</v>
      </c>
      <c r="R18" s="702">
        <v>123.37679753923989</v>
      </c>
      <c r="S18" s="702">
        <v>70.299365188262541</v>
      </c>
      <c r="T18" s="703"/>
      <c r="U18" s="702">
        <v>59.853274778761687</v>
      </c>
      <c r="V18" s="702">
        <v>61.829562153532123</v>
      </c>
      <c r="W18" s="702">
        <v>49.407184369260825</v>
      </c>
      <c r="X18" s="702">
        <v>20.89218081900172</v>
      </c>
      <c r="Y18" s="702">
        <v>36.984806584989535</v>
      </c>
      <c r="Z18" s="702">
        <v>24.844755568542588</v>
      </c>
      <c r="AA18" s="688" t="s">
        <v>2438</v>
      </c>
      <c r="AB18" s="702">
        <v>934.24329480110907</v>
      </c>
      <c r="AC18" s="702">
        <v>214.89416917452411</v>
      </c>
      <c r="AD18" s="702">
        <v>137.49584553115739</v>
      </c>
      <c r="AE18" s="702">
        <v>103.19776485782232</v>
      </c>
      <c r="AF18" s="702">
        <v>62.829227428144762</v>
      </c>
      <c r="AG18" s="703"/>
      <c r="AH18" s="702">
        <v>71.327866887024243</v>
      </c>
      <c r="AI18" s="702">
        <v>33.994557835517938</v>
      </c>
      <c r="AJ18" s="702">
        <v>31.566375132980944</v>
      </c>
      <c r="AK18" s="702">
        <v>35.208649186786438</v>
      </c>
      <c r="AL18" s="702">
        <v>23.674781349735706</v>
      </c>
      <c r="AM18" s="702">
        <v>16.390233242124722</v>
      </c>
    </row>
    <row r="19" spans="1:39" ht="45" customHeight="1">
      <c r="A19" s="688" t="s">
        <v>2412</v>
      </c>
      <c r="B19" s="702">
        <v>1097.2291104267454</v>
      </c>
      <c r="C19" s="702">
        <v>316.97289891613485</v>
      </c>
      <c r="D19" s="702">
        <v>110.4752514648365</v>
      </c>
      <c r="E19" s="702">
        <v>93.646584127002981</v>
      </c>
      <c r="F19" s="702">
        <v>76.025979502683185</v>
      </c>
      <c r="G19" s="703"/>
      <c r="H19" s="702">
        <v>63.35498291890265</v>
      </c>
      <c r="I19" s="702">
        <v>46.724299902690703</v>
      </c>
      <c r="J19" s="702">
        <v>48.704143118906416</v>
      </c>
      <c r="K19" s="702">
        <v>37.617021108098449</v>
      </c>
      <c r="L19" s="702">
        <v>37.023068143233736</v>
      </c>
      <c r="M19" s="702">
        <v>33.063381710802318</v>
      </c>
      <c r="N19" s="688" t="s">
        <v>2439</v>
      </c>
      <c r="O19" s="702">
        <v>1203.7607039598695</v>
      </c>
      <c r="P19" s="702">
        <v>390.32646005538521</v>
      </c>
      <c r="Q19" s="702">
        <v>106.72989142139438</v>
      </c>
      <c r="R19" s="702">
        <v>93.769833177367929</v>
      </c>
      <c r="S19" s="702">
        <v>76.235636729567418</v>
      </c>
      <c r="T19" s="703"/>
      <c r="U19" s="702">
        <v>57.5579057308234</v>
      </c>
      <c r="V19" s="702">
        <v>66.706182138371489</v>
      </c>
      <c r="W19" s="702">
        <v>59.463796649062587</v>
      </c>
      <c r="X19" s="702">
        <v>31.25661105912264</v>
      </c>
      <c r="Y19" s="702">
        <v>47.266094772331797</v>
      </c>
      <c r="Z19" s="702">
        <v>33.162501977361828</v>
      </c>
      <c r="AA19" s="688" t="s">
        <v>2412</v>
      </c>
      <c r="AB19" s="702">
        <v>982.0965124039119</v>
      </c>
      <c r="AC19" s="702">
        <v>237.69701663467163</v>
      </c>
      <c r="AD19" s="702">
        <v>114.52299934911389</v>
      </c>
      <c r="AE19" s="702">
        <v>93.51338436060739</v>
      </c>
      <c r="AF19" s="702">
        <v>75.799395252650925</v>
      </c>
      <c r="AG19" s="703"/>
      <c r="AH19" s="702">
        <v>69.620096726619593</v>
      </c>
      <c r="AI19" s="702">
        <v>44.490949387425538</v>
      </c>
      <c r="AJ19" s="702">
        <v>41.195323506875496</v>
      </c>
      <c r="AK19" s="702">
        <v>25.129147339194056</v>
      </c>
      <c r="AL19" s="702">
        <v>37.075791156187947</v>
      </c>
      <c r="AM19" s="702">
        <v>29.248679689881605</v>
      </c>
    </row>
    <row r="20" spans="1:39" ht="45" customHeight="1">
      <c r="A20" s="688" t="s">
        <v>2413</v>
      </c>
      <c r="B20" s="702">
        <v>1012.0455554271886</v>
      </c>
      <c r="C20" s="702">
        <v>270.82737946843895</v>
      </c>
      <c r="D20" s="702">
        <v>98.748016222888381</v>
      </c>
      <c r="E20" s="702">
        <v>78.195781319356186</v>
      </c>
      <c r="F20" s="702">
        <v>75.885175028426545</v>
      </c>
      <c r="G20" s="703"/>
      <c r="H20" s="702">
        <v>65.183419575699716</v>
      </c>
      <c r="I20" s="702">
        <v>39.888361232890873</v>
      </c>
      <c r="J20" s="702">
        <v>37.456144084543865</v>
      </c>
      <c r="K20" s="702">
        <v>46.090514961175735</v>
      </c>
      <c r="L20" s="702">
        <v>28.943384065329354</v>
      </c>
      <c r="M20" s="702">
        <v>37.577754941961217</v>
      </c>
      <c r="N20" s="688" t="s">
        <v>2413</v>
      </c>
      <c r="O20" s="702">
        <v>1186.8722069127384</v>
      </c>
      <c r="P20" s="702">
        <v>336.92778570058459</v>
      </c>
      <c r="Q20" s="702">
        <v>110.80015583505788</v>
      </c>
      <c r="R20" s="702">
        <v>88.640124668046312</v>
      </c>
      <c r="S20" s="702">
        <v>87.687005047959786</v>
      </c>
      <c r="T20" s="703"/>
      <c r="U20" s="702">
        <v>66.718373406056358</v>
      </c>
      <c r="V20" s="702">
        <v>52.898138914801827</v>
      </c>
      <c r="W20" s="702">
        <v>51.468459484672053</v>
      </c>
      <c r="X20" s="702">
        <v>46.941141289261083</v>
      </c>
      <c r="Y20" s="702">
        <v>58.140296825277687</v>
      </c>
      <c r="Z20" s="702">
        <v>28.593588602595585</v>
      </c>
      <c r="AA20" s="688" t="s">
        <v>2413</v>
      </c>
      <c r="AB20" s="702">
        <v>829.8136831085352</v>
      </c>
      <c r="AC20" s="702">
        <v>201.92712492284917</v>
      </c>
      <c r="AD20" s="702">
        <v>86.185378042101675</v>
      </c>
      <c r="AE20" s="702">
        <v>67.309041640949729</v>
      </c>
      <c r="AF20" s="702">
        <v>63.583448930196056</v>
      </c>
      <c r="AG20" s="703"/>
      <c r="AH20" s="702">
        <v>63.583448930196056</v>
      </c>
      <c r="AI20" s="702">
        <v>45.20385822381126</v>
      </c>
      <c r="AJ20" s="702">
        <v>29.307995991262242</v>
      </c>
      <c r="AK20" s="702">
        <v>26.327521822659303</v>
      </c>
      <c r="AL20" s="702">
        <v>22.850301959289208</v>
      </c>
      <c r="AM20" s="702">
        <v>16.144235079932592</v>
      </c>
    </row>
    <row r="21" spans="1:39" ht="45" customHeight="1">
      <c r="A21" s="688" t="s">
        <v>2440</v>
      </c>
      <c r="B21" s="702">
        <v>1095.2490245581823</v>
      </c>
      <c r="C21" s="702">
        <v>283.68143217810422</v>
      </c>
      <c r="D21" s="702">
        <v>186.36676612347947</v>
      </c>
      <c r="E21" s="702">
        <v>77.576313977507454</v>
      </c>
      <c r="F21" s="702">
        <v>69.772779435391328</v>
      </c>
      <c r="G21" s="703"/>
      <c r="H21" s="702">
        <v>59.674087675005737</v>
      </c>
      <c r="I21" s="702">
        <v>63.805370667890749</v>
      </c>
      <c r="J21" s="702">
        <v>36.263484048657332</v>
      </c>
      <c r="K21" s="702">
        <v>32.13220105577232</v>
      </c>
      <c r="L21" s="702">
        <v>33.050263943080104</v>
      </c>
      <c r="M21" s="702">
        <v>50.952490245581821</v>
      </c>
      <c r="N21" s="688" t="s">
        <v>2414</v>
      </c>
      <c r="O21" s="702">
        <v>1322.5497404362454</v>
      </c>
      <c r="P21" s="702">
        <v>359.15602789474855</v>
      </c>
      <c r="Q21" s="702">
        <v>210.32462179444332</v>
      </c>
      <c r="R21" s="702">
        <v>102.48869282356348</v>
      </c>
      <c r="S21" s="702">
        <v>76.64371811153444</v>
      </c>
      <c r="T21" s="703"/>
      <c r="U21" s="702">
        <v>57.037185571374465</v>
      </c>
      <c r="V21" s="702">
        <v>87.338190406167143</v>
      </c>
      <c r="W21" s="702">
        <v>48.1251253258472</v>
      </c>
      <c r="X21" s="702">
        <v>32.083416883898138</v>
      </c>
      <c r="Y21" s="702">
        <v>74.86130606242898</v>
      </c>
      <c r="Z21" s="702">
        <v>33.865828933003584</v>
      </c>
      <c r="AA21" s="688" t="s">
        <v>2440</v>
      </c>
      <c r="AB21" s="702">
        <v>853.82303523676546</v>
      </c>
      <c r="AC21" s="702">
        <v>203.51657713514922</v>
      </c>
      <c r="AD21" s="702">
        <v>160.92008424639704</v>
      </c>
      <c r="AE21" s="702">
        <v>51.115791466502593</v>
      </c>
      <c r="AF21" s="702">
        <v>62.474856236836501</v>
      </c>
      <c r="AG21" s="703"/>
      <c r="AH21" s="702">
        <v>62.474856236836501</v>
      </c>
      <c r="AI21" s="702">
        <v>32.184016849279409</v>
      </c>
      <c r="AJ21" s="702">
        <v>32.184016849279409</v>
      </c>
      <c r="AK21" s="702">
        <v>38.810137965307526</v>
      </c>
      <c r="AL21" s="702">
        <v>23.664718271528976</v>
      </c>
      <c r="AM21" s="702">
        <v>12.305653501195069</v>
      </c>
    </row>
    <row r="22" spans="1:39" ht="45" customHeight="1">
      <c r="A22" s="688" t="s">
        <v>2441</v>
      </c>
      <c r="B22" s="702">
        <v>995.08571341225741</v>
      </c>
      <c r="C22" s="702">
        <v>262.91051107051965</v>
      </c>
      <c r="D22" s="702">
        <v>102.4128153588652</v>
      </c>
      <c r="E22" s="702">
        <v>56.862040766414708</v>
      </c>
      <c r="F22" s="702">
        <v>85.598771046215688</v>
      </c>
      <c r="G22" s="703"/>
      <c r="H22" s="702">
        <v>70.007566319940693</v>
      </c>
      <c r="I22" s="702">
        <v>44.022225109482356</v>
      </c>
      <c r="J22" s="702">
        <v>36.990897487828924</v>
      </c>
      <c r="K22" s="702">
        <v>53.499231903884805</v>
      </c>
      <c r="L22" s="702">
        <v>30.876699555956375</v>
      </c>
      <c r="M22" s="702">
        <v>42.799385523107844</v>
      </c>
      <c r="N22" s="688" t="s">
        <v>2441</v>
      </c>
      <c r="O22" s="702">
        <v>1223.5498640332478</v>
      </c>
      <c r="P22" s="702">
        <v>335.01241960456463</v>
      </c>
      <c r="Q22" s="702">
        <v>113.48168447866333</v>
      </c>
      <c r="R22" s="702">
        <v>74.24599569614675</v>
      </c>
      <c r="S22" s="702">
        <v>101.40916485327361</v>
      </c>
      <c r="T22" s="703"/>
      <c r="U22" s="702">
        <v>77.26412560249419</v>
      </c>
      <c r="V22" s="702">
        <v>64.587979995834985</v>
      </c>
      <c r="W22" s="702">
        <v>58.55172018314012</v>
      </c>
      <c r="X22" s="702">
        <v>62.17347607075704</v>
      </c>
      <c r="Y22" s="702">
        <v>57.948094201870639</v>
      </c>
      <c r="Z22" s="702">
        <v>33.803054951091205</v>
      </c>
      <c r="AA22" s="688" t="s">
        <v>2415</v>
      </c>
      <c r="AB22" s="702">
        <v>760.64468973377438</v>
      </c>
      <c r="AC22" s="702">
        <v>188.92233743387717</v>
      </c>
      <c r="AD22" s="702">
        <v>91.054372468130964</v>
      </c>
      <c r="AE22" s="702">
        <v>39.023302486341841</v>
      </c>
      <c r="AF22" s="702">
        <v>69.374759975718831</v>
      </c>
      <c r="AG22" s="703"/>
      <c r="AH22" s="702">
        <v>62.561167478103592</v>
      </c>
      <c r="AI22" s="702">
        <v>44.59805998439068</v>
      </c>
      <c r="AJ22" s="702">
        <v>27.873787490244176</v>
      </c>
      <c r="AK22" s="702">
        <v>22.918447491978544</v>
      </c>
      <c r="AL22" s="702">
        <v>14.866019994796893</v>
      </c>
      <c r="AM22" s="702">
        <v>29.732039989593787</v>
      </c>
    </row>
    <row r="23" spans="1:39" ht="45" customHeight="1">
      <c r="A23" s="688" t="s">
        <v>2416</v>
      </c>
      <c r="B23" s="702">
        <v>906.28532724055196</v>
      </c>
      <c r="C23" s="702">
        <v>283.33341283204624</v>
      </c>
      <c r="D23" s="702">
        <v>123.06400759371705</v>
      </c>
      <c r="E23" s="702">
        <v>56.28508874441323</v>
      </c>
      <c r="F23" s="702">
        <v>74.410795289224268</v>
      </c>
      <c r="G23" s="703"/>
      <c r="H23" s="702">
        <v>42.929304974552466</v>
      </c>
      <c r="I23" s="702">
        <v>31.481490314671806</v>
      </c>
      <c r="J23" s="702">
        <v>24.803598429741424</v>
      </c>
      <c r="K23" s="702">
        <v>30.527505759681752</v>
      </c>
      <c r="L23" s="702">
        <v>8.585860994910492</v>
      </c>
      <c r="M23" s="702">
        <v>14.30976832485082</v>
      </c>
      <c r="N23" s="688" t="s">
        <v>2416</v>
      </c>
      <c r="O23" s="702">
        <v>995.46674067906372</v>
      </c>
      <c r="P23" s="702">
        <v>338.60671662503472</v>
      </c>
      <c r="Q23" s="702">
        <v>129.52169488389305</v>
      </c>
      <c r="R23" s="702">
        <v>61.060227588121009</v>
      </c>
      <c r="S23" s="702">
        <v>77.713016930335826</v>
      </c>
      <c r="T23" s="703"/>
      <c r="U23" s="702">
        <v>29.604958830604126</v>
      </c>
      <c r="V23" s="702">
        <v>38.856508465167913</v>
      </c>
      <c r="W23" s="702">
        <v>31.455268757516883</v>
      </c>
      <c r="X23" s="702">
        <v>37.006198538255155</v>
      </c>
      <c r="Y23" s="702">
        <v>22.203719122953096</v>
      </c>
      <c r="Z23" s="702">
        <v>12.952169488389305</v>
      </c>
      <c r="AA23" s="688" t="s">
        <v>2442</v>
      </c>
      <c r="AB23" s="702">
        <v>811.36701556761227</v>
      </c>
      <c r="AC23" s="702">
        <v>224.50446547259173</v>
      </c>
      <c r="AD23" s="702">
        <v>116.19090756914837</v>
      </c>
      <c r="AE23" s="702">
        <v>51.202772827082327</v>
      </c>
      <c r="AF23" s="702">
        <v>70.896146991344764</v>
      </c>
      <c r="AG23" s="703"/>
      <c r="AH23" s="702">
        <v>57.110785076361061</v>
      </c>
      <c r="AI23" s="702">
        <v>23.632048997114921</v>
      </c>
      <c r="AJ23" s="702">
        <v>3.9386748328524868</v>
      </c>
      <c r="AK23" s="702">
        <v>23.632048997114921</v>
      </c>
      <c r="AL23" s="702">
        <v>17.724036747836191</v>
      </c>
      <c r="AM23" s="702">
        <v>21.662711580688676</v>
      </c>
    </row>
    <row r="24" spans="1:39" ht="45" customHeight="1">
      <c r="A24" s="688" t="s">
        <v>2417</v>
      </c>
      <c r="B24" s="702">
        <v>839.72894859332541</v>
      </c>
      <c r="C24" s="702">
        <v>230.29627304315824</v>
      </c>
      <c r="D24" s="702">
        <v>109.60045896883558</v>
      </c>
      <c r="E24" s="702">
        <v>76.58501206958141</v>
      </c>
      <c r="F24" s="702">
        <v>55.206157110228297</v>
      </c>
      <c r="G24" s="703"/>
      <c r="H24" s="702">
        <v>56.829867613470306</v>
      </c>
      <c r="I24" s="702">
        <v>27.603078555114148</v>
      </c>
      <c r="J24" s="702">
        <v>36.804104740152198</v>
      </c>
      <c r="K24" s="702">
        <v>30.579881144391162</v>
      </c>
      <c r="L24" s="702">
        <v>24.355657548630131</v>
      </c>
      <c r="M24" s="702">
        <v>16.237105032420086</v>
      </c>
      <c r="N24" s="688" t="s">
        <v>2417</v>
      </c>
      <c r="O24" s="702">
        <v>988.304521330635</v>
      </c>
      <c r="P24" s="702">
        <v>275.25147852848824</v>
      </c>
      <c r="Q24" s="702">
        <v>125.16356602378107</v>
      </c>
      <c r="R24" s="702">
        <v>93.195382493897597</v>
      </c>
      <c r="S24" s="702">
        <v>61.227198964014121</v>
      </c>
      <c r="T24" s="703"/>
      <c r="U24" s="702">
        <v>55.267029153357882</v>
      </c>
      <c r="V24" s="702">
        <v>39.55385419799142</v>
      </c>
      <c r="W24" s="702">
        <v>55.267029153357882</v>
      </c>
      <c r="X24" s="702">
        <v>32.510017149034049</v>
      </c>
      <c r="Y24" s="702">
        <v>20.589677527721562</v>
      </c>
      <c r="Z24" s="702">
        <v>27.633514576678941</v>
      </c>
      <c r="AA24" s="688" t="s">
        <v>2417</v>
      </c>
      <c r="AB24" s="702">
        <v>691.48030308354805</v>
      </c>
      <c r="AC24" s="702">
        <v>185.4399874571204</v>
      </c>
      <c r="AD24" s="702">
        <v>94.071597135682055</v>
      </c>
      <c r="AE24" s="702">
        <v>60.011191276210972</v>
      </c>
      <c r="AF24" s="702">
        <v>49.198364019236017</v>
      </c>
      <c r="AG24" s="703"/>
      <c r="AH24" s="702">
        <v>58.389267187664728</v>
      </c>
      <c r="AI24" s="702">
        <v>28.653992230983615</v>
      </c>
      <c r="AJ24" s="702">
        <v>21.085013151101151</v>
      </c>
      <c r="AK24" s="702">
        <v>15.678599522613677</v>
      </c>
      <c r="AL24" s="702">
        <v>18.381806336857412</v>
      </c>
      <c r="AM24" s="702">
        <v>7.5689790798824648</v>
      </c>
    </row>
    <row r="25" spans="1:39" ht="45" customHeight="1">
      <c r="A25" s="688" t="s">
        <v>2418</v>
      </c>
      <c r="B25" s="702">
        <v>615.35847090575317</v>
      </c>
      <c r="C25" s="702">
        <v>180.44850509481932</v>
      </c>
      <c r="D25" s="702">
        <v>57.466252551881738</v>
      </c>
      <c r="E25" s="702">
        <v>38.907112622674795</v>
      </c>
      <c r="F25" s="702">
        <v>47.180464157381508</v>
      </c>
      <c r="G25" s="703"/>
      <c r="H25" s="702">
        <v>38.012696240544344</v>
      </c>
      <c r="I25" s="702">
        <v>23.925638221989676</v>
      </c>
      <c r="J25" s="702">
        <v>17.217515356011262</v>
      </c>
      <c r="K25" s="702">
        <v>24.372846413054901</v>
      </c>
      <c r="L25" s="702">
        <v>16.323098973880807</v>
      </c>
      <c r="M25" s="702">
        <v>13.63984982748944</v>
      </c>
      <c r="N25" s="688" t="s">
        <v>2418</v>
      </c>
      <c r="O25" s="702">
        <v>727.70799186599288</v>
      </c>
      <c r="P25" s="702">
        <v>220.8061009587156</v>
      </c>
      <c r="Q25" s="702">
        <v>77.078105057457194</v>
      </c>
      <c r="R25" s="702">
        <v>45.793462416489277</v>
      </c>
      <c r="S25" s="702">
        <v>54.861474776190121</v>
      </c>
      <c r="T25" s="703"/>
      <c r="U25" s="702">
        <v>39.899254382683722</v>
      </c>
      <c r="V25" s="702">
        <v>34.91184758484826</v>
      </c>
      <c r="W25" s="702">
        <v>24.483633371192283</v>
      </c>
      <c r="X25" s="702">
        <v>24.030232753207244</v>
      </c>
      <c r="Y25" s="702">
        <v>16.322422247461525</v>
      </c>
      <c r="Z25" s="702">
        <v>19.496226573356818</v>
      </c>
      <c r="AA25" s="688" t="s">
        <v>2418</v>
      </c>
      <c r="AB25" s="702">
        <v>506.03648139201943</v>
      </c>
      <c r="AC25" s="702">
        <v>141.17844293412924</v>
      </c>
      <c r="AD25" s="702">
        <v>38.382889172716382</v>
      </c>
      <c r="AE25" s="702">
        <v>32.206332294348229</v>
      </c>
      <c r="AF25" s="702">
        <v>39.706437075223846</v>
      </c>
      <c r="AG25" s="703"/>
      <c r="AH25" s="702">
        <v>36.176976001870614</v>
      </c>
      <c r="AI25" s="702">
        <v>24.706227513472616</v>
      </c>
      <c r="AJ25" s="702">
        <v>13.235479025074614</v>
      </c>
      <c r="AK25" s="702">
        <v>13.235479025074614</v>
      </c>
      <c r="AL25" s="702">
        <v>10.147200585890538</v>
      </c>
      <c r="AM25" s="702">
        <v>8.8236526833830773</v>
      </c>
    </row>
    <row r="26" spans="1:39" ht="45" customHeight="1">
      <c r="A26" s="688" t="s">
        <v>2443</v>
      </c>
      <c r="B26" s="702">
        <v>760.75120452274052</v>
      </c>
      <c r="C26" s="702">
        <v>231.20869941377407</v>
      </c>
      <c r="D26" s="702">
        <v>78.685541252106987</v>
      </c>
      <c r="E26" s="702">
        <v>54.073002282253611</v>
      </c>
      <c r="F26" s="702">
        <v>54.818836796491595</v>
      </c>
      <c r="G26" s="703"/>
      <c r="H26" s="702">
        <v>40.647981025969955</v>
      </c>
      <c r="I26" s="702">
        <v>26.850042512567313</v>
      </c>
      <c r="J26" s="702">
        <v>34.308387654947119</v>
      </c>
      <c r="K26" s="702">
        <v>27.595877026805294</v>
      </c>
      <c r="L26" s="702">
        <v>23.120869941377407</v>
      </c>
      <c r="M26" s="702">
        <v>17.527111084592551</v>
      </c>
      <c r="N26" s="688" t="s">
        <v>2419</v>
      </c>
      <c r="O26" s="702">
        <v>885.43868413973325</v>
      </c>
      <c r="P26" s="702">
        <v>282.07985857576574</v>
      </c>
      <c r="Q26" s="702">
        <v>91.464586295684256</v>
      </c>
      <c r="R26" s="702">
        <v>62.257407478574997</v>
      </c>
      <c r="S26" s="702">
        <v>64.563237385188884</v>
      </c>
      <c r="T26" s="703"/>
      <c r="U26" s="702">
        <v>36.893278505822224</v>
      </c>
      <c r="V26" s="702">
        <v>37.661888474693519</v>
      </c>
      <c r="W26" s="702">
        <v>45.347988163406477</v>
      </c>
      <c r="X26" s="702">
        <v>32.281618692594442</v>
      </c>
      <c r="Y26" s="702">
        <v>23.058299066138886</v>
      </c>
      <c r="Z26" s="702">
        <v>23.058299066138886</v>
      </c>
      <c r="AA26" s="688" t="s">
        <v>2419</v>
      </c>
      <c r="AB26" s="702">
        <v>643.24054153899647</v>
      </c>
      <c r="AC26" s="702">
        <v>183.26560474027715</v>
      </c>
      <c r="AD26" s="702">
        <v>66.642038087373507</v>
      </c>
      <c r="AE26" s="702">
        <v>46.359678669477219</v>
      </c>
      <c r="AF26" s="702">
        <v>45.63530869026664</v>
      </c>
      <c r="AG26" s="703"/>
      <c r="AH26" s="702">
        <v>44.186568731845476</v>
      </c>
      <c r="AI26" s="702">
        <v>23.17983933473861</v>
      </c>
      <c r="AJ26" s="702">
        <v>23.17983933473861</v>
      </c>
      <c r="AK26" s="702">
        <v>16.660509521843377</v>
      </c>
      <c r="AL26" s="702">
        <v>23.904209313949192</v>
      </c>
      <c r="AM26" s="702">
        <v>27.526059210002099</v>
      </c>
    </row>
    <row r="27" spans="1:39" ht="45" customHeight="1">
      <c r="A27" s="688" t="s">
        <v>2444</v>
      </c>
      <c r="B27" s="703">
        <v>562.51744448181842</v>
      </c>
      <c r="C27" s="703">
        <v>189.65282797414997</v>
      </c>
      <c r="D27" s="703">
        <v>70.135762797987539</v>
      </c>
      <c r="E27" s="703">
        <v>36.499223496911881</v>
      </c>
      <c r="F27" s="703">
        <v>35.067881398993769</v>
      </c>
      <c r="G27" s="703"/>
      <c r="H27" s="703">
        <v>26.479828811485088</v>
      </c>
      <c r="I27" s="703">
        <v>18.607447272935467</v>
      </c>
      <c r="J27" s="703">
        <v>15.744763077099241</v>
      </c>
      <c r="K27" s="703">
        <v>18.607447272935467</v>
      </c>
      <c r="L27" s="703">
        <v>14.31342097918113</v>
      </c>
      <c r="M27" s="702">
        <v>9.3037236364677334</v>
      </c>
      <c r="N27" s="688" t="s">
        <v>2420</v>
      </c>
      <c r="O27" s="703">
        <v>660.91294873265281</v>
      </c>
      <c r="P27" s="703">
        <v>237.98600756967542</v>
      </c>
      <c r="Q27" s="703">
        <v>84.585388232595477</v>
      </c>
      <c r="R27" s="703">
        <v>40.142218144282602</v>
      </c>
      <c r="S27" s="703">
        <v>28.673012960201859</v>
      </c>
      <c r="T27" s="703"/>
      <c r="U27" s="703">
        <v>21.504759720151394</v>
      </c>
      <c r="V27" s="703">
        <v>32.973964904232133</v>
      </c>
      <c r="W27" s="703">
        <v>25.805711664181672</v>
      </c>
      <c r="X27" s="703">
        <v>14.33650648010093</v>
      </c>
      <c r="Y27" s="703">
        <v>10.03555453607065</v>
      </c>
      <c r="Z27" s="702">
        <v>20.071109072141301</v>
      </c>
      <c r="AA27" s="688" t="s">
        <v>2420</v>
      </c>
      <c r="AB27" s="703">
        <v>464.43831544650385</v>
      </c>
      <c r="AC27" s="703">
        <v>141.4750560898581</v>
      </c>
      <c r="AD27" s="703">
        <v>55.732597853580465</v>
      </c>
      <c r="AE27" s="703">
        <v>32.867942323906426</v>
      </c>
      <c r="AF27" s="703">
        <v>41.442188147534189</v>
      </c>
      <c r="AG27" s="703"/>
      <c r="AH27" s="703">
        <v>31.438901353301798</v>
      </c>
      <c r="AI27" s="703">
        <v>22.864655529674035</v>
      </c>
      <c r="AJ27" s="703">
        <v>8.5742458236277628</v>
      </c>
      <c r="AK27" s="703">
        <v>4.2871229118138814</v>
      </c>
      <c r="AL27" s="703">
        <v>5.7161638824185088</v>
      </c>
      <c r="AM27" s="702">
        <v>7.1452048530231362</v>
      </c>
    </row>
    <row r="28" spans="1:39" ht="45" customHeight="1">
      <c r="A28" s="689" t="s">
        <v>2421</v>
      </c>
      <c r="B28" s="704">
        <v>443.67947982405815</v>
      </c>
      <c r="C28" s="704">
        <v>114.74469305794607</v>
      </c>
      <c r="D28" s="704">
        <v>76.49646203863071</v>
      </c>
      <c r="E28" s="704">
        <v>22.948938611589213</v>
      </c>
      <c r="F28" s="704">
        <v>30.598584815452284</v>
      </c>
      <c r="G28" s="703"/>
      <c r="H28" s="704">
        <v>0</v>
      </c>
      <c r="I28" s="704">
        <v>22.948938611589213</v>
      </c>
      <c r="J28" s="704">
        <v>0</v>
      </c>
      <c r="K28" s="704">
        <v>22.948938611589213</v>
      </c>
      <c r="L28" s="704">
        <v>22.948938611589213</v>
      </c>
      <c r="M28" s="704">
        <v>15.299292407726142</v>
      </c>
      <c r="N28" s="689" t="s">
        <v>2421</v>
      </c>
      <c r="O28" s="704">
        <v>561.91049568533015</v>
      </c>
      <c r="P28" s="704">
        <v>133.78821325841193</v>
      </c>
      <c r="Q28" s="704">
        <v>120.40939193257074</v>
      </c>
      <c r="R28" s="704">
        <v>40.136463977523583</v>
      </c>
      <c r="S28" s="704">
        <v>53.51528530336477</v>
      </c>
      <c r="T28" s="703"/>
      <c r="U28" s="704">
        <v>0</v>
      </c>
      <c r="V28" s="704">
        <v>26.757642651682385</v>
      </c>
      <c r="W28" s="704">
        <v>0</v>
      </c>
      <c r="X28" s="704">
        <v>0</v>
      </c>
      <c r="Y28" s="704">
        <v>26.757642651682385</v>
      </c>
      <c r="Z28" s="704">
        <v>26.757642651682385</v>
      </c>
      <c r="AA28" s="689" t="s">
        <v>2421</v>
      </c>
      <c r="AB28" s="704">
        <v>285.81636298678097</v>
      </c>
      <c r="AC28" s="704">
        <v>89.317613433369061</v>
      </c>
      <c r="AD28" s="704">
        <v>17.863522686673811</v>
      </c>
      <c r="AE28" s="704">
        <v>0</v>
      </c>
      <c r="AF28" s="704">
        <v>0</v>
      </c>
      <c r="AG28" s="703"/>
      <c r="AH28" s="704">
        <v>0</v>
      </c>
      <c r="AI28" s="704">
        <v>53.59056806002144</v>
      </c>
      <c r="AJ28" s="704">
        <v>17.863522686673811</v>
      </c>
      <c r="AK28" s="704">
        <v>17.863522686673811</v>
      </c>
      <c r="AL28" s="704">
        <v>0</v>
      </c>
      <c r="AM28" s="704">
        <v>0</v>
      </c>
    </row>
    <row r="29" spans="1:39" ht="14.25" customHeight="1">
      <c r="A29" s="677"/>
      <c r="B29" s="683"/>
      <c r="C29" s="683"/>
      <c r="D29" s="683"/>
      <c r="E29" s="683"/>
      <c r="F29" s="683"/>
      <c r="H29" s="683"/>
      <c r="I29" s="683"/>
      <c r="J29" s="683"/>
      <c r="K29" s="683"/>
      <c r="L29" s="683"/>
      <c r="M29" s="683"/>
      <c r="N29" s="691"/>
      <c r="AA29" s="691"/>
    </row>
  </sheetData>
  <mergeCells count="6">
    <mergeCell ref="AH3:AK3"/>
    <mergeCell ref="C3:F3"/>
    <mergeCell ref="H3:K3"/>
    <mergeCell ref="P3:S3"/>
    <mergeCell ref="U3:X3"/>
    <mergeCell ref="AC3:AF3"/>
  </mergeCells>
  <phoneticPr fontId="9" type="noConversion"/>
  <pageMargins left="0.61" right="0.39" top="1" bottom="1" header="0.5" footer="0.5"/>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topLeftCell="Z1" zoomScale="80" zoomScaleSheetLayoutView="80" workbookViewId="0">
      <selection activeCell="E32" sqref="E32"/>
    </sheetView>
  </sheetViews>
  <sheetFormatPr defaultColWidth="10.28515625" defaultRowHeight="16.5"/>
  <cols>
    <col min="1" max="1" width="23.5703125" style="672" customWidth="1"/>
    <col min="2" max="6" width="25.7109375" style="705" customWidth="1"/>
    <col min="7" max="7" width="2.7109375" style="712" customWidth="1"/>
    <col min="8" max="13" width="25.7109375" style="705" customWidth="1"/>
    <col min="14" max="14" width="23.5703125" style="675" customWidth="1"/>
    <col min="15" max="19" width="25.7109375" style="705" customWidth="1"/>
    <col min="20" max="20" width="2.28515625" style="712" customWidth="1"/>
    <col min="21" max="26" width="25.7109375" style="705" customWidth="1"/>
    <col min="27" max="27" width="23.5703125" style="675" customWidth="1"/>
    <col min="28" max="32" width="25.7109375" style="705" customWidth="1"/>
    <col min="33" max="33" width="2.5703125" style="712" customWidth="1"/>
    <col min="34" max="39" width="25.7109375" style="705" customWidth="1"/>
    <col min="40" max="40" width="2.28515625" style="705" customWidth="1"/>
    <col min="41" max="16384" width="10.28515625" style="705"/>
  </cols>
  <sheetData>
    <row r="1" spans="1:39" ht="30.2" customHeight="1">
      <c r="B1" s="673"/>
      <c r="C1" s="673"/>
      <c r="D1" s="673"/>
      <c r="E1" s="673"/>
      <c r="F1" s="674" t="s">
        <v>2445</v>
      </c>
      <c r="G1" s="674"/>
      <c r="H1" s="673" t="s">
        <v>2446</v>
      </c>
      <c r="I1" s="673"/>
      <c r="J1" s="673"/>
      <c r="K1" s="673"/>
      <c r="L1" s="673"/>
      <c r="M1" s="673"/>
      <c r="O1" s="673"/>
      <c r="P1" s="673"/>
      <c r="Q1" s="673"/>
      <c r="R1" s="673"/>
      <c r="S1" s="674" t="s">
        <v>2445</v>
      </c>
      <c r="T1" s="674"/>
      <c r="U1" s="673" t="s">
        <v>2447</v>
      </c>
      <c r="V1" s="673"/>
      <c r="W1" s="673"/>
      <c r="X1" s="673"/>
      <c r="Y1" s="673"/>
      <c r="Z1" s="673"/>
      <c r="AB1" s="673"/>
      <c r="AC1" s="673"/>
      <c r="AD1" s="673"/>
      <c r="AE1" s="673"/>
      <c r="AF1" s="674" t="s">
        <v>2445</v>
      </c>
      <c r="AG1" s="674"/>
      <c r="AH1" s="673" t="s">
        <v>2448</v>
      </c>
      <c r="AI1" s="673"/>
      <c r="AJ1" s="673"/>
      <c r="AK1" s="673"/>
      <c r="AL1" s="673"/>
      <c r="AM1" s="673"/>
    </row>
    <row r="2" spans="1:39" ht="20.25" customHeight="1">
      <c r="A2" s="677"/>
      <c r="B2" s="706"/>
      <c r="C2" s="706"/>
      <c r="D2" s="706"/>
      <c r="E2" s="706"/>
      <c r="F2" s="707" t="s">
        <v>2449</v>
      </c>
      <c r="G2" s="708"/>
      <c r="H2" s="709" t="s">
        <v>2450</v>
      </c>
      <c r="I2" s="678"/>
      <c r="J2" s="678"/>
      <c r="K2" s="678"/>
      <c r="L2" s="678"/>
      <c r="M2" s="678"/>
      <c r="N2" s="679"/>
      <c r="O2" s="706"/>
      <c r="P2" s="706"/>
      <c r="Q2" s="706"/>
      <c r="R2" s="706"/>
      <c r="S2" s="707" t="s">
        <v>2449</v>
      </c>
      <c r="T2" s="708"/>
      <c r="U2" s="709" t="s">
        <v>2450</v>
      </c>
      <c r="V2" s="678"/>
      <c r="W2" s="678"/>
      <c r="X2" s="678"/>
      <c r="Y2" s="678"/>
      <c r="Z2" s="678"/>
      <c r="AA2" s="679"/>
      <c r="AB2" s="706"/>
      <c r="AC2" s="706"/>
      <c r="AD2" s="706"/>
      <c r="AE2" s="706"/>
      <c r="AF2" s="707" t="s">
        <v>2449</v>
      </c>
      <c r="AG2" s="708"/>
      <c r="AH2" s="709" t="s">
        <v>2450</v>
      </c>
      <c r="AI2" s="707"/>
      <c r="AJ2" s="708"/>
      <c r="AK2" s="709"/>
      <c r="AL2" s="707"/>
      <c r="AM2" s="708"/>
    </row>
    <row r="3" spans="1:39" s="710" customFormat="1" ht="30" customHeight="1">
      <c r="A3" s="679"/>
      <c r="B3" s="706"/>
      <c r="C3" s="706"/>
      <c r="D3" s="706"/>
      <c r="E3" s="1567" t="s">
        <v>2451</v>
      </c>
      <c r="F3" s="1569"/>
      <c r="G3" s="706"/>
      <c r="H3" s="1566" t="s">
        <v>2452</v>
      </c>
      <c r="I3" s="1568"/>
      <c r="J3" s="1568"/>
      <c r="K3" s="1289"/>
      <c r="L3" s="1289"/>
      <c r="M3" s="1289"/>
      <c r="N3" s="679"/>
      <c r="O3" s="706"/>
      <c r="P3" s="706"/>
      <c r="Q3" s="706"/>
      <c r="R3" s="1567" t="s">
        <v>2451</v>
      </c>
      <c r="S3" s="1569"/>
      <c r="T3" s="706"/>
      <c r="U3" s="1566" t="s">
        <v>2453</v>
      </c>
      <c r="V3" s="1568"/>
      <c r="W3" s="1568"/>
      <c r="X3" s="1289"/>
      <c r="Y3" s="1289"/>
      <c r="Z3" s="1289"/>
      <c r="AA3" s="679"/>
      <c r="AB3" s="706"/>
      <c r="AC3" s="706"/>
      <c r="AD3" s="706"/>
      <c r="AE3" s="1567" t="s">
        <v>2451</v>
      </c>
      <c r="AF3" s="1569"/>
      <c r="AG3" s="706"/>
      <c r="AH3" s="1566" t="s">
        <v>2454</v>
      </c>
      <c r="AI3" s="1568"/>
      <c r="AJ3" s="1568"/>
      <c r="AK3" s="1289"/>
      <c r="AL3" s="1289"/>
      <c r="AM3" s="1289"/>
    </row>
    <row r="4" spans="1:39" s="712" customFormat="1" ht="20.25" customHeight="1">
      <c r="A4" s="1286" t="s">
        <v>2455</v>
      </c>
      <c r="B4" s="711"/>
      <c r="D4" s="711"/>
      <c r="E4" s="711"/>
      <c r="F4" s="692" t="s">
        <v>562</v>
      </c>
      <c r="G4" s="708"/>
      <c r="H4" s="713">
        <v>2019</v>
      </c>
      <c r="I4" s="684"/>
      <c r="J4" s="714"/>
      <c r="K4" s="714"/>
      <c r="L4" s="714"/>
      <c r="M4" s="1288" t="s">
        <v>2456</v>
      </c>
      <c r="N4" s="1286" t="s">
        <v>2455</v>
      </c>
      <c r="O4" s="711"/>
      <c r="Q4" s="711"/>
      <c r="R4" s="711"/>
      <c r="S4" s="692" t="s">
        <v>2457</v>
      </c>
      <c r="T4" s="708"/>
      <c r="U4" s="715">
        <v>2019</v>
      </c>
      <c r="V4" s="684"/>
      <c r="W4" s="714"/>
      <c r="X4" s="714"/>
      <c r="Y4" s="714"/>
      <c r="Z4" s="1288" t="s">
        <v>566</v>
      </c>
      <c r="AA4" s="1286" t="s">
        <v>2455</v>
      </c>
      <c r="AB4" s="711"/>
      <c r="AD4" s="711"/>
      <c r="AE4" s="711"/>
      <c r="AF4" s="692" t="s">
        <v>2457</v>
      </c>
      <c r="AG4" s="708"/>
      <c r="AH4" s="715">
        <v>2019</v>
      </c>
      <c r="AI4" s="684"/>
      <c r="AJ4" s="714"/>
      <c r="AK4" s="714"/>
      <c r="AL4" s="714"/>
      <c r="AM4" s="1288" t="s">
        <v>566</v>
      </c>
    </row>
    <row r="5" spans="1:39" s="1334" customFormat="1" ht="72" customHeight="1">
      <c r="A5" s="648"/>
      <c r="B5" s="648" t="s">
        <v>2458</v>
      </c>
      <c r="C5" s="649" t="s">
        <v>2459</v>
      </c>
      <c r="D5" s="649" t="s">
        <v>2460</v>
      </c>
      <c r="E5" s="649" t="s">
        <v>2461</v>
      </c>
      <c r="F5" s="649" t="s">
        <v>2462</v>
      </c>
      <c r="G5" s="677"/>
      <c r="H5" s="648" t="s">
        <v>2463</v>
      </c>
      <c r="I5" s="649" t="s">
        <v>2464</v>
      </c>
      <c r="J5" s="649" t="s">
        <v>2250</v>
      </c>
      <c r="K5" s="649" t="s">
        <v>2465</v>
      </c>
      <c r="L5" s="649" t="s">
        <v>2466</v>
      </c>
      <c r="M5" s="649" t="s">
        <v>2467</v>
      </c>
      <c r="N5" s="648"/>
      <c r="O5" s="648" t="s">
        <v>2468</v>
      </c>
      <c r="P5" s="649" t="s">
        <v>2459</v>
      </c>
      <c r="Q5" s="649" t="s">
        <v>2460</v>
      </c>
      <c r="R5" s="649" t="s">
        <v>2461</v>
      </c>
      <c r="S5" s="649" t="s">
        <v>2462</v>
      </c>
      <c r="T5" s="677"/>
      <c r="U5" s="648" t="s">
        <v>2463</v>
      </c>
      <c r="V5" s="649" t="s">
        <v>2464</v>
      </c>
      <c r="W5" s="649" t="s">
        <v>2250</v>
      </c>
      <c r="X5" s="649" t="s">
        <v>2465</v>
      </c>
      <c r="Y5" s="649" t="s">
        <v>2467</v>
      </c>
      <c r="Z5" s="649" t="s">
        <v>2466</v>
      </c>
      <c r="AA5" s="648"/>
      <c r="AB5" s="648" t="s">
        <v>2469</v>
      </c>
      <c r="AC5" s="649" t="s">
        <v>2459</v>
      </c>
      <c r="AD5" s="649" t="s">
        <v>2460</v>
      </c>
      <c r="AE5" s="649" t="s">
        <v>2461</v>
      </c>
      <c r="AF5" s="648" t="s">
        <v>2462</v>
      </c>
      <c r="AG5" s="677"/>
      <c r="AH5" s="648" t="s">
        <v>2463</v>
      </c>
      <c r="AI5" s="649" t="s">
        <v>2465</v>
      </c>
      <c r="AJ5" s="649" t="s">
        <v>2470</v>
      </c>
      <c r="AK5" s="649" t="s">
        <v>2464</v>
      </c>
      <c r="AL5" s="649" t="s">
        <v>2250</v>
      </c>
      <c r="AM5" s="650" t="s">
        <v>2471</v>
      </c>
    </row>
    <row r="6" spans="1:39" ht="45" customHeight="1">
      <c r="A6" s="685" t="s">
        <v>2399</v>
      </c>
      <c r="B6" s="700">
        <v>408.20447078493999</v>
      </c>
      <c r="C6" s="700">
        <v>121.332359216565</v>
      </c>
      <c r="D6" s="700">
        <v>43.604710050482701</v>
      </c>
      <c r="E6" s="700">
        <v>30.0265894042215</v>
      </c>
      <c r="F6" s="700">
        <v>26.6758079034222</v>
      </c>
      <c r="G6" s="701"/>
      <c r="H6" s="700">
        <v>22.2614602978147</v>
      </c>
      <c r="I6" s="700">
        <v>20.0345170951116</v>
      </c>
      <c r="J6" s="700">
        <v>12.573320877709101</v>
      </c>
      <c r="K6" s="700">
        <v>12.9344160480626</v>
      </c>
      <c r="L6" s="700">
        <v>10.732453392401601</v>
      </c>
      <c r="M6" s="700">
        <v>11.1872305031695</v>
      </c>
      <c r="N6" s="685" t="s">
        <v>2399</v>
      </c>
      <c r="O6" s="700">
        <v>531.68308331691401</v>
      </c>
      <c r="P6" s="700">
        <v>158.80192130466301</v>
      </c>
      <c r="Q6" s="700">
        <v>56.925221554965802</v>
      </c>
      <c r="R6" s="700">
        <v>40.383695776196603</v>
      </c>
      <c r="S6" s="700">
        <v>34.738148963020997</v>
      </c>
      <c r="T6" s="701"/>
      <c r="U6" s="700">
        <v>25.380054054274598</v>
      </c>
      <c r="V6" s="700">
        <v>30.035528123770298</v>
      </c>
      <c r="W6" s="700">
        <v>20.600528571479799</v>
      </c>
      <c r="X6" s="700">
        <v>14.876458959390099</v>
      </c>
      <c r="Y6" s="700">
        <v>17.308094455122099</v>
      </c>
      <c r="Z6" s="700">
        <v>12.405554215126701</v>
      </c>
      <c r="AA6" s="685" t="s">
        <v>2399</v>
      </c>
      <c r="AB6" s="700">
        <v>297.82162145488502</v>
      </c>
      <c r="AC6" s="700">
        <v>88.467766485026999</v>
      </c>
      <c r="AD6" s="700">
        <v>31.4224462583982</v>
      </c>
      <c r="AE6" s="700">
        <v>21.454818328446201</v>
      </c>
      <c r="AF6" s="700">
        <v>19.543696895656002</v>
      </c>
      <c r="AG6" s="701"/>
      <c r="AH6" s="700">
        <v>19.2489514547085</v>
      </c>
      <c r="AI6" s="700">
        <v>11.052663284882801</v>
      </c>
      <c r="AJ6" s="700">
        <v>9.2400646000443203</v>
      </c>
      <c r="AK6" s="700">
        <v>10.518227659249099</v>
      </c>
      <c r="AL6" s="700">
        <v>6.1206567296357104</v>
      </c>
      <c r="AM6" s="700">
        <v>4.5940286219222903</v>
      </c>
    </row>
    <row r="7" spans="1:39" ht="45" customHeight="1">
      <c r="A7" s="688" t="s">
        <v>2400</v>
      </c>
      <c r="B7" s="702">
        <v>383.51972239904671</v>
      </c>
      <c r="C7" s="702">
        <v>112.96700195539219</v>
      </c>
      <c r="D7" s="702">
        <v>51.852833705972948</v>
      </c>
      <c r="E7" s="702">
        <v>36.288854588560433</v>
      </c>
      <c r="F7" s="702">
        <v>22.198995744150526</v>
      </c>
      <c r="G7" s="703"/>
      <c r="H7" s="702">
        <v>18.084928146041545</v>
      </c>
      <c r="I7" s="702">
        <v>14.415278392698937</v>
      </c>
      <c r="J7" s="702">
        <v>10.248778334230336</v>
      </c>
      <c r="K7" s="702">
        <v>7.9300238561427827</v>
      </c>
      <c r="L7" s="702">
        <v>9.8129512108982802</v>
      </c>
      <c r="M7" s="702">
        <v>7.9880068300673432</v>
      </c>
      <c r="N7" s="688" t="s">
        <v>2400</v>
      </c>
      <c r="O7" s="702">
        <v>499.57510686701903</v>
      </c>
      <c r="P7" s="702">
        <v>146.5485736213646</v>
      </c>
      <c r="Q7" s="702">
        <v>68.414561391901898</v>
      </c>
      <c r="R7" s="702">
        <v>48.869239142437038</v>
      </c>
      <c r="S7" s="702">
        <v>28.534197229112415</v>
      </c>
      <c r="T7" s="703"/>
      <c r="U7" s="702">
        <v>21.269181954700393</v>
      </c>
      <c r="V7" s="702">
        <v>22.318279016312221</v>
      </c>
      <c r="W7" s="702">
        <v>17.510896623387694</v>
      </c>
      <c r="X7" s="702">
        <v>9.1344549603896787</v>
      </c>
      <c r="Y7" s="702">
        <v>12.242469914397319</v>
      </c>
      <c r="Z7" s="702">
        <v>10.951773383194359</v>
      </c>
      <c r="AA7" s="688" t="s">
        <v>2400</v>
      </c>
      <c r="AB7" s="702">
        <v>284.13802247855966</v>
      </c>
      <c r="AC7" s="702">
        <v>84.810115619088862</v>
      </c>
      <c r="AD7" s="702">
        <v>37.607690445658804</v>
      </c>
      <c r="AE7" s="702">
        <v>26.074336982883803</v>
      </c>
      <c r="AF7" s="702">
        <v>16.766049327164627</v>
      </c>
      <c r="AG7" s="703"/>
      <c r="AH7" s="702">
        <v>15.291108676218897</v>
      </c>
      <c r="AI7" s="702">
        <v>6.8229579648772543</v>
      </c>
      <c r="AJ7" s="702">
        <v>8.8494443321951817</v>
      </c>
      <c r="AK7" s="702">
        <v>6.9810381614300763</v>
      </c>
      <c r="AL7" s="702">
        <v>4.4268699822008291</v>
      </c>
      <c r="AM7" s="702">
        <v>3.0564366171452981</v>
      </c>
    </row>
    <row r="8" spans="1:39" ht="45" customHeight="1">
      <c r="A8" s="688" t="s">
        <v>2401</v>
      </c>
      <c r="B8" s="702">
        <v>309.9045491556281</v>
      </c>
      <c r="C8" s="702">
        <v>99.457302573034227</v>
      </c>
      <c r="D8" s="702">
        <v>44.125789772727501</v>
      </c>
      <c r="E8" s="702">
        <v>26.909482777720658</v>
      </c>
      <c r="F8" s="702">
        <v>18.546617039540251</v>
      </c>
      <c r="G8" s="703"/>
      <c r="H8" s="702">
        <v>11.637903650560203</v>
      </c>
      <c r="I8" s="702">
        <v>9.8974518183082232</v>
      </c>
      <c r="J8" s="702">
        <v>7.0138321070006002</v>
      </c>
      <c r="K8" s="702">
        <v>4.9006962565161745</v>
      </c>
      <c r="L8" s="702">
        <v>7.8282282644098462</v>
      </c>
      <c r="M8" s="702">
        <v>4.9863104060154484</v>
      </c>
      <c r="N8" s="688" t="s">
        <v>2401</v>
      </c>
      <c r="O8" s="702">
        <v>394.80257294982715</v>
      </c>
      <c r="P8" s="702">
        <v>121.16179725552334</v>
      </c>
      <c r="Q8" s="702">
        <v>57.976494701885116</v>
      </c>
      <c r="R8" s="702">
        <v>35.515157104283034</v>
      </c>
      <c r="S8" s="702">
        <v>25.031046457919437</v>
      </c>
      <c r="T8" s="703"/>
      <c r="U8" s="702">
        <v>14.084600089445106</v>
      </c>
      <c r="V8" s="702">
        <v>13.860494903267117</v>
      </c>
      <c r="W8" s="702">
        <v>11.614495843489777</v>
      </c>
      <c r="X8" s="702">
        <v>5.6295134993694456</v>
      </c>
      <c r="Y8" s="702">
        <v>8.3175087852277816</v>
      </c>
      <c r="Z8" s="702">
        <v>8.9612123093831357</v>
      </c>
      <c r="AA8" s="688" t="s">
        <v>2401</v>
      </c>
      <c r="AB8" s="702">
        <v>239.92977648627087</v>
      </c>
      <c r="AC8" s="702">
        <v>82.215197949320398</v>
      </c>
      <c r="AD8" s="702">
        <v>32.651230093159533</v>
      </c>
      <c r="AE8" s="702">
        <v>20.124708572694015</v>
      </c>
      <c r="AF8" s="702">
        <v>13.153950700549636</v>
      </c>
      <c r="AG8" s="703"/>
      <c r="AH8" s="702">
        <v>9.5646340152692009</v>
      </c>
      <c r="AI8" s="702">
        <v>4.2701028797066947</v>
      </c>
      <c r="AJ8" s="702">
        <v>6.8534080741168131</v>
      </c>
      <c r="AK8" s="702">
        <v>6.33148240786206</v>
      </c>
      <c r="AL8" s="702">
        <v>3.3865765900256095</v>
      </c>
      <c r="AM8" s="702">
        <v>3.1763205260523582</v>
      </c>
    </row>
    <row r="9" spans="1:39" ht="45" customHeight="1">
      <c r="A9" s="688" t="s">
        <v>2402</v>
      </c>
      <c r="B9" s="702">
        <v>393.69524634157801</v>
      </c>
      <c r="C9" s="702">
        <v>110.22341217842224</v>
      </c>
      <c r="D9" s="702">
        <v>41.308647767551186</v>
      </c>
      <c r="E9" s="702">
        <v>22.645632412296013</v>
      </c>
      <c r="F9" s="702">
        <v>30.475561509137918</v>
      </c>
      <c r="G9" s="703"/>
      <c r="H9" s="702">
        <v>19.997270294230734</v>
      </c>
      <c r="I9" s="702">
        <v>18.333632958009556</v>
      </c>
      <c r="J9" s="702">
        <v>13.514843483523899</v>
      </c>
      <c r="K9" s="702">
        <v>22.240055935569647</v>
      </c>
      <c r="L9" s="702">
        <v>7.9843022718114467</v>
      </c>
      <c r="M9" s="702">
        <v>10.607558395460417</v>
      </c>
      <c r="N9" s="688" t="s">
        <v>2472</v>
      </c>
      <c r="O9" s="702">
        <v>508.23922866105409</v>
      </c>
      <c r="P9" s="702">
        <v>141.78329985061356</v>
      </c>
      <c r="Q9" s="702">
        <v>55.806615576460899</v>
      </c>
      <c r="R9" s="702">
        <v>30.201567566845412</v>
      </c>
      <c r="S9" s="702">
        <v>40.129649943220613</v>
      </c>
      <c r="T9" s="703"/>
      <c r="U9" s="702">
        <v>22.175412951350999</v>
      </c>
      <c r="V9" s="702">
        <v>26.702527912324452</v>
      </c>
      <c r="W9" s="702">
        <v>19.81245023009858</v>
      </c>
      <c r="X9" s="702">
        <v>26.198679264144229</v>
      </c>
      <c r="Y9" s="702">
        <v>16.971038735039599</v>
      </c>
      <c r="Z9" s="702">
        <v>8.9361053031236697</v>
      </c>
      <c r="AA9" s="688" t="s">
        <v>2402</v>
      </c>
      <c r="AB9" s="702">
        <v>289.88525634799197</v>
      </c>
      <c r="AC9" s="702">
        <v>82.048558773964984</v>
      </c>
      <c r="AD9" s="702">
        <v>28.090837999346</v>
      </c>
      <c r="AE9" s="702">
        <v>15.802725515913863</v>
      </c>
      <c r="AF9" s="702">
        <v>22.002711508913283</v>
      </c>
      <c r="AG9" s="703"/>
      <c r="AH9" s="702">
        <v>18.203339610701335</v>
      </c>
      <c r="AI9" s="702">
        <v>18.697050962210724</v>
      </c>
      <c r="AJ9" s="702">
        <v>7.3245766998933686</v>
      </c>
      <c r="AK9" s="702">
        <v>10.455388291687651</v>
      </c>
      <c r="AL9" s="702">
        <v>7.9201981897354985</v>
      </c>
      <c r="AM9" s="702">
        <v>4.8649661539962423</v>
      </c>
    </row>
    <row r="10" spans="1:39" ht="45" customHeight="1">
      <c r="A10" s="688" t="s">
        <v>2403</v>
      </c>
      <c r="B10" s="702">
        <v>405.43267832588987</v>
      </c>
      <c r="C10" s="702">
        <v>121.81192981180919</v>
      </c>
      <c r="D10" s="702">
        <v>33.58477036199028</v>
      </c>
      <c r="E10" s="702">
        <v>27.725117004063218</v>
      </c>
      <c r="F10" s="702">
        <v>25.670720230094037</v>
      </c>
      <c r="G10" s="703"/>
      <c r="H10" s="702">
        <v>28.746661057691792</v>
      </c>
      <c r="I10" s="702">
        <v>20.285235886221983</v>
      </c>
      <c r="J10" s="702">
        <v>13.493424217870659</v>
      </c>
      <c r="K10" s="702">
        <v>14.95105094957829</v>
      </c>
      <c r="L10" s="702">
        <v>13.320064855886059</v>
      </c>
      <c r="M10" s="702">
        <v>9.6388538670650163</v>
      </c>
      <c r="N10" s="688" t="s">
        <v>2403</v>
      </c>
      <c r="O10" s="702">
        <v>525.91988644226808</v>
      </c>
      <c r="P10" s="702">
        <v>159.85357280438413</v>
      </c>
      <c r="Q10" s="702">
        <v>42.798374952072678</v>
      </c>
      <c r="R10" s="702">
        <v>36.843765183593334</v>
      </c>
      <c r="S10" s="702">
        <v>33.028808587530328</v>
      </c>
      <c r="T10" s="703"/>
      <c r="U10" s="702">
        <v>31.32064944954562</v>
      </c>
      <c r="V10" s="702">
        <v>30.400237332738563</v>
      </c>
      <c r="W10" s="702">
        <v>22.879748052658876</v>
      </c>
      <c r="X10" s="702">
        <v>17.656593501630518</v>
      </c>
      <c r="Y10" s="702">
        <v>14.46851464589067</v>
      </c>
      <c r="Z10" s="702">
        <v>15.895619436972266</v>
      </c>
      <c r="AA10" s="688" t="s">
        <v>2403</v>
      </c>
      <c r="AB10" s="702">
        <v>300.59193264916888</v>
      </c>
      <c r="AC10" s="702">
        <v>89.211293955329737</v>
      </c>
      <c r="AD10" s="702">
        <v>25.381324756312793</v>
      </c>
      <c r="AE10" s="702">
        <v>20.110394419244063</v>
      </c>
      <c r="AF10" s="702">
        <v>19.245222118537388</v>
      </c>
      <c r="AG10" s="703"/>
      <c r="AH10" s="702">
        <v>26.401573333488436</v>
      </c>
      <c r="AI10" s="702">
        <v>12.540792055791618</v>
      </c>
      <c r="AJ10" s="702">
        <v>11.079672230319916</v>
      </c>
      <c r="AK10" s="702">
        <v>11.011645453478014</v>
      </c>
      <c r="AL10" s="702">
        <v>5.8988439254023231</v>
      </c>
      <c r="AM10" s="702">
        <v>4.8681886109918038</v>
      </c>
    </row>
    <row r="11" spans="1:39" ht="45" customHeight="1">
      <c r="A11" s="688" t="s">
        <v>2404</v>
      </c>
      <c r="B11" s="702">
        <v>422.2747784802919</v>
      </c>
      <c r="C11" s="702">
        <v>129.88233853974634</v>
      </c>
      <c r="D11" s="702">
        <v>41.387381950479622</v>
      </c>
      <c r="E11" s="702">
        <v>30.318790057823211</v>
      </c>
      <c r="F11" s="702">
        <v>29.462703764333799</v>
      </c>
      <c r="G11" s="703"/>
      <c r="H11" s="702">
        <v>25.440828117725793</v>
      </c>
      <c r="I11" s="702">
        <v>22.490529392803367</v>
      </c>
      <c r="J11" s="702">
        <v>13.478791154332255</v>
      </c>
      <c r="K11" s="702">
        <v>12.579511366719254</v>
      </c>
      <c r="L11" s="702">
        <v>10.475790315819056</v>
      </c>
      <c r="M11" s="702">
        <v>11.750820945727257</v>
      </c>
      <c r="N11" s="688" t="s">
        <v>2404</v>
      </c>
      <c r="O11" s="702">
        <v>548.54487495386684</v>
      </c>
      <c r="P11" s="702">
        <v>168.50619307580155</v>
      </c>
      <c r="Q11" s="702">
        <v>56.982654429345686</v>
      </c>
      <c r="R11" s="702">
        <v>40.253933892923065</v>
      </c>
      <c r="S11" s="702">
        <v>39.065618432856574</v>
      </c>
      <c r="T11" s="703"/>
      <c r="U11" s="702">
        <v>29.304941401277617</v>
      </c>
      <c r="V11" s="702">
        <v>34.069550153622849</v>
      </c>
      <c r="W11" s="702">
        <v>21.616444834661955</v>
      </c>
      <c r="X11" s="702">
        <v>14.055209047925482</v>
      </c>
      <c r="Y11" s="702">
        <v>17.454838998473992</v>
      </c>
      <c r="Z11" s="702">
        <v>12.134211855318171</v>
      </c>
      <c r="AA11" s="688" t="s">
        <v>2404</v>
      </c>
      <c r="AB11" s="702">
        <v>308.14384313116233</v>
      </c>
      <c r="AC11" s="702">
        <v>95.222731213801154</v>
      </c>
      <c r="AD11" s="702">
        <v>27.153513488648979</v>
      </c>
      <c r="AE11" s="702">
        <v>22.370449433259843</v>
      </c>
      <c r="AF11" s="702">
        <v>21.06013656965467</v>
      </c>
      <c r="AG11" s="703"/>
      <c r="AH11" s="702">
        <v>21.66059845196391</v>
      </c>
      <c r="AI11" s="702">
        <v>10.825744676357834</v>
      </c>
      <c r="AJ11" s="702">
        <v>8.9308083374734064</v>
      </c>
      <c r="AK11" s="702">
        <v>11.459213383393854</v>
      </c>
      <c r="AL11" s="702">
        <v>7.2103097916815404</v>
      </c>
      <c r="AM11" s="702">
        <v>7.2634562733377397</v>
      </c>
    </row>
    <row r="12" spans="1:39" ht="45" customHeight="1">
      <c r="A12" s="688" t="s">
        <v>2405</v>
      </c>
      <c r="B12" s="702">
        <v>444.49022166812932</v>
      </c>
      <c r="C12" s="702">
        <v>131.14371716401808</v>
      </c>
      <c r="D12" s="702">
        <v>37.013923463841721</v>
      </c>
      <c r="E12" s="702">
        <v>34.076178808550132</v>
      </c>
      <c r="F12" s="702">
        <v>27.813670826617116</v>
      </c>
      <c r="G12" s="703"/>
      <c r="H12" s="702">
        <v>25.652189193521231</v>
      </c>
      <c r="I12" s="702">
        <v>20.151794858438699</v>
      </c>
      <c r="J12" s="702">
        <v>11.929558603648989</v>
      </c>
      <c r="K12" s="702">
        <v>17.045692392506059</v>
      </c>
      <c r="L12" s="702">
        <v>12.304779743117928</v>
      </c>
      <c r="M12" s="702">
        <v>11.617914392871414</v>
      </c>
      <c r="N12" s="688" t="s">
        <v>2405</v>
      </c>
      <c r="O12" s="702">
        <v>572.48687754588934</v>
      </c>
      <c r="P12" s="702">
        <v>171.12873720807596</v>
      </c>
      <c r="Q12" s="702">
        <v>47.692248086382541</v>
      </c>
      <c r="R12" s="702">
        <v>45.223756933589705</v>
      </c>
      <c r="S12" s="702">
        <v>35.63521642963353</v>
      </c>
      <c r="T12" s="703"/>
      <c r="U12" s="702">
        <v>29.433789630577341</v>
      </c>
      <c r="V12" s="702">
        <v>30.045991050768571</v>
      </c>
      <c r="W12" s="702">
        <v>19.367615000485234</v>
      </c>
      <c r="X12" s="702">
        <v>18.559998807267082</v>
      </c>
      <c r="Y12" s="702">
        <v>17.010480798313612</v>
      </c>
      <c r="Z12" s="702">
        <v>14.336838925745818</v>
      </c>
      <c r="AA12" s="688" t="s">
        <v>2405</v>
      </c>
      <c r="AB12" s="702">
        <v>330.62051464749868</v>
      </c>
      <c r="AC12" s="702">
        <v>96.203439035419194</v>
      </c>
      <c r="AD12" s="702">
        <v>27.529175978160506</v>
      </c>
      <c r="AE12" s="702">
        <v>24.602507271646449</v>
      </c>
      <c r="AF12" s="702">
        <v>20.987452376360594</v>
      </c>
      <c r="AG12" s="703"/>
      <c r="AH12" s="702">
        <v>22.173499498243309</v>
      </c>
      <c r="AI12" s="702">
        <v>15.615920769548509</v>
      </c>
      <c r="AJ12" s="702">
        <v>10.508436282078</v>
      </c>
      <c r="AK12" s="702">
        <v>10.73400183919596</v>
      </c>
      <c r="AL12" s="702">
        <v>5.801262541035527</v>
      </c>
      <c r="AM12" s="702">
        <v>4.1257460555719847</v>
      </c>
    </row>
    <row r="13" spans="1:39" ht="45" customHeight="1">
      <c r="A13" s="688" t="s">
        <v>2406</v>
      </c>
      <c r="B13" s="702">
        <v>427.07948372677163</v>
      </c>
      <c r="C13" s="702">
        <v>122.85586667812942</v>
      </c>
      <c r="D13" s="702">
        <v>54.12696773155227</v>
      </c>
      <c r="E13" s="702">
        <v>26.620769860987185</v>
      </c>
      <c r="F13" s="702">
        <v>34.02226704947924</v>
      </c>
      <c r="G13" s="703"/>
      <c r="H13" s="702">
        <v>14.158097803576165</v>
      </c>
      <c r="I13" s="702">
        <v>28.815920365192202</v>
      </c>
      <c r="J13" s="702">
        <v>13.495790846791538</v>
      </c>
      <c r="K13" s="702">
        <v>9.0589409886200372</v>
      </c>
      <c r="L13" s="702">
        <v>13.891284393220991</v>
      </c>
      <c r="M13" s="702">
        <v>10.345979797469909</v>
      </c>
      <c r="N13" s="688" t="s">
        <v>2406</v>
      </c>
      <c r="O13" s="702">
        <v>563.61722496403206</v>
      </c>
      <c r="P13" s="702">
        <v>168.17916097684338</v>
      </c>
      <c r="Q13" s="702">
        <v>67.259744912686429</v>
      </c>
      <c r="R13" s="702">
        <v>37.328319193048763</v>
      </c>
      <c r="S13" s="702">
        <v>45.223865135333796</v>
      </c>
      <c r="T13" s="703"/>
      <c r="U13" s="702">
        <v>17.379925790350491</v>
      </c>
      <c r="V13" s="702">
        <v>44.494230795954344</v>
      </c>
      <c r="W13" s="702">
        <v>22.169908530143168</v>
      </c>
      <c r="X13" s="702">
        <v>7.8021888297904827</v>
      </c>
      <c r="Y13" s="702">
        <v>17.349156891904826</v>
      </c>
      <c r="Z13" s="702">
        <v>14.990390220253571</v>
      </c>
      <c r="AA13" s="688" t="s">
        <v>2406</v>
      </c>
      <c r="AB13" s="702">
        <v>298.51915783843879</v>
      </c>
      <c r="AC13" s="702">
        <v>81.419746985014626</v>
      </c>
      <c r="AD13" s="702">
        <v>41.383315047552728</v>
      </c>
      <c r="AE13" s="702">
        <v>17.568789560578459</v>
      </c>
      <c r="AF13" s="702">
        <v>24.026356123632784</v>
      </c>
      <c r="AG13" s="703"/>
      <c r="AH13" s="702">
        <v>10.690673034086844</v>
      </c>
      <c r="AI13" s="702">
        <v>9.8011261752232457</v>
      </c>
      <c r="AJ13" s="702">
        <v>12.748144554172152</v>
      </c>
      <c r="AK13" s="702">
        <v>12.966185296939535</v>
      </c>
      <c r="AL13" s="702">
        <v>6.6605368911242184</v>
      </c>
      <c r="AM13" s="702">
        <v>6.9008929715846081</v>
      </c>
    </row>
    <row r="14" spans="1:39" ht="45" customHeight="1">
      <c r="A14" s="688" t="s">
        <v>2407</v>
      </c>
      <c r="B14" s="702">
        <v>404.52490427329349</v>
      </c>
      <c r="C14" s="702">
        <v>103.09691003583515</v>
      </c>
      <c r="D14" s="702">
        <v>40.683935757438995</v>
      </c>
      <c r="E14" s="702">
        <v>24.029563813707856</v>
      </c>
      <c r="F14" s="702">
        <v>32.649256674308532</v>
      </c>
      <c r="G14" s="703"/>
      <c r="H14" s="702">
        <v>28.280277263662974</v>
      </c>
      <c r="I14" s="702">
        <v>25.974956378015303</v>
      </c>
      <c r="J14" s="702">
        <v>15.817637559403339</v>
      </c>
      <c r="K14" s="702">
        <v>17.850762945334164</v>
      </c>
      <c r="L14" s="702">
        <v>8.0864430647418928</v>
      </c>
      <c r="M14" s="702">
        <v>11.887651326168294</v>
      </c>
      <c r="N14" s="688" t="s">
        <v>2407</v>
      </c>
      <c r="O14" s="702">
        <v>511.52864996222883</v>
      </c>
      <c r="P14" s="702">
        <v>125.56133593304861</v>
      </c>
      <c r="Q14" s="702">
        <v>50.531259903477753</v>
      </c>
      <c r="R14" s="702">
        <v>32.327720115852472</v>
      </c>
      <c r="S14" s="702">
        <v>39.451990931093356</v>
      </c>
      <c r="T14" s="703"/>
      <c r="U14" s="702">
        <v>33.001086131284836</v>
      </c>
      <c r="V14" s="702">
        <v>38.220928365697951</v>
      </c>
      <c r="W14" s="702">
        <v>24.983899894058766</v>
      </c>
      <c r="X14" s="702">
        <v>19.814224104060557</v>
      </c>
      <c r="Y14" s="702">
        <v>17.583527072685577</v>
      </c>
      <c r="Z14" s="702">
        <v>9.7588961583249922</v>
      </c>
      <c r="AA14" s="688" t="s">
        <v>2407</v>
      </c>
      <c r="AB14" s="702">
        <v>299.05281321487774</v>
      </c>
      <c r="AC14" s="702">
        <v>81.554061554747236</v>
      </c>
      <c r="AD14" s="702">
        <v>30.866729720827443</v>
      </c>
      <c r="AE14" s="702">
        <v>16.357430377971909</v>
      </c>
      <c r="AF14" s="702">
        <v>25.772919442024921</v>
      </c>
      <c r="AG14" s="703"/>
      <c r="AH14" s="702">
        <v>23.329832684140765</v>
      </c>
      <c r="AI14" s="702">
        <v>15.581629947082495</v>
      </c>
      <c r="AJ14" s="702">
        <v>6.4975885224470238</v>
      </c>
      <c r="AK14" s="702">
        <v>13.425718768051441</v>
      </c>
      <c r="AL14" s="702">
        <v>7.8354796629178711</v>
      </c>
      <c r="AM14" s="702">
        <v>4.3309203532529787</v>
      </c>
    </row>
    <row r="15" spans="1:39" ht="45" customHeight="1">
      <c r="A15" s="688" t="s">
        <v>2408</v>
      </c>
      <c r="B15" s="702">
        <v>450.50276765028781</v>
      </c>
      <c r="C15" s="702">
        <v>131.34432637196909</v>
      </c>
      <c r="D15" s="702">
        <v>42.281310942479379</v>
      </c>
      <c r="E15" s="702">
        <v>20.489936926728323</v>
      </c>
      <c r="F15" s="702">
        <v>35.60855657183992</v>
      </c>
      <c r="G15" s="703"/>
      <c r="H15" s="702">
        <v>30.269469948015125</v>
      </c>
      <c r="I15" s="702">
        <v>26.589067187488027</v>
      </c>
      <c r="J15" s="702">
        <v>18.648651507111143</v>
      </c>
      <c r="K15" s="702">
        <v>14.099690810840656</v>
      </c>
      <c r="L15" s="702">
        <v>12.013265053287807</v>
      </c>
      <c r="M15" s="702">
        <v>17.003417394446117</v>
      </c>
      <c r="N15" s="688" t="s">
        <v>2408</v>
      </c>
      <c r="O15" s="702">
        <v>594.99728746644303</v>
      </c>
      <c r="P15" s="702">
        <v>173.91258520329987</v>
      </c>
      <c r="Q15" s="702">
        <v>58.97036303578578</v>
      </c>
      <c r="R15" s="702">
        <v>28.209398777891053</v>
      </c>
      <c r="S15" s="702">
        <v>46.253288533680283</v>
      </c>
      <c r="T15" s="703"/>
      <c r="U15" s="702">
        <v>36.056958121638267</v>
      </c>
      <c r="V15" s="702">
        <v>39.499602463883214</v>
      </c>
      <c r="W15" s="702">
        <v>31.008156249732167</v>
      </c>
      <c r="X15" s="702">
        <v>14.299301111023549</v>
      </c>
      <c r="Y15" s="702">
        <v>26.14630953968457</v>
      </c>
      <c r="Z15" s="702">
        <v>12.875671067585502</v>
      </c>
      <c r="AA15" s="688" t="s">
        <v>2408</v>
      </c>
      <c r="AB15" s="702">
        <v>306.85012795833563</v>
      </c>
      <c r="AC15" s="702">
        <v>90.06272950083121</v>
      </c>
      <c r="AD15" s="702">
        <v>25.084826590009257</v>
      </c>
      <c r="AE15" s="702">
        <v>13.599673011694902</v>
      </c>
      <c r="AF15" s="702">
        <v>25.179361018049637</v>
      </c>
      <c r="AG15" s="703"/>
      <c r="AH15" s="702">
        <v>23.904308405294866</v>
      </c>
      <c r="AI15" s="702">
        <v>13.38047103723215</v>
      </c>
      <c r="AJ15" s="702">
        <v>11.168901983280072</v>
      </c>
      <c r="AK15" s="702">
        <v>12.910837848411644</v>
      </c>
      <c r="AL15" s="702">
        <v>8.1991057118969657</v>
      </c>
      <c r="AM15" s="702">
        <v>5.1242284310232025</v>
      </c>
    </row>
    <row r="16" spans="1:39" ht="45" customHeight="1">
      <c r="A16" s="688" t="s">
        <v>2409</v>
      </c>
      <c r="B16" s="702">
        <v>413.73621220894114</v>
      </c>
      <c r="C16" s="702">
        <v>125.03341090336924</v>
      </c>
      <c r="D16" s="702">
        <v>38.615547864817081</v>
      </c>
      <c r="E16" s="702">
        <v>31.319782638944218</v>
      </c>
      <c r="F16" s="702">
        <v>24.580034258497832</v>
      </c>
      <c r="G16" s="703"/>
      <c r="H16" s="702">
        <v>20.345810019240609</v>
      </c>
      <c r="I16" s="702">
        <v>26.226802646143081</v>
      </c>
      <c r="J16" s="702">
        <v>15.68970065858732</v>
      </c>
      <c r="K16" s="702">
        <v>11.62535281450937</v>
      </c>
      <c r="L16" s="702">
        <v>10.926181782505804</v>
      </c>
      <c r="M16" s="702">
        <v>11.945058681968842</v>
      </c>
      <c r="N16" s="688" t="s">
        <v>2409</v>
      </c>
      <c r="O16" s="702">
        <v>547.58365224989507</v>
      </c>
      <c r="P16" s="702">
        <v>168.15482474963991</v>
      </c>
      <c r="Q16" s="702">
        <v>48.316565195993356</v>
      </c>
      <c r="R16" s="702">
        <v>44.965890886614631</v>
      </c>
      <c r="S16" s="702">
        <v>33.241515881595269</v>
      </c>
      <c r="T16" s="703"/>
      <c r="U16" s="702">
        <v>20.86953544366278</v>
      </c>
      <c r="V16" s="702">
        <v>40.129738583430246</v>
      </c>
      <c r="W16" s="702">
        <v>26.799965438013402</v>
      </c>
      <c r="X16" s="702">
        <v>12.385253348489673</v>
      </c>
      <c r="Y16" s="702">
        <v>18.786981611675685</v>
      </c>
      <c r="Z16" s="702">
        <v>13.023746761235856</v>
      </c>
      <c r="AA16" s="688" t="s">
        <v>2409</v>
      </c>
      <c r="AB16" s="702">
        <v>288.63252200235956</v>
      </c>
      <c r="AC16" s="702">
        <v>85.414801834579464</v>
      </c>
      <c r="AD16" s="702">
        <v>28.217570130803033</v>
      </c>
      <c r="AE16" s="702">
        <v>20.531965164736079</v>
      </c>
      <c r="AF16" s="702">
        <v>16.682878153068263</v>
      </c>
      <c r="AG16" s="703"/>
      <c r="AH16" s="702">
        <v>19.207392843617246</v>
      </c>
      <c r="AI16" s="702">
        <v>10.433086740321409</v>
      </c>
      <c r="AJ16" s="702">
        <v>9.1064492014298875</v>
      </c>
      <c r="AK16" s="702">
        <v>12.486757616532385</v>
      </c>
      <c r="AL16" s="702">
        <v>7.2225837569759763</v>
      </c>
      <c r="AM16" s="702">
        <v>3.5440984550247268</v>
      </c>
    </row>
    <row r="17" spans="1:39" ht="45" customHeight="1">
      <c r="A17" s="688" t="s">
        <v>2410</v>
      </c>
      <c r="B17" s="702">
        <v>468.42142179866715</v>
      </c>
      <c r="C17" s="702">
        <v>130.80505403788948</v>
      </c>
      <c r="D17" s="702">
        <v>41.082450353150278</v>
      </c>
      <c r="E17" s="702">
        <v>34.554981680217587</v>
      </c>
      <c r="F17" s="702">
        <v>32.70494798166316</v>
      </c>
      <c r="G17" s="703"/>
      <c r="H17" s="702">
        <v>24.304879763432254</v>
      </c>
      <c r="I17" s="702">
        <v>29.731603165063333</v>
      </c>
      <c r="J17" s="702">
        <v>19.937956042277261</v>
      </c>
      <c r="K17" s="702">
        <v>17.9795640148972</v>
      </c>
      <c r="L17" s="702">
        <v>13.015342123721696</v>
      </c>
      <c r="M17" s="702">
        <v>20.07982569590941</v>
      </c>
      <c r="N17" s="688" t="s">
        <v>2410</v>
      </c>
      <c r="O17" s="702">
        <v>606.03601630701564</v>
      </c>
      <c r="P17" s="702">
        <v>177.81292206178972</v>
      </c>
      <c r="Q17" s="702">
        <v>49.876368310464436</v>
      </c>
      <c r="R17" s="702">
        <v>44.533217096390558</v>
      </c>
      <c r="S17" s="702">
        <v>38.763323852019347</v>
      </c>
      <c r="T17" s="703"/>
      <c r="U17" s="702">
        <v>27.274490944198909</v>
      </c>
      <c r="V17" s="702">
        <v>45.307506644007496</v>
      </c>
      <c r="W17" s="702">
        <v>33.47179582883922</v>
      </c>
      <c r="X17" s="702">
        <v>21.966136739050675</v>
      </c>
      <c r="Y17" s="702">
        <v>31.294508821109908</v>
      </c>
      <c r="Z17" s="702">
        <v>13.918243691969899</v>
      </c>
      <c r="AA17" s="688" t="s">
        <v>2410</v>
      </c>
      <c r="AB17" s="702">
        <v>333.08735579147441</v>
      </c>
      <c r="AC17" s="702">
        <v>85.510011790781405</v>
      </c>
      <c r="AD17" s="702">
        <v>31.453720646670625</v>
      </c>
      <c r="AE17" s="702">
        <v>25.763599146903491</v>
      </c>
      <c r="AF17" s="702">
        <v>26.345440014786053</v>
      </c>
      <c r="AG17" s="703"/>
      <c r="AH17" s="702">
        <v>20.845863853254691</v>
      </c>
      <c r="AI17" s="702">
        <v>13.887531717548415</v>
      </c>
      <c r="AJ17" s="702">
        <v>12.080805550308826</v>
      </c>
      <c r="AK17" s="702">
        <v>13.820217033751076</v>
      </c>
      <c r="AL17" s="702">
        <v>8.8311206344077142</v>
      </c>
      <c r="AM17" s="702">
        <v>5.5232626473346889</v>
      </c>
    </row>
    <row r="18" spans="1:39" ht="45" customHeight="1">
      <c r="A18" s="688" t="s">
        <v>2411</v>
      </c>
      <c r="B18" s="702">
        <v>469.4304520547762</v>
      </c>
      <c r="C18" s="702">
        <v>143.81257139044064</v>
      </c>
      <c r="D18" s="702">
        <v>55.949802382207608</v>
      </c>
      <c r="E18" s="702">
        <v>40.533545572258276</v>
      </c>
      <c r="F18" s="702">
        <v>26.851990796521157</v>
      </c>
      <c r="G18" s="703"/>
      <c r="H18" s="702">
        <v>26.968656498840513</v>
      </c>
      <c r="I18" s="702">
        <v>30.625486932103254</v>
      </c>
      <c r="J18" s="702">
        <v>12.97373089427205</v>
      </c>
      <c r="K18" s="702">
        <v>9.2698247639753646</v>
      </c>
      <c r="L18" s="702">
        <v>11.088431933417485</v>
      </c>
      <c r="M18" s="702">
        <v>16.457865375408904</v>
      </c>
      <c r="N18" s="688" t="s">
        <v>2411</v>
      </c>
      <c r="O18" s="702">
        <v>616.4786480528287</v>
      </c>
      <c r="P18" s="702">
        <v>196.72817360626894</v>
      </c>
      <c r="Q18" s="702">
        <v>69.976518361056591</v>
      </c>
      <c r="R18" s="702">
        <v>56.955638248927897</v>
      </c>
      <c r="S18" s="702">
        <v>35.170227278507447</v>
      </c>
      <c r="T18" s="703"/>
      <c r="U18" s="702">
        <v>30.372711045937521</v>
      </c>
      <c r="V18" s="702">
        <v>42.126074232318423</v>
      </c>
      <c r="W18" s="702">
        <v>22.021599597890297</v>
      </c>
      <c r="X18" s="702">
        <v>9.8719967387901342</v>
      </c>
      <c r="Y18" s="702">
        <v>23.601413871091321</v>
      </c>
      <c r="Z18" s="702">
        <v>11.932839490647076</v>
      </c>
      <c r="AA18" s="688" t="s">
        <v>2411</v>
      </c>
      <c r="AB18" s="702">
        <v>322.25000327692317</v>
      </c>
      <c r="AC18" s="702">
        <v>91.911839673485687</v>
      </c>
      <c r="AD18" s="702">
        <v>40.449694129721181</v>
      </c>
      <c r="AE18" s="702">
        <v>26.464865701440395</v>
      </c>
      <c r="AF18" s="702">
        <v>18.442490795193347</v>
      </c>
      <c r="AG18" s="703"/>
      <c r="AH18" s="702">
        <v>22.745467611733488</v>
      </c>
      <c r="AI18" s="702">
        <v>7.8157687627950994</v>
      </c>
      <c r="AJ18" s="702">
        <v>10.176646960434802</v>
      </c>
      <c r="AK18" s="702">
        <v>18.770544125898251</v>
      </c>
      <c r="AL18" s="702">
        <v>6.2650088670431368</v>
      </c>
      <c r="AM18" s="702">
        <v>3.8163751172773979</v>
      </c>
    </row>
    <row r="19" spans="1:39" ht="45" customHeight="1">
      <c r="A19" s="688" t="s">
        <v>2412</v>
      </c>
      <c r="B19" s="702">
        <v>458.01114514278004</v>
      </c>
      <c r="C19" s="702">
        <v>146.6911528562745</v>
      </c>
      <c r="D19" s="702">
        <v>41.460514869177267</v>
      </c>
      <c r="E19" s="702">
        <v>29.941555150171187</v>
      </c>
      <c r="F19" s="702">
        <v>27.33856373336738</v>
      </c>
      <c r="G19" s="703"/>
      <c r="H19" s="702">
        <v>24.422749326137851</v>
      </c>
      <c r="I19" s="702">
        <v>27.401926978214163</v>
      </c>
      <c r="J19" s="702">
        <v>15.17071979283368</v>
      </c>
      <c r="K19" s="702">
        <v>12.923016602112829</v>
      </c>
      <c r="L19" s="702">
        <v>13.433738636531929</v>
      </c>
      <c r="M19" s="702">
        <v>17.817819747619023</v>
      </c>
      <c r="N19" s="688" t="s">
        <v>2412</v>
      </c>
      <c r="O19" s="702">
        <v>588.41235780916622</v>
      </c>
      <c r="P19" s="702">
        <v>196.77815897720816</v>
      </c>
      <c r="Q19" s="702">
        <v>49.980130569064215</v>
      </c>
      <c r="R19" s="702">
        <v>38.953251566628275</v>
      </c>
      <c r="S19" s="702">
        <v>33.697893434980962</v>
      </c>
      <c r="T19" s="703"/>
      <c r="U19" s="702">
        <v>26.724830840154759</v>
      </c>
      <c r="V19" s="702">
        <v>39.622517174839089</v>
      </c>
      <c r="W19" s="702">
        <v>23.276636223445418</v>
      </c>
      <c r="X19" s="702">
        <v>13.352140020457444</v>
      </c>
      <c r="Y19" s="702">
        <v>28.060566833234141</v>
      </c>
      <c r="Z19" s="702">
        <v>14.725379790188962</v>
      </c>
      <c r="AA19" s="688" t="s">
        <v>2412</v>
      </c>
      <c r="AB19" s="702">
        <v>326.22595108726119</v>
      </c>
      <c r="AC19" s="702">
        <v>97.619760607480629</v>
      </c>
      <c r="AD19" s="702">
        <v>31.339335210802744</v>
      </c>
      <c r="AE19" s="702">
        <v>21.500945763238342</v>
      </c>
      <c r="AF19" s="702">
        <v>20.826458457447171</v>
      </c>
      <c r="AG19" s="703"/>
      <c r="AH19" s="702">
        <v>21.212656936984789</v>
      </c>
      <c r="AI19" s="702">
        <v>12.260117922655125</v>
      </c>
      <c r="AJ19" s="702">
        <v>12.091739852193969</v>
      </c>
      <c r="AK19" s="702">
        <v>15.183129122918572</v>
      </c>
      <c r="AL19" s="702">
        <v>8.7923339598108416</v>
      </c>
      <c r="AM19" s="702">
        <v>6.4071180047270166</v>
      </c>
    </row>
    <row r="20" spans="1:39" ht="45" customHeight="1">
      <c r="A20" s="688" t="s">
        <v>2413</v>
      </c>
      <c r="B20" s="702">
        <v>512.88834686998769</v>
      </c>
      <c r="C20" s="702">
        <v>144.2566949700421</v>
      </c>
      <c r="D20" s="702">
        <v>46.944178704609357</v>
      </c>
      <c r="E20" s="702">
        <v>32.761258369519496</v>
      </c>
      <c r="F20" s="702">
        <v>34.753669385405878</v>
      </c>
      <c r="G20" s="703"/>
      <c r="H20" s="702">
        <v>30.872660806701603</v>
      </c>
      <c r="I20" s="702">
        <v>28.290511504248165</v>
      </c>
      <c r="J20" s="702">
        <v>15.965741683606133</v>
      </c>
      <c r="K20" s="702">
        <v>20.477472457921788</v>
      </c>
      <c r="L20" s="702">
        <v>13.365568994009458</v>
      </c>
      <c r="M20" s="702">
        <v>23.400988663498023</v>
      </c>
      <c r="N20" s="688" t="s">
        <v>2413</v>
      </c>
      <c r="O20" s="702">
        <v>663.63049234215555</v>
      </c>
      <c r="P20" s="702">
        <v>191.18604762642738</v>
      </c>
      <c r="Q20" s="702">
        <v>60.475854317506197</v>
      </c>
      <c r="R20" s="702">
        <v>42.151704870313573</v>
      </c>
      <c r="S20" s="702">
        <v>45.330902392753678</v>
      </c>
      <c r="T20" s="703"/>
      <c r="U20" s="702">
        <v>35.431664896228305</v>
      </c>
      <c r="V20" s="702">
        <v>39.610651993865908</v>
      </c>
      <c r="W20" s="702">
        <v>24.777025785604646</v>
      </c>
      <c r="X20" s="702">
        <v>24.297107986223995</v>
      </c>
      <c r="Y20" s="702">
        <v>38.462106186732079</v>
      </c>
      <c r="Z20" s="702">
        <v>14.857021727375727</v>
      </c>
      <c r="AA20" s="688" t="s">
        <v>2413</v>
      </c>
      <c r="AB20" s="702">
        <v>366.37856806404886</v>
      </c>
      <c r="AC20" s="702">
        <v>98.797380136504316</v>
      </c>
      <c r="AD20" s="702">
        <v>33.278555643270991</v>
      </c>
      <c r="AE20" s="702">
        <v>24.743951805892248</v>
      </c>
      <c r="AF20" s="702">
        <v>24.923063191474572</v>
      </c>
      <c r="AG20" s="703"/>
      <c r="AH20" s="702">
        <v>26.095131119939094</v>
      </c>
      <c r="AI20" s="702">
        <v>16.421920506153107</v>
      </c>
      <c r="AJ20" s="702">
        <v>11.936156915588439</v>
      </c>
      <c r="AK20" s="702">
        <v>16.646035759174485</v>
      </c>
      <c r="AL20" s="702">
        <v>8.5904337644299069</v>
      </c>
      <c r="AM20" s="702">
        <v>5.2115236102181921</v>
      </c>
    </row>
    <row r="21" spans="1:39" ht="45" customHeight="1">
      <c r="A21" s="688" t="s">
        <v>2414</v>
      </c>
      <c r="B21" s="702">
        <v>572.9735563046014</v>
      </c>
      <c r="C21" s="702">
        <v>150.94537362938385</v>
      </c>
      <c r="D21" s="702">
        <v>91.232373556844735</v>
      </c>
      <c r="E21" s="702">
        <v>33.614728816548961</v>
      </c>
      <c r="F21" s="702">
        <v>32.938090768445996</v>
      </c>
      <c r="G21" s="703"/>
      <c r="H21" s="702">
        <v>28.996520897053458</v>
      </c>
      <c r="I21" s="702">
        <v>42.817373410698622</v>
      </c>
      <c r="J21" s="702">
        <v>15.873629932904732</v>
      </c>
      <c r="K21" s="702">
        <v>13.075836892347938</v>
      </c>
      <c r="L21" s="702">
        <v>15.490097388102557</v>
      </c>
      <c r="M21" s="702">
        <v>34.077152508676896</v>
      </c>
      <c r="N21" s="688" t="s">
        <v>2414</v>
      </c>
      <c r="O21" s="702">
        <v>768.70380725032237</v>
      </c>
      <c r="P21" s="702">
        <v>206.67936765059295</v>
      </c>
      <c r="Q21" s="702">
        <v>115.19084109403423</v>
      </c>
      <c r="R21" s="702">
        <v>50.294650619900999</v>
      </c>
      <c r="S21" s="702">
        <v>41.12992294874315</v>
      </c>
      <c r="T21" s="703"/>
      <c r="U21" s="702">
        <v>31.952868777755175</v>
      </c>
      <c r="V21" s="702">
        <v>60.807771089276407</v>
      </c>
      <c r="W21" s="702">
        <v>25.380993599485052</v>
      </c>
      <c r="X21" s="702">
        <v>15.511825922561625</v>
      </c>
      <c r="Y21" s="702">
        <v>51.049378040183747</v>
      </c>
      <c r="Z21" s="702">
        <v>18.213525667985337</v>
      </c>
      <c r="AA21" s="688" t="s">
        <v>2414</v>
      </c>
      <c r="AB21" s="702">
        <v>379.24007462302438</v>
      </c>
      <c r="AC21" s="702">
        <v>97.775303899898162</v>
      </c>
      <c r="AD21" s="702">
        <v>67.802488254980716</v>
      </c>
      <c r="AE21" s="702">
        <v>18.256800486078859</v>
      </c>
      <c r="AF21" s="702">
        <v>24.764358857638353</v>
      </c>
      <c r="AG21" s="703"/>
      <c r="AH21" s="702">
        <v>25.231196765039439</v>
      </c>
      <c r="AI21" s="702">
        <v>10.874102892886267</v>
      </c>
      <c r="AJ21" s="702">
        <v>12.893437603176734</v>
      </c>
      <c r="AK21" s="702">
        <v>23.770468451791679</v>
      </c>
      <c r="AL21" s="702">
        <v>8.174177442739305</v>
      </c>
      <c r="AM21" s="702">
        <v>3.6686397881872765</v>
      </c>
    </row>
    <row r="22" spans="1:39" ht="45" customHeight="1">
      <c r="A22" s="688" t="s">
        <v>2415</v>
      </c>
      <c r="B22" s="702">
        <v>523.75905509975541</v>
      </c>
      <c r="C22" s="702">
        <v>139.93373183714357</v>
      </c>
      <c r="D22" s="702">
        <v>49.588042692003029</v>
      </c>
      <c r="E22" s="702">
        <v>24.715467192051822</v>
      </c>
      <c r="F22" s="702">
        <v>41.467153355087227</v>
      </c>
      <c r="G22" s="703"/>
      <c r="H22" s="702">
        <v>35.193630462047075</v>
      </c>
      <c r="I22" s="702">
        <v>31.198362820805706</v>
      </c>
      <c r="J22" s="702">
        <v>15.501766832628716</v>
      </c>
      <c r="K22" s="702">
        <v>25.710881785275248</v>
      </c>
      <c r="L22" s="702">
        <v>14.608144191422666</v>
      </c>
      <c r="M22" s="702">
        <v>27.532082498324908</v>
      </c>
      <c r="N22" s="688" t="s">
        <v>2473</v>
      </c>
      <c r="O22" s="702">
        <v>702.3351536849342</v>
      </c>
      <c r="P22" s="702">
        <v>189.25912423351406</v>
      </c>
      <c r="Q22" s="702">
        <v>62.356127412111746</v>
      </c>
      <c r="R22" s="702">
        <v>35.612084805541805</v>
      </c>
      <c r="S22" s="702">
        <v>54.66802872883185</v>
      </c>
      <c r="T22" s="703"/>
      <c r="U22" s="702">
        <v>43.466628783328574</v>
      </c>
      <c r="V22" s="702">
        <v>49.78382757726731</v>
      </c>
      <c r="W22" s="702">
        <v>26.923086134092308</v>
      </c>
      <c r="X22" s="702">
        <v>34.304852322261219</v>
      </c>
      <c r="Y22" s="702">
        <v>38.837785364719139</v>
      </c>
      <c r="Z22" s="702">
        <v>17.799866213256571</v>
      </c>
      <c r="AA22" s="688" t="s">
        <v>2415</v>
      </c>
      <c r="AB22" s="702">
        <v>354.61187033328162</v>
      </c>
      <c r="AC22" s="702">
        <v>94.278716372847953</v>
      </c>
      <c r="AD22" s="702">
        <v>37.113889362535652</v>
      </c>
      <c r="AE22" s="702">
        <v>15.035083324863541</v>
      </c>
      <c r="AF22" s="702">
        <v>29.100586001981753</v>
      </c>
      <c r="AG22" s="703"/>
      <c r="AH22" s="702">
        <v>27.044203235740643</v>
      </c>
      <c r="AI22" s="702">
        <v>17.599923506250509</v>
      </c>
      <c r="AJ22" s="702">
        <v>11.687389975669975</v>
      </c>
      <c r="AK22" s="702">
        <v>12.306197931632656</v>
      </c>
      <c r="AL22" s="702">
        <v>5.7276869471012386</v>
      </c>
      <c r="AM22" s="702">
        <v>9.887628916094533</v>
      </c>
    </row>
    <row r="23" spans="1:39" ht="45" customHeight="1">
      <c r="A23" s="688" t="s">
        <v>2416</v>
      </c>
      <c r="B23" s="702">
        <v>421.9880245830177</v>
      </c>
      <c r="C23" s="702">
        <v>145.98669501243549</v>
      </c>
      <c r="D23" s="702">
        <v>52.074628856004828</v>
      </c>
      <c r="E23" s="702">
        <v>19.0371828504279</v>
      </c>
      <c r="F23" s="702">
        <v>31.16760476796307</v>
      </c>
      <c r="G23" s="703"/>
      <c r="H23" s="702">
        <v>17.89778305498599</v>
      </c>
      <c r="I23" s="702">
        <v>19.126095824693394</v>
      </c>
      <c r="J23" s="702">
        <v>8.7904392413654246</v>
      </c>
      <c r="K23" s="702">
        <v>11.626875171274541</v>
      </c>
      <c r="L23" s="702">
        <v>3.4659233219229795</v>
      </c>
      <c r="M23" s="702">
        <v>7.9985173356033545</v>
      </c>
      <c r="N23" s="688" t="s">
        <v>2416</v>
      </c>
      <c r="O23" s="702">
        <v>545.79974440907608</v>
      </c>
      <c r="P23" s="702">
        <v>192.16714648758483</v>
      </c>
      <c r="Q23" s="702">
        <v>67.650904958420099</v>
      </c>
      <c r="R23" s="702">
        <v>25.998998183670373</v>
      </c>
      <c r="S23" s="702">
        <v>39.034154152853027</v>
      </c>
      <c r="T23" s="703"/>
      <c r="U23" s="702">
        <v>14.873868727370585</v>
      </c>
      <c r="V23" s="702">
        <v>23.657138512678983</v>
      </c>
      <c r="W23" s="702">
        <v>13.556743281281914</v>
      </c>
      <c r="X23" s="702">
        <v>17.891714142735101</v>
      </c>
      <c r="Y23" s="702">
        <v>13.36670410981052</v>
      </c>
      <c r="Z23" s="702">
        <v>6.2920036450454013</v>
      </c>
      <c r="AA23" s="688" t="s">
        <v>2416</v>
      </c>
      <c r="AB23" s="702">
        <v>297.61652479710756</v>
      </c>
      <c r="AC23" s="702">
        <v>100.59326304771268</v>
      </c>
      <c r="AD23" s="702">
        <v>35.545361560908141</v>
      </c>
      <c r="AE23" s="702">
        <v>12.923465452949177</v>
      </c>
      <c r="AF23" s="702">
        <v>23.237361239464235</v>
      </c>
      <c r="AG23" s="703"/>
      <c r="AH23" s="702">
        <v>20.402204412210395</v>
      </c>
      <c r="AI23" s="702">
        <v>6.0887859530452921</v>
      </c>
      <c r="AJ23" s="702">
        <v>0.79051383399209485</v>
      </c>
      <c r="AK23" s="702">
        <v>15.659895309985011</v>
      </c>
      <c r="AL23" s="702">
        <v>4.8041080951517481</v>
      </c>
      <c r="AM23" s="702">
        <v>6.333669336981985</v>
      </c>
    </row>
    <row r="24" spans="1:39" ht="45" customHeight="1">
      <c r="A24" s="688" t="s">
        <v>2417</v>
      </c>
      <c r="B24" s="703">
        <v>439.39016042799972</v>
      </c>
      <c r="C24" s="703">
        <v>122.12077083847095</v>
      </c>
      <c r="D24" s="703">
        <v>53.94146844656499</v>
      </c>
      <c r="E24" s="703">
        <v>33.478699261263458</v>
      </c>
      <c r="F24" s="703">
        <v>27.404295237135766</v>
      </c>
      <c r="G24" s="703"/>
      <c r="H24" s="703">
        <v>28.082401752205019</v>
      </c>
      <c r="I24" s="703">
        <v>18.626926682006911</v>
      </c>
      <c r="J24" s="703">
        <v>16.325612374489467</v>
      </c>
      <c r="K24" s="703">
        <v>14.382126755530138</v>
      </c>
      <c r="L24" s="703">
        <v>11.640862063293872</v>
      </c>
      <c r="M24" s="702">
        <v>9.8043893989793247</v>
      </c>
      <c r="N24" s="688" t="s">
        <v>2417</v>
      </c>
      <c r="O24" s="703">
        <v>569.31340503414083</v>
      </c>
      <c r="P24" s="703">
        <v>156.24207109336859</v>
      </c>
      <c r="Q24" s="703">
        <v>70.255919110259612</v>
      </c>
      <c r="R24" s="703">
        <v>47.388332320551235</v>
      </c>
      <c r="S24" s="703">
        <v>35.218582021092111</v>
      </c>
      <c r="T24" s="703"/>
      <c r="U24" s="703">
        <v>30.591678862184608</v>
      </c>
      <c r="V24" s="703">
        <v>28.155165661660064</v>
      </c>
      <c r="W24" s="703">
        <v>28.413014893785263</v>
      </c>
      <c r="X24" s="703">
        <v>17.454201542071129</v>
      </c>
      <c r="Y24" s="703">
        <v>13.812491416954172</v>
      </c>
      <c r="Z24" s="702">
        <v>15.219824882453661</v>
      </c>
      <c r="AA24" s="688" t="s">
        <v>2417</v>
      </c>
      <c r="AB24" s="703">
        <v>324.04726971100865</v>
      </c>
      <c r="AC24" s="703">
        <v>92.531902912749572</v>
      </c>
      <c r="AD24" s="703">
        <v>38.454833258299161</v>
      </c>
      <c r="AE24" s="703">
        <v>22.611824252096518</v>
      </c>
      <c r="AF24" s="703">
        <v>19.927490052441211</v>
      </c>
      <c r="AG24" s="703"/>
      <c r="AH24" s="703">
        <v>25.03585355277739</v>
      </c>
      <c r="AI24" s="703">
        <v>11.776294310548547</v>
      </c>
      <c r="AJ24" s="703">
        <v>8.4287219848042874</v>
      </c>
      <c r="AK24" s="703">
        <v>9.2880618022617938</v>
      </c>
      <c r="AL24" s="703">
        <v>6.9953022684430248</v>
      </c>
      <c r="AM24" s="702">
        <v>2.5866546426067987</v>
      </c>
    </row>
    <row r="25" spans="1:39" ht="45" customHeight="1">
      <c r="A25" s="688" t="s">
        <v>2418</v>
      </c>
      <c r="B25" s="703">
        <v>389.52289212253237</v>
      </c>
      <c r="C25" s="703">
        <v>118.75207765193122</v>
      </c>
      <c r="D25" s="703">
        <v>34.238733948364477</v>
      </c>
      <c r="E25" s="703">
        <v>21.727962276276354</v>
      </c>
      <c r="F25" s="703">
        <v>28.594352555577323</v>
      </c>
      <c r="G25" s="703"/>
      <c r="H25" s="703">
        <v>23.194730954773565</v>
      </c>
      <c r="I25" s="703">
        <v>16.844691201021845</v>
      </c>
      <c r="J25" s="703">
        <v>9.4155470201986038</v>
      </c>
      <c r="K25" s="703">
        <v>13.780324836376984</v>
      </c>
      <c r="L25" s="703">
        <v>9.5458639946026711</v>
      </c>
      <c r="M25" s="702">
        <v>9.116894627824232</v>
      </c>
      <c r="N25" s="688" t="s">
        <v>2418</v>
      </c>
      <c r="O25" s="703">
        <v>506.7205714108689</v>
      </c>
      <c r="P25" s="703">
        <v>156.90339730217585</v>
      </c>
      <c r="Q25" s="703">
        <v>52.273304833640793</v>
      </c>
      <c r="R25" s="703">
        <v>28.500530534272752</v>
      </c>
      <c r="S25" s="703">
        <v>37.324029773131748</v>
      </c>
      <c r="T25" s="703"/>
      <c r="U25" s="703">
        <v>28.158307675281193</v>
      </c>
      <c r="V25" s="703">
        <v>26.882347643133993</v>
      </c>
      <c r="W25" s="703">
        <v>15.001095334340974</v>
      </c>
      <c r="X25" s="703">
        <v>15.469773927087658</v>
      </c>
      <c r="Y25" s="703">
        <v>11.948978623154453</v>
      </c>
      <c r="Z25" s="702">
        <v>11.919238039530065</v>
      </c>
      <c r="AA25" s="688" t="s">
        <v>2418</v>
      </c>
      <c r="AB25" s="703">
        <v>288.60605326474604</v>
      </c>
      <c r="AC25" s="703">
        <v>86.577339209229876</v>
      </c>
      <c r="AD25" s="703">
        <v>19.276930597540559</v>
      </c>
      <c r="AE25" s="703">
        <v>16.025373975880651</v>
      </c>
      <c r="AF25" s="703">
        <v>20.974603756412911</v>
      </c>
      <c r="AG25" s="703"/>
      <c r="AH25" s="703">
        <v>18.899751654187156</v>
      </c>
      <c r="AI25" s="703">
        <v>11.988711790456415</v>
      </c>
      <c r="AJ25" s="703">
        <v>7.4547304686575719</v>
      </c>
      <c r="AK25" s="703">
        <v>7.6228113836570186</v>
      </c>
      <c r="AL25" s="703">
        <v>4.9500167003403961</v>
      </c>
      <c r="AM25" s="702">
        <v>3.7110376314989617</v>
      </c>
    </row>
    <row r="26" spans="1:39" ht="45" customHeight="1">
      <c r="A26" s="688" t="s">
        <v>2474</v>
      </c>
      <c r="B26" s="703">
        <v>403.07401361341482</v>
      </c>
      <c r="C26" s="703">
        <v>133.03913092491618</v>
      </c>
      <c r="D26" s="703">
        <v>39.010767313749014</v>
      </c>
      <c r="E26" s="703">
        <v>23.698321236359686</v>
      </c>
      <c r="F26" s="703">
        <v>28.442886807750295</v>
      </c>
      <c r="G26" s="703"/>
      <c r="H26" s="703">
        <v>19.376618737964506</v>
      </c>
      <c r="I26" s="703">
        <v>17.277043565497635</v>
      </c>
      <c r="J26" s="703">
        <v>14.673326559252427</v>
      </c>
      <c r="K26" s="703">
        <v>12.817544139442035</v>
      </c>
      <c r="L26" s="703">
        <v>10.935263336450083</v>
      </c>
      <c r="M26" s="702">
        <v>9.7174598871212634</v>
      </c>
      <c r="N26" s="688" t="s">
        <v>2419</v>
      </c>
      <c r="O26" s="703">
        <v>523.53647057108878</v>
      </c>
      <c r="P26" s="703">
        <v>176.33741903609308</v>
      </c>
      <c r="Q26" s="703">
        <v>52.609055117502834</v>
      </c>
      <c r="R26" s="703">
        <v>31.384529806937007</v>
      </c>
      <c r="S26" s="703">
        <v>38.569984790932061</v>
      </c>
      <c r="T26" s="703"/>
      <c r="U26" s="703">
        <v>20.131492188239381</v>
      </c>
      <c r="V26" s="703">
        <v>25.955003904186455</v>
      </c>
      <c r="W26" s="703">
        <v>22.672013369922634</v>
      </c>
      <c r="X26" s="703">
        <v>17.530333145185466</v>
      </c>
      <c r="Y26" s="703">
        <v>14.913406828265952</v>
      </c>
      <c r="Z26" s="702">
        <v>13.055291382515074</v>
      </c>
      <c r="AA26" s="688" t="s">
        <v>2419</v>
      </c>
      <c r="AB26" s="703">
        <v>303.28005092707122</v>
      </c>
      <c r="AC26" s="703">
        <v>96.840915359880512</v>
      </c>
      <c r="AD26" s="703">
        <v>27.282323017810747</v>
      </c>
      <c r="AE26" s="703">
        <v>17.634224796057854</v>
      </c>
      <c r="AF26" s="703">
        <v>20.343022849151424</v>
      </c>
      <c r="AG26" s="703"/>
      <c r="AH26" s="703">
        <v>18.562025340175154</v>
      </c>
      <c r="AI26" s="703">
        <v>8.9260426657560661</v>
      </c>
      <c r="AJ26" s="703">
        <v>8.9640089677094714</v>
      </c>
      <c r="AK26" s="703">
        <v>9.8004203782687132</v>
      </c>
      <c r="AL26" s="703">
        <v>8.6064773558710819</v>
      </c>
      <c r="AM26" s="702">
        <v>10.329516488405549</v>
      </c>
    </row>
    <row r="27" spans="1:39" ht="45" customHeight="1">
      <c r="A27" s="688" t="s">
        <v>2420</v>
      </c>
      <c r="B27" s="703">
        <v>314.48351345425124</v>
      </c>
      <c r="C27" s="703">
        <v>108.16284361868151</v>
      </c>
      <c r="D27" s="703">
        <v>36.960046888548149</v>
      </c>
      <c r="E27" s="703">
        <v>17.011555309888134</v>
      </c>
      <c r="F27" s="703">
        <v>17.407625505992655</v>
      </c>
      <c r="G27" s="703"/>
      <c r="H27" s="703">
        <v>15.392377437414178</v>
      </c>
      <c r="I27" s="703">
        <v>15.337027773688552</v>
      </c>
      <c r="J27" s="703">
        <v>7.6319658826477834</v>
      </c>
      <c r="K27" s="703">
        <v>8.8438502702989865</v>
      </c>
      <c r="L27" s="703">
        <v>7.8669250003816327</v>
      </c>
      <c r="M27" s="702">
        <v>5.740134197845828</v>
      </c>
      <c r="N27" s="688" t="s">
        <v>2420</v>
      </c>
      <c r="O27" s="703">
        <v>411.66564431475098</v>
      </c>
      <c r="P27" s="703">
        <v>145.37603077843019</v>
      </c>
      <c r="Q27" s="703">
        <v>50.328526130867814</v>
      </c>
      <c r="R27" s="703">
        <v>22.945018764222571</v>
      </c>
      <c r="S27" s="703">
        <v>17.46466275161108</v>
      </c>
      <c r="T27" s="703"/>
      <c r="U27" s="703">
        <v>13.817610882099318</v>
      </c>
      <c r="V27" s="703">
        <v>28.255952378399229</v>
      </c>
      <c r="W27" s="703">
        <v>14.931572304102872</v>
      </c>
      <c r="X27" s="703">
        <v>8.2001485161757284</v>
      </c>
      <c r="Y27" s="703">
        <v>6.2769691508609231</v>
      </c>
      <c r="Z27" s="702">
        <v>11.870804029002375</v>
      </c>
      <c r="AA27" s="688" t="s">
        <v>2420</v>
      </c>
      <c r="AB27" s="703">
        <v>217.94560628963805</v>
      </c>
      <c r="AC27" s="703">
        <v>72.688007149674334</v>
      </c>
      <c r="AD27" s="703">
        <v>23.957910946727669</v>
      </c>
      <c r="AE27" s="703">
        <v>11.981303142960442</v>
      </c>
      <c r="AF27" s="703">
        <v>16.338775809060675</v>
      </c>
      <c r="AG27" s="703"/>
      <c r="AH27" s="703">
        <v>16.297676797545133</v>
      </c>
      <c r="AI27" s="703">
        <v>9.0175945262361523</v>
      </c>
      <c r="AJ27" s="703">
        <v>4.1226364345053614</v>
      </c>
      <c r="AK27" s="703">
        <v>2.4758019349755513</v>
      </c>
      <c r="AL27" s="703">
        <v>2.8748087468091446</v>
      </c>
      <c r="AM27" s="702">
        <v>2.4065531467393204</v>
      </c>
    </row>
    <row r="28" spans="1:39" ht="45" customHeight="1">
      <c r="A28" s="689" t="s">
        <v>2421</v>
      </c>
      <c r="B28" s="704">
        <v>279.84531344764144</v>
      </c>
      <c r="C28" s="704">
        <v>76.610279330052592</v>
      </c>
      <c r="D28" s="704">
        <v>40.292340562069349</v>
      </c>
      <c r="E28" s="704">
        <v>11.895444683341577</v>
      </c>
      <c r="F28" s="704">
        <v>24.176362443472467</v>
      </c>
      <c r="G28" s="703"/>
      <c r="H28" s="704">
        <v>0</v>
      </c>
      <c r="I28" s="704">
        <v>27.913072432955204</v>
      </c>
      <c r="J28" s="704">
        <v>0</v>
      </c>
      <c r="K28" s="704">
        <v>9.4240837696335085</v>
      </c>
      <c r="L28" s="704">
        <v>13.281673327646612</v>
      </c>
      <c r="M28" s="704">
        <v>10.711872311895634</v>
      </c>
      <c r="N28" s="689" t="s">
        <v>2421</v>
      </c>
      <c r="O28" s="704">
        <v>403.20198079086259</v>
      </c>
      <c r="P28" s="704">
        <v>97.975585892131008</v>
      </c>
      <c r="Q28" s="704">
        <v>75.609578304365385</v>
      </c>
      <c r="R28" s="704">
        <v>28.663722397476342</v>
      </c>
      <c r="S28" s="704">
        <v>46.020966630071236</v>
      </c>
      <c r="T28" s="703"/>
      <c r="U28" s="704">
        <v>0</v>
      </c>
      <c r="V28" s="704">
        <v>24.344892232443836</v>
      </c>
      <c r="W28" s="704">
        <v>0</v>
      </c>
      <c r="X28" s="704">
        <v>0</v>
      </c>
      <c r="Y28" s="704">
        <v>17.745930986433397</v>
      </c>
      <c r="Z28" s="704">
        <v>17.908890540840151</v>
      </c>
      <c r="AA28" s="689" t="s">
        <v>2421</v>
      </c>
      <c r="AB28" s="704">
        <v>142.6327757637327</v>
      </c>
      <c r="AC28" s="704">
        <v>56.84742159221819</v>
      </c>
      <c r="AD28" s="704">
        <v>4.6692607003891045</v>
      </c>
      <c r="AE28" s="704">
        <v>0</v>
      </c>
      <c r="AF28" s="704">
        <v>0</v>
      </c>
      <c r="AG28" s="703"/>
      <c r="AH28" s="704">
        <v>0</v>
      </c>
      <c r="AI28" s="704">
        <v>14.007782101167317</v>
      </c>
      <c r="AJ28" s="704">
        <v>4.6692607003891045</v>
      </c>
      <c r="AK28" s="704">
        <v>31.365313653136528</v>
      </c>
      <c r="AL28" s="704">
        <v>0</v>
      </c>
      <c r="AM28" s="704">
        <v>0</v>
      </c>
    </row>
    <row r="29" spans="1:39" ht="14.25" customHeight="1">
      <c r="A29" s="677"/>
      <c r="B29" s="716"/>
      <c r="C29" s="712"/>
      <c r="D29" s="712"/>
      <c r="E29" s="712"/>
      <c r="F29" s="712"/>
      <c r="H29" s="712"/>
      <c r="I29" s="712"/>
      <c r="J29" s="712"/>
      <c r="K29" s="712"/>
      <c r="L29" s="712"/>
      <c r="M29" s="712"/>
      <c r="N29" s="691"/>
      <c r="AA29" s="691"/>
    </row>
  </sheetData>
  <mergeCells count="6">
    <mergeCell ref="AH3:AJ3"/>
    <mergeCell ref="E3:F3"/>
    <mergeCell ref="H3:J3"/>
    <mergeCell ref="R3:S3"/>
    <mergeCell ref="U3:W3"/>
    <mergeCell ref="AE3:AF3"/>
  </mergeCells>
  <phoneticPr fontId="9" type="noConversion"/>
  <pageMargins left="0.61" right="0.39" top="1" bottom="1" header="0.5" footer="0.5"/>
  <pageSetup paperSize="9" scale="57"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1"/>
  <sheetViews>
    <sheetView view="pageBreakPreview" topLeftCell="Z1" zoomScale="80" zoomScaleNormal="70" zoomScaleSheetLayoutView="80" workbookViewId="0">
      <selection activeCell="E32" sqref="E32"/>
    </sheetView>
  </sheetViews>
  <sheetFormatPr defaultColWidth="10.28515625" defaultRowHeight="16.5"/>
  <cols>
    <col min="1" max="1" width="19.42578125" style="672" customWidth="1"/>
    <col min="2" max="6" width="25.7109375" style="705" customWidth="1"/>
    <col min="7" max="7" width="2.28515625" style="712" customWidth="1"/>
    <col min="8" max="13" width="25.7109375" style="705" customWidth="1"/>
    <col min="14" max="14" width="19.42578125" style="675" customWidth="1"/>
    <col min="15" max="19" width="25.7109375" style="705" customWidth="1"/>
    <col min="20" max="20" width="2.7109375" style="712" customWidth="1"/>
    <col min="21" max="26" width="25.7109375" style="705" customWidth="1"/>
    <col min="27" max="27" width="19.42578125" style="675" customWidth="1"/>
    <col min="28" max="32" width="25.7109375" style="705" customWidth="1"/>
    <col min="33" max="33" width="2.42578125" style="712" customWidth="1"/>
    <col min="34" max="39" width="25.7109375" style="705" customWidth="1"/>
    <col min="40" max="40" width="1.140625" style="705" customWidth="1"/>
    <col min="41" max="16384" width="10.28515625" style="705"/>
  </cols>
  <sheetData>
    <row r="1" spans="1:39" ht="30.2" customHeight="1">
      <c r="B1" s="673"/>
      <c r="C1" s="673"/>
      <c r="D1" s="673"/>
      <c r="E1" s="673"/>
      <c r="F1" s="674" t="s">
        <v>2475</v>
      </c>
      <c r="G1" s="674"/>
      <c r="H1" s="673" t="s">
        <v>2476</v>
      </c>
      <c r="I1" s="673"/>
      <c r="J1" s="673"/>
      <c r="K1" s="673"/>
      <c r="L1" s="673"/>
      <c r="M1" s="673"/>
      <c r="O1" s="673"/>
      <c r="P1" s="673"/>
      <c r="Q1" s="673"/>
      <c r="R1" s="673"/>
      <c r="S1" s="674" t="s">
        <v>2477</v>
      </c>
      <c r="T1" s="674"/>
      <c r="U1" s="673" t="s">
        <v>2478</v>
      </c>
      <c r="V1" s="673"/>
      <c r="W1" s="673"/>
      <c r="X1" s="673"/>
      <c r="Y1" s="673"/>
      <c r="Z1" s="673"/>
      <c r="AB1" s="673"/>
      <c r="AC1" s="673"/>
      <c r="AD1" s="673"/>
      <c r="AE1" s="673"/>
      <c r="AF1" s="674" t="s">
        <v>2477</v>
      </c>
      <c r="AG1" s="674"/>
      <c r="AH1" s="673" t="s">
        <v>2479</v>
      </c>
      <c r="AI1" s="673"/>
      <c r="AJ1" s="673"/>
      <c r="AK1" s="673"/>
      <c r="AL1" s="673"/>
      <c r="AM1" s="673"/>
    </row>
    <row r="2" spans="1:39" ht="20.25" customHeight="1">
      <c r="A2" s="677"/>
      <c r="B2" s="706"/>
      <c r="C2" s="706"/>
      <c r="D2" s="706"/>
      <c r="E2" s="706"/>
      <c r="F2" s="707" t="s">
        <v>2480</v>
      </c>
      <c r="G2" s="717"/>
      <c r="H2" s="709" t="s">
        <v>2481</v>
      </c>
      <c r="I2" s="678"/>
      <c r="J2" s="678"/>
      <c r="K2" s="678"/>
      <c r="L2" s="678"/>
      <c r="M2" s="678"/>
      <c r="N2" s="679"/>
      <c r="O2" s="706"/>
      <c r="P2" s="706"/>
      <c r="Q2" s="706"/>
      <c r="R2" s="706"/>
      <c r="S2" s="707" t="s">
        <v>2480</v>
      </c>
      <c r="T2" s="717"/>
      <c r="U2" s="709" t="s">
        <v>2481</v>
      </c>
      <c r="V2" s="678"/>
      <c r="W2" s="678"/>
      <c r="X2" s="678"/>
      <c r="Y2" s="678"/>
      <c r="Z2" s="678"/>
      <c r="AA2" s="679"/>
      <c r="AB2" s="706"/>
      <c r="AC2" s="706"/>
      <c r="AD2" s="706"/>
      <c r="AE2" s="706"/>
      <c r="AF2" s="707" t="s">
        <v>2480</v>
      </c>
      <c r="AG2" s="717"/>
      <c r="AH2" s="709" t="s">
        <v>2481</v>
      </c>
      <c r="AI2" s="678"/>
      <c r="AJ2" s="678"/>
      <c r="AK2" s="678"/>
      <c r="AL2" s="678"/>
      <c r="AM2" s="678"/>
    </row>
    <row r="3" spans="1:39" s="681" customFormat="1" ht="30" customHeight="1">
      <c r="A3" s="679"/>
      <c r="B3" s="1289"/>
      <c r="C3" s="1289"/>
      <c r="D3" s="1567" t="s">
        <v>2482</v>
      </c>
      <c r="E3" s="1567"/>
      <c r="F3" s="1567"/>
      <c r="G3" s="1289"/>
      <c r="H3" s="1566" t="s">
        <v>2483</v>
      </c>
      <c r="I3" s="1570"/>
      <c r="J3" s="1570"/>
      <c r="K3" s="1289"/>
      <c r="L3" s="1289"/>
      <c r="M3" s="1289"/>
      <c r="N3" s="679"/>
      <c r="O3" s="1289"/>
      <c r="P3" s="1289"/>
      <c r="Q3" s="1567" t="s">
        <v>2482</v>
      </c>
      <c r="R3" s="1567"/>
      <c r="S3" s="1567"/>
      <c r="T3" s="1289"/>
      <c r="U3" s="1566" t="s">
        <v>2484</v>
      </c>
      <c r="V3" s="1566"/>
      <c r="W3" s="1566"/>
      <c r="X3" s="1566"/>
      <c r="Y3" s="1289"/>
      <c r="Z3" s="1289"/>
      <c r="AA3" s="679"/>
      <c r="AB3" s="1289"/>
      <c r="AC3" s="1289"/>
      <c r="AD3" s="1567" t="s">
        <v>2482</v>
      </c>
      <c r="AE3" s="1567"/>
      <c r="AF3" s="1567"/>
      <c r="AG3" s="1289"/>
      <c r="AH3" s="1566" t="s">
        <v>2485</v>
      </c>
      <c r="AI3" s="1566"/>
      <c r="AJ3" s="1566"/>
      <c r="AK3" s="1566"/>
      <c r="AL3" s="1289"/>
      <c r="AM3" s="1289"/>
    </row>
    <row r="4" spans="1:39" s="712" customFormat="1" ht="20.25" customHeight="1">
      <c r="A4" s="724" t="s">
        <v>476</v>
      </c>
      <c r="B4" s="711"/>
      <c r="D4" s="711"/>
      <c r="E4" s="711"/>
      <c r="F4" s="708" t="s">
        <v>2486</v>
      </c>
      <c r="G4" s="718"/>
      <c r="H4" s="719">
        <v>2019</v>
      </c>
      <c r="I4" s="684"/>
      <c r="J4" s="714"/>
      <c r="K4" s="714"/>
      <c r="L4" s="714"/>
      <c r="M4" s="1288" t="s">
        <v>2487</v>
      </c>
      <c r="N4" s="724" t="s">
        <v>476</v>
      </c>
      <c r="O4" s="711"/>
      <c r="Q4" s="711"/>
      <c r="R4" s="711"/>
      <c r="S4" s="720" t="s">
        <v>562</v>
      </c>
      <c r="T4" s="708"/>
      <c r="U4" s="721" t="s">
        <v>2488</v>
      </c>
      <c r="V4" s="684"/>
      <c r="W4" s="714"/>
      <c r="X4" s="714"/>
      <c r="Y4" s="714"/>
      <c r="Z4" s="1288" t="s">
        <v>567</v>
      </c>
      <c r="AA4" s="724" t="s">
        <v>476</v>
      </c>
      <c r="AB4" s="711"/>
      <c r="AD4" s="711"/>
      <c r="AE4" s="711"/>
      <c r="AF4" s="720" t="s">
        <v>562</v>
      </c>
      <c r="AG4" s="708"/>
      <c r="AH4" s="721" t="s">
        <v>2488</v>
      </c>
      <c r="AI4" s="684"/>
      <c r="AJ4" s="714"/>
      <c r="AK4" s="714"/>
      <c r="AL4" s="714"/>
      <c r="AM4" s="1288" t="s">
        <v>2487</v>
      </c>
    </row>
    <row r="5" spans="1:39" s="1334" customFormat="1" ht="81.75" customHeight="1">
      <c r="A5" s="648"/>
      <c r="B5" s="648" t="s">
        <v>2489</v>
      </c>
      <c r="C5" s="649" t="s">
        <v>2490</v>
      </c>
      <c r="D5" s="649" t="s">
        <v>2491</v>
      </c>
      <c r="E5" s="649" t="s">
        <v>2492</v>
      </c>
      <c r="F5" s="649" t="s">
        <v>2493</v>
      </c>
      <c r="G5" s="677"/>
      <c r="H5" s="648" t="s">
        <v>2494</v>
      </c>
      <c r="I5" s="649" t="s">
        <v>2495</v>
      </c>
      <c r="J5" s="649" t="s">
        <v>2496</v>
      </c>
      <c r="K5" s="649" t="s">
        <v>2497</v>
      </c>
      <c r="L5" s="649" t="s">
        <v>2498</v>
      </c>
      <c r="M5" s="649" t="s">
        <v>2499</v>
      </c>
      <c r="N5" s="648"/>
      <c r="O5" s="649" t="s">
        <v>2500</v>
      </c>
      <c r="P5" s="649" t="s">
        <v>2490</v>
      </c>
      <c r="Q5" s="649" t="s">
        <v>2491</v>
      </c>
      <c r="R5" s="649" t="s">
        <v>2492</v>
      </c>
      <c r="S5" s="649" t="s">
        <v>2493</v>
      </c>
      <c r="T5" s="677"/>
      <c r="U5" s="648" t="s">
        <v>2494</v>
      </c>
      <c r="V5" s="649" t="s">
        <v>2495</v>
      </c>
      <c r="W5" s="649" t="s">
        <v>2496</v>
      </c>
      <c r="X5" s="649" t="s">
        <v>2497</v>
      </c>
      <c r="Y5" s="649" t="s">
        <v>2499</v>
      </c>
      <c r="Z5" s="649" t="s">
        <v>2498</v>
      </c>
      <c r="AA5" s="648"/>
      <c r="AB5" s="649" t="s">
        <v>2501</v>
      </c>
      <c r="AC5" s="649" t="s">
        <v>2490</v>
      </c>
      <c r="AD5" s="649" t="s">
        <v>2491</v>
      </c>
      <c r="AE5" s="649" t="s">
        <v>2492</v>
      </c>
      <c r="AF5" s="649" t="s">
        <v>2493</v>
      </c>
      <c r="AG5" s="677"/>
      <c r="AH5" s="648" t="s">
        <v>2494</v>
      </c>
      <c r="AI5" s="649" t="s">
        <v>2497</v>
      </c>
      <c r="AJ5" s="649" t="s">
        <v>2502</v>
      </c>
      <c r="AK5" s="649" t="s">
        <v>2495</v>
      </c>
      <c r="AL5" s="649" t="s">
        <v>2498</v>
      </c>
      <c r="AM5" s="650" t="s">
        <v>2503</v>
      </c>
    </row>
    <row r="6" spans="1:39" ht="50.1" customHeight="1">
      <c r="A6" s="685" t="s">
        <v>2504</v>
      </c>
      <c r="B6" s="726">
        <v>175424</v>
      </c>
      <c r="C6" s="693">
        <v>50232</v>
      </c>
      <c r="D6" s="693">
        <v>19859</v>
      </c>
      <c r="E6" s="693">
        <v>15185</v>
      </c>
      <c r="F6" s="693">
        <v>12176</v>
      </c>
      <c r="G6" s="694"/>
      <c r="H6" s="693">
        <v>9996</v>
      </c>
      <c r="I6" s="693">
        <v>6640</v>
      </c>
      <c r="J6" s="693">
        <v>6301</v>
      </c>
      <c r="K6" s="693">
        <v>6255</v>
      </c>
      <c r="L6" s="693">
        <v>5049</v>
      </c>
      <c r="M6" s="693">
        <v>4240</v>
      </c>
      <c r="N6" s="685" t="s">
        <v>2505</v>
      </c>
      <c r="O6" s="693">
        <v>103004</v>
      </c>
      <c r="P6" s="693">
        <v>30543</v>
      </c>
      <c r="Q6" s="693">
        <v>11375</v>
      </c>
      <c r="R6" s="693">
        <v>8935</v>
      </c>
      <c r="S6" s="693">
        <v>7009</v>
      </c>
      <c r="T6" s="694"/>
      <c r="U6" s="693">
        <v>5044</v>
      </c>
      <c r="V6" s="693">
        <v>4701</v>
      </c>
      <c r="W6" s="693">
        <v>4546</v>
      </c>
      <c r="X6" s="693">
        <v>3104</v>
      </c>
      <c r="Y6" s="693">
        <v>3011</v>
      </c>
      <c r="Z6" s="693">
        <v>2583</v>
      </c>
      <c r="AA6" s="685" t="s">
        <v>2504</v>
      </c>
      <c r="AB6" s="693">
        <v>72420</v>
      </c>
      <c r="AC6" s="693">
        <v>19689</v>
      </c>
      <c r="AD6" s="693">
        <v>8484</v>
      </c>
      <c r="AE6" s="693">
        <v>6250</v>
      </c>
      <c r="AF6" s="693">
        <v>5167</v>
      </c>
      <c r="AG6" s="694"/>
      <c r="AH6" s="693">
        <v>4952</v>
      </c>
      <c r="AI6" s="693">
        <v>3151</v>
      </c>
      <c r="AJ6" s="693">
        <v>2466</v>
      </c>
      <c r="AK6" s="693">
        <v>1939</v>
      </c>
      <c r="AL6" s="693">
        <v>1755</v>
      </c>
      <c r="AM6" s="693">
        <v>1447</v>
      </c>
    </row>
    <row r="7" spans="1:39" ht="50.1" customHeight="1">
      <c r="A7" s="1188" t="s">
        <v>2506</v>
      </c>
      <c r="B7" s="726">
        <v>15395</v>
      </c>
      <c r="C7" s="693">
        <v>4168</v>
      </c>
      <c r="D7" s="693">
        <v>1829</v>
      </c>
      <c r="E7" s="693">
        <v>1336</v>
      </c>
      <c r="F7" s="693">
        <v>1101</v>
      </c>
      <c r="G7" s="694"/>
      <c r="H7" s="693">
        <v>897</v>
      </c>
      <c r="I7" s="693">
        <v>640</v>
      </c>
      <c r="J7" s="693">
        <v>575</v>
      </c>
      <c r="K7" s="693">
        <v>577</v>
      </c>
      <c r="L7" s="693">
        <v>488</v>
      </c>
      <c r="M7" s="693">
        <v>356</v>
      </c>
      <c r="N7" s="1188" t="s">
        <v>2507</v>
      </c>
      <c r="O7" s="693">
        <v>9113</v>
      </c>
      <c r="P7" s="693">
        <v>2607</v>
      </c>
      <c r="Q7" s="693">
        <v>1037</v>
      </c>
      <c r="R7" s="693">
        <v>823</v>
      </c>
      <c r="S7" s="693">
        <v>629</v>
      </c>
      <c r="T7" s="694"/>
      <c r="U7" s="693">
        <v>447</v>
      </c>
      <c r="V7" s="693">
        <v>458</v>
      </c>
      <c r="W7" s="693">
        <v>410</v>
      </c>
      <c r="X7" s="693">
        <v>269</v>
      </c>
      <c r="Y7" s="693">
        <v>246</v>
      </c>
      <c r="Z7" s="693">
        <v>258</v>
      </c>
      <c r="AA7" s="1188" t="s">
        <v>2508</v>
      </c>
      <c r="AB7" s="693">
        <v>6282</v>
      </c>
      <c r="AC7" s="693">
        <v>1561</v>
      </c>
      <c r="AD7" s="693">
        <v>792</v>
      </c>
      <c r="AE7" s="693">
        <v>513</v>
      </c>
      <c r="AF7" s="693">
        <v>472</v>
      </c>
      <c r="AG7" s="694"/>
      <c r="AH7" s="693">
        <v>450</v>
      </c>
      <c r="AI7" s="693">
        <v>308</v>
      </c>
      <c r="AJ7" s="693">
        <v>230</v>
      </c>
      <c r="AK7" s="693">
        <v>182</v>
      </c>
      <c r="AL7" s="693">
        <v>165</v>
      </c>
      <c r="AM7" s="693">
        <v>106</v>
      </c>
    </row>
    <row r="8" spans="1:39" ht="50.1" customHeight="1">
      <c r="A8" s="1188" t="s">
        <v>2509</v>
      </c>
      <c r="B8" s="726">
        <v>14122</v>
      </c>
      <c r="C8" s="693">
        <v>3831</v>
      </c>
      <c r="D8" s="693">
        <v>1664</v>
      </c>
      <c r="E8" s="693">
        <v>1265</v>
      </c>
      <c r="F8" s="693">
        <v>977</v>
      </c>
      <c r="G8" s="694"/>
      <c r="H8" s="693">
        <v>860</v>
      </c>
      <c r="I8" s="693">
        <v>535</v>
      </c>
      <c r="J8" s="693">
        <v>519</v>
      </c>
      <c r="K8" s="693">
        <v>515</v>
      </c>
      <c r="L8" s="693">
        <v>410</v>
      </c>
      <c r="M8" s="693">
        <v>364</v>
      </c>
      <c r="N8" s="1188" t="s">
        <v>2510</v>
      </c>
      <c r="O8" s="693">
        <v>8210</v>
      </c>
      <c r="P8" s="693">
        <v>2304</v>
      </c>
      <c r="Q8" s="693">
        <v>981</v>
      </c>
      <c r="R8" s="693">
        <v>707</v>
      </c>
      <c r="S8" s="693">
        <v>580</v>
      </c>
      <c r="T8" s="694"/>
      <c r="U8" s="693">
        <v>452</v>
      </c>
      <c r="V8" s="693">
        <v>365</v>
      </c>
      <c r="W8" s="693">
        <v>374</v>
      </c>
      <c r="X8" s="693">
        <v>261</v>
      </c>
      <c r="Y8" s="693">
        <v>258</v>
      </c>
      <c r="Z8" s="693">
        <v>203</v>
      </c>
      <c r="AA8" s="1188" t="s">
        <v>2510</v>
      </c>
      <c r="AB8" s="693">
        <v>5912</v>
      </c>
      <c r="AC8" s="693">
        <v>1527</v>
      </c>
      <c r="AD8" s="693">
        <v>683</v>
      </c>
      <c r="AE8" s="693">
        <v>558</v>
      </c>
      <c r="AF8" s="693">
        <v>397</v>
      </c>
      <c r="AG8" s="694"/>
      <c r="AH8" s="693">
        <v>408</v>
      </c>
      <c r="AI8" s="693">
        <v>254</v>
      </c>
      <c r="AJ8" s="693">
        <v>207</v>
      </c>
      <c r="AK8" s="693">
        <v>170</v>
      </c>
      <c r="AL8" s="693">
        <v>145</v>
      </c>
      <c r="AM8" s="693">
        <v>116</v>
      </c>
    </row>
    <row r="9" spans="1:39" ht="50.1" customHeight="1">
      <c r="A9" s="1188" t="s">
        <v>2511</v>
      </c>
      <c r="B9" s="726">
        <v>15550</v>
      </c>
      <c r="C9" s="693">
        <v>4320</v>
      </c>
      <c r="D9" s="693">
        <v>1812</v>
      </c>
      <c r="E9" s="693">
        <v>1394</v>
      </c>
      <c r="F9" s="693">
        <v>1123</v>
      </c>
      <c r="G9" s="694"/>
      <c r="H9" s="693">
        <v>861</v>
      </c>
      <c r="I9" s="693">
        <v>543</v>
      </c>
      <c r="J9" s="693">
        <v>607</v>
      </c>
      <c r="K9" s="693">
        <v>556</v>
      </c>
      <c r="L9" s="693">
        <v>447</v>
      </c>
      <c r="M9" s="693">
        <v>376</v>
      </c>
      <c r="N9" s="1188" t="s">
        <v>2512</v>
      </c>
      <c r="O9" s="693">
        <v>9202</v>
      </c>
      <c r="P9" s="693">
        <v>2623</v>
      </c>
      <c r="Q9" s="693">
        <v>1035</v>
      </c>
      <c r="R9" s="693">
        <v>828</v>
      </c>
      <c r="S9" s="693">
        <v>631</v>
      </c>
      <c r="T9" s="694"/>
      <c r="U9" s="693">
        <v>456</v>
      </c>
      <c r="V9" s="693">
        <v>386</v>
      </c>
      <c r="W9" s="693">
        <v>430</v>
      </c>
      <c r="X9" s="693">
        <v>292</v>
      </c>
      <c r="Y9" s="693">
        <v>262</v>
      </c>
      <c r="Z9" s="693">
        <v>222</v>
      </c>
      <c r="AA9" s="1188" t="s">
        <v>2513</v>
      </c>
      <c r="AB9" s="693">
        <v>6348</v>
      </c>
      <c r="AC9" s="693">
        <v>1697</v>
      </c>
      <c r="AD9" s="693">
        <v>777</v>
      </c>
      <c r="AE9" s="693">
        <v>566</v>
      </c>
      <c r="AF9" s="693">
        <v>492</v>
      </c>
      <c r="AG9" s="694"/>
      <c r="AH9" s="693">
        <v>405</v>
      </c>
      <c r="AI9" s="693">
        <v>264</v>
      </c>
      <c r="AJ9" s="693">
        <v>225</v>
      </c>
      <c r="AK9" s="693">
        <v>157</v>
      </c>
      <c r="AL9" s="693">
        <v>177</v>
      </c>
      <c r="AM9" s="693">
        <v>102</v>
      </c>
    </row>
    <row r="10" spans="1:39" ht="50.1" customHeight="1">
      <c r="A10" s="1188" t="s">
        <v>2514</v>
      </c>
      <c r="B10" s="726">
        <v>14195</v>
      </c>
      <c r="C10" s="693">
        <v>4108</v>
      </c>
      <c r="D10" s="693">
        <v>1651</v>
      </c>
      <c r="E10" s="693">
        <v>1195</v>
      </c>
      <c r="F10" s="693">
        <v>1023</v>
      </c>
      <c r="G10" s="694"/>
      <c r="H10" s="693">
        <v>758</v>
      </c>
      <c r="I10" s="693">
        <v>523</v>
      </c>
      <c r="J10" s="693">
        <v>537</v>
      </c>
      <c r="K10" s="693">
        <v>507</v>
      </c>
      <c r="L10" s="693">
        <v>388</v>
      </c>
      <c r="M10" s="693">
        <v>362</v>
      </c>
      <c r="N10" s="1188" t="s">
        <v>2515</v>
      </c>
      <c r="O10" s="693">
        <v>8344</v>
      </c>
      <c r="P10" s="693">
        <v>2490</v>
      </c>
      <c r="Q10" s="693">
        <v>981</v>
      </c>
      <c r="R10" s="693">
        <v>709</v>
      </c>
      <c r="S10" s="693">
        <v>598</v>
      </c>
      <c r="T10" s="694"/>
      <c r="U10" s="693">
        <v>360</v>
      </c>
      <c r="V10" s="693">
        <v>381</v>
      </c>
      <c r="W10" s="693">
        <v>392</v>
      </c>
      <c r="X10" s="693">
        <v>224</v>
      </c>
      <c r="Y10" s="693">
        <v>247</v>
      </c>
      <c r="Z10" s="693">
        <v>212</v>
      </c>
      <c r="AA10" s="1188" t="s">
        <v>2514</v>
      </c>
      <c r="AB10" s="693">
        <v>5851</v>
      </c>
      <c r="AC10" s="693">
        <v>1618</v>
      </c>
      <c r="AD10" s="693">
        <v>670</v>
      </c>
      <c r="AE10" s="693">
        <v>486</v>
      </c>
      <c r="AF10" s="693">
        <v>425</v>
      </c>
      <c r="AG10" s="694"/>
      <c r="AH10" s="693">
        <v>398</v>
      </c>
      <c r="AI10" s="693">
        <v>283</v>
      </c>
      <c r="AJ10" s="693">
        <v>176</v>
      </c>
      <c r="AK10" s="693">
        <v>142</v>
      </c>
      <c r="AL10" s="693">
        <v>145</v>
      </c>
      <c r="AM10" s="693">
        <v>118</v>
      </c>
    </row>
    <row r="11" spans="1:39" ht="50.1" customHeight="1">
      <c r="A11" s="1188" t="s">
        <v>2516</v>
      </c>
      <c r="B11" s="726">
        <v>14351</v>
      </c>
      <c r="C11" s="693">
        <v>4245</v>
      </c>
      <c r="D11" s="693">
        <v>1650</v>
      </c>
      <c r="E11" s="693">
        <v>1195</v>
      </c>
      <c r="F11" s="693">
        <v>980</v>
      </c>
      <c r="G11" s="694"/>
      <c r="H11" s="693">
        <v>798</v>
      </c>
      <c r="I11" s="693">
        <v>508</v>
      </c>
      <c r="J11" s="693">
        <v>514</v>
      </c>
      <c r="K11" s="693">
        <v>509</v>
      </c>
      <c r="L11" s="693">
        <v>408</v>
      </c>
      <c r="M11" s="693">
        <v>342</v>
      </c>
      <c r="N11" s="1188" t="s">
        <v>2516</v>
      </c>
      <c r="O11" s="693">
        <v>8503</v>
      </c>
      <c r="P11" s="693">
        <v>2585</v>
      </c>
      <c r="Q11" s="693">
        <v>972</v>
      </c>
      <c r="R11" s="693">
        <v>651</v>
      </c>
      <c r="S11" s="693">
        <v>568</v>
      </c>
      <c r="T11" s="694"/>
      <c r="U11" s="693">
        <v>410</v>
      </c>
      <c r="V11" s="693">
        <v>361</v>
      </c>
      <c r="W11" s="693">
        <v>369</v>
      </c>
      <c r="X11" s="693">
        <v>263</v>
      </c>
      <c r="Y11" s="693">
        <v>246</v>
      </c>
      <c r="Z11" s="693">
        <v>211</v>
      </c>
      <c r="AA11" s="1188" t="s">
        <v>2516</v>
      </c>
      <c r="AB11" s="693">
        <v>5848</v>
      </c>
      <c r="AC11" s="693">
        <v>1660</v>
      </c>
      <c r="AD11" s="693">
        <v>678</v>
      </c>
      <c r="AE11" s="693">
        <v>544</v>
      </c>
      <c r="AF11" s="693">
        <v>412</v>
      </c>
      <c r="AG11" s="694"/>
      <c r="AH11" s="693">
        <v>388</v>
      </c>
      <c r="AI11" s="693">
        <v>246</v>
      </c>
      <c r="AJ11" s="693">
        <v>197</v>
      </c>
      <c r="AK11" s="693">
        <v>147</v>
      </c>
      <c r="AL11" s="693">
        <v>145</v>
      </c>
      <c r="AM11" s="693">
        <v>114</v>
      </c>
    </row>
    <row r="12" spans="1:39" ht="50.1" customHeight="1">
      <c r="A12" s="1188" t="s">
        <v>2517</v>
      </c>
      <c r="B12" s="726">
        <v>14370</v>
      </c>
      <c r="C12" s="693">
        <v>4164</v>
      </c>
      <c r="D12" s="693">
        <v>1590</v>
      </c>
      <c r="E12" s="693">
        <v>1194</v>
      </c>
      <c r="F12" s="693">
        <v>994</v>
      </c>
      <c r="G12" s="694"/>
      <c r="H12" s="693">
        <v>826</v>
      </c>
      <c r="I12" s="693">
        <v>581</v>
      </c>
      <c r="J12" s="693">
        <v>539</v>
      </c>
      <c r="K12" s="693">
        <v>471</v>
      </c>
      <c r="L12" s="693">
        <v>397</v>
      </c>
      <c r="M12" s="693">
        <v>347</v>
      </c>
      <c r="N12" s="1188" t="s">
        <v>2517</v>
      </c>
      <c r="O12" s="693">
        <v>8494</v>
      </c>
      <c r="P12" s="693">
        <v>2550</v>
      </c>
      <c r="Q12" s="693">
        <v>890</v>
      </c>
      <c r="R12" s="693">
        <v>718</v>
      </c>
      <c r="S12" s="693">
        <v>563</v>
      </c>
      <c r="T12" s="694"/>
      <c r="U12" s="693">
        <v>447</v>
      </c>
      <c r="V12" s="693">
        <v>402</v>
      </c>
      <c r="W12" s="693">
        <v>403</v>
      </c>
      <c r="X12" s="693">
        <v>239</v>
      </c>
      <c r="Y12" s="693">
        <v>246</v>
      </c>
      <c r="Z12" s="693">
        <v>206</v>
      </c>
      <c r="AA12" s="1188" t="s">
        <v>2517</v>
      </c>
      <c r="AB12" s="693">
        <v>5876</v>
      </c>
      <c r="AC12" s="693">
        <v>1614</v>
      </c>
      <c r="AD12" s="693">
        <v>700</v>
      </c>
      <c r="AE12" s="693">
        <v>476</v>
      </c>
      <c r="AF12" s="693">
        <v>431</v>
      </c>
      <c r="AG12" s="694"/>
      <c r="AH12" s="693">
        <v>379</v>
      </c>
      <c r="AI12" s="693">
        <v>232</v>
      </c>
      <c r="AJ12" s="693">
        <v>191</v>
      </c>
      <c r="AK12" s="693">
        <v>179</v>
      </c>
      <c r="AL12" s="693">
        <v>136</v>
      </c>
      <c r="AM12" s="693">
        <v>128</v>
      </c>
    </row>
    <row r="13" spans="1:39" ht="50.1" customHeight="1">
      <c r="A13" s="1188" t="s">
        <v>2518</v>
      </c>
      <c r="B13" s="726">
        <v>14795</v>
      </c>
      <c r="C13" s="693">
        <v>4339</v>
      </c>
      <c r="D13" s="693">
        <v>1584</v>
      </c>
      <c r="E13" s="693">
        <v>1295</v>
      </c>
      <c r="F13" s="693">
        <v>946</v>
      </c>
      <c r="G13" s="694"/>
      <c r="H13" s="693">
        <v>849</v>
      </c>
      <c r="I13" s="693">
        <v>544</v>
      </c>
      <c r="J13" s="693">
        <v>583</v>
      </c>
      <c r="K13" s="693">
        <v>506</v>
      </c>
      <c r="L13" s="693">
        <v>431</v>
      </c>
      <c r="M13" s="693">
        <v>334</v>
      </c>
      <c r="N13" s="1188" t="s">
        <v>2519</v>
      </c>
      <c r="O13" s="693">
        <v>8608</v>
      </c>
      <c r="P13" s="693">
        <v>2615</v>
      </c>
      <c r="Q13" s="693">
        <v>896</v>
      </c>
      <c r="R13" s="693">
        <v>740</v>
      </c>
      <c r="S13" s="693">
        <v>557</v>
      </c>
      <c r="T13" s="694"/>
      <c r="U13" s="693">
        <v>411</v>
      </c>
      <c r="V13" s="693">
        <v>405</v>
      </c>
      <c r="W13" s="693">
        <v>409</v>
      </c>
      <c r="X13" s="693">
        <v>251</v>
      </c>
      <c r="Y13" s="693">
        <v>233</v>
      </c>
      <c r="Z13" s="693">
        <v>223</v>
      </c>
      <c r="AA13" s="1188" t="s">
        <v>2519</v>
      </c>
      <c r="AB13" s="693">
        <v>6187</v>
      </c>
      <c r="AC13" s="693">
        <v>1724</v>
      </c>
      <c r="AD13" s="693">
        <v>688</v>
      </c>
      <c r="AE13" s="693">
        <v>555</v>
      </c>
      <c r="AF13" s="693">
        <v>389</v>
      </c>
      <c r="AG13" s="694"/>
      <c r="AH13" s="693">
        <v>438</v>
      </c>
      <c r="AI13" s="693">
        <v>255</v>
      </c>
      <c r="AJ13" s="693">
        <v>208</v>
      </c>
      <c r="AK13" s="693">
        <v>139</v>
      </c>
      <c r="AL13" s="693">
        <v>174</v>
      </c>
      <c r="AM13" s="693">
        <v>135</v>
      </c>
    </row>
    <row r="14" spans="1:39" ht="50.1" customHeight="1">
      <c r="A14" s="1188" t="s">
        <v>2520</v>
      </c>
      <c r="B14" s="726">
        <v>14287</v>
      </c>
      <c r="C14" s="693">
        <v>4229</v>
      </c>
      <c r="D14" s="693">
        <v>1535</v>
      </c>
      <c r="E14" s="693">
        <v>1219</v>
      </c>
      <c r="F14" s="693">
        <v>964</v>
      </c>
      <c r="G14" s="694"/>
      <c r="H14" s="693">
        <v>800</v>
      </c>
      <c r="I14" s="693">
        <v>544</v>
      </c>
      <c r="J14" s="693">
        <v>499</v>
      </c>
      <c r="K14" s="693">
        <v>542</v>
      </c>
      <c r="L14" s="693">
        <v>398</v>
      </c>
      <c r="M14" s="693">
        <v>334</v>
      </c>
      <c r="N14" s="1188" t="s">
        <v>2521</v>
      </c>
      <c r="O14" s="693">
        <v>8366</v>
      </c>
      <c r="P14" s="693">
        <v>2550</v>
      </c>
      <c r="Q14" s="693">
        <v>866</v>
      </c>
      <c r="R14" s="693">
        <v>722</v>
      </c>
      <c r="S14" s="693">
        <v>556</v>
      </c>
      <c r="T14" s="694"/>
      <c r="U14" s="693">
        <v>378</v>
      </c>
      <c r="V14" s="693">
        <v>395</v>
      </c>
      <c r="W14" s="693">
        <v>370</v>
      </c>
      <c r="X14" s="693">
        <v>260</v>
      </c>
      <c r="Y14" s="693">
        <v>250</v>
      </c>
      <c r="Z14" s="693">
        <v>205</v>
      </c>
      <c r="AA14" s="1188" t="s">
        <v>2521</v>
      </c>
      <c r="AB14" s="693">
        <v>5921</v>
      </c>
      <c r="AC14" s="693">
        <v>1679</v>
      </c>
      <c r="AD14" s="693">
        <v>669</v>
      </c>
      <c r="AE14" s="693">
        <v>497</v>
      </c>
      <c r="AF14" s="693">
        <v>408</v>
      </c>
      <c r="AG14" s="694"/>
      <c r="AH14" s="693">
        <v>422</v>
      </c>
      <c r="AI14" s="693">
        <v>282</v>
      </c>
      <c r="AJ14" s="693">
        <v>193</v>
      </c>
      <c r="AK14" s="693">
        <v>149</v>
      </c>
      <c r="AL14" s="693">
        <v>129</v>
      </c>
      <c r="AM14" s="693">
        <v>131</v>
      </c>
    </row>
    <row r="15" spans="1:39" ht="50.1" customHeight="1">
      <c r="A15" s="1188" t="s">
        <v>2522</v>
      </c>
      <c r="B15" s="726">
        <v>14356</v>
      </c>
      <c r="C15" s="693">
        <v>4123</v>
      </c>
      <c r="D15" s="693">
        <v>1532</v>
      </c>
      <c r="E15" s="693">
        <v>1318</v>
      </c>
      <c r="F15" s="693">
        <v>962</v>
      </c>
      <c r="G15" s="694"/>
      <c r="H15" s="693">
        <v>815</v>
      </c>
      <c r="I15" s="693">
        <v>510</v>
      </c>
      <c r="J15" s="693">
        <v>471</v>
      </c>
      <c r="K15" s="693">
        <v>516</v>
      </c>
      <c r="L15" s="693">
        <v>436</v>
      </c>
      <c r="M15" s="693">
        <v>347</v>
      </c>
      <c r="N15" s="1188" t="s">
        <v>2523</v>
      </c>
      <c r="O15" s="693">
        <v>8365</v>
      </c>
      <c r="P15" s="693">
        <v>2531</v>
      </c>
      <c r="Q15" s="693">
        <v>831</v>
      </c>
      <c r="R15" s="693">
        <v>775</v>
      </c>
      <c r="S15" s="693">
        <v>553</v>
      </c>
      <c r="T15" s="694"/>
      <c r="U15" s="693">
        <v>406</v>
      </c>
      <c r="V15" s="693">
        <v>366</v>
      </c>
      <c r="W15" s="693">
        <v>347</v>
      </c>
      <c r="X15" s="693">
        <v>259</v>
      </c>
      <c r="Y15" s="693">
        <v>240</v>
      </c>
      <c r="Z15" s="693">
        <v>214</v>
      </c>
      <c r="AA15" s="1188" t="s">
        <v>2522</v>
      </c>
      <c r="AB15" s="693">
        <v>5991</v>
      </c>
      <c r="AC15" s="693">
        <v>1592</v>
      </c>
      <c r="AD15" s="693">
        <v>701</v>
      </c>
      <c r="AE15" s="693">
        <v>543</v>
      </c>
      <c r="AF15" s="693">
        <v>409</v>
      </c>
      <c r="AG15" s="694"/>
      <c r="AH15" s="693">
        <v>409</v>
      </c>
      <c r="AI15" s="693">
        <v>257</v>
      </c>
      <c r="AJ15" s="693">
        <v>222</v>
      </c>
      <c r="AK15" s="693">
        <v>144</v>
      </c>
      <c r="AL15" s="693">
        <v>124</v>
      </c>
      <c r="AM15" s="693">
        <v>135</v>
      </c>
    </row>
    <row r="16" spans="1:39" ht="50.1" customHeight="1">
      <c r="A16" s="1188" t="s">
        <v>2524</v>
      </c>
      <c r="B16" s="726">
        <v>14492</v>
      </c>
      <c r="C16" s="693">
        <v>4194</v>
      </c>
      <c r="D16" s="693">
        <v>1578</v>
      </c>
      <c r="E16" s="693">
        <v>1222</v>
      </c>
      <c r="F16" s="693">
        <v>1032</v>
      </c>
      <c r="G16" s="694"/>
      <c r="H16" s="693">
        <v>824</v>
      </c>
      <c r="I16" s="693">
        <v>586</v>
      </c>
      <c r="J16" s="693">
        <v>493</v>
      </c>
      <c r="K16" s="693">
        <v>487</v>
      </c>
      <c r="L16" s="693">
        <v>390</v>
      </c>
      <c r="M16" s="693">
        <v>372</v>
      </c>
      <c r="N16" s="1188" t="s">
        <v>2524</v>
      </c>
      <c r="O16" s="693">
        <v>8559</v>
      </c>
      <c r="P16" s="693">
        <v>2551</v>
      </c>
      <c r="Q16" s="693">
        <v>911</v>
      </c>
      <c r="R16" s="693">
        <v>717</v>
      </c>
      <c r="S16" s="693">
        <v>585</v>
      </c>
      <c r="T16" s="694"/>
      <c r="U16" s="693">
        <v>426</v>
      </c>
      <c r="V16" s="693">
        <v>414</v>
      </c>
      <c r="W16" s="693">
        <v>351</v>
      </c>
      <c r="X16" s="693">
        <v>243</v>
      </c>
      <c r="Y16" s="693">
        <v>269</v>
      </c>
      <c r="Z16" s="693">
        <v>207</v>
      </c>
      <c r="AA16" s="1188" t="s">
        <v>2524</v>
      </c>
      <c r="AB16" s="693">
        <v>5933</v>
      </c>
      <c r="AC16" s="693">
        <v>1643</v>
      </c>
      <c r="AD16" s="693">
        <v>667</v>
      </c>
      <c r="AE16" s="693">
        <v>505</v>
      </c>
      <c r="AF16" s="693">
        <v>447</v>
      </c>
      <c r="AG16" s="694"/>
      <c r="AH16" s="693">
        <v>398</v>
      </c>
      <c r="AI16" s="693">
        <v>244</v>
      </c>
      <c r="AJ16" s="693">
        <v>183</v>
      </c>
      <c r="AK16" s="693">
        <v>172</v>
      </c>
      <c r="AL16" s="693">
        <v>142</v>
      </c>
      <c r="AM16" s="693">
        <v>117</v>
      </c>
    </row>
    <row r="17" spans="1:39" ht="50.1" customHeight="1">
      <c r="A17" s="1188" t="s">
        <v>2525</v>
      </c>
      <c r="B17" s="726">
        <v>13965</v>
      </c>
      <c r="C17" s="693">
        <v>4229</v>
      </c>
      <c r="D17" s="693">
        <v>1586</v>
      </c>
      <c r="E17" s="693">
        <v>1177</v>
      </c>
      <c r="F17" s="693">
        <v>972</v>
      </c>
      <c r="G17" s="694"/>
      <c r="H17" s="693">
        <v>794</v>
      </c>
      <c r="I17" s="693">
        <v>529</v>
      </c>
      <c r="J17" s="693">
        <v>446</v>
      </c>
      <c r="K17" s="693">
        <v>495</v>
      </c>
      <c r="L17" s="693">
        <v>373</v>
      </c>
      <c r="M17" s="693">
        <v>333</v>
      </c>
      <c r="N17" s="1188" t="s">
        <v>2525</v>
      </c>
      <c r="O17" s="693">
        <v>8157</v>
      </c>
      <c r="P17" s="693">
        <v>2528</v>
      </c>
      <c r="Q17" s="693">
        <v>939</v>
      </c>
      <c r="R17" s="693">
        <v>698</v>
      </c>
      <c r="S17" s="693">
        <v>557</v>
      </c>
      <c r="T17" s="694"/>
      <c r="U17" s="693">
        <v>396</v>
      </c>
      <c r="V17" s="693">
        <v>359</v>
      </c>
      <c r="W17" s="693">
        <v>330</v>
      </c>
      <c r="X17" s="693">
        <v>257</v>
      </c>
      <c r="Y17" s="693">
        <v>248</v>
      </c>
      <c r="Z17" s="693">
        <v>182</v>
      </c>
      <c r="AA17" s="1188" t="s">
        <v>2525</v>
      </c>
      <c r="AB17" s="693">
        <v>5808</v>
      </c>
      <c r="AC17" s="693">
        <v>1701</v>
      </c>
      <c r="AD17" s="693">
        <v>647</v>
      </c>
      <c r="AE17" s="693">
        <v>479</v>
      </c>
      <c r="AF17" s="693">
        <v>415</v>
      </c>
      <c r="AG17" s="694"/>
      <c r="AH17" s="693">
        <v>398</v>
      </c>
      <c r="AI17" s="693">
        <v>238</v>
      </c>
      <c r="AJ17" s="693">
        <v>191</v>
      </c>
      <c r="AK17" s="693">
        <v>170</v>
      </c>
      <c r="AL17" s="693">
        <v>116</v>
      </c>
      <c r="AM17" s="693">
        <v>115</v>
      </c>
    </row>
    <row r="18" spans="1:39" ht="50.1" customHeight="1">
      <c r="A18" s="1189" t="s">
        <v>2526</v>
      </c>
      <c r="B18" s="730">
        <v>15546</v>
      </c>
      <c r="C18" s="695">
        <v>4282</v>
      </c>
      <c r="D18" s="695">
        <v>1848</v>
      </c>
      <c r="E18" s="695">
        <v>1375</v>
      </c>
      <c r="F18" s="695">
        <v>1102</v>
      </c>
      <c r="G18" s="694"/>
      <c r="H18" s="695">
        <v>914</v>
      </c>
      <c r="I18" s="695">
        <v>597</v>
      </c>
      <c r="J18" s="695">
        <v>518</v>
      </c>
      <c r="K18" s="695">
        <v>574</v>
      </c>
      <c r="L18" s="695">
        <v>483</v>
      </c>
      <c r="M18" s="695">
        <v>373</v>
      </c>
      <c r="N18" s="1189" t="s">
        <v>2526</v>
      </c>
      <c r="O18" s="695">
        <v>9083</v>
      </c>
      <c r="P18" s="695">
        <v>2609</v>
      </c>
      <c r="Q18" s="695">
        <v>1036</v>
      </c>
      <c r="R18" s="695">
        <v>847</v>
      </c>
      <c r="S18" s="695">
        <v>632</v>
      </c>
      <c r="T18" s="694"/>
      <c r="U18" s="695">
        <v>455</v>
      </c>
      <c r="V18" s="695">
        <v>409</v>
      </c>
      <c r="W18" s="695">
        <v>361</v>
      </c>
      <c r="X18" s="695">
        <v>286</v>
      </c>
      <c r="Y18" s="695">
        <v>266</v>
      </c>
      <c r="Z18" s="695">
        <v>240</v>
      </c>
      <c r="AA18" s="1189" t="s">
        <v>2527</v>
      </c>
      <c r="AB18" s="695">
        <v>6463</v>
      </c>
      <c r="AC18" s="695">
        <v>1673</v>
      </c>
      <c r="AD18" s="695">
        <v>812</v>
      </c>
      <c r="AE18" s="695">
        <v>528</v>
      </c>
      <c r="AF18" s="695">
        <v>470</v>
      </c>
      <c r="AG18" s="694"/>
      <c r="AH18" s="695">
        <v>459</v>
      </c>
      <c r="AI18" s="695">
        <v>288</v>
      </c>
      <c r="AJ18" s="695">
        <v>243</v>
      </c>
      <c r="AK18" s="695">
        <v>188</v>
      </c>
      <c r="AL18" s="695">
        <v>157</v>
      </c>
      <c r="AM18" s="695">
        <v>130</v>
      </c>
    </row>
    <row r="19" spans="1:39" ht="14.25" customHeight="1">
      <c r="A19" s="677"/>
      <c r="B19" s="716"/>
      <c r="C19" s="712"/>
      <c r="D19" s="712"/>
      <c r="E19" s="712"/>
      <c r="F19" s="712"/>
      <c r="H19" s="712"/>
      <c r="I19" s="712"/>
      <c r="J19" s="712"/>
      <c r="K19" s="712"/>
      <c r="L19" s="712"/>
      <c r="M19" s="712"/>
      <c r="N19" s="691"/>
      <c r="AA19" s="691"/>
    </row>
    <row r="21" spans="1:39" hidden="1">
      <c r="A21" s="722">
        <v>22917444</v>
      </c>
      <c r="B21" s="723">
        <v>11600237</v>
      </c>
      <c r="C21" s="723">
        <v>11317206</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8"/>
  <sheetViews>
    <sheetView view="pageBreakPreview" zoomScale="80" zoomScaleSheetLayoutView="80" workbookViewId="0">
      <selection activeCell="E32" sqref="E32"/>
    </sheetView>
  </sheetViews>
  <sheetFormatPr defaultColWidth="10.28515625" defaultRowHeight="16.5"/>
  <cols>
    <col min="1" max="1" width="19" style="675" customWidth="1"/>
    <col min="2" max="6" width="25.7109375" style="705" customWidth="1"/>
    <col min="7" max="7" width="2" style="712" customWidth="1"/>
    <col min="8" max="13" width="25.7109375" style="705" customWidth="1"/>
    <col min="14" max="14" width="1.5703125" style="705" customWidth="1"/>
    <col min="15" max="16384" width="10.28515625" style="705"/>
  </cols>
  <sheetData>
    <row r="1" spans="1:13" ht="30.2" customHeight="1">
      <c r="B1" s="673"/>
      <c r="C1" s="673"/>
      <c r="D1" s="673"/>
      <c r="E1" s="673"/>
      <c r="F1" s="674" t="s">
        <v>2528</v>
      </c>
      <c r="G1" s="674"/>
      <c r="H1" s="673" t="s">
        <v>2529</v>
      </c>
      <c r="I1" s="673"/>
      <c r="J1" s="673"/>
      <c r="K1" s="673"/>
      <c r="L1" s="673"/>
      <c r="M1" s="673"/>
    </row>
    <row r="2" spans="1:13" ht="20.25" customHeight="1">
      <c r="A2" s="679"/>
      <c r="B2" s="706"/>
      <c r="C2" s="706"/>
      <c r="D2" s="706"/>
      <c r="E2" s="706"/>
      <c r="F2" s="707" t="s">
        <v>472</v>
      </c>
      <c r="G2" s="706"/>
      <c r="H2" s="734" t="s">
        <v>2530</v>
      </c>
      <c r="I2" s="678"/>
      <c r="J2" s="678"/>
      <c r="K2" s="678"/>
      <c r="L2" s="678"/>
      <c r="M2" s="678"/>
    </row>
    <row r="3" spans="1:13" ht="30" customHeight="1">
      <c r="A3" s="679"/>
      <c r="B3" s="706"/>
      <c r="C3" s="706"/>
      <c r="D3" s="706"/>
      <c r="E3" s="1567" t="s">
        <v>2531</v>
      </c>
      <c r="F3" s="1569"/>
      <c r="G3" s="706"/>
      <c r="H3" s="1566" t="s">
        <v>2532</v>
      </c>
      <c r="I3" s="1568"/>
      <c r="J3" s="1568"/>
      <c r="K3" s="1571"/>
      <c r="L3" s="678"/>
      <c r="M3" s="678"/>
    </row>
    <row r="4" spans="1:13" s="712" customFormat="1" ht="20.25" customHeight="1">
      <c r="A4" s="724" t="s">
        <v>476</v>
      </c>
      <c r="B4" s="711"/>
      <c r="D4" s="711"/>
      <c r="E4" s="711"/>
      <c r="F4" s="735" t="s">
        <v>562</v>
      </c>
      <c r="G4" s="708"/>
      <c r="H4" s="736">
        <v>2019</v>
      </c>
      <c r="I4" s="684"/>
      <c r="J4" s="714"/>
      <c r="K4" s="714"/>
      <c r="L4" s="714"/>
      <c r="M4" s="1288" t="s">
        <v>2533</v>
      </c>
    </row>
    <row r="5" spans="1:13" s="718" customFormat="1" ht="81.75" customHeight="1">
      <c r="A5" s="648"/>
      <c r="B5" s="648" t="s">
        <v>2489</v>
      </c>
      <c r="C5" s="649" t="s">
        <v>2490</v>
      </c>
      <c r="D5" s="649" t="s">
        <v>2534</v>
      </c>
      <c r="E5" s="649" t="s">
        <v>2492</v>
      </c>
      <c r="F5" s="649" t="s">
        <v>2493</v>
      </c>
      <c r="G5" s="677"/>
      <c r="H5" s="648" t="s">
        <v>2494</v>
      </c>
      <c r="I5" s="649" t="s">
        <v>2495</v>
      </c>
      <c r="J5" s="649" t="s">
        <v>2496</v>
      </c>
      <c r="K5" s="649" t="s">
        <v>2497</v>
      </c>
      <c r="L5" s="649" t="s">
        <v>2535</v>
      </c>
      <c r="M5" s="650" t="s">
        <v>2499</v>
      </c>
    </row>
    <row r="6" spans="1:13" s="712" customFormat="1" ht="45" customHeight="1">
      <c r="A6" s="731" t="s">
        <v>2536</v>
      </c>
      <c r="B6" s="693">
        <v>175424</v>
      </c>
      <c r="C6" s="693">
        <v>50232</v>
      </c>
      <c r="D6" s="693">
        <v>19859</v>
      </c>
      <c r="E6" s="693">
        <v>15185</v>
      </c>
      <c r="F6" s="693">
        <v>12176</v>
      </c>
      <c r="G6" s="694"/>
      <c r="H6" s="693">
        <v>9996</v>
      </c>
      <c r="I6" s="693">
        <v>6640</v>
      </c>
      <c r="J6" s="693">
        <v>6301</v>
      </c>
      <c r="K6" s="693">
        <v>6255</v>
      </c>
      <c r="L6" s="693">
        <v>5049</v>
      </c>
      <c r="M6" s="693">
        <v>4240</v>
      </c>
    </row>
    <row r="7" spans="1:13" ht="45" customHeight="1">
      <c r="A7" s="732" t="s">
        <v>2537</v>
      </c>
      <c r="B7" s="693">
        <v>17852</v>
      </c>
      <c r="C7" s="693">
        <v>4195</v>
      </c>
      <c r="D7" s="693">
        <v>1907</v>
      </c>
      <c r="E7" s="693">
        <v>1028</v>
      </c>
      <c r="F7" s="693">
        <v>952</v>
      </c>
      <c r="G7" s="694"/>
      <c r="H7" s="693">
        <v>653</v>
      </c>
      <c r="I7" s="693">
        <v>1639</v>
      </c>
      <c r="J7" s="693">
        <v>377</v>
      </c>
      <c r="K7" s="693">
        <v>385</v>
      </c>
      <c r="L7" s="693">
        <v>321</v>
      </c>
      <c r="M7" s="693">
        <v>706</v>
      </c>
    </row>
    <row r="8" spans="1:13" ht="45" customHeight="1">
      <c r="A8" s="732" t="s">
        <v>2538</v>
      </c>
      <c r="B8" s="693">
        <v>80097</v>
      </c>
      <c r="C8" s="693">
        <v>28776</v>
      </c>
      <c r="D8" s="693">
        <v>8313</v>
      </c>
      <c r="E8" s="693">
        <v>5947</v>
      </c>
      <c r="F8" s="693">
        <v>5405</v>
      </c>
      <c r="G8" s="694"/>
      <c r="H8" s="693">
        <v>4352</v>
      </c>
      <c r="I8" s="693">
        <v>2885</v>
      </c>
      <c r="J8" s="693">
        <v>2792</v>
      </c>
      <c r="K8" s="693">
        <v>2333</v>
      </c>
      <c r="L8" s="693">
        <v>2106</v>
      </c>
      <c r="M8" s="693">
        <v>1806</v>
      </c>
    </row>
    <row r="9" spans="1:13" ht="45" customHeight="1">
      <c r="A9" s="732" t="s">
        <v>2539</v>
      </c>
      <c r="B9" s="693">
        <v>17090</v>
      </c>
      <c r="C9" s="693">
        <v>5218</v>
      </c>
      <c r="D9" s="693">
        <v>1959</v>
      </c>
      <c r="E9" s="693">
        <v>985</v>
      </c>
      <c r="F9" s="693">
        <v>1078</v>
      </c>
      <c r="G9" s="694"/>
      <c r="H9" s="693">
        <v>910</v>
      </c>
      <c r="I9" s="693">
        <v>866</v>
      </c>
      <c r="J9" s="693">
        <v>436</v>
      </c>
      <c r="K9" s="693">
        <v>524</v>
      </c>
      <c r="L9" s="693">
        <v>401</v>
      </c>
      <c r="M9" s="693">
        <v>851</v>
      </c>
    </row>
    <row r="10" spans="1:13" ht="45" customHeight="1">
      <c r="A10" s="732" t="s">
        <v>2540</v>
      </c>
      <c r="B10" s="693">
        <v>60314</v>
      </c>
      <c r="C10" s="693">
        <v>12029</v>
      </c>
      <c r="D10" s="693">
        <v>7670</v>
      </c>
      <c r="E10" s="693">
        <v>7221</v>
      </c>
      <c r="F10" s="693">
        <v>4736</v>
      </c>
      <c r="G10" s="694"/>
      <c r="H10" s="693">
        <v>4076</v>
      </c>
      <c r="I10" s="693">
        <v>1249</v>
      </c>
      <c r="J10" s="693">
        <v>2693</v>
      </c>
      <c r="K10" s="693">
        <v>3008</v>
      </c>
      <c r="L10" s="693">
        <v>2219</v>
      </c>
      <c r="M10" s="693">
        <v>871</v>
      </c>
    </row>
    <row r="11" spans="1:13" ht="45" customHeight="1">
      <c r="A11" s="732" t="s">
        <v>2541</v>
      </c>
      <c r="B11" s="693">
        <v>71</v>
      </c>
      <c r="C11" s="693">
        <v>14</v>
      </c>
      <c r="D11" s="693">
        <v>10</v>
      </c>
      <c r="E11" s="693">
        <v>4</v>
      </c>
      <c r="F11" s="693">
        <v>5</v>
      </c>
      <c r="G11" s="694"/>
      <c r="H11" s="693">
        <v>5</v>
      </c>
      <c r="I11" s="693">
        <v>1</v>
      </c>
      <c r="J11" s="693">
        <v>3</v>
      </c>
      <c r="K11" s="693">
        <v>5</v>
      </c>
      <c r="L11" s="693">
        <v>2</v>
      </c>
      <c r="M11" s="693">
        <v>6</v>
      </c>
    </row>
    <row r="12" spans="1:13" ht="12.6" customHeight="1">
      <c r="A12" s="733"/>
      <c r="B12" s="693"/>
      <c r="C12" s="693"/>
      <c r="D12" s="693"/>
      <c r="E12" s="693"/>
      <c r="F12" s="693"/>
      <c r="G12" s="694"/>
      <c r="H12" s="693"/>
      <c r="I12" s="693"/>
      <c r="J12" s="693"/>
      <c r="K12" s="693"/>
      <c r="L12" s="693"/>
      <c r="M12" s="693"/>
    </row>
    <row r="13" spans="1:13" ht="45" customHeight="1">
      <c r="A13" s="731" t="s">
        <v>2542</v>
      </c>
      <c r="B13" s="693">
        <v>103004</v>
      </c>
      <c r="C13" s="693">
        <v>30543</v>
      </c>
      <c r="D13" s="693">
        <v>11375</v>
      </c>
      <c r="E13" s="693">
        <v>8935</v>
      </c>
      <c r="F13" s="693">
        <v>7009</v>
      </c>
      <c r="G13" s="694"/>
      <c r="H13" s="693">
        <v>5044</v>
      </c>
      <c r="I13" s="693">
        <v>4701</v>
      </c>
      <c r="J13" s="693">
        <v>4546</v>
      </c>
      <c r="K13" s="693">
        <v>3104</v>
      </c>
      <c r="L13" s="693">
        <v>2583</v>
      </c>
      <c r="M13" s="693">
        <v>3011</v>
      </c>
    </row>
    <row r="14" spans="1:13" ht="45" customHeight="1">
      <c r="A14" s="732" t="s">
        <v>2543</v>
      </c>
      <c r="B14" s="693">
        <v>12899</v>
      </c>
      <c r="C14" s="693">
        <v>2546</v>
      </c>
      <c r="D14" s="693">
        <v>1467</v>
      </c>
      <c r="E14" s="693">
        <v>781</v>
      </c>
      <c r="F14" s="693">
        <v>734</v>
      </c>
      <c r="G14" s="694"/>
      <c r="H14" s="693">
        <v>487</v>
      </c>
      <c r="I14" s="693">
        <v>1334</v>
      </c>
      <c r="J14" s="693">
        <v>300</v>
      </c>
      <c r="K14" s="693">
        <v>297</v>
      </c>
      <c r="L14" s="693">
        <v>233</v>
      </c>
      <c r="M14" s="693">
        <v>650</v>
      </c>
    </row>
    <row r="15" spans="1:13" ht="45" customHeight="1">
      <c r="A15" s="732" t="s">
        <v>2544</v>
      </c>
      <c r="B15" s="693">
        <v>59188</v>
      </c>
      <c r="C15" s="693">
        <v>20387</v>
      </c>
      <c r="D15" s="693">
        <v>6360</v>
      </c>
      <c r="E15" s="693">
        <v>4866</v>
      </c>
      <c r="F15" s="693">
        <v>4043</v>
      </c>
      <c r="G15" s="694"/>
      <c r="H15" s="693">
        <v>2970</v>
      </c>
      <c r="I15" s="693">
        <v>2252</v>
      </c>
      <c r="J15" s="693">
        <v>2475</v>
      </c>
      <c r="K15" s="693">
        <v>1727</v>
      </c>
      <c r="L15" s="693">
        <v>1493</v>
      </c>
      <c r="M15" s="693">
        <v>1393</v>
      </c>
    </row>
    <row r="16" spans="1:13" ht="45" customHeight="1">
      <c r="A16" s="732" t="s">
        <v>2545</v>
      </c>
      <c r="B16" s="693">
        <v>12550</v>
      </c>
      <c r="C16" s="693">
        <v>3602</v>
      </c>
      <c r="D16" s="693">
        <v>1500</v>
      </c>
      <c r="E16" s="693">
        <v>743</v>
      </c>
      <c r="F16" s="693">
        <v>832</v>
      </c>
      <c r="G16" s="694"/>
      <c r="H16" s="693">
        <v>672</v>
      </c>
      <c r="I16" s="693">
        <v>682</v>
      </c>
      <c r="J16" s="693">
        <v>368</v>
      </c>
      <c r="K16" s="693">
        <v>383</v>
      </c>
      <c r="L16" s="693">
        <v>277</v>
      </c>
      <c r="M16" s="693">
        <v>732</v>
      </c>
    </row>
    <row r="17" spans="1:13" ht="45" customHeight="1">
      <c r="A17" s="732" t="s">
        <v>2546</v>
      </c>
      <c r="B17" s="693">
        <v>18307</v>
      </c>
      <c r="C17" s="693">
        <v>3997</v>
      </c>
      <c r="D17" s="693">
        <v>2042</v>
      </c>
      <c r="E17" s="693">
        <v>2541</v>
      </c>
      <c r="F17" s="693">
        <v>1395</v>
      </c>
      <c r="G17" s="694"/>
      <c r="H17" s="693">
        <v>910</v>
      </c>
      <c r="I17" s="693">
        <v>432</v>
      </c>
      <c r="J17" s="693">
        <v>1400</v>
      </c>
      <c r="K17" s="693">
        <v>692</v>
      </c>
      <c r="L17" s="693">
        <v>578</v>
      </c>
      <c r="M17" s="693">
        <v>232</v>
      </c>
    </row>
    <row r="18" spans="1:13" ht="45" customHeight="1">
      <c r="A18" s="732" t="s">
        <v>2541</v>
      </c>
      <c r="B18" s="693">
        <v>60</v>
      </c>
      <c r="C18" s="693">
        <v>11</v>
      </c>
      <c r="D18" s="693">
        <v>6</v>
      </c>
      <c r="E18" s="693">
        <v>4</v>
      </c>
      <c r="F18" s="693">
        <v>5</v>
      </c>
      <c r="G18" s="694"/>
      <c r="H18" s="693">
        <v>5</v>
      </c>
      <c r="I18" s="693">
        <v>1</v>
      </c>
      <c r="J18" s="693">
        <v>3</v>
      </c>
      <c r="K18" s="693">
        <v>5</v>
      </c>
      <c r="L18" s="693">
        <v>2</v>
      </c>
      <c r="M18" s="693">
        <v>4</v>
      </c>
    </row>
    <row r="19" spans="1:13" ht="12.6" customHeight="1">
      <c r="A19" s="733"/>
      <c r="B19" s="693"/>
      <c r="C19" s="693"/>
      <c r="D19" s="693"/>
      <c r="E19" s="693"/>
      <c r="F19" s="693"/>
      <c r="G19" s="694"/>
      <c r="H19" s="693"/>
      <c r="I19" s="693"/>
      <c r="J19" s="693"/>
      <c r="K19" s="693"/>
      <c r="L19" s="693"/>
      <c r="M19" s="693"/>
    </row>
    <row r="20" spans="1:13" ht="45" customHeight="1">
      <c r="A20" s="731" t="s">
        <v>2547</v>
      </c>
      <c r="B20" s="693">
        <v>72420</v>
      </c>
      <c r="C20" s="693">
        <v>19689</v>
      </c>
      <c r="D20" s="693">
        <v>8484</v>
      </c>
      <c r="E20" s="693">
        <v>6250</v>
      </c>
      <c r="F20" s="693">
        <v>5167</v>
      </c>
      <c r="G20" s="694"/>
      <c r="H20" s="693">
        <v>4952</v>
      </c>
      <c r="I20" s="693">
        <v>1939</v>
      </c>
      <c r="J20" s="693">
        <v>1755</v>
      </c>
      <c r="K20" s="693">
        <v>3151</v>
      </c>
      <c r="L20" s="693">
        <v>2466</v>
      </c>
      <c r="M20" s="693">
        <v>1229</v>
      </c>
    </row>
    <row r="21" spans="1:13" ht="45" customHeight="1">
      <c r="A21" s="732" t="s">
        <v>2537</v>
      </c>
      <c r="B21" s="693">
        <v>4953</v>
      </c>
      <c r="C21" s="693">
        <v>1649</v>
      </c>
      <c r="D21" s="693">
        <v>440</v>
      </c>
      <c r="E21" s="693">
        <v>247</v>
      </c>
      <c r="F21" s="693">
        <v>218</v>
      </c>
      <c r="G21" s="694"/>
      <c r="H21" s="693">
        <v>166</v>
      </c>
      <c r="I21" s="693">
        <v>305</v>
      </c>
      <c r="J21" s="693">
        <v>77</v>
      </c>
      <c r="K21" s="693">
        <v>88</v>
      </c>
      <c r="L21" s="693">
        <v>88</v>
      </c>
      <c r="M21" s="693">
        <v>56</v>
      </c>
    </row>
    <row r="22" spans="1:13" ht="45" customHeight="1">
      <c r="A22" s="732" t="s">
        <v>2548</v>
      </c>
      <c r="B22" s="693">
        <v>20909</v>
      </c>
      <c r="C22" s="693">
        <v>8389</v>
      </c>
      <c r="D22" s="693">
        <v>1953</v>
      </c>
      <c r="E22" s="693">
        <v>1081</v>
      </c>
      <c r="F22" s="693">
        <v>1362</v>
      </c>
      <c r="G22" s="694"/>
      <c r="H22" s="693">
        <v>1382</v>
      </c>
      <c r="I22" s="693">
        <v>633</v>
      </c>
      <c r="J22" s="693">
        <v>317</v>
      </c>
      <c r="K22" s="693">
        <v>606</v>
      </c>
      <c r="L22" s="693">
        <v>613</v>
      </c>
      <c r="M22" s="693">
        <v>413</v>
      </c>
    </row>
    <row r="23" spans="1:13" ht="45" customHeight="1">
      <c r="A23" s="732" t="s">
        <v>2549</v>
      </c>
      <c r="B23" s="693">
        <v>4540</v>
      </c>
      <c r="C23" s="693">
        <v>1616</v>
      </c>
      <c r="D23" s="693">
        <v>459</v>
      </c>
      <c r="E23" s="693">
        <v>242</v>
      </c>
      <c r="F23" s="693">
        <v>246</v>
      </c>
      <c r="G23" s="694"/>
      <c r="H23" s="693">
        <v>238</v>
      </c>
      <c r="I23" s="693">
        <v>184</v>
      </c>
      <c r="J23" s="693">
        <v>68</v>
      </c>
      <c r="K23" s="693">
        <v>141</v>
      </c>
      <c r="L23" s="693">
        <v>124</v>
      </c>
      <c r="M23" s="693">
        <v>119</v>
      </c>
    </row>
    <row r="24" spans="1:13" ht="45" customHeight="1">
      <c r="A24" s="732" t="s">
        <v>2540</v>
      </c>
      <c r="B24" s="693">
        <v>42007</v>
      </c>
      <c r="C24" s="693">
        <v>8032</v>
      </c>
      <c r="D24" s="693">
        <v>5628</v>
      </c>
      <c r="E24" s="693">
        <v>4680</v>
      </c>
      <c r="F24" s="693">
        <v>3341</v>
      </c>
      <c r="G24" s="694"/>
      <c r="H24" s="693">
        <v>3166</v>
      </c>
      <c r="I24" s="693">
        <v>817</v>
      </c>
      <c r="J24" s="693">
        <v>1293</v>
      </c>
      <c r="K24" s="693">
        <v>2316</v>
      </c>
      <c r="L24" s="693">
        <v>1641</v>
      </c>
      <c r="M24" s="693">
        <v>639</v>
      </c>
    </row>
    <row r="25" spans="1:13" ht="45" customHeight="1">
      <c r="A25" s="737" t="s">
        <v>2541</v>
      </c>
      <c r="B25" s="695">
        <v>11</v>
      </c>
      <c r="C25" s="695">
        <v>3</v>
      </c>
      <c r="D25" s="695">
        <v>4</v>
      </c>
      <c r="E25" s="695">
        <v>0</v>
      </c>
      <c r="F25" s="695">
        <v>0</v>
      </c>
      <c r="G25" s="694"/>
      <c r="H25" s="695">
        <v>0</v>
      </c>
      <c r="I25" s="695">
        <v>0</v>
      </c>
      <c r="J25" s="695">
        <v>0</v>
      </c>
      <c r="K25" s="695">
        <v>0</v>
      </c>
      <c r="L25" s="695">
        <v>0</v>
      </c>
      <c r="M25" s="695">
        <v>2</v>
      </c>
    </row>
    <row r="27" spans="1:13">
      <c r="J27" s="686"/>
    </row>
    <row r="28" spans="1:13" hidden="1">
      <c r="A28" s="675">
        <v>22917444</v>
      </c>
      <c r="B28" s="705">
        <v>11317206</v>
      </c>
      <c r="J28" s="686"/>
    </row>
    <row r="29" spans="1:13">
      <c r="J29" s="686"/>
    </row>
    <row r="70" spans="10:10">
      <c r="J70" s="676"/>
    </row>
    <row r="138" spans="10:10">
      <c r="J138" s="676"/>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3"/>
  <sheetViews>
    <sheetView view="pageBreakPreview" topLeftCell="Z1" zoomScale="80" zoomScaleNormal="70" zoomScaleSheetLayoutView="80" workbookViewId="0">
      <selection activeCell="E32" sqref="E32"/>
    </sheetView>
  </sheetViews>
  <sheetFormatPr defaultColWidth="10.28515625" defaultRowHeight="16.5"/>
  <cols>
    <col min="1" max="1" width="17.85546875" style="1335" customWidth="1"/>
    <col min="2" max="6" width="25.7109375" style="1338" customWidth="1"/>
    <col min="7" max="7" width="2.7109375" style="1345" customWidth="1"/>
    <col min="8" max="13" width="25.7109375" style="1338" customWidth="1"/>
    <col min="14" max="14" width="17.85546875" style="1335" customWidth="1"/>
    <col min="15" max="19" width="25.7109375" style="1338" customWidth="1"/>
    <col min="20" max="20" width="2.28515625" style="1345" customWidth="1"/>
    <col min="21" max="26" width="25.7109375" style="1338" customWidth="1"/>
    <col min="27" max="27" width="17.85546875" style="1301" customWidth="1"/>
    <col min="28" max="32" width="25.7109375" style="1338" customWidth="1"/>
    <col min="33" max="33" width="3" style="1345" customWidth="1"/>
    <col min="34" max="34" width="25.7109375" style="1345" customWidth="1"/>
    <col min="35" max="39" width="25.7109375" style="1338" customWidth="1"/>
    <col min="40" max="40" width="2.5703125" style="1338" customWidth="1"/>
    <col min="41" max="16384" width="10.28515625" style="1338"/>
  </cols>
  <sheetData>
    <row r="1" spans="1:40" ht="30.2" customHeight="1">
      <c r="B1" s="1336"/>
      <c r="C1" s="1336"/>
      <c r="D1" s="1298"/>
      <c r="E1" s="1298"/>
      <c r="F1" s="1299" t="s">
        <v>2550</v>
      </c>
      <c r="G1" s="1299"/>
      <c r="H1" s="1298" t="s">
        <v>2551</v>
      </c>
      <c r="I1" s="1298"/>
      <c r="J1" s="1298"/>
      <c r="K1" s="1336"/>
      <c r="L1" s="1336"/>
      <c r="M1" s="1336"/>
      <c r="O1" s="1336"/>
      <c r="P1" s="1336"/>
      <c r="Q1" s="1336"/>
      <c r="R1" s="1336"/>
      <c r="S1" s="1337" t="s">
        <v>2550</v>
      </c>
      <c r="T1" s="1337"/>
      <c r="U1" s="1336" t="s">
        <v>2552</v>
      </c>
      <c r="V1" s="1336"/>
      <c r="W1" s="1336"/>
      <c r="X1" s="1336"/>
      <c r="Y1" s="1336"/>
      <c r="Z1" s="1336"/>
      <c r="AB1" s="1336"/>
      <c r="AC1" s="1336"/>
      <c r="AD1" s="1336"/>
      <c r="AE1" s="1336"/>
      <c r="AF1" s="1337" t="s">
        <v>2550</v>
      </c>
      <c r="AG1" s="1337"/>
      <c r="AH1" s="1336" t="s">
        <v>2553</v>
      </c>
      <c r="AI1" s="1336"/>
      <c r="AJ1" s="1336"/>
      <c r="AK1" s="1336"/>
      <c r="AL1" s="1336"/>
      <c r="AM1" s="1336"/>
    </row>
    <row r="2" spans="1:40" ht="20.25" customHeight="1">
      <c r="A2" s="1339"/>
      <c r="B2" s="1339"/>
      <c r="C2" s="1339"/>
      <c r="D2" s="1339"/>
      <c r="E2" s="1339"/>
      <c r="F2" s="1340" t="s">
        <v>472</v>
      </c>
      <c r="G2" s="1339"/>
      <c r="H2" s="1341" t="s">
        <v>2530</v>
      </c>
      <c r="I2" s="1305"/>
      <c r="J2" s="1305"/>
      <c r="K2" s="1305"/>
      <c r="L2" s="1305"/>
      <c r="M2" s="1305"/>
      <c r="N2" s="1339"/>
      <c r="O2" s="1339"/>
      <c r="P2" s="1339"/>
      <c r="Q2" s="1339"/>
      <c r="R2" s="1339"/>
      <c r="S2" s="1340" t="s">
        <v>472</v>
      </c>
      <c r="T2" s="1342"/>
      <c r="U2" s="1341" t="s">
        <v>2530</v>
      </c>
      <c r="V2" s="1305"/>
      <c r="W2" s="1305"/>
      <c r="X2" s="1305"/>
      <c r="Y2" s="1305"/>
      <c r="Z2" s="1305"/>
      <c r="AA2" s="1339"/>
      <c r="AB2" s="1339"/>
      <c r="AC2" s="1339"/>
      <c r="AD2" s="1339"/>
      <c r="AE2" s="1339"/>
      <c r="AF2" s="1340" t="s">
        <v>472</v>
      </c>
      <c r="AG2" s="1342"/>
      <c r="AH2" s="1341" t="s">
        <v>2530</v>
      </c>
      <c r="AI2" s="1305"/>
      <c r="AJ2" s="1305"/>
      <c r="AK2" s="1305"/>
      <c r="AL2" s="1305"/>
      <c r="AM2" s="1305"/>
    </row>
    <row r="3" spans="1:40" s="1343" customFormat="1" ht="30" customHeight="1">
      <c r="A3" s="1339"/>
      <c r="B3" s="1339"/>
      <c r="C3" s="1339"/>
      <c r="D3" s="1569" t="s">
        <v>2554</v>
      </c>
      <c r="E3" s="1574"/>
      <c r="F3" s="1574"/>
      <c r="G3" s="1339"/>
      <c r="H3" s="1564" t="s">
        <v>2555</v>
      </c>
      <c r="I3" s="1568"/>
      <c r="J3" s="1568"/>
      <c r="K3" s="1575"/>
      <c r="L3" s="1303"/>
      <c r="M3" s="1303"/>
      <c r="N3" s="1339"/>
      <c r="O3" s="1339"/>
      <c r="P3" s="1339"/>
      <c r="Q3" s="1576" t="s">
        <v>2554</v>
      </c>
      <c r="R3" s="1569"/>
      <c r="S3" s="1569"/>
      <c r="T3" s="1339"/>
      <c r="U3" s="1564" t="s">
        <v>2556</v>
      </c>
      <c r="V3" s="1568"/>
      <c r="W3" s="1568"/>
      <c r="X3" s="1568"/>
      <c r="Y3" s="1303"/>
      <c r="Z3" s="1303"/>
      <c r="AA3" s="1339"/>
      <c r="AB3" s="1339"/>
      <c r="AC3" s="1339"/>
      <c r="AD3" s="1576" t="s">
        <v>2554</v>
      </c>
      <c r="AE3" s="1569"/>
      <c r="AF3" s="1569"/>
      <c r="AG3" s="1339"/>
      <c r="AH3" s="1564" t="s">
        <v>2557</v>
      </c>
      <c r="AI3" s="1568"/>
      <c r="AJ3" s="1568"/>
      <c r="AK3" s="1568"/>
      <c r="AL3" s="1303"/>
      <c r="AM3" s="1303"/>
    </row>
    <row r="4" spans="1:40" s="1345" customFormat="1" ht="20.25" customHeight="1">
      <c r="A4" s="1292" t="s">
        <v>476</v>
      </c>
      <c r="B4" s="1344"/>
      <c r="D4" s="1344"/>
      <c r="E4" s="1344"/>
      <c r="F4" s="1279" t="s">
        <v>2486</v>
      </c>
      <c r="G4" s="640"/>
      <c r="H4" s="1281">
        <v>2019</v>
      </c>
      <c r="I4" s="1310"/>
      <c r="J4" s="1346"/>
      <c r="K4" s="1346"/>
      <c r="L4" s="1346"/>
      <c r="M4" s="1293" t="s">
        <v>567</v>
      </c>
      <c r="N4" s="1292" t="s">
        <v>476</v>
      </c>
      <c r="O4" s="1344"/>
      <c r="Q4" s="1344"/>
      <c r="R4" s="1344"/>
      <c r="S4" s="1347" t="s">
        <v>562</v>
      </c>
      <c r="T4" s="1348"/>
      <c r="U4" s="1349">
        <v>2019</v>
      </c>
      <c r="V4" s="1310"/>
      <c r="W4" s="1346"/>
      <c r="X4" s="1346"/>
      <c r="Y4" s="1346"/>
      <c r="Z4" s="1293" t="s">
        <v>567</v>
      </c>
      <c r="AA4" s="1292" t="s">
        <v>476</v>
      </c>
      <c r="AB4" s="1344"/>
      <c r="AD4" s="1344"/>
      <c r="AE4" s="1344"/>
      <c r="AF4" s="1347" t="s">
        <v>562</v>
      </c>
      <c r="AG4" s="1348"/>
      <c r="AH4" s="1349">
        <v>2019</v>
      </c>
      <c r="AI4" s="1310"/>
      <c r="AJ4" s="1346"/>
      <c r="AK4" s="1346"/>
      <c r="AL4" s="1346"/>
      <c r="AM4" s="1293" t="s">
        <v>567</v>
      </c>
    </row>
    <row r="5" spans="1:40" s="1356" customFormat="1" ht="82.7" customHeight="1">
      <c r="A5" s="1350"/>
      <c r="B5" s="1351" t="s">
        <v>2558</v>
      </c>
      <c r="C5" s="1352" t="s">
        <v>2559</v>
      </c>
      <c r="D5" s="1352" t="s">
        <v>2560</v>
      </c>
      <c r="E5" s="1352" t="s">
        <v>2561</v>
      </c>
      <c r="F5" s="1352" t="s">
        <v>2562</v>
      </c>
      <c r="G5" s="1353"/>
      <c r="H5" s="1351" t="s">
        <v>2563</v>
      </c>
      <c r="I5" s="1352" t="s">
        <v>2564</v>
      </c>
      <c r="J5" s="1352" t="s">
        <v>2565</v>
      </c>
      <c r="K5" s="1352" t="s">
        <v>2566</v>
      </c>
      <c r="L5" s="1352" t="s">
        <v>2567</v>
      </c>
      <c r="M5" s="1352" t="s">
        <v>2568</v>
      </c>
      <c r="N5" s="1350"/>
      <c r="O5" s="1352" t="s">
        <v>2569</v>
      </c>
      <c r="P5" s="1352" t="s">
        <v>2559</v>
      </c>
      <c r="Q5" s="1352" t="s">
        <v>2560</v>
      </c>
      <c r="R5" s="1352" t="s">
        <v>2561</v>
      </c>
      <c r="S5" s="1352" t="s">
        <v>2563</v>
      </c>
      <c r="T5" s="1353"/>
      <c r="U5" s="1351" t="s">
        <v>2567</v>
      </c>
      <c r="V5" s="1352" t="s">
        <v>2564</v>
      </c>
      <c r="W5" s="1352" t="s">
        <v>2566</v>
      </c>
      <c r="X5" s="1352" t="s">
        <v>2565</v>
      </c>
      <c r="Y5" s="1352" t="s">
        <v>2570</v>
      </c>
      <c r="Z5" s="1352" t="s">
        <v>2571</v>
      </c>
      <c r="AA5" s="1354"/>
      <c r="AB5" s="1352" t="s">
        <v>2572</v>
      </c>
      <c r="AC5" s="1352" t="s">
        <v>2559</v>
      </c>
      <c r="AD5" s="1352" t="s">
        <v>2561</v>
      </c>
      <c r="AE5" s="1352" t="s">
        <v>2573</v>
      </c>
      <c r="AF5" s="1352" t="s">
        <v>2574</v>
      </c>
      <c r="AG5" s="1353"/>
      <c r="AH5" s="1351" t="s">
        <v>2565</v>
      </c>
      <c r="AI5" s="1352" t="s">
        <v>2566</v>
      </c>
      <c r="AJ5" s="1352" t="s">
        <v>2568</v>
      </c>
      <c r="AK5" s="1352" t="s">
        <v>2575</v>
      </c>
      <c r="AL5" s="1352" t="s">
        <v>2570</v>
      </c>
      <c r="AM5" s="1352" t="s">
        <v>2576</v>
      </c>
      <c r="AN5" s="1355"/>
    </row>
    <row r="6" spans="1:40" s="1360" customFormat="1" ht="45" customHeight="1">
      <c r="A6" s="1357" t="s">
        <v>2577</v>
      </c>
      <c r="B6" s="1358">
        <v>50232</v>
      </c>
      <c r="C6" s="1358">
        <v>9701</v>
      </c>
      <c r="D6" s="1358">
        <v>7881</v>
      </c>
      <c r="E6" s="1358">
        <v>6436</v>
      </c>
      <c r="F6" s="1358">
        <v>2633</v>
      </c>
      <c r="G6" s="1359"/>
      <c r="H6" s="1358">
        <v>3425</v>
      </c>
      <c r="I6" s="1358">
        <v>1538</v>
      </c>
      <c r="J6" s="1358">
        <v>2497</v>
      </c>
      <c r="K6" s="1358">
        <v>2379</v>
      </c>
      <c r="L6" s="1358">
        <v>1983</v>
      </c>
      <c r="M6" s="1358">
        <v>683</v>
      </c>
      <c r="N6" s="1357" t="s">
        <v>2577</v>
      </c>
      <c r="O6" s="1358">
        <v>30543</v>
      </c>
      <c r="P6" s="1358">
        <v>6190</v>
      </c>
      <c r="Q6" s="1358">
        <v>5363</v>
      </c>
      <c r="R6" s="1358">
        <v>3661</v>
      </c>
      <c r="S6" s="1358">
        <v>3154</v>
      </c>
      <c r="T6" s="1359"/>
      <c r="U6" s="1358">
        <v>1841</v>
      </c>
      <c r="V6" s="1358">
        <v>1538</v>
      </c>
      <c r="W6" s="1358">
        <v>1436</v>
      </c>
      <c r="X6" s="1358">
        <v>1360</v>
      </c>
      <c r="Y6" s="1358">
        <v>735</v>
      </c>
      <c r="Z6" s="1358">
        <v>711</v>
      </c>
      <c r="AA6" s="1357" t="s">
        <v>2577</v>
      </c>
      <c r="AB6" s="1358">
        <v>19689</v>
      </c>
      <c r="AC6" s="1358">
        <v>3511</v>
      </c>
      <c r="AD6" s="1358">
        <v>2775</v>
      </c>
      <c r="AE6" s="1358">
        <v>2633</v>
      </c>
      <c r="AF6" s="1358">
        <v>2518</v>
      </c>
      <c r="AG6" s="1359"/>
      <c r="AH6" s="1359">
        <v>1137</v>
      </c>
      <c r="AI6" s="1358">
        <v>943</v>
      </c>
      <c r="AJ6" s="1358">
        <v>683</v>
      </c>
      <c r="AK6" s="1358">
        <v>674</v>
      </c>
      <c r="AL6" s="1358">
        <v>540</v>
      </c>
      <c r="AM6" s="1358">
        <v>470</v>
      </c>
    </row>
    <row r="7" spans="1:40" s="1360" customFormat="1" ht="45" customHeight="1">
      <c r="A7" s="1361">
        <v>0</v>
      </c>
      <c r="B7" s="1358">
        <v>1</v>
      </c>
      <c r="C7" s="1358">
        <v>0</v>
      </c>
      <c r="D7" s="1358">
        <v>0</v>
      </c>
      <c r="E7" s="1358">
        <v>0</v>
      </c>
      <c r="F7" s="1358">
        <v>0</v>
      </c>
      <c r="G7" s="1359"/>
      <c r="H7" s="1358">
        <v>0</v>
      </c>
      <c r="I7" s="1358">
        <v>0</v>
      </c>
      <c r="J7" s="1358">
        <v>0</v>
      </c>
      <c r="K7" s="1358">
        <v>0</v>
      </c>
      <c r="L7" s="1358">
        <v>0</v>
      </c>
      <c r="M7" s="1358">
        <v>0</v>
      </c>
      <c r="N7" s="1361">
        <v>0</v>
      </c>
      <c r="O7" s="1358">
        <v>1</v>
      </c>
      <c r="P7" s="1358">
        <v>0</v>
      </c>
      <c r="Q7" s="1358">
        <v>0</v>
      </c>
      <c r="R7" s="1358">
        <v>0</v>
      </c>
      <c r="S7" s="1358">
        <v>0</v>
      </c>
      <c r="T7" s="1359"/>
      <c r="U7" s="1358">
        <v>0</v>
      </c>
      <c r="V7" s="1358">
        <v>0</v>
      </c>
      <c r="W7" s="1358">
        <v>0</v>
      </c>
      <c r="X7" s="1358">
        <v>0</v>
      </c>
      <c r="Y7" s="1358">
        <v>1</v>
      </c>
      <c r="Z7" s="1358">
        <v>0</v>
      </c>
      <c r="AA7" s="1361">
        <v>0</v>
      </c>
      <c r="AB7" s="1358">
        <v>0</v>
      </c>
      <c r="AC7" s="1358">
        <v>0</v>
      </c>
      <c r="AD7" s="1358">
        <v>0</v>
      </c>
      <c r="AE7" s="1358">
        <v>0</v>
      </c>
      <c r="AF7" s="1358">
        <v>0</v>
      </c>
      <c r="AG7" s="1359"/>
      <c r="AH7" s="1359">
        <v>0</v>
      </c>
      <c r="AI7" s="1358">
        <v>0</v>
      </c>
      <c r="AJ7" s="1358">
        <v>0</v>
      </c>
      <c r="AK7" s="1358">
        <v>0</v>
      </c>
      <c r="AL7" s="1358">
        <v>0</v>
      </c>
      <c r="AM7" s="1358">
        <v>0</v>
      </c>
    </row>
    <row r="8" spans="1:40" s="1360" customFormat="1" ht="45" customHeight="1">
      <c r="A8" s="1362" t="s">
        <v>2578</v>
      </c>
      <c r="B8" s="1358">
        <v>18</v>
      </c>
      <c r="C8" s="1358">
        <v>0</v>
      </c>
      <c r="D8" s="1358">
        <v>2</v>
      </c>
      <c r="E8" s="1358">
        <v>0</v>
      </c>
      <c r="F8" s="1358">
        <v>0</v>
      </c>
      <c r="G8" s="1359"/>
      <c r="H8" s="1358">
        <v>0</v>
      </c>
      <c r="I8" s="1358">
        <v>0</v>
      </c>
      <c r="J8" s="1358">
        <v>0</v>
      </c>
      <c r="K8" s="1358">
        <v>0</v>
      </c>
      <c r="L8" s="1358">
        <v>0</v>
      </c>
      <c r="M8" s="1358">
        <v>0</v>
      </c>
      <c r="N8" s="1362" t="s">
        <v>2578</v>
      </c>
      <c r="O8" s="1358">
        <v>11</v>
      </c>
      <c r="P8" s="1358">
        <v>0</v>
      </c>
      <c r="Q8" s="1358">
        <v>2</v>
      </c>
      <c r="R8" s="1358">
        <v>0</v>
      </c>
      <c r="S8" s="1358">
        <v>0</v>
      </c>
      <c r="T8" s="1359"/>
      <c r="U8" s="1358">
        <v>0</v>
      </c>
      <c r="V8" s="1358">
        <v>0</v>
      </c>
      <c r="W8" s="1358">
        <v>0</v>
      </c>
      <c r="X8" s="1358">
        <v>0</v>
      </c>
      <c r="Y8" s="1358">
        <v>0</v>
      </c>
      <c r="Z8" s="1358">
        <v>0</v>
      </c>
      <c r="AA8" s="1362" t="s">
        <v>2256</v>
      </c>
      <c r="AB8" s="1358">
        <v>7</v>
      </c>
      <c r="AC8" s="1358">
        <v>0</v>
      </c>
      <c r="AD8" s="1358">
        <v>0</v>
      </c>
      <c r="AE8" s="1358">
        <v>0</v>
      </c>
      <c r="AF8" s="1358">
        <v>0</v>
      </c>
      <c r="AG8" s="1359"/>
      <c r="AH8" s="1359">
        <v>0</v>
      </c>
      <c r="AI8" s="1358">
        <v>0</v>
      </c>
      <c r="AJ8" s="1358">
        <v>0</v>
      </c>
      <c r="AK8" s="1358">
        <v>0</v>
      </c>
      <c r="AL8" s="1358">
        <v>0</v>
      </c>
      <c r="AM8" s="1358">
        <v>3</v>
      </c>
    </row>
    <row r="9" spans="1:40" s="1360" customFormat="1" ht="45" customHeight="1">
      <c r="A9" s="1362" t="s">
        <v>2257</v>
      </c>
      <c r="B9" s="1358">
        <v>26</v>
      </c>
      <c r="C9" s="1358">
        <v>0</v>
      </c>
      <c r="D9" s="1358">
        <v>0</v>
      </c>
      <c r="E9" s="1358">
        <v>0</v>
      </c>
      <c r="F9" s="1358">
        <v>0</v>
      </c>
      <c r="G9" s="1359"/>
      <c r="H9" s="1358">
        <v>0</v>
      </c>
      <c r="I9" s="1358">
        <v>0</v>
      </c>
      <c r="J9" s="1358">
        <v>0</v>
      </c>
      <c r="K9" s="1358">
        <v>0</v>
      </c>
      <c r="L9" s="1358">
        <v>0</v>
      </c>
      <c r="M9" s="1358">
        <v>0</v>
      </c>
      <c r="N9" s="1362" t="s">
        <v>2257</v>
      </c>
      <c r="O9" s="1358">
        <v>19</v>
      </c>
      <c r="P9" s="1358">
        <v>0</v>
      </c>
      <c r="Q9" s="1358">
        <v>0</v>
      </c>
      <c r="R9" s="1358">
        <v>0</v>
      </c>
      <c r="S9" s="1358">
        <v>0</v>
      </c>
      <c r="T9" s="1359"/>
      <c r="U9" s="1358">
        <v>0</v>
      </c>
      <c r="V9" s="1358">
        <v>0</v>
      </c>
      <c r="W9" s="1358">
        <v>0</v>
      </c>
      <c r="X9" s="1358">
        <v>0</v>
      </c>
      <c r="Y9" s="1358">
        <v>0</v>
      </c>
      <c r="Z9" s="1358">
        <v>0</v>
      </c>
      <c r="AA9" s="1362" t="s">
        <v>2257</v>
      </c>
      <c r="AB9" s="1358">
        <v>7</v>
      </c>
      <c r="AC9" s="1358">
        <v>0</v>
      </c>
      <c r="AD9" s="1358">
        <v>0</v>
      </c>
      <c r="AE9" s="1358">
        <v>0</v>
      </c>
      <c r="AF9" s="1358">
        <v>0</v>
      </c>
      <c r="AG9" s="1359"/>
      <c r="AH9" s="1359">
        <v>0</v>
      </c>
      <c r="AI9" s="1358">
        <v>0</v>
      </c>
      <c r="AJ9" s="1358">
        <v>0</v>
      </c>
      <c r="AK9" s="1358">
        <v>0</v>
      </c>
      <c r="AL9" s="1358">
        <v>0</v>
      </c>
      <c r="AM9" s="1358">
        <v>2</v>
      </c>
    </row>
    <row r="10" spans="1:40" s="1360" customFormat="1" ht="45" customHeight="1">
      <c r="A10" s="1362" t="s">
        <v>2261</v>
      </c>
      <c r="B10" s="1358">
        <v>26</v>
      </c>
      <c r="C10" s="1358">
        <v>0</v>
      </c>
      <c r="D10" s="1358">
        <v>1</v>
      </c>
      <c r="E10" s="1358">
        <v>0</v>
      </c>
      <c r="F10" s="1358">
        <v>0</v>
      </c>
      <c r="G10" s="1359"/>
      <c r="H10" s="1358">
        <v>0</v>
      </c>
      <c r="I10" s="1358">
        <v>0</v>
      </c>
      <c r="J10" s="1358">
        <v>0</v>
      </c>
      <c r="K10" s="1358">
        <v>0</v>
      </c>
      <c r="L10" s="1358">
        <v>0</v>
      </c>
      <c r="M10" s="1358">
        <v>0</v>
      </c>
      <c r="N10" s="1362" t="s">
        <v>2261</v>
      </c>
      <c r="O10" s="1358">
        <v>13</v>
      </c>
      <c r="P10" s="1358">
        <v>0</v>
      </c>
      <c r="Q10" s="1358">
        <v>1</v>
      </c>
      <c r="R10" s="1358">
        <v>0</v>
      </c>
      <c r="S10" s="1358">
        <v>0</v>
      </c>
      <c r="T10" s="1359"/>
      <c r="U10" s="1358">
        <v>0</v>
      </c>
      <c r="V10" s="1358">
        <v>0</v>
      </c>
      <c r="W10" s="1358">
        <v>0</v>
      </c>
      <c r="X10" s="1358">
        <v>0</v>
      </c>
      <c r="Y10" s="1358">
        <v>1</v>
      </c>
      <c r="Z10" s="1358">
        <v>0</v>
      </c>
      <c r="AA10" s="1362" t="s">
        <v>2261</v>
      </c>
      <c r="AB10" s="1358">
        <v>13</v>
      </c>
      <c r="AC10" s="1358">
        <v>0</v>
      </c>
      <c r="AD10" s="1358">
        <v>0</v>
      </c>
      <c r="AE10" s="1358">
        <v>0</v>
      </c>
      <c r="AF10" s="1358">
        <v>0</v>
      </c>
      <c r="AG10" s="1359"/>
      <c r="AH10" s="1359">
        <v>0</v>
      </c>
      <c r="AI10" s="1358">
        <v>0</v>
      </c>
      <c r="AJ10" s="1358">
        <v>0</v>
      </c>
      <c r="AK10" s="1358">
        <v>0</v>
      </c>
      <c r="AL10" s="1358">
        <v>0</v>
      </c>
      <c r="AM10" s="1358">
        <v>3</v>
      </c>
    </row>
    <row r="11" spans="1:40" s="1360" customFormat="1" ht="45" customHeight="1">
      <c r="A11" s="1362" t="s">
        <v>2579</v>
      </c>
      <c r="B11" s="1358">
        <v>49</v>
      </c>
      <c r="C11" s="1358">
        <v>1</v>
      </c>
      <c r="D11" s="1358">
        <v>0</v>
      </c>
      <c r="E11" s="1358">
        <v>2</v>
      </c>
      <c r="F11" s="1358">
        <v>0</v>
      </c>
      <c r="G11" s="1359"/>
      <c r="H11" s="1358">
        <v>0</v>
      </c>
      <c r="I11" s="1358">
        <v>0</v>
      </c>
      <c r="J11" s="1358">
        <v>0</v>
      </c>
      <c r="K11" s="1358">
        <v>0</v>
      </c>
      <c r="L11" s="1358">
        <v>0</v>
      </c>
      <c r="M11" s="1358">
        <v>1</v>
      </c>
      <c r="N11" s="1362" t="s">
        <v>2262</v>
      </c>
      <c r="O11" s="1358">
        <v>26</v>
      </c>
      <c r="P11" s="1358">
        <v>1</v>
      </c>
      <c r="Q11" s="1358">
        <v>0</v>
      </c>
      <c r="R11" s="1358">
        <v>0</v>
      </c>
      <c r="S11" s="1358">
        <v>0</v>
      </c>
      <c r="T11" s="1359"/>
      <c r="U11" s="1358">
        <v>0</v>
      </c>
      <c r="V11" s="1358">
        <v>0</v>
      </c>
      <c r="W11" s="1358">
        <v>0</v>
      </c>
      <c r="X11" s="1358">
        <v>0</v>
      </c>
      <c r="Y11" s="1358">
        <v>0</v>
      </c>
      <c r="Z11" s="1358">
        <v>0</v>
      </c>
      <c r="AA11" s="1362" t="s">
        <v>2579</v>
      </c>
      <c r="AB11" s="1358">
        <v>23</v>
      </c>
      <c r="AC11" s="1358">
        <v>0</v>
      </c>
      <c r="AD11" s="1358">
        <v>2</v>
      </c>
      <c r="AE11" s="1358">
        <v>0</v>
      </c>
      <c r="AF11" s="1358">
        <v>0</v>
      </c>
      <c r="AG11" s="1359"/>
      <c r="AH11" s="1359">
        <v>0</v>
      </c>
      <c r="AI11" s="1358">
        <v>0</v>
      </c>
      <c r="AJ11" s="1358">
        <v>1</v>
      </c>
      <c r="AK11" s="1358">
        <v>0</v>
      </c>
      <c r="AL11" s="1358">
        <v>3</v>
      </c>
      <c r="AM11" s="1358">
        <v>2</v>
      </c>
    </row>
    <row r="12" spans="1:40" s="1360" customFormat="1" ht="45" customHeight="1">
      <c r="A12" s="1362" t="s">
        <v>2580</v>
      </c>
      <c r="B12" s="1358">
        <v>71</v>
      </c>
      <c r="C12" s="1358">
        <v>1</v>
      </c>
      <c r="D12" s="1358">
        <v>1</v>
      </c>
      <c r="E12" s="1358">
        <v>7</v>
      </c>
      <c r="F12" s="1358">
        <v>0</v>
      </c>
      <c r="G12" s="1359"/>
      <c r="H12" s="1358">
        <v>1</v>
      </c>
      <c r="I12" s="1358">
        <v>0</v>
      </c>
      <c r="J12" s="1358">
        <v>0</v>
      </c>
      <c r="K12" s="1358">
        <v>1</v>
      </c>
      <c r="L12" s="1358">
        <v>0</v>
      </c>
      <c r="M12" s="1358">
        <v>3</v>
      </c>
      <c r="N12" s="1362" t="s">
        <v>2580</v>
      </c>
      <c r="O12" s="1358">
        <v>48</v>
      </c>
      <c r="P12" s="1358">
        <v>1</v>
      </c>
      <c r="Q12" s="1358">
        <v>1</v>
      </c>
      <c r="R12" s="1358">
        <v>5</v>
      </c>
      <c r="S12" s="1358">
        <v>0</v>
      </c>
      <c r="T12" s="1359"/>
      <c r="U12" s="1358">
        <v>0</v>
      </c>
      <c r="V12" s="1358">
        <v>0</v>
      </c>
      <c r="W12" s="1358">
        <v>1</v>
      </c>
      <c r="X12" s="1358">
        <v>0</v>
      </c>
      <c r="Y12" s="1358">
        <v>7</v>
      </c>
      <c r="Z12" s="1358">
        <v>0</v>
      </c>
      <c r="AA12" s="1362" t="s">
        <v>2580</v>
      </c>
      <c r="AB12" s="1358">
        <v>23</v>
      </c>
      <c r="AC12" s="1358">
        <v>0</v>
      </c>
      <c r="AD12" s="1358">
        <v>2</v>
      </c>
      <c r="AE12" s="1358">
        <v>0</v>
      </c>
      <c r="AF12" s="1358">
        <v>0</v>
      </c>
      <c r="AG12" s="1359"/>
      <c r="AH12" s="1359">
        <v>0</v>
      </c>
      <c r="AI12" s="1358">
        <v>0</v>
      </c>
      <c r="AJ12" s="1358">
        <v>3</v>
      </c>
      <c r="AK12" s="1358">
        <v>1</v>
      </c>
      <c r="AL12" s="1358">
        <v>0</v>
      </c>
      <c r="AM12" s="1358">
        <v>3</v>
      </c>
    </row>
    <row r="13" spans="1:40" s="1360" customFormat="1" ht="45" customHeight="1">
      <c r="A13" s="1362" t="s">
        <v>2581</v>
      </c>
      <c r="B13" s="1358">
        <v>108</v>
      </c>
      <c r="C13" s="1358">
        <v>3</v>
      </c>
      <c r="D13" s="1358">
        <v>10</v>
      </c>
      <c r="E13" s="1358">
        <v>7</v>
      </c>
      <c r="F13" s="1358">
        <v>5</v>
      </c>
      <c r="G13" s="1359"/>
      <c r="H13" s="1358">
        <v>3</v>
      </c>
      <c r="I13" s="1358">
        <v>0</v>
      </c>
      <c r="J13" s="1358">
        <v>1</v>
      </c>
      <c r="K13" s="1358">
        <v>3</v>
      </c>
      <c r="L13" s="1358">
        <v>0</v>
      </c>
      <c r="M13" s="1358">
        <v>4</v>
      </c>
      <c r="N13" s="1362" t="s">
        <v>2266</v>
      </c>
      <c r="O13" s="1358">
        <v>61</v>
      </c>
      <c r="P13" s="1358">
        <v>2</v>
      </c>
      <c r="Q13" s="1358">
        <v>8</v>
      </c>
      <c r="R13" s="1358">
        <v>4</v>
      </c>
      <c r="S13" s="1358">
        <v>1</v>
      </c>
      <c r="T13" s="1359"/>
      <c r="U13" s="1358">
        <v>0</v>
      </c>
      <c r="V13" s="1358">
        <v>0</v>
      </c>
      <c r="W13" s="1358">
        <v>2</v>
      </c>
      <c r="X13" s="1358">
        <v>0</v>
      </c>
      <c r="Y13" s="1358">
        <v>4</v>
      </c>
      <c r="Z13" s="1358">
        <v>0</v>
      </c>
      <c r="AA13" s="1362" t="s">
        <v>2266</v>
      </c>
      <c r="AB13" s="1358">
        <v>47</v>
      </c>
      <c r="AC13" s="1358">
        <v>1</v>
      </c>
      <c r="AD13" s="1358">
        <v>3</v>
      </c>
      <c r="AE13" s="1358">
        <v>5</v>
      </c>
      <c r="AF13" s="1358">
        <v>2</v>
      </c>
      <c r="AG13" s="1359"/>
      <c r="AH13" s="1359">
        <v>1</v>
      </c>
      <c r="AI13" s="1358">
        <v>1</v>
      </c>
      <c r="AJ13" s="1358">
        <v>4</v>
      </c>
      <c r="AK13" s="1358">
        <v>5</v>
      </c>
      <c r="AL13" s="1358">
        <v>1</v>
      </c>
      <c r="AM13" s="1358">
        <v>4</v>
      </c>
    </row>
    <row r="14" spans="1:40" s="1360" customFormat="1" ht="45" customHeight="1">
      <c r="A14" s="1362" t="s">
        <v>2267</v>
      </c>
      <c r="B14" s="1358">
        <v>197</v>
      </c>
      <c r="C14" s="1358">
        <v>15</v>
      </c>
      <c r="D14" s="1358">
        <v>7</v>
      </c>
      <c r="E14" s="1358">
        <v>15</v>
      </c>
      <c r="F14" s="1358">
        <v>28</v>
      </c>
      <c r="G14" s="1359"/>
      <c r="H14" s="1358">
        <v>13</v>
      </c>
      <c r="I14" s="1358">
        <v>0</v>
      </c>
      <c r="J14" s="1358">
        <v>5</v>
      </c>
      <c r="K14" s="1358">
        <v>9</v>
      </c>
      <c r="L14" s="1358">
        <v>1</v>
      </c>
      <c r="M14" s="1358">
        <v>7</v>
      </c>
      <c r="N14" s="1362" t="s">
        <v>2267</v>
      </c>
      <c r="O14" s="1358">
        <v>93</v>
      </c>
      <c r="P14" s="1358">
        <v>7</v>
      </c>
      <c r="Q14" s="1358">
        <v>6</v>
      </c>
      <c r="R14" s="1358">
        <v>11</v>
      </c>
      <c r="S14" s="1358">
        <v>13</v>
      </c>
      <c r="T14" s="1359"/>
      <c r="U14" s="1358">
        <v>0</v>
      </c>
      <c r="V14" s="1358">
        <v>0</v>
      </c>
      <c r="W14" s="1358">
        <v>5</v>
      </c>
      <c r="X14" s="1358">
        <v>3</v>
      </c>
      <c r="Y14" s="1358">
        <v>6</v>
      </c>
      <c r="Z14" s="1358">
        <v>1</v>
      </c>
      <c r="AA14" s="1362" t="s">
        <v>2267</v>
      </c>
      <c r="AB14" s="1358">
        <v>104</v>
      </c>
      <c r="AC14" s="1358">
        <v>8</v>
      </c>
      <c r="AD14" s="1358">
        <v>4</v>
      </c>
      <c r="AE14" s="1358">
        <v>28</v>
      </c>
      <c r="AF14" s="1358">
        <v>1</v>
      </c>
      <c r="AG14" s="1359"/>
      <c r="AH14" s="1359">
        <v>2</v>
      </c>
      <c r="AI14" s="1358">
        <v>4</v>
      </c>
      <c r="AJ14" s="1358">
        <v>7</v>
      </c>
      <c r="AK14" s="1358">
        <v>9</v>
      </c>
      <c r="AL14" s="1358">
        <v>1</v>
      </c>
      <c r="AM14" s="1358">
        <v>10</v>
      </c>
    </row>
    <row r="15" spans="1:40" s="1360" customFormat="1" ht="45" customHeight="1">
      <c r="A15" s="1362" t="s">
        <v>2271</v>
      </c>
      <c r="B15" s="1358">
        <v>525</v>
      </c>
      <c r="C15" s="1358">
        <v>56</v>
      </c>
      <c r="D15" s="1358">
        <v>45</v>
      </c>
      <c r="E15" s="1358">
        <v>76</v>
      </c>
      <c r="F15" s="1358">
        <v>62</v>
      </c>
      <c r="G15" s="1359"/>
      <c r="H15" s="1358">
        <v>39</v>
      </c>
      <c r="I15" s="1358">
        <v>0</v>
      </c>
      <c r="J15" s="1358">
        <v>17</v>
      </c>
      <c r="K15" s="1358">
        <v>22</v>
      </c>
      <c r="L15" s="1358">
        <v>10</v>
      </c>
      <c r="M15" s="1358">
        <v>17</v>
      </c>
      <c r="N15" s="1362" t="s">
        <v>2271</v>
      </c>
      <c r="O15" s="1358">
        <v>292</v>
      </c>
      <c r="P15" s="1358">
        <v>38</v>
      </c>
      <c r="Q15" s="1358">
        <v>43</v>
      </c>
      <c r="R15" s="1358">
        <v>51</v>
      </c>
      <c r="S15" s="1358">
        <v>38</v>
      </c>
      <c r="T15" s="1359"/>
      <c r="U15" s="1358">
        <v>9</v>
      </c>
      <c r="V15" s="1358">
        <v>0</v>
      </c>
      <c r="W15" s="1358">
        <v>8</v>
      </c>
      <c r="X15" s="1358">
        <v>12</v>
      </c>
      <c r="Y15" s="1358">
        <v>4</v>
      </c>
      <c r="Z15" s="1358">
        <v>1</v>
      </c>
      <c r="AA15" s="1362" t="s">
        <v>2271</v>
      </c>
      <c r="AB15" s="1358">
        <v>233</v>
      </c>
      <c r="AC15" s="1358">
        <v>18</v>
      </c>
      <c r="AD15" s="1358">
        <v>25</v>
      </c>
      <c r="AE15" s="1358">
        <v>62</v>
      </c>
      <c r="AF15" s="1358">
        <v>2</v>
      </c>
      <c r="AG15" s="1359"/>
      <c r="AH15" s="1359">
        <v>5</v>
      </c>
      <c r="AI15" s="1358">
        <v>14</v>
      </c>
      <c r="AJ15" s="1358">
        <v>17</v>
      </c>
      <c r="AK15" s="1358">
        <v>19</v>
      </c>
      <c r="AL15" s="1358">
        <v>5</v>
      </c>
      <c r="AM15" s="1358">
        <v>13</v>
      </c>
    </row>
    <row r="16" spans="1:40" s="1360" customFormat="1" ht="45" customHeight="1">
      <c r="A16" s="1362" t="s">
        <v>2272</v>
      </c>
      <c r="B16" s="1358">
        <v>1059</v>
      </c>
      <c r="C16" s="1358">
        <v>87</v>
      </c>
      <c r="D16" s="1358">
        <v>109</v>
      </c>
      <c r="E16" s="1358">
        <v>152</v>
      </c>
      <c r="F16" s="1358">
        <v>124</v>
      </c>
      <c r="G16" s="1359"/>
      <c r="H16" s="1358">
        <v>176</v>
      </c>
      <c r="I16" s="1358">
        <v>0</v>
      </c>
      <c r="J16" s="1358">
        <v>30</v>
      </c>
      <c r="K16" s="1358">
        <v>42</v>
      </c>
      <c r="L16" s="1358">
        <v>57</v>
      </c>
      <c r="M16" s="1358">
        <v>19</v>
      </c>
      <c r="N16" s="1362" t="s">
        <v>2582</v>
      </c>
      <c r="O16" s="1358">
        <v>641</v>
      </c>
      <c r="P16" s="1358">
        <v>57</v>
      </c>
      <c r="Q16" s="1358">
        <v>95</v>
      </c>
      <c r="R16" s="1358">
        <v>83</v>
      </c>
      <c r="S16" s="1358">
        <v>176</v>
      </c>
      <c r="T16" s="1359"/>
      <c r="U16" s="1358">
        <v>56</v>
      </c>
      <c r="V16" s="1358">
        <v>0</v>
      </c>
      <c r="W16" s="1358">
        <v>22</v>
      </c>
      <c r="X16" s="1358">
        <v>19</v>
      </c>
      <c r="Y16" s="1358">
        <v>15</v>
      </c>
      <c r="Z16" s="1358">
        <v>4</v>
      </c>
      <c r="AA16" s="1362" t="s">
        <v>2582</v>
      </c>
      <c r="AB16" s="1358">
        <v>418</v>
      </c>
      <c r="AC16" s="1358">
        <v>30</v>
      </c>
      <c r="AD16" s="1358">
        <v>69</v>
      </c>
      <c r="AE16" s="1358">
        <v>124</v>
      </c>
      <c r="AF16" s="1358">
        <v>14</v>
      </c>
      <c r="AG16" s="1359"/>
      <c r="AH16" s="1359">
        <v>11</v>
      </c>
      <c r="AI16" s="1358">
        <v>20</v>
      </c>
      <c r="AJ16" s="1358">
        <v>19</v>
      </c>
      <c r="AK16" s="1358">
        <v>33</v>
      </c>
      <c r="AL16" s="1358">
        <v>7</v>
      </c>
      <c r="AM16" s="1358">
        <v>9</v>
      </c>
    </row>
    <row r="17" spans="1:39" s="1360" customFormat="1" ht="45" customHeight="1">
      <c r="A17" s="1362" t="s">
        <v>2273</v>
      </c>
      <c r="B17" s="1358">
        <v>1974</v>
      </c>
      <c r="C17" s="1358">
        <v>245</v>
      </c>
      <c r="D17" s="1358">
        <v>250</v>
      </c>
      <c r="E17" s="1358">
        <v>217</v>
      </c>
      <c r="F17" s="1358">
        <v>228</v>
      </c>
      <c r="G17" s="1359"/>
      <c r="H17" s="1358">
        <v>324</v>
      </c>
      <c r="I17" s="1358">
        <v>3</v>
      </c>
      <c r="J17" s="1358">
        <v>68</v>
      </c>
      <c r="K17" s="1358">
        <v>61</v>
      </c>
      <c r="L17" s="1358">
        <v>163</v>
      </c>
      <c r="M17" s="1358">
        <v>57</v>
      </c>
      <c r="N17" s="1362" t="s">
        <v>2273</v>
      </c>
      <c r="O17" s="1358">
        <v>1252</v>
      </c>
      <c r="P17" s="1358">
        <v>158</v>
      </c>
      <c r="Q17" s="1358">
        <v>221</v>
      </c>
      <c r="R17" s="1358">
        <v>111</v>
      </c>
      <c r="S17" s="1358">
        <v>310</v>
      </c>
      <c r="T17" s="1359"/>
      <c r="U17" s="1358">
        <v>158</v>
      </c>
      <c r="V17" s="1358">
        <v>3</v>
      </c>
      <c r="W17" s="1358">
        <v>33</v>
      </c>
      <c r="X17" s="1358">
        <v>44</v>
      </c>
      <c r="Y17" s="1358">
        <v>12</v>
      </c>
      <c r="Z17" s="1358">
        <v>4</v>
      </c>
      <c r="AA17" s="1362" t="s">
        <v>2583</v>
      </c>
      <c r="AB17" s="1358">
        <v>722</v>
      </c>
      <c r="AC17" s="1358">
        <v>87</v>
      </c>
      <c r="AD17" s="1358">
        <v>106</v>
      </c>
      <c r="AE17" s="1358">
        <v>228</v>
      </c>
      <c r="AF17" s="1358">
        <v>29</v>
      </c>
      <c r="AG17" s="1359"/>
      <c r="AH17" s="1359">
        <v>24</v>
      </c>
      <c r="AI17" s="1358">
        <v>28</v>
      </c>
      <c r="AJ17" s="1358">
        <v>57</v>
      </c>
      <c r="AK17" s="1358">
        <v>29</v>
      </c>
      <c r="AL17" s="1358">
        <v>10</v>
      </c>
      <c r="AM17" s="1358">
        <v>11</v>
      </c>
    </row>
    <row r="18" spans="1:39" s="1360" customFormat="1" ht="45" customHeight="1">
      <c r="A18" s="1362" t="s">
        <v>2584</v>
      </c>
      <c r="B18" s="1358">
        <v>3373</v>
      </c>
      <c r="C18" s="1358">
        <v>510</v>
      </c>
      <c r="D18" s="1358">
        <v>449</v>
      </c>
      <c r="E18" s="1358">
        <v>340</v>
      </c>
      <c r="F18" s="1358">
        <v>304</v>
      </c>
      <c r="G18" s="1359"/>
      <c r="H18" s="1358">
        <v>446</v>
      </c>
      <c r="I18" s="1358">
        <v>14</v>
      </c>
      <c r="J18" s="1358">
        <v>126</v>
      </c>
      <c r="K18" s="1358">
        <v>129</v>
      </c>
      <c r="L18" s="1358">
        <v>290</v>
      </c>
      <c r="M18" s="1358">
        <v>93</v>
      </c>
      <c r="N18" s="1362" t="s">
        <v>2584</v>
      </c>
      <c r="O18" s="1358">
        <v>2152</v>
      </c>
      <c r="P18" s="1358">
        <v>313</v>
      </c>
      <c r="Q18" s="1358">
        <v>399</v>
      </c>
      <c r="R18" s="1358">
        <v>202</v>
      </c>
      <c r="S18" s="1358">
        <v>432</v>
      </c>
      <c r="T18" s="1359"/>
      <c r="U18" s="1358">
        <v>284</v>
      </c>
      <c r="V18" s="1358">
        <v>14</v>
      </c>
      <c r="W18" s="1358">
        <v>78</v>
      </c>
      <c r="X18" s="1358">
        <v>80</v>
      </c>
      <c r="Y18" s="1358">
        <v>33</v>
      </c>
      <c r="Z18" s="1358">
        <v>20</v>
      </c>
      <c r="AA18" s="1362" t="s">
        <v>2584</v>
      </c>
      <c r="AB18" s="1358">
        <v>1221</v>
      </c>
      <c r="AC18" s="1358">
        <v>197</v>
      </c>
      <c r="AD18" s="1358">
        <v>138</v>
      </c>
      <c r="AE18" s="1358">
        <v>304</v>
      </c>
      <c r="AF18" s="1358">
        <v>50</v>
      </c>
      <c r="AG18" s="1359"/>
      <c r="AH18" s="1359">
        <v>46</v>
      </c>
      <c r="AI18" s="1358">
        <v>51</v>
      </c>
      <c r="AJ18" s="1358">
        <v>93</v>
      </c>
      <c r="AK18" s="1358">
        <v>80</v>
      </c>
      <c r="AL18" s="1358">
        <v>18</v>
      </c>
      <c r="AM18" s="1358">
        <v>20</v>
      </c>
    </row>
    <row r="19" spans="1:39" s="1360" customFormat="1" ht="45" customHeight="1">
      <c r="A19" s="1362" t="s">
        <v>2585</v>
      </c>
      <c r="B19" s="1358">
        <v>4975</v>
      </c>
      <c r="C19" s="1358">
        <v>836</v>
      </c>
      <c r="D19" s="1358">
        <v>735</v>
      </c>
      <c r="E19" s="1358">
        <v>454</v>
      </c>
      <c r="F19" s="1358">
        <v>393</v>
      </c>
      <c r="G19" s="1359"/>
      <c r="H19" s="1358">
        <v>626</v>
      </c>
      <c r="I19" s="1358">
        <v>23</v>
      </c>
      <c r="J19" s="1358">
        <v>261</v>
      </c>
      <c r="K19" s="1358">
        <v>182</v>
      </c>
      <c r="L19" s="1358">
        <v>371</v>
      </c>
      <c r="M19" s="1358">
        <v>103</v>
      </c>
      <c r="N19" s="1362" t="s">
        <v>2585</v>
      </c>
      <c r="O19" s="1358">
        <v>3265</v>
      </c>
      <c r="P19" s="1358">
        <v>564</v>
      </c>
      <c r="Q19" s="1358">
        <v>626</v>
      </c>
      <c r="R19" s="1358">
        <v>269</v>
      </c>
      <c r="S19" s="1358">
        <v>592</v>
      </c>
      <c r="T19" s="1359"/>
      <c r="U19" s="1358">
        <v>349</v>
      </c>
      <c r="V19" s="1358">
        <v>23</v>
      </c>
      <c r="W19" s="1358">
        <v>121</v>
      </c>
      <c r="X19" s="1358">
        <v>167</v>
      </c>
      <c r="Y19" s="1358">
        <v>61</v>
      </c>
      <c r="Z19" s="1358">
        <v>27</v>
      </c>
      <c r="AA19" s="1362" t="s">
        <v>2585</v>
      </c>
      <c r="AB19" s="1358">
        <v>1710</v>
      </c>
      <c r="AC19" s="1358">
        <v>272</v>
      </c>
      <c r="AD19" s="1358">
        <v>185</v>
      </c>
      <c r="AE19" s="1358">
        <v>393</v>
      </c>
      <c r="AF19" s="1358">
        <v>109</v>
      </c>
      <c r="AG19" s="1359"/>
      <c r="AH19" s="1359">
        <v>94</v>
      </c>
      <c r="AI19" s="1358">
        <v>61</v>
      </c>
      <c r="AJ19" s="1358">
        <v>103</v>
      </c>
      <c r="AK19" s="1358">
        <v>88</v>
      </c>
      <c r="AL19" s="1358">
        <v>33</v>
      </c>
      <c r="AM19" s="1358">
        <v>34</v>
      </c>
    </row>
    <row r="20" spans="1:39" s="1360" customFormat="1" ht="45" customHeight="1">
      <c r="A20" s="1362" t="s">
        <v>2586</v>
      </c>
      <c r="B20" s="1358">
        <v>6080</v>
      </c>
      <c r="C20" s="1358">
        <v>1189</v>
      </c>
      <c r="D20" s="1358">
        <v>995</v>
      </c>
      <c r="E20" s="1358">
        <v>630</v>
      </c>
      <c r="F20" s="1358">
        <v>416</v>
      </c>
      <c r="G20" s="1359"/>
      <c r="H20" s="1358">
        <v>523</v>
      </c>
      <c r="I20" s="1358">
        <v>59</v>
      </c>
      <c r="J20" s="1358">
        <v>331</v>
      </c>
      <c r="K20" s="1358">
        <v>249</v>
      </c>
      <c r="L20" s="1358">
        <v>345</v>
      </c>
      <c r="M20" s="1358">
        <v>110</v>
      </c>
      <c r="N20" s="1362" t="s">
        <v>2277</v>
      </c>
      <c r="O20" s="1358">
        <v>3893</v>
      </c>
      <c r="P20" s="1358">
        <v>785</v>
      </c>
      <c r="Q20" s="1358">
        <v>770</v>
      </c>
      <c r="R20" s="1358">
        <v>393</v>
      </c>
      <c r="S20" s="1358">
        <v>486</v>
      </c>
      <c r="T20" s="1359"/>
      <c r="U20" s="1358">
        <v>327</v>
      </c>
      <c r="V20" s="1358">
        <v>59</v>
      </c>
      <c r="W20" s="1358">
        <v>169</v>
      </c>
      <c r="X20" s="1358">
        <v>197</v>
      </c>
      <c r="Y20" s="1358">
        <v>72</v>
      </c>
      <c r="Z20" s="1358">
        <v>52</v>
      </c>
      <c r="AA20" s="1362" t="s">
        <v>2277</v>
      </c>
      <c r="AB20" s="1358">
        <v>2187</v>
      </c>
      <c r="AC20" s="1358">
        <v>404</v>
      </c>
      <c r="AD20" s="1358">
        <v>237</v>
      </c>
      <c r="AE20" s="1358">
        <v>416</v>
      </c>
      <c r="AF20" s="1358">
        <v>225</v>
      </c>
      <c r="AG20" s="1359"/>
      <c r="AH20" s="1359">
        <v>134</v>
      </c>
      <c r="AI20" s="1358">
        <v>80</v>
      </c>
      <c r="AJ20" s="1358">
        <v>110</v>
      </c>
      <c r="AK20" s="1358">
        <v>74</v>
      </c>
      <c r="AL20" s="1358">
        <v>50</v>
      </c>
      <c r="AM20" s="1358">
        <v>44</v>
      </c>
    </row>
    <row r="21" spans="1:39" s="1360" customFormat="1" ht="45" customHeight="1">
      <c r="A21" s="1362" t="s">
        <v>2280</v>
      </c>
      <c r="B21" s="1358">
        <v>6758</v>
      </c>
      <c r="C21" s="1358">
        <v>1411</v>
      </c>
      <c r="D21" s="1358">
        <v>1237</v>
      </c>
      <c r="E21" s="1358">
        <v>757</v>
      </c>
      <c r="F21" s="1358">
        <v>320</v>
      </c>
      <c r="G21" s="1359"/>
      <c r="H21" s="1358">
        <v>474</v>
      </c>
      <c r="I21" s="1358">
        <v>126</v>
      </c>
      <c r="J21" s="1358">
        <v>374</v>
      </c>
      <c r="K21" s="1358">
        <v>291</v>
      </c>
      <c r="L21" s="1358">
        <v>283</v>
      </c>
      <c r="M21" s="1358">
        <v>74</v>
      </c>
      <c r="N21" s="1362" t="s">
        <v>2587</v>
      </c>
      <c r="O21" s="1358">
        <v>4335</v>
      </c>
      <c r="P21" s="1358">
        <v>934</v>
      </c>
      <c r="Q21" s="1358">
        <v>893</v>
      </c>
      <c r="R21" s="1358">
        <v>481</v>
      </c>
      <c r="S21" s="1358">
        <v>438</v>
      </c>
      <c r="T21" s="1359"/>
      <c r="U21" s="1358">
        <v>260</v>
      </c>
      <c r="V21" s="1358">
        <v>126</v>
      </c>
      <c r="W21" s="1358">
        <v>174</v>
      </c>
      <c r="X21" s="1358">
        <v>215</v>
      </c>
      <c r="Y21" s="1358">
        <v>112</v>
      </c>
      <c r="Z21" s="1358">
        <v>76</v>
      </c>
      <c r="AA21" s="1362" t="s">
        <v>2280</v>
      </c>
      <c r="AB21" s="1358">
        <v>2423</v>
      </c>
      <c r="AC21" s="1358">
        <v>477</v>
      </c>
      <c r="AD21" s="1358">
        <v>276</v>
      </c>
      <c r="AE21" s="1358">
        <v>320</v>
      </c>
      <c r="AF21" s="1358">
        <v>344</v>
      </c>
      <c r="AG21" s="1359"/>
      <c r="AH21" s="1359">
        <v>159</v>
      </c>
      <c r="AI21" s="1358">
        <v>117</v>
      </c>
      <c r="AJ21" s="1358">
        <v>74</v>
      </c>
      <c r="AK21" s="1358">
        <v>81</v>
      </c>
      <c r="AL21" s="1358">
        <v>77</v>
      </c>
      <c r="AM21" s="1358">
        <v>74</v>
      </c>
    </row>
    <row r="22" spans="1:39" s="1360" customFormat="1" ht="45" customHeight="1">
      <c r="A22" s="1362" t="s">
        <v>2333</v>
      </c>
      <c r="B22" s="1358">
        <v>5274</v>
      </c>
      <c r="C22" s="1358">
        <v>1187</v>
      </c>
      <c r="D22" s="1358">
        <v>971</v>
      </c>
      <c r="E22" s="1358">
        <v>626</v>
      </c>
      <c r="F22" s="1358">
        <v>191</v>
      </c>
      <c r="G22" s="1359"/>
      <c r="H22" s="1358">
        <v>264</v>
      </c>
      <c r="I22" s="1358">
        <v>145</v>
      </c>
      <c r="J22" s="1358">
        <v>309</v>
      </c>
      <c r="K22" s="1358">
        <v>227</v>
      </c>
      <c r="L22" s="1358">
        <v>140</v>
      </c>
      <c r="M22" s="1358">
        <v>56</v>
      </c>
      <c r="N22" s="1362" t="s">
        <v>2588</v>
      </c>
      <c r="O22" s="1358">
        <v>3284</v>
      </c>
      <c r="P22" s="1358">
        <v>783</v>
      </c>
      <c r="Q22" s="1358">
        <v>632</v>
      </c>
      <c r="R22" s="1358">
        <v>389</v>
      </c>
      <c r="S22" s="1358">
        <v>236</v>
      </c>
      <c r="T22" s="1359"/>
      <c r="U22" s="1358">
        <v>132</v>
      </c>
      <c r="V22" s="1358">
        <v>145</v>
      </c>
      <c r="W22" s="1358">
        <v>145</v>
      </c>
      <c r="X22" s="1358">
        <v>163</v>
      </c>
      <c r="Y22" s="1358">
        <v>93</v>
      </c>
      <c r="Z22" s="1358">
        <v>67</v>
      </c>
      <c r="AA22" s="1362" t="s">
        <v>2588</v>
      </c>
      <c r="AB22" s="1358">
        <v>1990</v>
      </c>
      <c r="AC22" s="1358">
        <v>404</v>
      </c>
      <c r="AD22" s="1358">
        <v>237</v>
      </c>
      <c r="AE22" s="1358">
        <v>191</v>
      </c>
      <c r="AF22" s="1358">
        <v>339</v>
      </c>
      <c r="AG22" s="1359"/>
      <c r="AH22" s="1359">
        <v>146</v>
      </c>
      <c r="AI22" s="1358">
        <v>82</v>
      </c>
      <c r="AJ22" s="1358">
        <v>56</v>
      </c>
      <c r="AK22" s="1358">
        <v>43</v>
      </c>
      <c r="AL22" s="1358">
        <v>56</v>
      </c>
      <c r="AM22" s="1358">
        <v>45</v>
      </c>
    </row>
    <row r="23" spans="1:39" s="1360" customFormat="1" ht="45" customHeight="1">
      <c r="A23" s="1362" t="s">
        <v>2589</v>
      </c>
      <c r="B23" s="1358">
        <v>6163</v>
      </c>
      <c r="C23" s="1358">
        <v>1432</v>
      </c>
      <c r="D23" s="1358">
        <v>1103</v>
      </c>
      <c r="E23" s="1358">
        <v>777</v>
      </c>
      <c r="F23" s="1358">
        <v>210</v>
      </c>
      <c r="G23" s="1359"/>
      <c r="H23" s="1358">
        <v>231</v>
      </c>
      <c r="I23" s="1358">
        <v>232</v>
      </c>
      <c r="J23" s="1358">
        <v>344</v>
      </c>
      <c r="K23" s="1358">
        <v>291</v>
      </c>
      <c r="L23" s="1358">
        <v>126</v>
      </c>
      <c r="M23" s="1358">
        <v>56</v>
      </c>
      <c r="N23" s="1362" t="s">
        <v>2285</v>
      </c>
      <c r="O23" s="1358">
        <v>3590</v>
      </c>
      <c r="P23" s="1358">
        <v>904</v>
      </c>
      <c r="Q23" s="1358">
        <v>644</v>
      </c>
      <c r="R23" s="1358">
        <v>460</v>
      </c>
      <c r="S23" s="1358">
        <v>197</v>
      </c>
      <c r="T23" s="1359"/>
      <c r="U23" s="1358">
        <v>111</v>
      </c>
      <c r="V23" s="1358">
        <v>232</v>
      </c>
      <c r="W23" s="1358">
        <v>165</v>
      </c>
      <c r="X23" s="1358">
        <v>174</v>
      </c>
      <c r="Y23" s="1358">
        <v>93</v>
      </c>
      <c r="Z23" s="1358">
        <v>103</v>
      </c>
      <c r="AA23" s="1362" t="s">
        <v>2285</v>
      </c>
      <c r="AB23" s="1358">
        <v>2573</v>
      </c>
      <c r="AC23" s="1358">
        <v>528</v>
      </c>
      <c r="AD23" s="1358">
        <v>317</v>
      </c>
      <c r="AE23" s="1358">
        <v>210</v>
      </c>
      <c r="AF23" s="1358">
        <v>459</v>
      </c>
      <c r="AG23" s="1359"/>
      <c r="AH23" s="1359">
        <v>170</v>
      </c>
      <c r="AI23" s="1358">
        <v>126</v>
      </c>
      <c r="AJ23" s="1358">
        <v>56</v>
      </c>
      <c r="AK23" s="1358">
        <v>51</v>
      </c>
      <c r="AL23" s="1358">
        <v>93</v>
      </c>
      <c r="AM23" s="1358">
        <v>59</v>
      </c>
    </row>
    <row r="24" spans="1:39" s="1360" customFormat="1" ht="45" customHeight="1">
      <c r="A24" s="1362" t="s">
        <v>2286</v>
      </c>
      <c r="B24" s="1358">
        <v>6015</v>
      </c>
      <c r="C24" s="1358">
        <v>1274</v>
      </c>
      <c r="D24" s="1358">
        <v>977</v>
      </c>
      <c r="E24" s="1358">
        <v>971</v>
      </c>
      <c r="F24" s="1358">
        <v>182</v>
      </c>
      <c r="G24" s="1359"/>
      <c r="H24" s="1358">
        <v>147</v>
      </c>
      <c r="I24" s="1358">
        <v>321</v>
      </c>
      <c r="J24" s="1358">
        <v>302</v>
      </c>
      <c r="K24" s="1358">
        <v>342</v>
      </c>
      <c r="L24" s="1358">
        <v>95</v>
      </c>
      <c r="M24" s="1358">
        <v>46</v>
      </c>
      <c r="N24" s="1362" t="s">
        <v>2286</v>
      </c>
      <c r="O24" s="1358">
        <v>3343</v>
      </c>
      <c r="P24" s="1358">
        <v>756</v>
      </c>
      <c r="Q24" s="1358">
        <v>539</v>
      </c>
      <c r="R24" s="1358">
        <v>522</v>
      </c>
      <c r="S24" s="1358">
        <v>120</v>
      </c>
      <c r="T24" s="1359"/>
      <c r="U24" s="1358">
        <v>81</v>
      </c>
      <c r="V24" s="1358">
        <v>321</v>
      </c>
      <c r="W24" s="1358">
        <v>206</v>
      </c>
      <c r="X24" s="1358">
        <v>129</v>
      </c>
      <c r="Y24" s="1358">
        <v>96</v>
      </c>
      <c r="Z24" s="1358">
        <v>136</v>
      </c>
      <c r="AA24" s="1362" t="s">
        <v>2286</v>
      </c>
      <c r="AB24" s="1358">
        <v>2672</v>
      </c>
      <c r="AC24" s="1358">
        <v>518</v>
      </c>
      <c r="AD24" s="1358">
        <v>449</v>
      </c>
      <c r="AE24" s="1358">
        <v>182</v>
      </c>
      <c r="AF24" s="1358">
        <v>438</v>
      </c>
      <c r="AG24" s="1359"/>
      <c r="AH24" s="1359">
        <v>173</v>
      </c>
      <c r="AI24" s="1358">
        <v>136</v>
      </c>
      <c r="AJ24" s="1358">
        <v>46</v>
      </c>
      <c r="AK24" s="1358">
        <v>62</v>
      </c>
      <c r="AL24" s="1358">
        <v>83</v>
      </c>
      <c r="AM24" s="1358">
        <v>68</v>
      </c>
    </row>
    <row r="25" spans="1:39" s="1360" customFormat="1" ht="45" customHeight="1">
      <c r="A25" s="1361" t="s">
        <v>2287</v>
      </c>
      <c r="B25" s="1358">
        <v>4552</v>
      </c>
      <c r="C25" s="1358">
        <v>900</v>
      </c>
      <c r="D25" s="1358">
        <v>648</v>
      </c>
      <c r="E25" s="1358">
        <v>789</v>
      </c>
      <c r="F25" s="1358">
        <v>103</v>
      </c>
      <c r="G25" s="1359"/>
      <c r="H25" s="1358">
        <v>104</v>
      </c>
      <c r="I25" s="1358">
        <v>347</v>
      </c>
      <c r="J25" s="1358">
        <v>203</v>
      </c>
      <c r="K25" s="1358">
        <v>293</v>
      </c>
      <c r="L25" s="1358">
        <v>60</v>
      </c>
      <c r="M25" s="1358">
        <v>22</v>
      </c>
      <c r="N25" s="1361" t="s">
        <v>2287</v>
      </c>
      <c r="O25" s="1358">
        <v>2553</v>
      </c>
      <c r="P25" s="1358">
        <v>563</v>
      </c>
      <c r="Q25" s="1358">
        <v>307</v>
      </c>
      <c r="R25" s="1358">
        <v>386</v>
      </c>
      <c r="S25" s="1358">
        <v>75</v>
      </c>
      <c r="T25" s="1359"/>
      <c r="U25" s="1358">
        <v>47</v>
      </c>
      <c r="V25" s="1358">
        <v>347</v>
      </c>
      <c r="W25" s="1358">
        <v>167</v>
      </c>
      <c r="X25" s="1358">
        <v>95</v>
      </c>
      <c r="Y25" s="1358">
        <v>80</v>
      </c>
      <c r="Z25" s="1358">
        <v>118</v>
      </c>
      <c r="AA25" s="1361" t="s">
        <v>2287</v>
      </c>
      <c r="AB25" s="1358">
        <v>1999</v>
      </c>
      <c r="AC25" s="1358">
        <v>337</v>
      </c>
      <c r="AD25" s="1358">
        <v>403</v>
      </c>
      <c r="AE25" s="1358">
        <v>103</v>
      </c>
      <c r="AF25" s="1358">
        <v>341</v>
      </c>
      <c r="AG25" s="1359"/>
      <c r="AH25" s="1359">
        <v>108</v>
      </c>
      <c r="AI25" s="1358">
        <v>126</v>
      </c>
      <c r="AJ25" s="1358">
        <v>22</v>
      </c>
      <c r="AK25" s="1358">
        <v>64</v>
      </c>
      <c r="AL25" s="1358">
        <v>69</v>
      </c>
      <c r="AM25" s="1358">
        <v>44</v>
      </c>
    </row>
    <row r="26" spans="1:39" s="1360" customFormat="1" ht="45" customHeight="1">
      <c r="A26" s="1363" t="s">
        <v>2289</v>
      </c>
      <c r="B26" s="1364">
        <v>2988</v>
      </c>
      <c r="C26" s="1365">
        <v>554</v>
      </c>
      <c r="D26" s="1365">
        <v>341</v>
      </c>
      <c r="E26" s="1365">
        <v>616</v>
      </c>
      <c r="F26" s="1365">
        <v>67</v>
      </c>
      <c r="G26" s="1359"/>
      <c r="H26" s="1365">
        <v>54</v>
      </c>
      <c r="I26" s="1365">
        <v>268</v>
      </c>
      <c r="J26" s="1365">
        <v>126</v>
      </c>
      <c r="K26" s="1365">
        <v>237</v>
      </c>
      <c r="L26" s="1365">
        <v>42</v>
      </c>
      <c r="M26" s="1365">
        <v>15</v>
      </c>
      <c r="N26" s="1363" t="s">
        <v>2289</v>
      </c>
      <c r="O26" s="1365">
        <v>1671</v>
      </c>
      <c r="P26" s="1365">
        <v>324</v>
      </c>
      <c r="Q26" s="1365">
        <v>176</v>
      </c>
      <c r="R26" s="1365">
        <v>294</v>
      </c>
      <c r="S26" s="1365">
        <v>40</v>
      </c>
      <c r="T26" s="1359"/>
      <c r="U26" s="1365">
        <v>27</v>
      </c>
      <c r="V26" s="1365">
        <v>268</v>
      </c>
      <c r="W26" s="1365">
        <v>140</v>
      </c>
      <c r="X26" s="1365">
        <v>62</v>
      </c>
      <c r="Y26" s="1365">
        <v>45</v>
      </c>
      <c r="Z26" s="1365">
        <v>102</v>
      </c>
      <c r="AA26" s="1363" t="s">
        <v>2289</v>
      </c>
      <c r="AB26" s="1365">
        <v>1317</v>
      </c>
      <c r="AC26" s="1365">
        <v>230</v>
      </c>
      <c r="AD26" s="1365">
        <v>322</v>
      </c>
      <c r="AE26" s="1365">
        <v>67</v>
      </c>
      <c r="AF26" s="1365">
        <v>165</v>
      </c>
      <c r="AG26" s="1359"/>
      <c r="AH26" s="1365">
        <v>64</v>
      </c>
      <c r="AI26" s="1365">
        <v>97</v>
      </c>
      <c r="AJ26" s="1365">
        <v>15</v>
      </c>
      <c r="AK26" s="1365">
        <v>35</v>
      </c>
      <c r="AL26" s="1365">
        <v>34</v>
      </c>
      <c r="AM26" s="1365">
        <v>22</v>
      </c>
    </row>
    <row r="27" spans="1:39" ht="27.2" hidden="1" customHeight="1">
      <c r="A27" s="1366"/>
      <c r="B27" s="1345"/>
      <c r="C27" s="1345"/>
      <c r="D27" s="1345"/>
      <c r="E27" s="1345"/>
      <c r="F27" s="1345"/>
      <c r="H27" s="1367"/>
      <c r="I27" s="1345"/>
      <c r="J27" s="1345"/>
      <c r="K27" s="1345"/>
      <c r="L27" s="1345"/>
      <c r="M27" s="1345"/>
      <c r="N27" s="1366"/>
      <c r="O27" s="1345"/>
      <c r="P27" s="1345"/>
      <c r="Q27" s="1345"/>
      <c r="R27" s="1345"/>
      <c r="S27" s="1345"/>
      <c r="U27" s="1345"/>
      <c r="V27" s="1345"/>
      <c r="W27" s="1345"/>
      <c r="X27" s="1345"/>
      <c r="Y27" s="1345"/>
      <c r="Z27" s="1345"/>
      <c r="AA27" s="1366"/>
      <c r="AB27" s="1345"/>
      <c r="AC27" s="1345"/>
      <c r="AD27" s="1345"/>
      <c r="AE27" s="1345"/>
      <c r="AF27" s="1345"/>
      <c r="AI27" s="1345"/>
      <c r="AJ27" s="1345"/>
      <c r="AK27" s="1345"/>
      <c r="AL27" s="1345"/>
      <c r="AM27" s="1345"/>
    </row>
    <row r="28" spans="1:39" s="1368" customFormat="1" ht="30.2" customHeight="1">
      <c r="B28" s="1298"/>
      <c r="C28" s="1298"/>
      <c r="D28" s="1298"/>
      <c r="E28" s="1298"/>
      <c r="F28" s="1299" t="s">
        <v>2590</v>
      </c>
      <c r="G28" s="1299"/>
      <c r="H28" s="1298" t="s">
        <v>2591</v>
      </c>
      <c r="I28" s="1298"/>
      <c r="J28" s="1298"/>
      <c r="K28" s="1298"/>
      <c r="L28" s="1298"/>
      <c r="M28" s="1298"/>
      <c r="O28" s="1298"/>
      <c r="P28" s="1298"/>
      <c r="Q28" s="1298"/>
      <c r="R28" s="1298"/>
      <c r="S28" s="1299" t="s">
        <v>2550</v>
      </c>
      <c r="T28" s="1299"/>
      <c r="U28" s="1298" t="s">
        <v>2592</v>
      </c>
      <c r="V28" s="1298"/>
      <c r="W28" s="1298"/>
      <c r="X28" s="1298"/>
      <c r="Y28" s="1298"/>
      <c r="Z28" s="1298"/>
      <c r="AB28" s="1298"/>
      <c r="AC28" s="1298"/>
      <c r="AD28" s="1298"/>
      <c r="AE28" s="1298"/>
      <c r="AF28" s="1299" t="s">
        <v>2550</v>
      </c>
      <c r="AG28" s="1299"/>
      <c r="AH28" s="1298" t="s">
        <v>2593</v>
      </c>
      <c r="AI28" s="1298"/>
      <c r="AJ28" s="1298"/>
      <c r="AK28" s="1298"/>
      <c r="AL28" s="1298"/>
      <c r="AM28" s="1298"/>
    </row>
    <row r="29" spans="1:39" ht="15" customHeight="1">
      <c r="A29" s="1339"/>
      <c r="B29" s="1339"/>
      <c r="C29" s="1339"/>
      <c r="D29" s="1339"/>
      <c r="E29" s="1339"/>
      <c r="F29" s="1340" t="s">
        <v>472</v>
      </c>
      <c r="G29" s="1342"/>
      <c r="H29" s="1341" t="s">
        <v>2530</v>
      </c>
      <c r="I29" s="1305"/>
      <c r="J29" s="1305"/>
      <c r="K29" s="1305"/>
      <c r="L29" s="1305"/>
      <c r="M29" s="1305"/>
      <c r="N29" s="1339"/>
      <c r="O29" s="1339"/>
      <c r="P29" s="1339"/>
      <c r="Q29" s="1339"/>
      <c r="R29" s="1339"/>
      <c r="S29" s="1340" t="s">
        <v>472</v>
      </c>
      <c r="T29" s="1342"/>
      <c r="U29" s="1369" t="s">
        <v>2530</v>
      </c>
      <c r="V29" s="1305"/>
      <c r="W29" s="1305"/>
      <c r="X29" s="1305"/>
      <c r="Y29" s="1305"/>
      <c r="Z29" s="1305"/>
      <c r="AA29" s="1339"/>
      <c r="AB29" s="1339"/>
      <c r="AC29" s="1339"/>
      <c r="AD29" s="1339"/>
      <c r="AE29" s="1339"/>
      <c r="AF29" s="1340" t="s">
        <v>472</v>
      </c>
      <c r="AG29" s="1342"/>
      <c r="AH29" s="1341" t="s">
        <v>2594</v>
      </c>
      <c r="AI29" s="1305"/>
      <c r="AJ29" s="1305"/>
      <c r="AK29" s="1305"/>
      <c r="AL29" s="1305"/>
      <c r="AM29" s="1305"/>
    </row>
    <row r="30" spans="1:39" s="1301" customFormat="1" ht="30" customHeight="1">
      <c r="A30" s="1303"/>
      <c r="B30" s="1303"/>
      <c r="C30" s="1303"/>
      <c r="D30" s="1576" t="s">
        <v>2554</v>
      </c>
      <c r="E30" s="1577"/>
      <c r="F30" s="1577"/>
      <c r="G30" s="1303"/>
      <c r="H30" s="1572" t="s">
        <v>2595</v>
      </c>
      <c r="I30" s="1573"/>
      <c r="J30" s="1573"/>
      <c r="K30" s="1573"/>
      <c r="L30" s="1305"/>
      <c r="M30" s="1305"/>
      <c r="N30" s="1303"/>
      <c r="O30" s="1303"/>
      <c r="P30" s="1303"/>
      <c r="Q30" s="1576" t="s">
        <v>2596</v>
      </c>
      <c r="R30" s="1577"/>
      <c r="S30" s="1577"/>
      <c r="T30" s="1303"/>
      <c r="U30" s="1572" t="s">
        <v>2597</v>
      </c>
      <c r="V30" s="1573"/>
      <c r="W30" s="1573"/>
      <c r="X30" s="1573"/>
      <c r="Y30" s="1305"/>
      <c r="Z30" s="1305"/>
      <c r="AA30" s="1303"/>
      <c r="AB30" s="1303"/>
      <c r="AC30" s="1303"/>
      <c r="AD30" s="1576" t="s">
        <v>2596</v>
      </c>
      <c r="AE30" s="1577"/>
      <c r="AF30" s="1577"/>
      <c r="AG30" s="1303"/>
      <c r="AH30" s="1572" t="s">
        <v>2598</v>
      </c>
      <c r="AI30" s="1573"/>
      <c r="AJ30" s="1573"/>
      <c r="AK30" s="1573"/>
      <c r="AL30" s="1305"/>
      <c r="AM30" s="1305"/>
    </row>
    <row r="31" spans="1:39" s="1345" customFormat="1" ht="20.25" customHeight="1">
      <c r="A31" s="1370" t="s">
        <v>564</v>
      </c>
      <c r="B31" s="1344"/>
      <c r="D31" s="1344"/>
      <c r="E31" s="1344"/>
      <c r="F31" s="1279" t="s">
        <v>2486</v>
      </c>
      <c r="G31" s="640"/>
      <c r="H31" s="1281">
        <v>2019</v>
      </c>
      <c r="I31" s="1310"/>
      <c r="J31" s="1346"/>
      <c r="K31" s="1346"/>
      <c r="L31" s="1346"/>
      <c r="M31" s="1293" t="s">
        <v>566</v>
      </c>
      <c r="N31" s="1292" t="s">
        <v>563</v>
      </c>
      <c r="O31" s="1344"/>
      <c r="Q31" s="1344"/>
      <c r="R31" s="1344"/>
      <c r="S31" s="1347" t="s">
        <v>562</v>
      </c>
      <c r="T31" s="1348"/>
      <c r="U31" s="1349">
        <v>2019</v>
      </c>
      <c r="V31" s="1310"/>
      <c r="W31" s="1346"/>
      <c r="X31" s="1346"/>
      <c r="Y31" s="1346"/>
      <c r="Z31" s="1293" t="s">
        <v>566</v>
      </c>
      <c r="AA31" s="1292" t="s">
        <v>565</v>
      </c>
      <c r="AB31" s="1344"/>
      <c r="AD31" s="1344"/>
      <c r="AE31" s="1344"/>
      <c r="AF31" s="1347" t="s">
        <v>562</v>
      </c>
      <c r="AG31" s="1348"/>
      <c r="AH31" s="1349">
        <v>2019</v>
      </c>
      <c r="AI31" s="1310"/>
      <c r="AJ31" s="1346"/>
      <c r="AK31" s="1346"/>
      <c r="AL31" s="1346"/>
      <c r="AM31" s="1293" t="s">
        <v>566</v>
      </c>
    </row>
    <row r="32" spans="1:39" s="1378" customFormat="1" ht="82.5" customHeight="1">
      <c r="A32" s="1371"/>
      <c r="B32" s="1372" t="s">
        <v>2599</v>
      </c>
      <c r="C32" s="1373" t="s">
        <v>2600</v>
      </c>
      <c r="D32" s="1373" t="s">
        <v>2601</v>
      </c>
      <c r="E32" s="1373" t="s">
        <v>2602</v>
      </c>
      <c r="F32" s="1373" t="s">
        <v>2603</v>
      </c>
      <c r="G32" s="1374"/>
      <c r="H32" s="1372" t="s">
        <v>2604</v>
      </c>
      <c r="I32" s="1373" t="s">
        <v>2605</v>
      </c>
      <c r="J32" s="1373" t="s">
        <v>2606</v>
      </c>
      <c r="K32" s="1373" t="s">
        <v>2607</v>
      </c>
      <c r="L32" s="1373" t="s">
        <v>2608</v>
      </c>
      <c r="M32" s="1373" t="s">
        <v>2609</v>
      </c>
      <c r="N32" s="1371"/>
      <c r="O32" s="1373" t="s">
        <v>2610</v>
      </c>
      <c r="P32" s="1373" t="s">
        <v>2611</v>
      </c>
      <c r="Q32" s="1373" t="s">
        <v>2601</v>
      </c>
      <c r="R32" s="1373" t="s">
        <v>2612</v>
      </c>
      <c r="S32" s="1373" t="s">
        <v>2613</v>
      </c>
      <c r="T32" s="1374"/>
      <c r="U32" s="1372" t="s">
        <v>2614</v>
      </c>
      <c r="V32" s="1373" t="s">
        <v>2605</v>
      </c>
      <c r="W32" s="1373" t="s">
        <v>2607</v>
      </c>
      <c r="X32" s="1373" t="s">
        <v>2615</v>
      </c>
      <c r="Y32" s="1373" t="s">
        <v>2616</v>
      </c>
      <c r="Z32" s="1373" t="s">
        <v>2617</v>
      </c>
      <c r="AA32" s="1375"/>
      <c r="AB32" s="1373" t="s">
        <v>2618</v>
      </c>
      <c r="AC32" s="1373" t="s">
        <v>2611</v>
      </c>
      <c r="AD32" s="1373" t="s">
        <v>2602</v>
      </c>
      <c r="AE32" s="1373" t="s">
        <v>2603</v>
      </c>
      <c r="AF32" s="1373" t="s">
        <v>2619</v>
      </c>
      <c r="AG32" s="1374"/>
      <c r="AH32" s="1372" t="s">
        <v>2615</v>
      </c>
      <c r="AI32" s="1373" t="s">
        <v>2620</v>
      </c>
      <c r="AJ32" s="1376" t="s">
        <v>2621</v>
      </c>
      <c r="AK32" s="1373" t="s">
        <v>2622</v>
      </c>
      <c r="AL32" s="1373" t="s">
        <v>2623</v>
      </c>
      <c r="AM32" s="1377" t="s">
        <v>2624</v>
      </c>
    </row>
    <row r="33" spans="1:39" s="1360" customFormat="1" ht="45" customHeight="1">
      <c r="A33" s="1379" t="s">
        <v>2625</v>
      </c>
      <c r="B33" s="1380">
        <v>212.88330049976847</v>
      </c>
      <c r="C33" s="1380">
        <v>41.112854318925265</v>
      </c>
      <c r="D33" s="1380">
        <v>33.399691257339448</v>
      </c>
      <c r="E33" s="1380">
        <v>27.275778826574889</v>
      </c>
      <c r="F33" s="1380">
        <v>22.150291028576902</v>
      </c>
      <c r="G33" s="1381"/>
      <c r="H33" s="1380">
        <v>14.515155761500775</v>
      </c>
      <c r="I33" s="1380">
        <v>13.135139620000752</v>
      </c>
      <c r="J33" s="1380">
        <v>10.582290200428449</v>
      </c>
      <c r="K33" s="1380">
        <v>10.082206001930029</v>
      </c>
      <c r="L33" s="1380">
        <v>8.4039573357827848</v>
      </c>
      <c r="M33" s="1380">
        <v>5.7457838102992875</v>
      </c>
      <c r="N33" s="1379" t="s">
        <v>2626</v>
      </c>
      <c r="O33" s="1380">
        <v>260.84952497638687</v>
      </c>
      <c r="P33" s="1380">
        <v>52.865093789209787</v>
      </c>
      <c r="Q33" s="1380">
        <v>45.802180612525383</v>
      </c>
      <c r="R33" s="1380">
        <v>31.266414921211155</v>
      </c>
      <c r="S33" s="1380">
        <v>26.936430664162788</v>
      </c>
      <c r="T33" s="1381"/>
      <c r="U33" s="1380">
        <v>15.722881690781135</v>
      </c>
      <c r="V33" s="1380">
        <v>13.135139620000752</v>
      </c>
      <c r="W33" s="1380">
        <v>12.264018526866762</v>
      </c>
      <c r="X33" s="1380">
        <v>11.6149479084532</v>
      </c>
      <c r="Y33" s="1380">
        <v>6.2771961122890456</v>
      </c>
      <c r="Z33" s="1380">
        <v>6.0722264433163424</v>
      </c>
      <c r="AA33" s="1379" t="s">
        <v>2627</v>
      </c>
      <c r="AB33" s="1380">
        <v>165.63504749777846</v>
      </c>
      <c r="AC33" s="1380">
        <v>29.536525560703954</v>
      </c>
      <c r="AD33" s="1380">
        <v>23.344875656779685</v>
      </c>
      <c r="AE33" s="1380">
        <v>22.150291028576902</v>
      </c>
      <c r="AF33" s="1380">
        <v>21.182845731088737</v>
      </c>
      <c r="AG33" s="1381"/>
      <c r="AH33" s="1381">
        <v>9.565089593426487</v>
      </c>
      <c r="AI33" s="1380">
        <v>7.9330514394029708</v>
      </c>
      <c r="AJ33" s="1380">
        <v>5.7457838102992875</v>
      </c>
      <c r="AK33" s="1380">
        <v>5.6700707000610837</v>
      </c>
      <c r="AL33" s="1380">
        <v>4.5427866142922628</v>
      </c>
      <c r="AM33" s="1380">
        <v>3.9539068679951175</v>
      </c>
    </row>
    <row r="34" spans="1:39" s="1360" customFormat="1" ht="45" customHeight="1">
      <c r="A34" s="1361">
        <v>0</v>
      </c>
      <c r="B34" s="1380">
        <v>0.5903483941047809</v>
      </c>
      <c r="C34" s="1380">
        <v>0</v>
      </c>
      <c r="D34" s="1380">
        <v>0</v>
      </c>
      <c r="E34" s="1380">
        <v>0</v>
      </c>
      <c r="F34" s="1380">
        <v>0</v>
      </c>
      <c r="G34" s="1381"/>
      <c r="H34" s="1380">
        <v>0</v>
      </c>
      <c r="I34" s="1380">
        <v>0</v>
      </c>
      <c r="J34" s="1380">
        <v>0</v>
      </c>
      <c r="K34" s="1380">
        <v>0</v>
      </c>
      <c r="L34" s="1380">
        <v>0</v>
      </c>
      <c r="M34" s="1380">
        <v>0</v>
      </c>
      <c r="N34" s="1361">
        <v>0</v>
      </c>
      <c r="O34" s="1380">
        <v>1.1400103740944043</v>
      </c>
      <c r="P34" s="1380">
        <v>0</v>
      </c>
      <c r="Q34" s="1380">
        <v>0</v>
      </c>
      <c r="R34" s="1380">
        <v>0</v>
      </c>
      <c r="S34" s="1380">
        <v>0</v>
      </c>
      <c r="T34" s="1381"/>
      <c r="U34" s="1380">
        <v>0</v>
      </c>
      <c r="V34" s="1380">
        <v>0</v>
      </c>
      <c r="W34" s="1380">
        <v>0</v>
      </c>
      <c r="X34" s="1380">
        <v>0</v>
      </c>
      <c r="Y34" s="1380">
        <v>1.1400103740944043</v>
      </c>
      <c r="Z34" s="1380">
        <v>0</v>
      </c>
      <c r="AA34" s="1361">
        <v>0</v>
      </c>
      <c r="AB34" s="1380">
        <v>0</v>
      </c>
      <c r="AC34" s="1380">
        <v>0</v>
      </c>
      <c r="AD34" s="1380">
        <v>0</v>
      </c>
      <c r="AE34" s="1380">
        <v>0</v>
      </c>
      <c r="AF34" s="1380">
        <v>0</v>
      </c>
      <c r="AG34" s="1381"/>
      <c r="AH34" s="1381">
        <v>0</v>
      </c>
      <c r="AI34" s="1380">
        <v>0</v>
      </c>
      <c r="AJ34" s="1380">
        <v>0</v>
      </c>
      <c r="AK34" s="1380">
        <v>0</v>
      </c>
      <c r="AL34" s="1380">
        <v>0</v>
      </c>
      <c r="AM34" s="1380">
        <v>0</v>
      </c>
    </row>
    <row r="35" spans="1:39" s="1360" customFormat="1" ht="45" customHeight="1">
      <c r="A35" s="1362" t="s">
        <v>2628</v>
      </c>
      <c r="B35" s="1380">
        <v>2.1871242778692794</v>
      </c>
      <c r="C35" s="1380">
        <v>0</v>
      </c>
      <c r="D35" s="1380">
        <v>0.24301380865214214</v>
      </c>
      <c r="E35" s="1380">
        <v>0</v>
      </c>
      <c r="F35" s="1380">
        <v>0</v>
      </c>
      <c r="G35" s="1381"/>
      <c r="H35" s="1380">
        <v>0</v>
      </c>
      <c r="I35" s="1380">
        <v>0</v>
      </c>
      <c r="J35" s="1380">
        <v>0</v>
      </c>
      <c r="K35" s="1380">
        <v>0</v>
      </c>
      <c r="L35" s="1380">
        <v>0</v>
      </c>
      <c r="M35" s="1380">
        <v>0</v>
      </c>
      <c r="N35" s="1362" t="s">
        <v>2256</v>
      </c>
      <c r="O35" s="1380">
        <v>2.5800640794096812</v>
      </c>
      <c r="P35" s="1380">
        <v>0</v>
      </c>
      <c r="Q35" s="1380">
        <v>0.46910255989266936</v>
      </c>
      <c r="R35" s="1380">
        <v>0</v>
      </c>
      <c r="S35" s="1380">
        <v>0</v>
      </c>
      <c r="T35" s="1381"/>
      <c r="U35" s="1380">
        <v>0</v>
      </c>
      <c r="V35" s="1380">
        <v>0</v>
      </c>
      <c r="W35" s="1380">
        <v>0</v>
      </c>
      <c r="X35" s="1380">
        <v>0</v>
      </c>
      <c r="Y35" s="1380">
        <v>0</v>
      </c>
      <c r="Z35" s="1380">
        <v>0</v>
      </c>
      <c r="AA35" s="1362" t="s">
        <v>2628</v>
      </c>
      <c r="AB35" s="1380">
        <v>1.764768909814006</v>
      </c>
      <c r="AC35" s="1380">
        <v>0</v>
      </c>
      <c r="AD35" s="1380">
        <v>0</v>
      </c>
      <c r="AE35" s="1380">
        <v>0</v>
      </c>
      <c r="AF35" s="1380">
        <v>0</v>
      </c>
      <c r="AG35" s="1381"/>
      <c r="AH35" s="1381">
        <v>0</v>
      </c>
      <c r="AI35" s="1380">
        <v>0</v>
      </c>
      <c r="AJ35" s="1380">
        <v>0</v>
      </c>
      <c r="AK35" s="1380">
        <v>0</v>
      </c>
      <c r="AL35" s="1380">
        <v>0</v>
      </c>
      <c r="AM35" s="1380">
        <v>0.75632953277743109</v>
      </c>
    </row>
    <row r="36" spans="1:39" s="1360" customFormat="1" ht="45" customHeight="1">
      <c r="A36" s="1362" t="s">
        <v>2629</v>
      </c>
      <c r="B36" s="1380">
        <v>2.5743823215185686</v>
      </c>
      <c r="C36" s="1380">
        <v>0</v>
      </c>
      <c r="D36" s="1380">
        <v>0</v>
      </c>
      <c r="E36" s="1380">
        <v>0</v>
      </c>
      <c r="F36" s="1380">
        <v>0</v>
      </c>
      <c r="G36" s="1381"/>
      <c r="H36" s="1380">
        <v>0</v>
      </c>
      <c r="I36" s="1380">
        <v>0</v>
      </c>
      <c r="J36" s="1380">
        <v>0</v>
      </c>
      <c r="K36" s="1380">
        <v>0</v>
      </c>
      <c r="L36" s="1380">
        <v>0</v>
      </c>
      <c r="M36" s="1380">
        <v>0</v>
      </c>
      <c r="N36" s="1362" t="s">
        <v>2630</v>
      </c>
      <c r="O36" s="1380">
        <v>3.6272867417896841</v>
      </c>
      <c r="P36" s="1380">
        <v>0</v>
      </c>
      <c r="Q36" s="1380">
        <v>0</v>
      </c>
      <c r="R36" s="1380">
        <v>0</v>
      </c>
      <c r="S36" s="1380">
        <v>0</v>
      </c>
      <c r="T36" s="1381"/>
      <c r="U36" s="1380">
        <v>0</v>
      </c>
      <c r="V36" s="1380">
        <v>0</v>
      </c>
      <c r="W36" s="1380">
        <v>0</v>
      </c>
      <c r="X36" s="1380">
        <v>0</v>
      </c>
      <c r="Y36" s="1380">
        <v>0</v>
      </c>
      <c r="Z36" s="1380">
        <v>0</v>
      </c>
      <c r="AA36" s="1362" t="s">
        <v>2629</v>
      </c>
      <c r="AB36" s="1380">
        <v>1.4399040612494047</v>
      </c>
      <c r="AC36" s="1380">
        <v>0</v>
      </c>
      <c r="AD36" s="1380">
        <v>0</v>
      </c>
      <c r="AE36" s="1380">
        <v>0</v>
      </c>
      <c r="AF36" s="1380">
        <v>0</v>
      </c>
      <c r="AG36" s="1381"/>
      <c r="AH36" s="1381">
        <v>0</v>
      </c>
      <c r="AI36" s="1380">
        <v>0</v>
      </c>
      <c r="AJ36" s="1380">
        <v>0</v>
      </c>
      <c r="AK36" s="1380">
        <v>0</v>
      </c>
      <c r="AL36" s="1380">
        <v>0</v>
      </c>
      <c r="AM36" s="1380">
        <v>0.41140116035697277</v>
      </c>
    </row>
    <row r="37" spans="1:39" s="1360" customFormat="1" ht="45" customHeight="1">
      <c r="A37" s="1362" t="s">
        <v>2631</v>
      </c>
      <c r="B37" s="1380">
        <v>2.5317737606967441</v>
      </c>
      <c r="C37" s="1380">
        <v>0</v>
      </c>
      <c r="D37" s="1380">
        <v>9.7375913872951692E-2</v>
      </c>
      <c r="E37" s="1380">
        <v>0</v>
      </c>
      <c r="F37" s="1380">
        <v>0</v>
      </c>
      <c r="G37" s="1381"/>
      <c r="H37" s="1380">
        <v>0</v>
      </c>
      <c r="I37" s="1380">
        <v>0</v>
      </c>
      <c r="J37" s="1380">
        <v>0</v>
      </c>
      <c r="K37" s="1380">
        <v>0</v>
      </c>
      <c r="L37" s="1380">
        <v>0</v>
      </c>
      <c r="M37" s="1380">
        <v>0</v>
      </c>
      <c r="N37" s="1362" t="s">
        <v>2631</v>
      </c>
      <c r="O37" s="1380">
        <v>2.4236119461697143</v>
      </c>
      <c r="P37" s="1380">
        <v>0</v>
      </c>
      <c r="Q37" s="1380">
        <v>0.18643168816690112</v>
      </c>
      <c r="R37" s="1380">
        <v>0</v>
      </c>
      <c r="S37" s="1380">
        <v>0</v>
      </c>
      <c r="T37" s="1381"/>
      <c r="U37" s="1380">
        <v>0</v>
      </c>
      <c r="V37" s="1380">
        <v>0</v>
      </c>
      <c r="W37" s="1380">
        <v>0</v>
      </c>
      <c r="X37" s="1380">
        <v>0</v>
      </c>
      <c r="Y37" s="1380">
        <v>0.18643168816690112</v>
      </c>
      <c r="Z37" s="1380">
        <v>0</v>
      </c>
      <c r="AA37" s="1362" t="s">
        <v>2632</v>
      </c>
      <c r="AB37" s="1380">
        <v>2.6500407188948922</v>
      </c>
      <c r="AC37" s="1380">
        <v>0</v>
      </c>
      <c r="AD37" s="1380">
        <v>0</v>
      </c>
      <c r="AE37" s="1380">
        <v>0</v>
      </c>
      <c r="AF37" s="1380">
        <v>0</v>
      </c>
      <c r="AG37" s="1381"/>
      <c r="AH37" s="1381">
        <v>0</v>
      </c>
      <c r="AI37" s="1380">
        <v>0</v>
      </c>
      <c r="AJ37" s="1380">
        <v>0</v>
      </c>
      <c r="AK37" s="1380">
        <v>0</v>
      </c>
      <c r="AL37" s="1380">
        <v>0</v>
      </c>
      <c r="AM37" s="1380">
        <v>0.61154785820651358</v>
      </c>
    </row>
    <row r="38" spans="1:39" s="1360" customFormat="1" ht="45" customHeight="1">
      <c r="A38" s="1362" t="s">
        <v>2262</v>
      </c>
      <c r="B38" s="1380">
        <v>3.80966301586919</v>
      </c>
      <c r="C38" s="1380">
        <v>7.7748224813656938E-2</v>
      </c>
      <c r="D38" s="1380">
        <v>0</v>
      </c>
      <c r="E38" s="1380">
        <v>0.15549644962731388</v>
      </c>
      <c r="F38" s="1380">
        <v>0</v>
      </c>
      <c r="G38" s="1381"/>
      <c r="H38" s="1380">
        <v>0</v>
      </c>
      <c r="I38" s="1380">
        <v>0</v>
      </c>
      <c r="J38" s="1380">
        <v>0</v>
      </c>
      <c r="K38" s="1380">
        <v>0</v>
      </c>
      <c r="L38" s="1380">
        <v>0</v>
      </c>
      <c r="M38" s="1380">
        <v>0.16267568974492452</v>
      </c>
      <c r="N38" s="1362" t="s">
        <v>2633</v>
      </c>
      <c r="O38" s="1380">
        <v>3.8720265442312019</v>
      </c>
      <c r="P38" s="1380">
        <v>0.14892409785504621</v>
      </c>
      <c r="Q38" s="1380">
        <v>0</v>
      </c>
      <c r="R38" s="1380">
        <v>0</v>
      </c>
      <c r="S38" s="1380">
        <v>0</v>
      </c>
      <c r="T38" s="1381"/>
      <c r="U38" s="1380">
        <v>0</v>
      </c>
      <c r="V38" s="1380">
        <v>0</v>
      </c>
      <c r="W38" s="1380">
        <v>0</v>
      </c>
      <c r="X38" s="1380">
        <v>0</v>
      </c>
      <c r="Y38" s="1380">
        <v>0</v>
      </c>
      <c r="Z38" s="1380">
        <v>0</v>
      </c>
      <c r="AA38" s="1362" t="s">
        <v>2579</v>
      </c>
      <c r="AB38" s="1380">
        <v>3.7415408641332641</v>
      </c>
      <c r="AC38" s="1380">
        <v>0</v>
      </c>
      <c r="AD38" s="1380">
        <v>0.32535137948984905</v>
      </c>
      <c r="AE38" s="1380">
        <v>0</v>
      </c>
      <c r="AF38" s="1380">
        <v>0</v>
      </c>
      <c r="AG38" s="1381"/>
      <c r="AH38" s="1381">
        <v>0</v>
      </c>
      <c r="AI38" s="1380">
        <v>0</v>
      </c>
      <c r="AJ38" s="1380">
        <v>0.16267568974492452</v>
      </c>
      <c r="AK38" s="1380">
        <v>0</v>
      </c>
      <c r="AL38" s="1380">
        <v>0.48802706923477357</v>
      </c>
      <c r="AM38" s="1380">
        <v>0.32535137948984905</v>
      </c>
    </row>
    <row r="39" spans="1:39" s="1360" customFormat="1" ht="45" customHeight="1">
      <c r="A39" s="1362" t="s">
        <v>2634</v>
      </c>
      <c r="B39" s="1380">
        <v>4.6296084981354415</v>
      </c>
      <c r="C39" s="1380">
        <v>6.5205753494865376E-2</v>
      </c>
      <c r="D39" s="1380">
        <v>6.5205753494865376E-2</v>
      </c>
      <c r="E39" s="1380">
        <v>0.4564402744640576</v>
      </c>
      <c r="F39" s="1380">
        <v>0</v>
      </c>
      <c r="G39" s="1381"/>
      <c r="H39" s="1380">
        <v>6.5205753494865376E-2</v>
      </c>
      <c r="I39" s="1380">
        <v>0</v>
      </c>
      <c r="J39" s="1380">
        <v>0</v>
      </c>
      <c r="K39" s="1380">
        <v>6.5205753494865376E-2</v>
      </c>
      <c r="L39" s="1380">
        <v>0</v>
      </c>
      <c r="M39" s="1380">
        <v>0.40682213600606437</v>
      </c>
      <c r="N39" s="1362" t="s">
        <v>2634</v>
      </c>
      <c r="O39" s="1380">
        <v>6.028757171709052</v>
      </c>
      <c r="P39" s="1380">
        <v>0.12559910774393859</v>
      </c>
      <c r="Q39" s="1380">
        <v>0.12559910774393859</v>
      </c>
      <c r="R39" s="1380">
        <v>0.62799553871969294</v>
      </c>
      <c r="S39" s="1380">
        <v>0</v>
      </c>
      <c r="T39" s="1381"/>
      <c r="U39" s="1380">
        <v>0</v>
      </c>
      <c r="V39" s="1380">
        <v>0</v>
      </c>
      <c r="W39" s="1380">
        <v>0.12559910774393859</v>
      </c>
      <c r="X39" s="1380">
        <v>0</v>
      </c>
      <c r="Y39" s="1380">
        <v>0.87919375420757007</v>
      </c>
      <c r="Z39" s="1380">
        <v>0</v>
      </c>
      <c r="AA39" s="1362" t="s">
        <v>2580</v>
      </c>
      <c r="AB39" s="1380">
        <v>3.1189697093798268</v>
      </c>
      <c r="AC39" s="1380">
        <v>0</v>
      </c>
      <c r="AD39" s="1380">
        <v>0.27121475733737627</v>
      </c>
      <c r="AE39" s="1380">
        <v>0</v>
      </c>
      <c r="AF39" s="1380">
        <v>0</v>
      </c>
      <c r="AG39" s="1381"/>
      <c r="AH39" s="1381">
        <v>0</v>
      </c>
      <c r="AI39" s="1380">
        <v>0</v>
      </c>
      <c r="AJ39" s="1380">
        <v>0.40682213600606437</v>
      </c>
      <c r="AK39" s="1380">
        <v>0.13560737866868813</v>
      </c>
      <c r="AL39" s="1380">
        <v>0</v>
      </c>
      <c r="AM39" s="1380">
        <v>0.40682213600606437</v>
      </c>
    </row>
    <row r="40" spans="1:39" s="1360" customFormat="1" ht="45" customHeight="1">
      <c r="A40" s="1362" t="s">
        <v>2581</v>
      </c>
      <c r="B40" s="1380">
        <v>6.735592147422155</v>
      </c>
      <c r="C40" s="1380">
        <v>0.18709978187283763</v>
      </c>
      <c r="D40" s="1380">
        <v>0.62366593957612548</v>
      </c>
      <c r="E40" s="1380">
        <v>0.43656615770328783</v>
      </c>
      <c r="F40" s="1380">
        <v>0.64864009361173836</v>
      </c>
      <c r="G40" s="1381"/>
      <c r="H40" s="1380">
        <v>0.18709978187283763</v>
      </c>
      <c r="I40" s="1380">
        <v>0</v>
      </c>
      <c r="J40" s="1380">
        <v>6.2366593957612543E-2</v>
      </c>
      <c r="K40" s="1380">
        <v>0.18709978187283763</v>
      </c>
      <c r="L40" s="1380">
        <v>0</v>
      </c>
      <c r="M40" s="1380">
        <v>0.51891207488939062</v>
      </c>
      <c r="N40" s="1362" t="s">
        <v>2635</v>
      </c>
      <c r="O40" s="1380">
        <v>7.3266320673473633</v>
      </c>
      <c r="P40" s="1380">
        <v>0.24021744483106108</v>
      </c>
      <c r="Q40" s="1380">
        <v>0.96086977932424433</v>
      </c>
      <c r="R40" s="1380">
        <v>0.48043488966212217</v>
      </c>
      <c r="S40" s="1380">
        <v>0.12010872241553054</v>
      </c>
      <c r="T40" s="1381"/>
      <c r="U40" s="1380">
        <v>0</v>
      </c>
      <c r="V40" s="1380">
        <v>0</v>
      </c>
      <c r="W40" s="1380">
        <v>0.24021744483106108</v>
      </c>
      <c r="X40" s="1380">
        <v>0</v>
      </c>
      <c r="Y40" s="1380">
        <v>0.48043488966212217</v>
      </c>
      <c r="Z40" s="1380">
        <v>0</v>
      </c>
      <c r="AA40" s="1362" t="s">
        <v>2635</v>
      </c>
      <c r="AB40" s="1380">
        <v>6.0972168799503397</v>
      </c>
      <c r="AC40" s="1380">
        <v>0.12972801872234765</v>
      </c>
      <c r="AD40" s="1380">
        <v>0.38918405616704299</v>
      </c>
      <c r="AE40" s="1380">
        <v>0.64864009361173836</v>
      </c>
      <c r="AF40" s="1380">
        <v>0.25945603744469531</v>
      </c>
      <c r="AG40" s="1381"/>
      <c r="AH40" s="1381">
        <v>0.12972801872234765</v>
      </c>
      <c r="AI40" s="1380">
        <v>0.12972801872234765</v>
      </c>
      <c r="AJ40" s="1380">
        <v>0.51891207488939062</v>
      </c>
      <c r="AK40" s="1380">
        <v>0.64864009361173836</v>
      </c>
      <c r="AL40" s="1380">
        <v>0.12972801872234765</v>
      </c>
      <c r="AM40" s="1380">
        <v>0.51891207488939062</v>
      </c>
    </row>
    <row r="41" spans="1:39" s="1360" customFormat="1" ht="45" customHeight="1">
      <c r="A41" s="1362" t="s">
        <v>2636</v>
      </c>
      <c r="B41" s="1380">
        <v>12.134016205379003</v>
      </c>
      <c r="C41" s="1380">
        <v>0.92390986335373126</v>
      </c>
      <c r="D41" s="1380">
        <v>0.43115793623174126</v>
      </c>
      <c r="E41" s="1380">
        <v>0.92390986335373126</v>
      </c>
      <c r="F41" s="1380">
        <v>3.504810352208406</v>
      </c>
      <c r="G41" s="1381"/>
      <c r="H41" s="1380">
        <v>0.80072188157323376</v>
      </c>
      <c r="I41" s="1380">
        <v>0</v>
      </c>
      <c r="J41" s="1380">
        <v>0.30796995445124375</v>
      </c>
      <c r="K41" s="1380">
        <v>0.55434591801223876</v>
      </c>
      <c r="L41" s="1380">
        <v>6.1593990890248744E-2</v>
      </c>
      <c r="M41" s="1380">
        <v>0.87620258805210149</v>
      </c>
      <c r="N41" s="1362" t="s">
        <v>2636</v>
      </c>
      <c r="O41" s="1380">
        <v>11.277744160129416</v>
      </c>
      <c r="P41" s="1380">
        <v>0.84886246366565488</v>
      </c>
      <c r="Q41" s="1380">
        <v>0.72759639742770421</v>
      </c>
      <c r="R41" s="1380">
        <v>1.3339267286174576</v>
      </c>
      <c r="S41" s="1380">
        <v>1.5764588610933592</v>
      </c>
      <c r="T41" s="1381"/>
      <c r="U41" s="1380">
        <v>0</v>
      </c>
      <c r="V41" s="1380">
        <v>0</v>
      </c>
      <c r="W41" s="1380">
        <v>0.60633033118975355</v>
      </c>
      <c r="X41" s="1380">
        <v>0.36379819871385211</v>
      </c>
      <c r="Y41" s="1380">
        <v>0.72759639742770421</v>
      </c>
      <c r="Z41" s="1380">
        <v>0.12126606623795071</v>
      </c>
      <c r="AA41" s="1362" t="s">
        <v>2267</v>
      </c>
      <c r="AB41" s="1380">
        <v>13.017867022488366</v>
      </c>
      <c r="AC41" s="1380">
        <v>1.0013743863452589</v>
      </c>
      <c r="AD41" s="1380">
        <v>0.50068719317262944</v>
      </c>
      <c r="AE41" s="1380">
        <v>3.504810352208406</v>
      </c>
      <c r="AF41" s="1380">
        <v>0.12517179829315736</v>
      </c>
      <c r="AG41" s="1381"/>
      <c r="AH41" s="1381">
        <v>0.25034359658631472</v>
      </c>
      <c r="AI41" s="1380">
        <v>0.50068719317262944</v>
      </c>
      <c r="AJ41" s="1380">
        <v>0.87620258805210149</v>
      </c>
      <c r="AK41" s="1380">
        <v>1.1265461846384162</v>
      </c>
      <c r="AL41" s="1380">
        <v>0.12517179829315736</v>
      </c>
      <c r="AM41" s="1380">
        <v>1.2517179829315737</v>
      </c>
    </row>
    <row r="42" spans="1:39" s="1360" customFormat="1" ht="45" customHeight="1">
      <c r="A42" s="1362" t="s">
        <v>2637</v>
      </c>
      <c r="B42" s="1380">
        <v>26.389554561912032</v>
      </c>
      <c r="C42" s="1380">
        <v>2.8148858199372833</v>
      </c>
      <c r="D42" s="1380">
        <v>2.26196181959246</v>
      </c>
      <c r="E42" s="1380">
        <v>3.8202021842005989</v>
      </c>
      <c r="F42" s="1380">
        <v>6.1735555746957909</v>
      </c>
      <c r="G42" s="1381"/>
      <c r="H42" s="1380">
        <v>1.9603669103134651</v>
      </c>
      <c r="I42" s="1380">
        <v>0</v>
      </c>
      <c r="J42" s="1380">
        <v>0.85451890962381816</v>
      </c>
      <c r="K42" s="1380">
        <v>1.1058480006896469</v>
      </c>
      <c r="L42" s="1380">
        <v>0.50265818213165769</v>
      </c>
      <c r="M42" s="1380">
        <v>1.6927491091907814</v>
      </c>
      <c r="N42" s="1362" t="s">
        <v>2638</v>
      </c>
      <c r="O42" s="1380">
        <v>29.640457193901373</v>
      </c>
      <c r="P42" s="1380">
        <v>3.8573197718090828</v>
      </c>
      <c r="Q42" s="1380">
        <v>4.3648618470471199</v>
      </c>
      <c r="R42" s="1380">
        <v>5.1769291674279794</v>
      </c>
      <c r="S42" s="1380">
        <v>3.8573197718090828</v>
      </c>
      <c r="T42" s="1381"/>
      <c r="U42" s="1380">
        <v>0.91357573542846704</v>
      </c>
      <c r="V42" s="1380">
        <v>0</v>
      </c>
      <c r="W42" s="1380">
        <v>0.8120673203808596</v>
      </c>
      <c r="X42" s="1380">
        <v>1.2181009805712895</v>
      </c>
      <c r="Y42" s="1380">
        <v>0.4060336601904298</v>
      </c>
      <c r="Z42" s="1380">
        <v>0.10150841504760745</v>
      </c>
      <c r="AA42" s="1362" t="s">
        <v>2638</v>
      </c>
      <c r="AB42" s="1380">
        <v>23.200620143614827</v>
      </c>
      <c r="AC42" s="1380">
        <v>1.7923225862020038</v>
      </c>
      <c r="AD42" s="1380">
        <v>2.4893369252805608</v>
      </c>
      <c r="AE42" s="1380">
        <v>6.1735555746957909</v>
      </c>
      <c r="AF42" s="1380">
        <v>0.19914695402244487</v>
      </c>
      <c r="AG42" s="1381"/>
      <c r="AH42" s="1381">
        <v>0.49786738505611217</v>
      </c>
      <c r="AI42" s="1380">
        <v>1.3940286781571141</v>
      </c>
      <c r="AJ42" s="1380">
        <v>1.6927491091907814</v>
      </c>
      <c r="AK42" s="1380">
        <v>1.8918960632132262</v>
      </c>
      <c r="AL42" s="1380">
        <v>0.49786738505611217</v>
      </c>
      <c r="AM42" s="1380">
        <v>1.2944552011458916</v>
      </c>
    </row>
    <row r="43" spans="1:39" s="1360" customFormat="1" ht="45" customHeight="1">
      <c r="A43" s="1362" t="s">
        <v>2272</v>
      </c>
      <c r="B43" s="1380">
        <v>54.470601306059969</v>
      </c>
      <c r="C43" s="1380">
        <v>4.4749219203278727</v>
      </c>
      <c r="D43" s="1380">
        <v>5.6065113714452659</v>
      </c>
      <c r="E43" s="1380">
        <v>7.8182543895383523</v>
      </c>
      <c r="F43" s="1380">
        <v>12.560326284863136</v>
      </c>
      <c r="G43" s="1381"/>
      <c r="H43" s="1380">
        <v>9.0527156089391454</v>
      </c>
      <c r="I43" s="1380">
        <v>0</v>
      </c>
      <c r="J43" s="1380">
        <v>1.5430765242509907</v>
      </c>
      <c r="K43" s="1380">
        <v>2.1603071339513868</v>
      </c>
      <c r="L43" s="1380">
        <v>2.9318453960768824</v>
      </c>
      <c r="M43" s="1380">
        <v>1.924566124293545</v>
      </c>
      <c r="N43" s="1362" t="s">
        <v>2639</v>
      </c>
      <c r="O43" s="1380">
        <v>66.984870928722771</v>
      </c>
      <c r="P43" s="1380">
        <v>5.9565329843014005</v>
      </c>
      <c r="Q43" s="1380">
        <v>9.927554973835667</v>
      </c>
      <c r="R43" s="1380">
        <v>8.6735480297722152</v>
      </c>
      <c r="S43" s="1380">
        <v>18.392101846263973</v>
      </c>
      <c r="T43" s="1381"/>
      <c r="U43" s="1380">
        <v>5.8520324056294459</v>
      </c>
      <c r="V43" s="1380">
        <v>0</v>
      </c>
      <c r="W43" s="1380">
        <v>2.2990127307829966</v>
      </c>
      <c r="X43" s="1380">
        <v>1.9855109947671334</v>
      </c>
      <c r="Y43" s="1380">
        <v>1.5675086800793159</v>
      </c>
      <c r="Z43" s="1380">
        <v>0.41800231468781757</v>
      </c>
      <c r="AA43" s="1362" t="s">
        <v>2272</v>
      </c>
      <c r="AB43" s="1380">
        <v>42.340454734457992</v>
      </c>
      <c r="AC43" s="1380">
        <v>3.0387886173055971</v>
      </c>
      <c r="AD43" s="1380">
        <v>6.9892138198028739</v>
      </c>
      <c r="AE43" s="1380">
        <v>12.560326284863136</v>
      </c>
      <c r="AF43" s="1380">
        <v>1.418101354742612</v>
      </c>
      <c r="AG43" s="1381"/>
      <c r="AH43" s="1381">
        <v>1.1142224930120523</v>
      </c>
      <c r="AI43" s="1380">
        <v>2.0258590782037316</v>
      </c>
      <c r="AJ43" s="1380">
        <v>1.924566124293545</v>
      </c>
      <c r="AK43" s="1380">
        <v>3.342667479036157</v>
      </c>
      <c r="AL43" s="1380">
        <v>0.709050677371306</v>
      </c>
      <c r="AM43" s="1380">
        <v>0.91163658519167923</v>
      </c>
    </row>
    <row r="44" spans="1:39" s="1360" customFormat="1" ht="45" customHeight="1">
      <c r="A44" s="1362" t="s">
        <v>2273</v>
      </c>
      <c r="B44" s="1380">
        <v>110.57033343060984</v>
      </c>
      <c r="C44" s="1380">
        <v>13.723268333586327</v>
      </c>
      <c r="D44" s="1380">
        <v>14.003335034271762</v>
      </c>
      <c r="E44" s="1380">
        <v>12.154894809747889</v>
      </c>
      <c r="F44" s="1380">
        <v>25.096588845226695</v>
      </c>
      <c r="G44" s="1381"/>
      <c r="H44" s="1380">
        <v>18.148322204416203</v>
      </c>
      <c r="I44" s="1380">
        <v>0.3421536749015453</v>
      </c>
      <c r="J44" s="1380">
        <v>3.8089071293219194</v>
      </c>
      <c r="K44" s="1380">
        <v>3.4168137483623098</v>
      </c>
      <c r="L44" s="1380">
        <v>9.1301744423451883</v>
      </c>
      <c r="M44" s="1380">
        <v>6.2741472113066736</v>
      </c>
      <c r="N44" s="1362" t="s">
        <v>2583</v>
      </c>
      <c r="O44" s="1380">
        <v>142.79213365891155</v>
      </c>
      <c r="P44" s="1380">
        <v>18.020093544814717</v>
      </c>
      <c r="Q44" s="1380">
        <v>25.205320717747171</v>
      </c>
      <c r="R44" s="1380">
        <v>12.659685971357176</v>
      </c>
      <c r="S44" s="1380">
        <v>35.355879739826342</v>
      </c>
      <c r="T44" s="1381"/>
      <c r="U44" s="1380">
        <v>18.020093544814717</v>
      </c>
      <c r="V44" s="1380">
        <v>0.3421536749015453</v>
      </c>
      <c r="W44" s="1380">
        <v>3.7636904239169979</v>
      </c>
      <c r="X44" s="1380">
        <v>5.0182538985559972</v>
      </c>
      <c r="Y44" s="1380">
        <v>1.3686146996061812</v>
      </c>
      <c r="Z44" s="1380">
        <v>0.45620489986872703</v>
      </c>
      <c r="AA44" s="1362" t="s">
        <v>2273</v>
      </c>
      <c r="AB44" s="1380">
        <v>79.472531343217867</v>
      </c>
      <c r="AC44" s="1380">
        <v>9.5763299540996591</v>
      </c>
      <c r="AD44" s="1380">
        <v>11.667712357868551</v>
      </c>
      <c r="AE44" s="1380">
        <v>25.096588845226695</v>
      </c>
      <c r="AF44" s="1380">
        <v>3.1921099846998868</v>
      </c>
      <c r="AG44" s="1381"/>
      <c r="AH44" s="1381">
        <v>2.6417461942343889</v>
      </c>
      <c r="AI44" s="1380">
        <v>3.0820372266067873</v>
      </c>
      <c r="AJ44" s="1380">
        <v>6.2741472113066736</v>
      </c>
      <c r="AK44" s="1380">
        <v>3.1921099846998868</v>
      </c>
      <c r="AL44" s="1380">
        <v>1.1007275809309953</v>
      </c>
      <c r="AM44" s="1380">
        <v>1.2108003390240949</v>
      </c>
    </row>
    <row r="45" spans="1:39" s="1360" customFormat="1" ht="45" customHeight="1">
      <c r="A45" s="1362" t="s">
        <v>2275</v>
      </c>
      <c r="B45" s="1380">
        <v>185.41422736742581</v>
      </c>
      <c r="C45" s="1380">
        <v>28.034763106251752</v>
      </c>
      <c r="D45" s="1380">
        <v>24.681585558249093</v>
      </c>
      <c r="E45" s="1380">
        <v>18.689842070834501</v>
      </c>
      <c r="F45" s="1380">
        <v>32.963577415612157</v>
      </c>
      <c r="G45" s="1381"/>
      <c r="H45" s="1380">
        <v>24.516675187035847</v>
      </c>
      <c r="I45" s="1380">
        <v>1.5608624880148059</v>
      </c>
      <c r="J45" s="1380">
        <v>6.9262355909563151</v>
      </c>
      <c r="K45" s="1380">
        <v>7.0911459621695609</v>
      </c>
      <c r="L45" s="1380">
        <v>15.941335883947074</v>
      </c>
      <c r="M45" s="1380">
        <v>10.084252301486615</v>
      </c>
      <c r="N45" s="1362" t="s">
        <v>2640</v>
      </c>
      <c r="O45" s="1380">
        <v>239.92686244341874</v>
      </c>
      <c r="P45" s="1380">
        <v>34.896425624902449</v>
      </c>
      <c r="Q45" s="1380">
        <v>44.484580908421968</v>
      </c>
      <c r="R45" s="1380">
        <v>22.521015898499343</v>
      </c>
      <c r="S45" s="1380">
        <v>48.163756773028297</v>
      </c>
      <c r="T45" s="1381"/>
      <c r="U45" s="1380">
        <v>31.663210471157491</v>
      </c>
      <c r="V45" s="1380">
        <v>1.5608624880148059</v>
      </c>
      <c r="W45" s="1380">
        <v>8.6962338617967756</v>
      </c>
      <c r="X45" s="1380">
        <v>8.9192142172274629</v>
      </c>
      <c r="Y45" s="1380">
        <v>3.6791758646063282</v>
      </c>
      <c r="Z45" s="1380">
        <v>2.2298035543068657</v>
      </c>
      <c r="AA45" s="1362" t="s">
        <v>2584</v>
      </c>
      <c r="AB45" s="1380">
        <v>132.39647376467909</v>
      </c>
      <c r="AC45" s="1380">
        <v>21.361265627880247</v>
      </c>
      <c r="AD45" s="1380">
        <v>14.963729221560783</v>
      </c>
      <c r="AE45" s="1380">
        <v>32.963577415612157</v>
      </c>
      <c r="AF45" s="1380">
        <v>5.4216410223046312</v>
      </c>
      <c r="AG45" s="1381"/>
      <c r="AH45" s="1381">
        <v>4.9879097405202604</v>
      </c>
      <c r="AI45" s="1380">
        <v>5.5300738427507241</v>
      </c>
      <c r="AJ45" s="1380">
        <v>10.084252301486615</v>
      </c>
      <c r="AK45" s="1380">
        <v>8.6746256356874092</v>
      </c>
      <c r="AL45" s="1380">
        <v>1.9517907680296671</v>
      </c>
      <c r="AM45" s="1380">
        <v>2.1686564089218523</v>
      </c>
    </row>
    <row r="46" spans="1:39" s="1360" customFormat="1" ht="45" customHeight="1">
      <c r="A46" s="1362" t="s">
        <v>2641</v>
      </c>
      <c r="B46" s="1380">
        <v>272.91109187476479</v>
      </c>
      <c r="C46" s="1380">
        <v>45.86003473513636</v>
      </c>
      <c r="D46" s="1380">
        <v>40.319528146322035</v>
      </c>
      <c r="E46" s="1380">
        <v>24.904851399224768</v>
      </c>
      <c r="F46" s="1380">
        <v>42.234222616265015</v>
      </c>
      <c r="G46" s="1381"/>
      <c r="H46" s="1380">
        <v>34.340169550472915</v>
      </c>
      <c r="I46" s="1380">
        <v>2.5772820431795593</v>
      </c>
      <c r="J46" s="1380">
        <v>14.317546729510275</v>
      </c>
      <c r="K46" s="1380">
        <v>9.9838831600416462</v>
      </c>
      <c r="L46" s="1380">
        <v>20.351761826238743</v>
      </c>
      <c r="M46" s="1380">
        <v>11.069020176781924</v>
      </c>
      <c r="N46" s="1362" t="s">
        <v>2585</v>
      </c>
      <c r="O46" s="1380">
        <v>365.8619943904896</v>
      </c>
      <c r="P46" s="1380">
        <v>63.199437928403107</v>
      </c>
      <c r="Q46" s="1380">
        <v>70.146893870887141</v>
      </c>
      <c r="R46" s="1380">
        <v>30.142994331100063</v>
      </c>
      <c r="S46" s="1380">
        <v>66.336998676621704</v>
      </c>
      <c r="T46" s="1381"/>
      <c r="U46" s="1380">
        <v>39.107453611724615</v>
      </c>
      <c r="V46" s="1380">
        <v>2.5772820431795593</v>
      </c>
      <c r="W46" s="1380">
        <v>13.558744661944639</v>
      </c>
      <c r="X46" s="1380">
        <v>18.713308748303756</v>
      </c>
      <c r="Y46" s="1380">
        <v>6.8354002014762223</v>
      </c>
      <c r="Z46" s="1380">
        <v>3.025505007210787</v>
      </c>
      <c r="AA46" s="1362" t="s">
        <v>2641</v>
      </c>
      <c r="AB46" s="1380">
        <v>183.76722817764164</v>
      </c>
      <c r="AC46" s="1380">
        <v>29.230810563928966</v>
      </c>
      <c r="AD46" s="1380">
        <v>19.881249832084038</v>
      </c>
      <c r="AE46" s="1380">
        <v>42.234222616265015</v>
      </c>
      <c r="AF46" s="1380">
        <v>11.713817468633298</v>
      </c>
      <c r="AG46" s="1381"/>
      <c r="AH46" s="1381">
        <v>10.101824239004863</v>
      </c>
      <c r="AI46" s="1380">
        <v>6.555439133822305</v>
      </c>
      <c r="AJ46" s="1380">
        <v>11.069020176781924</v>
      </c>
      <c r="AK46" s="1380">
        <v>9.4570269471534889</v>
      </c>
      <c r="AL46" s="1380">
        <v>3.5463851051825581</v>
      </c>
      <c r="AM46" s="1380">
        <v>3.6538513204911207</v>
      </c>
    </row>
    <row r="47" spans="1:39" s="1360" customFormat="1" ht="45" customHeight="1">
      <c r="A47" s="1362" t="s">
        <v>2277</v>
      </c>
      <c r="B47" s="1380">
        <v>371.03498316764404</v>
      </c>
      <c r="C47" s="1380">
        <v>72.559308385909333</v>
      </c>
      <c r="D47" s="1380">
        <v>60.720363199310171</v>
      </c>
      <c r="E47" s="1380">
        <v>38.446059111121009</v>
      </c>
      <c r="F47" s="1380">
        <v>49.11684140927553</v>
      </c>
      <c r="G47" s="1381"/>
      <c r="H47" s="1380">
        <v>31.916331611295696</v>
      </c>
      <c r="I47" s="1380">
        <v>7.452322503677216</v>
      </c>
      <c r="J47" s="1380">
        <v>20.199437406001675</v>
      </c>
      <c r="K47" s="1380">
        <v>15.195347172490685</v>
      </c>
      <c r="L47" s="1380">
        <v>21.053794275137697</v>
      </c>
      <c r="M47" s="1380">
        <v>12.987626334183432</v>
      </c>
      <c r="N47" s="1362" t="s">
        <v>2586</v>
      </c>
      <c r="O47" s="1380">
        <v>491.72697469178649</v>
      </c>
      <c r="P47" s="1380">
        <v>99.153782464179912</v>
      </c>
      <c r="Q47" s="1380">
        <v>97.259124200533151</v>
      </c>
      <c r="R47" s="1380">
        <v>49.640046507544845</v>
      </c>
      <c r="S47" s="1380">
        <v>61.386927742154697</v>
      </c>
      <c r="T47" s="1381"/>
      <c r="U47" s="1380">
        <v>41.303550147499145</v>
      </c>
      <c r="V47" s="1380">
        <v>7.452322503677216</v>
      </c>
      <c r="W47" s="1380">
        <v>21.346483103753382</v>
      </c>
      <c r="X47" s="1380">
        <v>24.883178529227315</v>
      </c>
      <c r="Y47" s="1380">
        <v>9.094359665504399</v>
      </c>
      <c r="Z47" s="1380">
        <v>6.5681486473087327</v>
      </c>
      <c r="AA47" s="1362" t="s">
        <v>2277</v>
      </c>
      <c r="AB47" s="1380">
        <v>258.21762538962878</v>
      </c>
      <c r="AC47" s="1380">
        <v>47.700009445546428</v>
      </c>
      <c r="AD47" s="1380">
        <v>27.98243128364976</v>
      </c>
      <c r="AE47" s="1380">
        <v>49.11684140927553</v>
      </c>
      <c r="AF47" s="1380">
        <v>26.565599319920658</v>
      </c>
      <c r="AG47" s="1381"/>
      <c r="AH47" s="1381">
        <v>15.821290261641636</v>
      </c>
      <c r="AI47" s="1380">
        <v>9.4455464248606784</v>
      </c>
      <c r="AJ47" s="1380">
        <v>12.987626334183432</v>
      </c>
      <c r="AK47" s="1380">
        <v>8.7371304429961274</v>
      </c>
      <c r="AL47" s="1380">
        <v>5.9034665155379242</v>
      </c>
      <c r="AM47" s="1380">
        <v>5.1950505336733732</v>
      </c>
    </row>
    <row r="48" spans="1:39" s="1360" customFormat="1" ht="45" customHeight="1">
      <c r="A48" s="1362" t="s">
        <v>2642</v>
      </c>
      <c r="B48" s="1380">
        <v>502.80998462478789</v>
      </c>
      <c r="C48" s="1380">
        <v>104.98148687564009</v>
      </c>
      <c r="D48" s="1380">
        <v>92.035506212024657</v>
      </c>
      <c r="E48" s="1380">
        <v>56.322456105499327</v>
      </c>
      <c r="F48" s="1380">
        <v>45.407106637880453</v>
      </c>
      <c r="G48" s="1381"/>
      <c r="H48" s="1380">
        <v>35.266636980193766</v>
      </c>
      <c r="I48" s="1380">
        <v>19.708717666362695</v>
      </c>
      <c r="J48" s="1380">
        <v>27.826418208000987</v>
      </c>
      <c r="K48" s="1380">
        <v>21.651036627080984</v>
      </c>
      <c r="L48" s="1380">
        <v>21.055819125305561</v>
      </c>
      <c r="M48" s="1380">
        <v>10.500393410009854</v>
      </c>
      <c r="N48" s="1362" t="s">
        <v>2280</v>
      </c>
      <c r="O48" s="1380">
        <v>678.0737387593831</v>
      </c>
      <c r="P48" s="1380">
        <v>146.09478016176791</v>
      </c>
      <c r="Q48" s="1380">
        <v>139.68162600049115</v>
      </c>
      <c r="R48" s="1380">
        <v>75.2372475993687</v>
      </c>
      <c r="S48" s="1380">
        <v>68.511256649736978</v>
      </c>
      <c r="T48" s="1381"/>
      <c r="U48" s="1380">
        <v>40.66878248614524</v>
      </c>
      <c r="V48" s="1380">
        <v>19.708717666362695</v>
      </c>
      <c r="W48" s="1380">
        <v>27.216800586881813</v>
      </c>
      <c r="X48" s="1380">
        <v>33.629954748158568</v>
      </c>
      <c r="Y48" s="1380">
        <v>17.518860147877948</v>
      </c>
      <c r="Z48" s="1380">
        <v>11.887797957488608</v>
      </c>
      <c r="AA48" s="1362" t="s">
        <v>2642</v>
      </c>
      <c r="AB48" s="1380">
        <v>343.81693557370107</v>
      </c>
      <c r="AC48" s="1380">
        <v>67.684968332090548</v>
      </c>
      <c r="AD48" s="1380">
        <v>39.163629475171888</v>
      </c>
      <c r="AE48" s="1380">
        <v>45.407106637880453</v>
      </c>
      <c r="AF48" s="1380">
        <v>48.812639635721489</v>
      </c>
      <c r="AG48" s="1381"/>
      <c r="AH48" s="1381">
        <v>22.561656110696852</v>
      </c>
      <c r="AI48" s="1380">
        <v>16.60197336447504</v>
      </c>
      <c r="AJ48" s="1380">
        <v>10.500393410009854</v>
      </c>
      <c r="AK48" s="1380">
        <v>11.49367386771349</v>
      </c>
      <c r="AL48" s="1380">
        <v>10.926085034739984</v>
      </c>
      <c r="AM48" s="1380">
        <v>10.500393410009854</v>
      </c>
    </row>
    <row r="49" spans="1:39" s="1360" customFormat="1" ht="45" customHeight="1">
      <c r="A49" s="1362" t="s">
        <v>2643</v>
      </c>
      <c r="B49" s="1380">
        <v>689.5379546583689</v>
      </c>
      <c r="C49" s="1380">
        <v>155.19179980650054</v>
      </c>
      <c r="D49" s="1380">
        <v>126.95133749967314</v>
      </c>
      <c r="E49" s="1380">
        <v>81.845043537379397</v>
      </c>
      <c r="F49" s="1380">
        <v>46.702920521899024</v>
      </c>
      <c r="G49" s="1381"/>
      <c r="H49" s="1380">
        <v>34.516120597233481</v>
      </c>
      <c r="I49" s="1380">
        <v>40.742697222752973</v>
      </c>
      <c r="J49" s="1380">
        <v>40.399550244489184</v>
      </c>
      <c r="K49" s="1380">
        <v>29.678633998378789</v>
      </c>
      <c r="L49" s="1380">
        <v>18.304003347017755</v>
      </c>
      <c r="M49" s="1380">
        <v>13.693002875530604</v>
      </c>
      <c r="N49" s="1362" t="s">
        <v>2333</v>
      </c>
      <c r="O49" s="1380">
        <v>922.7518460656604</v>
      </c>
      <c r="P49" s="1380">
        <v>220.01056500286603</v>
      </c>
      <c r="Q49" s="1380">
        <v>177.58196306744742</v>
      </c>
      <c r="R49" s="1380">
        <v>109.302822204489</v>
      </c>
      <c r="S49" s="1380">
        <v>66.312252031515172</v>
      </c>
      <c r="T49" s="1381"/>
      <c r="U49" s="1380">
        <v>37.089903678644085</v>
      </c>
      <c r="V49" s="1380">
        <v>40.742697222752973</v>
      </c>
      <c r="W49" s="1380">
        <v>40.742697222752973</v>
      </c>
      <c r="X49" s="1380">
        <v>45.800411360749891</v>
      </c>
      <c r="Y49" s="1380">
        <v>26.131523046317422</v>
      </c>
      <c r="Z49" s="1380">
        <v>18.825935958099649</v>
      </c>
      <c r="AA49" s="1362" t="s">
        <v>2643</v>
      </c>
      <c r="AB49" s="1380">
        <v>486.5906378983197</v>
      </c>
      <c r="AC49" s="1380">
        <v>98.785235030613649</v>
      </c>
      <c r="AD49" s="1380">
        <v>57.95074431251345</v>
      </c>
      <c r="AE49" s="1380">
        <v>46.702920521899024</v>
      </c>
      <c r="AF49" s="1380">
        <v>82.891570978658478</v>
      </c>
      <c r="AG49" s="1381"/>
      <c r="AH49" s="1381">
        <v>35.699614639776215</v>
      </c>
      <c r="AI49" s="1380">
        <v>20.050468496312671</v>
      </c>
      <c r="AJ49" s="1380">
        <v>13.693002875530604</v>
      </c>
      <c r="AK49" s="1380">
        <v>10.51427006513957</v>
      </c>
      <c r="AL49" s="1380">
        <v>13.693002875530604</v>
      </c>
      <c r="AM49" s="1380">
        <v>11.003305882122806</v>
      </c>
    </row>
    <row r="50" spans="1:39" s="1360" customFormat="1" ht="45" customHeight="1">
      <c r="A50" s="1362" t="s">
        <v>2644</v>
      </c>
      <c r="B50" s="1380">
        <v>1014.3862452977856</v>
      </c>
      <c r="C50" s="1380">
        <v>235.69707987448143</v>
      </c>
      <c r="D50" s="1380">
        <v>181.54600495918507</v>
      </c>
      <c r="E50" s="1380">
        <v>127.88870884250844</v>
      </c>
      <c r="F50" s="1380">
        <v>62.264839045391071</v>
      </c>
      <c r="G50" s="1381"/>
      <c r="H50" s="1380">
        <v>38.020967493718722</v>
      </c>
      <c r="I50" s="1380">
        <v>85.833575356884538</v>
      </c>
      <c r="J50" s="1380">
        <v>56.619968908394981</v>
      </c>
      <c r="K50" s="1380">
        <v>47.896543466113194</v>
      </c>
      <c r="L50" s="1380">
        <v>20.738709542028396</v>
      </c>
      <c r="M50" s="1380">
        <v>16.60395707877095</v>
      </c>
      <c r="N50" s="1362" t="s">
        <v>2644</v>
      </c>
      <c r="O50" s="1380">
        <v>1328.2005841862735</v>
      </c>
      <c r="P50" s="1380">
        <v>334.45496604579148</v>
      </c>
      <c r="Q50" s="1380">
        <v>238.26216607686914</v>
      </c>
      <c r="R50" s="1380">
        <v>170.18726148347795</v>
      </c>
      <c r="S50" s="1380">
        <v>72.884544591837297</v>
      </c>
      <c r="T50" s="1381"/>
      <c r="U50" s="1380">
        <v>41.066926140578374</v>
      </c>
      <c r="V50" s="1380">
        <v>85.833575356884538</v>
      </c>
      <c r="W50" s="1380">
        <v>61.045430749508398</v>
      </c>
      <c r="X50" s="1380">
        <v>64.375181517663407</v>
      </c>
      <c r="Y50" s="1380">
        <v>34.407424604268371</v>
      </c>
      <c r="Z50" s="1380">
        <v>38.107147679996153</v>
      </c>
      <c r="AA50" s="1362" t="s">
        <v>2644</v>
      </c>
      <c r="AB50" s="1380">
        <v>762.89252792281536</v>
      </c>
      <c r="AC50" s="1380">
        <v>156.5515953141261</v>
      </c>
      <c r="AD50" s="1380">
        <v>93.990257035185564</v>
      </c>
      <c r="AE50" s="1380">
        <v>62.264839045391071</v>
      </c>
      <c r="AF50" s="1380">
        <v>136.0931481992119</v>
      </c>
      <c r="AG50" s="1381"/>
      <c r="AH50" s="1381">
        <v>50.404869703411819</v>
      </c>
      <c r="AI50" s="1380">
        <v>37.358903427234644</v>
      </c>
      <c r="AJ50" s="1380">
        <v>16.60395707877095</v>
      </c>
      <c r="AK50" s="1380">
        <v>15.121460911023545</v>
      </c>
      <c r="AL50" s="1380">
        <v>27.574428720101757</v>
      </c>
      <c r="AM50" s="1380">
        <v>17.493454779419395</v>
      </c>
    </row>
    <row r="51" spans="1:39" s="1360" customFormat="1" ht="45" customHeight="1">
      <c r="A51" s="1362" t="s">
        <v>2645</v>
      </c>
      <c r="B51" s="1380">
        <v>1437.844595652522</v>
      </c>
      <c r="C51" s="1380">
        <v>304.54098335183926</v>
      </c>
      <c r="D51" s="1380">
        <v>233.54516541188929</v>
      </c>
      <c r="E51" s="1380">
        <v>232.11090646360748</v>
      </c>
      <c r="F51" s="1380">
        <v>74.680453827373256</v>
      </c>
      <c r="G51" s="1381"/>
      <c r="H51" s="1380">
        <v>35.139344232904527</v>
      </c>
      <c r="I51" s="1380">
        <v>183.81773984349724</v>
      </c>
      <c r="J51" s="1380">
        <v>72.191033730184813</v>
      </c>
      <c r="K51" s="1380">
        <v>81.752760052063593</v>
      </c>
      <c r="L51" s="1380">
        <v>22.709100014462113</v>
      </c>
      <c r="M51" s="1380">
        <v>18.875279538786646</v>
      </c>
      <c r="N51" s="1362" t="s">
        <v>2646</v>
      </c>
      <c r="O51" s="1380">
        <v>1914.3386426691939</v>
      </c>
      <c r="P51" s="1380">
        <v>432.91654617347012</v>
      </c>
      <c r="Q51" s="1380">
        <v>308.65346347552963</v>
      </c>
      <c r="R51" s="1380">
        <v>298.91856759596749</v>
      </c>
      <c r="S51" s="1380">
        <v>68.716912091026998</v>
      </c>
      <c r="T51" s="1381"/>
      <c r="U51" s="1380">
        <v>46.383915661443226</v>
      </c>
      <c r="V51" s="1380">
        <v>183.81773984349724</v>
      </c>
      <c r="W51" s="1380">
        <v>117.96403242292969</v>
      </c>
      <c r="X51" s="1380">
        <v>73.870680497854025</v>
      </c>
      <c r="Y51" s="1380">
        <v>54.973529672821606</v>
      </c>
      <c r="Z51" s="1380">
        <v>77.879167036497265</v>
      </c>
      <c r="AA51" s="1362" t="s">
        <v>2646</v>
      </c>
      <c r="AB51" s="1380">
        <v>1096.4075419051721</v>
      </c>
      <c r="AC51" s="1380">
        <v>212.55206089329312</v>
      </c>
      <c r="AD51" s="1380">
        <v>184.23914158511315</v>
      </c>
      <c r="AE51" s="1380">
        <v>74.680453827373256</v>
      </c>
      <c r="AF51" s="1380">
        <v>179.72548778235981</v>
      </c>
      <c r="AG51" s="1381"/>
      <c r="AH51" s="1381">
        <v>70.98746435239326</v>
      </c>
      <c r="AI51" s="1380">
        <v>55.805174288586613</v>
      </c>
      <c r="AJ51" s="1380">
        <v>18.875279538786646</v>
      </c>
      <c r="AK51" s="1380">
        <v>25.440594160973308</v>
      </c>
      <c r="AL51" s="1380">
        <v>34.057569602593297</v>
      </c>
      <c r="AM51" s="1380">
        <v>27.902587144293307</v>
      </c>
    </row>
    <row r="52" spans="1:39" s="1360" customFormat="1" ht="45" customHeight="1">
      <c r="A52" s="1361" t="s">
        <v>2647</v>
      </c>
      <c r="B52" s="1380">
        <v>1826.6525949141048</v>
      </c>
      <c r="C52" s="1380">
        <v>361.15714750059192</v>
      </c>
      <c r="D52" s="1380">
        <v>260.03314620042619</v>
      </c>
      <c r="E52" s="1380">
        <v>316.61443264218559</v>
      </c>
      <c r="F52" s="1380">
        <v>73.151071166049377</v>
      </c>
      <c r="G52" s="1381"/>
      <c r="H52" s="1380">
        <v>41.733714822290622</v>
      </c>
      <c r="I52" s="1380">
        <v>320.12694371024361</v>
      </c>
      <c r="J52" s="1380">
        <v>81.461001047355722</v>
      </c>
      <c r="K52" s="1380">
        <v>117.57671579741492</v>
      </c>
      <c r="L52" s="1380">
        <v>24.077143166706126</v>
      </c>
      <c r="M52" s="1380">
        <v>15.624500637408605</v>
      </c>
      <c r="N52" s="1361" t="s">
        <v>2287</v>
      </c>
      <c r="O52" s="1380">
        <v>2355.2855541563454</v>
      </c>
      <c r="P52" s="1380">
        <v>519.3990469996171</v>
      </c>
      <c r="Q52" s="1380">
        <v>283.22470236035963</v>
      </c>
      <c r="R52" s="1380">
        <v>356.10662902638052</v>
      </c>
      <c r="S52" s="1380">
        <v>69.191702531032476</v>
      </c>
      <c r="T52" s="1381"/>
      <c r="U52" s="1380">
        <v>43.360133586113683</v>
      </c>
      <c r="V52" s="1380">
        <v>320.12694371024361</v>
      </c>
      <c r="W52" s="1380">
        <v>154.06685763576564</v>
      </c>
      <c r="X52" s="1380">
        <v>87.642823205974466</v>
      </c>
      <c r="Y52" s="1380">
        <v>73.804482699767973</v>
      </c>
      <c r="Z52" s="1380">
        <v>108.86161198215777</v>
      </c>
      <c r="AA52" s="1361" t="s">
        <v>2648</v>
      </c>
      <c r="AB52" s="1380">
        <v>1419.6989442809002</v>
      </c>
      <c r="AC52" s="1380">
        <v>239.33894158212274</v>
      </c>
      <c r="AD52" s="1380">
        <v>286.21244349434852</v>
      </c>
      <c r="AE52" s="1380">
        <v>73.151071166049377</v>
      </c>
      <c r="AF52" s="1380">
        <v>242.1797598798334</v>
      </c>
      <c r="AG52" s="1381"/>
      <c r="AH52" s="1381">
        <v>76.702094038187695</v>
      </c>
      <c r="AI52" s="1380">
        <v>89.485776377885657</v>
      </c>
      <c r="AJ52" s="1380">
        <v>15.624500637408605</v>
      </c>
      <c r="AK52" s="1380">
        <v>45.453092763370492</v>
      </c>
      <c r="AL52" s="1380">
        <v>49.004115635508811</v>
      </c>
      <c r="AM52" s="1380">
        <v>31.249001274817211</v>
      </c>
    </row>
    <row r="53" spans="1:39" s="1360" customFormat="1" ht="45" customHeight="1">
      <c r="A53" s="1363" t="s">
        <v>2649</v>
      </c>
      <c r="B53" s="1382">
        <v>2191.8612114654588</v>
      </c>
      <c r="C53" s="1383">
        <v>406.38926076032936</v>
      </c>
      <c r="D53" s="1383">
        <v>250.14212620807277</v>
      </c>
      <c r="E53" s="1383">
        <v>451.86964734361533</v>
      </c>
      <c r="F53" s="1383">
        <v>89.506378999398834</v>
      </c>
      <c r="G53" s="1381"/>
      <c r="H53" s="1383">
        <v>39.611949604797445</v>
      </c>
      <c r="I53" s="1383">
        <v>436.00276568918537</v>
      </c>
      <c r="J53" s="1383">
        <v>92.427882411194048</v>
      </c>
      <c r="K53" s="1383">
        <v>173.85244548772212</v>
      </c>
      <c r="L53" s="1383">
        <v>30.809294137064683</v>
      </c>
      <c r="M53" s="1383">
        <v>20.038741567029589</v>
      </c>
      <c r="N53" s="1363" t="s">
        <v>2650</v>
      </c>
      <c r="O53" s="1383">
        <v>2718.509781591898</v>
      </c>
      <c r="P53" s="1383">
        <v>527.10782120632859</v>
      </c>
      <c r="Q53" s="1383">
        <v>286.33017448245005</v>
      </c>
      <c r="R53" s="1383">
        <v>478.30154146500183</v>
      </c>
      <c r="S53" s="1383">
        <v>65.075039655102287</v>
      </c>
      <c r="T53" s="1381"/>
      <c r="U53" s="1383">
        <v>43.925651767194047</v>
      </c>
      <c r="V53" s="1383">
        <v>436.00276568918537</v>
      </c>
      <c r="W53" s="1383">
        <v>227.76263879285801</v>
      </c>
      <c r="X53" s="1383">
        <v>100.86631146540854</v>
      </c>
      <c r="Y53" s="1383">
        <v>73.209419611990072</v>
      </c>
      <c r="Z53" s="1383">
        <v>165.94135112051083</v>
      </c>
      <c r="AA53" s="1363" t="s">
        <v>2650</v>
      </c>
      <c r="AB53" s="1383">
        <v>1759.401509585198</v>
      </c>
      <c r="AC53" s="1383">
        <v>307.26070402778703</v>
      </c>
      <c r="AD53" s="1383">
        <v>430.1649856389019</v>
      </c>
      <c r="AE53" s="1383">
        <v>89.506378999398834</v>
      </c>
      <c r="AF53" s="1383">
        <v>220.4261572373255</v>
      </c>
      <c r="AG53" s="1381"/>
      <c r="AH53" s="1383">
        <v>85.498630685992921</v>
      </c>
      <c r="AI53" s="1383">
        <v>129.58386213345801</v>
      </c>
      <c r="AJ53" s="1383">
        <v>20.038741567029589</v>
      </c>
      <c r="AK53" s="1383">
        <v>46.75706365640238</v>
      </c>
      <c r="AL53" s="1383">
        <v>45.421147551933736</v>
      </c>
      <c r="AM53" s="1383">
        <v>29.390154298310065</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7"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Views>
    <sheetView view="pageBreakPreview" topLeftCell="B1" zoomScale="80" zoomScaleSheetLayoutView="80" workbookViewId="0">
      <selection activeCell="E32" sqref="E32"/>
    </sheetView>
  </sheetViews>
  <sheetFormatPr defaultColWidth="10.28515625" defaultRowHeight="16.5"/>
  <cols>
    <col min="1" max="1" width="17.85546875" style="1300" customWidth="1"/>
    <col min="2" max="6" width="25.7109375" style="1338" customWidth="1"/>
    <col min="7" max="7" width="2.85546875" style="1345" customWidth="1"/>
    <col min="8" max="13" width="25.7109375" style="1338" customWidth="1"/>
    <col min="14" max="14" width="17.85546875" style="1300" customWidth="1"/>
    <col min="15" max="19" width="25.7109375" style="1338" customWidth="1"/>
    <col min="20" max="20" width="2.42578125" style="1345" customWidth="1"/>
    <col min="21" max="26" width="25.7109375" style="1338" customWidth="1"/>
    <col min="27" max="27" width="17.85546875" style="1300" customWidth="1"/>
    <col min="28" max="32" width="25.7109375" style="1338" customWidth="1"/>
    <col min="33" max="33" width="1.85546875" style="1345" customWidth="1"/>
    <col min="34" max="39" width="25.7109375" style="1338" customWidth="1"/>
    <col min="40" max="40" width="3.7109375" style="1338" customWidth="1"/>
    <col min="41" max="16384" width="10.28515625" style="1338"/>
  </cols>
  <sheetData>
    <row r="1" spans="1:40" s="1343" customFormat="1" ht="30.2" customHeight="1">
      <c r="A1" s="1324"/>
      <c r="B1" s="1298"/>
      <c r="C1" s="1298"/>
      <c r="D1" s="1298"/>
      <c r="E1" s="1298"/>
      <c r="F1" s="1299" t="s">
        <v>2651</v>
      </c>
      <c r="G1" s="1299"/>
      <c r="H1" s="1298" t="s">
        <v>2652</v>
      </c>
      <c r="I1" s="1298"/>
      <c r="J1" s="1298"/>
      <c r="K1" s="1298"/>
      <c r="L1" s="1298"/>
      <c r="M1" s="1298"/>
      <c r="N1" s="1324"/>
      <c r="O1" s="1298"/>
      <c r="P1" s="1298"/>
      <c r="Q1" s="1298"/>
      <c r="R1" s="1298"/>
      <c r="S1" s="1299" t="s">
        <v>2651</v>
      </c>
      <c r="T1" s="1298"/>
      <c r="U1" s="1298" t="s">
        <v>466</v>
      </c>
      <c r="V1" s="1298"/>
      <c r="W1" s="1298"/>
      <c r="X1" s="1298"/>
      <c r="Y1" s="1298"/>
      <c r="Z1" s="1298"/>
      <c r="AA1" s="1324"/>
      <c r="AB1" s="1298"/>
      <c r="AC1" s="1298"/>
      <c r="AD1" s="1298"/>
      <c r="AE1" s="1298"/>
      <c r="AF1" s="1299" t="s">
        <v>2651</v>
      </c>
      <c r="AG1" s="1298"/>
      <c r="AH1" s="1298" t="s">
        <v>467</v>
      </c>
      <c r="AI1" s="1298"/>
      <c r="AJ1" s="1298"/>
      <c r="AK1" s="1298"/>
      <c r="AL1" s="1298"/>
      <c r="AM1" s="1298"/>
    </row>
    <row r="2" spans="1:40" ht="20.25" customHeight="1">
      <c r="A2" s="1306"/>
      <c r="B2" s="1339"/>
      <c r="C2" s="1339"/>
      <c r="D2" s="1339"/>
      <c r="E2" s="1339"/>
      <c r="F2" s="1340" t="s">
        <v>2480</v>
      </c>
      <c r="G2" s="1348"/>
      <c r="H2" s="1341" t="s">
        <v>2481</v>
      </c>
      <c r="I2" s="1305"/>
      <c r="J2" s="1305"/>
      <c r="K2" s="1305"/>
      <c r="L2" s="1305"/>
      <c r="M2" s="1305"/>
      <c r="N2" s="1306"/>
      <c r="O2" s="1339"/>
      <c r="P2" s="1339"/>
      <c r="Q2" s="1339"/>
      <c r="R2" s="1339"/>
      <c r="S2" s="1340" t="s">
        <v>2480</v>
      </c>
      <c r="T2" s="1348"/>
      <c r="U2" s="1341" t="s">
        <v>2481</v>
      </c>
      <c r="V2" s="1307"/>
      <c r="W2" s="1307"/>
      <c r="X2" s="1307"/>
      <c r="Y2" s="1307"/>
      <c r="Z2" s="1307"/>
      <c r="AA2" s="1306"/>
      <c r="AB2" s="1339"/>
      <c r="AC2" s="1339"/>
      <c r="AD2" s="1339"/>
      <c r="AE2" s="1339"/>
      <c r="AF2" s="1340" t="s">
        <v>2480</v>
      </c>
      <c r="AG2" s="1348"/>
      <c r="AH2" s="1341" t="s">
        <v>2481</v>
      </c>
      <c r="AI2" s="1307"/>
      <c r="AJ2" s="1307"/>
      <c r="AK2" s="1307"/>
      <c r="AL2" s="1307"/>
      <c r="AM2" s="1307"/>
    </row>
    <row r="3" spans="1:40" s="1343" customFormat="1" ht="30" customHeight="1">
      <c r="A3" s="1306"/>
      <c r="B3" s="1339"/>
      <c r="C3" s="1576" t="s">
        <v>2653</v>
      </c>
      <c r="D3" s="1576"/>
      <c r="E3" s="1576"/>
      <c r="F3" s="1576"/>
      <c r="G3" s="1339"/>
      <c r="H3" s="1564" t="s">
        <v>2654</v>
      </c>
      <c r="I3" s="1564"/>
      <c r="J3" s="1564"/>
      <c r="K3" s="1564"/>
      <c r="L3" s="1303"/>
      <c r="M3" s="1303"/>
      <c r="N3" s="1306"/>
      <c r="O3" s="1339"/>
      <c r="P3" s="1576" t="s">
        <v>2653</v>
      </c>
      <c r="Q3" s="1576"/>
      <c r="R3" s="1576"/>
      <c r="S3" s="1576"/>
      <c r="T3" s="1339"/>
      <c r="U3" s="1564" t="s">
        <v>2655</v>
      </c>
      <c r="V3" s="1564"/>
      <c r="W3" s="1564"/>
      <c r="X3" s="1564"/>
      <c r="Y3" s="1303"/>
      <c r="Z3" s="1303"/>
      <c r="AA3" s="1306"/>
      <c r="AB3" s="1339"/>
      <c r="AC3" s="1576" t="s">
        <v>2653</v>
      </c>
      <c r="AD3" s="1576"/>
      <c r="AE3" s="1576"/>
      <c r="AF3" s="1576"/>
      <c r="AG3" s="1339"/>
      <c r="AH3" s="1564" t="s">
        <v>2656</v>
      </c>
      <c r="AI3" s="1564"/>
      <c r="AJ3" s="1564"/>
      <c r="AK3" s="1564"/>
      <c r="AL3" s="1303"/>
      <c r="AM3" s="1303"/>
    </row>
    <row r="4" spans="1:40" s="1345" customFormat="1" ht="20.25" customHeight="1">
      <c r="A4" s="1292" t="s">
        <v>2657</v>
      </c>
      <c r="B4" s="1344"/>
      <c r="D4" s="1344"/>
      <c r="E4" s="1344"/>
      <c r="F4" s="1279" t="s">
        <v>2486</v>
      </c>
      <c r="G4" s="640"/>
      <c r="H4" s="1281">
        <v>2019</v>
      </c>
      <c r="I4" s="1310"/>
      <c r="J4" s="1346"/>
      <c r="K4" s="1346"/>
      <c r="L4" s="1346"/>
      <c r="M4" s="1293" t="s">
        <v>567</v>
      </c>
      <c r="N4" s="1292" t="s">
        <v>2657</v>
      </c>
      <c r="O4" s="1344"/>
      <c r="Q4" s="1344"/>
      <c r="R4" s="1344"/>
      <c r="S4" s="1279" t="s">
        <v>2486</v>
      </c>
      <c r="T4" s="640"/>
      <c r="U4" s="1281">
        <v>2019</v>
      </c>
      <c r="V4" s="1310"/>
      <c r="W4" s="1346"/>
      <c r="X4" s="1346"/>
      <c r="Y4" s="1346"/>
      <c r="Z4" s="1293" t="s">
        <v>567</v>
      </c>
      <c r="AA4" s="1292" t="s">
        <v>2657</v>
      </c>
      <c r="AB4" s="1344"/>
      <c r="AD4" s="1344"/>
      <c r="AE4" s="1344"/>
      <c r="AF4" s="1279" t="s">
        <v>2486</v>
      </c>
      <c r="AG4" s="640"/>
      <c r="AH4" s="1281">
        <v>2019</v>
      </c>
      <c r="AI4" s="1310"/>
      <c r="AJ4" s="1346"/>
      <c r="AK4" s="1346"/>
      <c r="AL4" s="1346"/>
      <c r="AM4" s="1293" t="s">
        <v>567</v>
      </c>
    </row>
    <row r="5" spans="1:40" s="1356" customFormat="1" ht="82.5" customHeight="1">
      <c r="A5" s="1350"/>
      <c r="B5" s="1351" t="s">
        <v>2558</v>
      </c>
      <c r="C5" s="1352" t="s">
        <v>2559</v>
      </c>
      <c r="D5" s="1352" t="s">
        <v>2560</v>
      </c>
      <c r="E5" s="1352" t="s">
        <v>2561</v>
      </c>
      <c r="F5" s="1352" t="s">
        <v>2573</v>
      </c>
      <c r="G5" s="1353"/>
      <c r="H5" s="1351" t="s">
        <v>2563</v>
      </c>
      <c r="I5" s="1352" t="s">
        <v>2564</v>
      </c>
      <c r="J5" s="1352" t="s">
        <v>2565</v>
      </c>
      <c r="K5" s="1352" t="s">
        <v>2566</v>
      </c>
      <c r="L5" s="1352" t="s">
        <v>2567</v>
      </c>
      <c r="M5" s="1352" t="s">
        <v>2568</v>
      </c>
      <c r="N5" s="1354"/>
      <c r="O5" s="1352" t="s">
        <v>2658</v>
      </c>
      <c r="P5" s="1352" t="s">
        <v>2559</v>
      </c>
      <c r="Q5" s="1352" t="s">
        <v>2560</v>
      </c>
      <c r="R5" s="1352" t="s">
        <v>2561</v>
      </c>
      <c r="S5" s="1352" t="s">
        <v>2563</v>
      </c>
      <c r="T5" s="1353"/>
      <c r="U5" s="1351" t="s">
        <v>2567</v>
      </c>
      <c r="V5" s="1352" t="s">
        <v>2564</v>
      </c>
      <c r="W5" s="1352" t="s">
        <v>2566</v>
      </c>
      <c r="X5" s="1352" t="s">
        <v>2565</v>
      </c>
      <c r="Y5" s="1352" t="s">
        <v>2570</v>
      </c>
      <c r="Z5" s="1352" t="s">
        <v>2571</v>
      </c>
      <c r="AA5" s="1354"/>
      <c r="AB5" s="1352" t="s">
        <v>2572</v>
      </c>
      <c r="AC5" s="1352" t="s">
        <v>2659</v>
      </c>
      <c r="AD5" s="1352" t="s">
        <v>2561</v>
      </c>
      <c r="AE5" s="1352" t="s">
        <v>2573</v>
      </c>
      <c r="AF5" s="1352" t="s">
        <v>2660</v>
      </c>
      <c r="AG5" s="1353"/>
      <c r="AH5" s="1351" t="s">
        <v>2565</v>
      </c>
      <c r="AI5" s="1352" t="s">
        <v>2566</v>
      </c>
      <c r="AJ5" s="1352" t="s">
        <v>2568</v>
      </c>
      <c r="AK5" s="1352" t="s">
        <v>2575</v>
      </c>
      <c r="AL5" s="1352" t="s">
        <v>2570</v>
      </c>
      <c r="AM5" s="1352" t="s">
        <v>2576</v>
      </c>
      <c r="AN5" s="1355"/>
    </row>
    <row r="6" spans="1:40" s="1360" customFormat="1" ht="63" customHeight="1">
      <c r="A6" s="1357" t="s">
        <v>2577</v>
      </c>
      <c r="B6" s="1358">
        <v>50232</v>
      </c>
      <c r="C6" s="1358">
        <v>9701</v>
      </c>
      <c r="D6" s="1358">
        <v>7881</v>
      </c>
      <c r="E6" s="1358">
        <v>6436</v>
      </c>
      <c r="F6" s="1358">
        <v>2633</v>
      </c>
      <c r="G6" s="1359"/>
      <c r="H6" s="1358">
        <v>3425</v>
      </c>
      <c r="I6" s="1358">
        <v>1538</v>
      </c>
      <c r="J6" s="1358">
        <v>2497</v>
      </c>
      <c r="K6" s="1358">
        <v>2379</v>
      </c>
      <c r="L6" s="1358">
        <v>1983</v>
      </c>
      <c r="M6" s="1358">
        <v>683</v>
      </c>
      <c r="N6" s="1357" t="s">
        <v>2577</v>
      </c>
      <c r="O6" s="1358">
        <v>30543</v>
      </c>
      <c r="P6" s="1358">
        <v>6190</v>
      </c>
      <c r="Q6" s="1358">
        <v>5363</v>
      </c>
      <c r="R6" s="1358">
        <v>3661</v>
      </c>
      <c r="S6" s="1358">
        <v>3154</v>
      </c>
      <c r="T6" s="1359"/>
      <c r="U6" s="1358">
        <v>1841</v>
      </c>
      <c r="V6" s="1358">
        <v>1538</v>
      </c>
      <c r="W6" s="1358">
        <v>1436</v>
      </c>
      <c r="X6" s="1358">
        <v>1360</v>
      </c>
      <c r="Y6" s="1358">
        <v>735</v>
      </c>
      <c r="Z6" s="1358">
        <v>711</v>
      </c>
      <c r="AA6" s="1357" t="s">
        <v>2577</v>
      </c>
      <c r="AB6" s="1358">
        <v>19689</v>
      </c>
      <c r="AC6" s="1358">
        <v>3511</v>
      </c>
      <c r="AD6" s="1358">
        <v>2775</v>
      </c>
      <c r="AE6" s="1358">
        <v>2633</v>
      </c>
      <c r="AF6" s="1358">
        <v>2518</v>
      </c>
      <c r="AG6" s="1359"/>
      <c r="AH6" s="1358">
        <v>1137</v>
      </c>
      <c r="AI6" s="1358">
        <v>943</v>
      </c>
      <c r="AJ6" s="1358">
        <v>683</v>
      </c>
      <c r="AK6" s="1358">
        <v>674</v>
      </c>
      <c r="AL6" s="1358">
        <v>540</v>
      </c>
      <c r="AM6" s="1358">
        <v>470</v>
      </c>
    </row>
    <row r="7" spans="1:40" s="1360" customFormat="1" ht="63" customHeight="1">
      <c r="A7" s="1384" t="s">
        <v>2661</v>
      </c>
      <c r="B7" s="1358">
        <v>1</v>
      </c>
      <c r="C7" s="1358">
        <v>0</v>
      </c>
      <c r="D7" s="1358">
        <v>0</v>
      </c>
      <c r="E7" s="1358">
        <v>0</v>
      </c>
      <c r="F7" s="1358">
        <v>0</v>
      </c>
      <c r="G7" s="1359"/>
      <c r="H7" s="1358">
        <v>0</v>
      </c>
      <c r="I7" s="1358">
        <v>0</v>
      </c>
      <c r="J7" s="1358">
        <v>0</v>
      </c>
      <c r="K7" s="1358">
        <v>0</v>
      </c>
      <c r="L7" s="1358">
        <v>0</v>
      </c>
      <c r="M7" s="1358">
        <v>0</v>
      </c>
      <c r="N7" s="1384" t="s">
        <v>2661</v>
      </c>
      <c r="O7" s="1358">
        <v>1</v>
      </c>
      <c r="P7" s="1358">
        <v>0</v>
      </c>
      <c r="Q7" s="1358">
        <v>0</v>
      </c>
      <c r="R7" s="1358">
        <v>0</v>
      </c>
      <c r="S7" s="1358">
        <v>0</v>
      </c>
      <c r="T7" s="1359"/>
      <c r="U7" s="1358">
        <v>0</v>
      </c>
      <c r="V7" s="1358">
        <v>0</v>
      </c>
      <c r="W7" s="1358">
        <v>0</v>
      </c>
      <c r="X7" s="1358">
        <v>0</v>
      </c>
      <c r="Y7" s="1358">
        <v>1</v>
      </c>
      <c r="Z7" s="1358">
        <v>0</v>
      </c>
      <c r="AA7" s="1384" t="s">
        <v>2662</v>
      </c>
      <c r="AB7" s="1358">
        <v>0</v>
      </c>
      <c r="AC7" s="1358">
        <v>0</v>
      </c>
      <c r="AD7" s="1358">
        <v>0</v>
      </c>
      <c r="AE7" s="1358">
        <v>0</v>
      </c>
      <c r="AF7" s="1358">
        <v>0</v>
      </c>
      <c r="AG7" s="1359"/>
      <c r="AH7" s="1358">
        <v>0</v>
      </c>
      <c r="AI7" s="1358">
        <v>0</v>
      </c>
      <c r="AJ7" s="1358">
        <v>0</v>
      </c>
      <c r="AK7" s="1358">
        <v>0</v>
      </c>
      <c r="AL7" s="1358">
        <v>0</v>
      </c>
      <c r="AM7" s="1358">
        <v>0</v>
      </c>
    </row>
    <row r="8" spans="1:40" s="1360" customFormat="1" ht="63" customHeight="1">
      <c r="A8" s="1384" t="s">
        <v>2663</v>
      </c>
      <c r="B8" s="1358">
        <v>190</v>
      </c>
      <c r="C8" s="1358">
        <v>2</v>
      </c>
      <c r="D8" s="1358">
        <v>4</v>
      </c>
      <c r="E8" s="1358">
        <v>9</v>
      </c>
      <c r="F8" s="1358">
        <v>0</v>
      </c>
      <c r="G8" s="1359"/>
      <c r="H8" s="1358">
        <v>1</v>
      </c>
      <c r="I8" s="1358">
        <v>0</v>
      </c>
      <c r="J8" s="1358">
        <v>0</v>
      </c>
      <c r="K8" s="1358">
        <v>1</v>
      </c>
      <c r="L8" s="1358">
        <v>0</v>
      </c>
      <c r="M8" s="1358">
        <v>4</v>
      </c>
      <c r="N8" s="1384" t="s">
        <v>2664</v>
      </c>
      <c r="O8" s="1358">
        <v>117</v>
      </c>
      <c r="P8" s="1358">
        <v>2</v>
      </c>
      <c r="Q8" s="1358">
        <v>4</v>
      </c>
      <c r="R8" s="1358">
        <v>5</v>
      </c>
      <c r="S8" s="1358">
        <v>0</v>
      </c>
      <c r="T8" s="1358"/>
      <c r="U8" s="1358">
        <v>0</v>
      </c>
      <c r="V8" s="1358">
        <v>0</v>
      </c>
      <c r="W8" s="1358">
        <v>1</v>
      </c>
      <c r="X8" s="1358">
        <v>0</v>
      </c>
      <c r="Y8" s="1358">
        <v>8</v>
      </c>
      <c r="Z8" s="1358">
        <v>0</v>
      </c>
      <c r="AA8" s="1384" t="s">
        <v>2663</v>
      </c>
      <c r="AB8" s="1358">
        <v>73</v>
      </c>
      <c r="AC8" s="1358">
        <v>0</v>
      </c>
      <c r="AD8" s="1358">
        <v>4</v>
      </c>
      <c r="AE8" s="1358">
        <v>0</v>
      </c>
      <c r="AF8" s="1358">
        <v>0</v>
      </c>
      <c r="AG8" s="1358"/>
      <c r="AH8" s="1358">
        <v>0</v>
      </c>
      <c r="AI8" s="1358">
        <v>0</v>
      </c>
      <c r="AJ8" s="1358">
        <v>4</v>
      </c>
      <c r="AK8" s="1358">
        <v>1</v>
      </c>
      <c r="AL8" s="1358">
        <v>3</v>
      </c>
      <c r="AM8" s="1358">
        <v>13</v>
      </c>
    </row>
    <row r="9" spans="1:40" s="1360" customFormat="1" ht="63" customHeight="1">
      <c r="A9" s="1384" t="s">
        <v>2665</v>
      </c>
      <c r="B9" s="1358">
        <v>70</v>
      </c>
      <c r="C9" s="1358">
        <v>0</v>
      </c>
      <c r="D9" s="1358">
        <v>3</v>
      </c>
      <c r="E9" s="1358">
        <v>0</v>
      </c>
      <c r="F9" s="1358">
        <v>0</v>
      </c>
      <c r="G9" s="1385"/>
      <c r="H9" s="1359">
        <v>0</v>
      </c>
      <c r="I9" s="1358">
        <v>0</v>
      </c>
      <c r="J9" s="1358">
        <v>0</v>
      </c>
      <c r="K9" s="1358">
        <v>0</v>
      </c>
      <c r="L9" s="1358">
        <v>0</v>
      </c>
      <c r="M9" s="1358">
        <v>0</v>
      </c>
      <c r="N9" s="1384" t="s">
        <v>2665</v>
      </c>
      <c r="O9" s="1358">
        <v>43</v>
      </c>
      <c r="P9" s="1358">
        <v>0</v>
      </c>
      <c r="Q9" s="1358">
        <v>3</v>
      </c>
      <c r="R9" s="1358">
        <v>0</v>
      </c>
      <c r="S9" s="1358">
        <v>0</v>
      </c>
      <c r="T9" s="1385"/>
      <c r="U9" s="1359">
        <v>0</v>
      </c>
      <c r="V9" s="1358">
        <v>0</v>
      </c>
      <c r="W9" s="1358">
        <v>0</v>
      </c>
      <c r="X9" s="1358">
        <v>0</v>
      </c>
      <c r="Y9" s="1358">
        <v>1</v>
      </c>
      <c r="Z9" s="1358">
        <v>0</v>
      </c>
      <c r="AA9" s="1384" t="s">
        <v>2666</v>
      </c>
      <c r="AB9" s="1358">
        <v>27</v>
      </c>
      <c r="AC9" s="1358">
        <v>0</v>
      </c>
      <c r="AD9" s="1358">
        <v>0</v>
      </c>
      <c r="AE9" s="1358">
        <v>0</v>
      </c>
      <c r="AF9" s="1358">
        <v>0</v>
      </c>
      <c r="AG9" s="1385"/>
      <c r="AH9" s="1359">
        <v>0</v>
      </c>
      <c r="AI9" s="1358">
        <v>0</v>
      </c>
      <c r="AJ9" s="1358">
        <v>0</v>
      </c>
      <c r="AK9" s="1358">
        <v>0</v>
      </c>
      <c r="AL9" s="1358">
        <v>0</v>
      </c>
      <c r="AM9" s="1358">
        <v>8</v>
      </c>
    </row>
    <row r="10" spans="1:40" s="1360" customFormat="1" ht="63" customHeight="1">
      <c r="A10" s="1384" t="s">
        <v>2667</v>
      </c>
      <c r="B10" s="1358">
        <v>120</v>
      </c>
      <c r="C10" s="1358">
        <v>2</v>
      </c>
      <c r="D10" s="1358">
        <v>1</v>
      </c>
      <c r="E10" s="1358">
        <v>9</v>
      </c>
      <c r="F10" s="1358">
        <v>0</v>
      </c>
      <c r="G10" s="1359"/>
      <c r="H10" s="1358">
        <v>1</v>
      </c>
      <c r="I10" s="1358">
        <v>0</v>
      </c>
      <c r="J10" s="1358">
        <v>0</v>
      </c>
      <c r="K10" s="1358">
        <v>1</v>
      </c>
      <c r="L10" s="1358">
        <v>0</v>
      </c>
      <c r="M10" s="1358">
        <v>4</v>
      </c>
      <c r="N10" s="1384" t="s">
        <v>2668</v>
      </c>
      <c r="O10" s="1358">
        <v>74</v>
      </c>
      <c r="P10" s="1358">
        <v>2</v>
      </c>
      <c r="Q10" s="1358">
        <v>1</v>
      </c>
      <c r="R10" s="1358">
        <v>5</v>
      </c>
      <c r="S10" s="1358">
        <v>0</v>
      </c>
      <c r="T10" s="1359"/>
      <c r="U10" s="1358">
        <v>0</v>
      </c>
      <c r="V10" s="1358">
        <v>0</v>
      </c>
      <c r="W10" s="1358">
        <v>1</v>
      </c>
      <c r="X10" s="1358">
        <v>0</v>
      </c>
      <c r="Y10" s="1358">
        <v>7</v>
      </c>
      <c r="Z10" s="1358">
        <v>0</v>
      </c>
      <c r="AA10" s="1384" t="s">
        <v>2667</v>
      </c>
      <c r="AB10" s="1358">
        <v>46</v>
      </c>
      <c r="AC10" s="1358">
        <v>0</v>
      </c>
      <c r="AD10" s="1358">
        <v>4</v>
      </c>
      <c r="AE10" s="1358">
        <v>0</v>
      </c>
      <c r="AF10" s="1358">
        <v>0</v>
      </c>
      <c r="AG10" s="1359"/>
      <c r="AH10" s="1358">
        <v>0</v>
      </c>
      <c r="AI10" s="1358">
        <v>0</v>
      </c>
      <c r="AJ10" s="1358">
        <v>4</v>
      </c>
      <c r="AK10" s="1358">
        <v>1</v>
      </c>
      <c r="AL10" s="1358">
        <v>3</v>
      </c>
      <c r="AM10" s="1358">
        <v>5</v>
      </c>
    </row>
    <row r="11" spans="1:40" s="1360" customFormat="1" ht="11.25" customHeight="1">
      <c r="A11" s="1384"/>
      <c r="B11" s="1358"/>
      <c r="C11" s="1358"/>
      <c r="D11" s="1358"/>
      <c r="E11" s="1358"/>
      <c r="F11" s="1358"/>
      <c r="G11" s="1359"/>
      <c r="H11" s="1358"/>
      <c r="I11" s="1358"/>
      <c r="J11" s="1358"/>
      <c r="K11" s="1358"/>
      <c r="L11" s="1358"/>
      <c r="M11" s="1358"/>
      <c r="N11" s="1384"/>
      <c r="O11" s="1358"/>
      <c r="P11" s="1358"/>
      <c r="Q11" s="1358"/>
      <c r="R11" s="1358"/>
      <c r="S11" s="1358"/>
      <c r="T11" s="1359"/>
      <c r="U11" s="1358"/>
      <c r="V11" s="1358"/>
      <c r="W11" s="1358"/>
      <c r="X11" s="1358"/>
      <c r="Y11" s="1358"/>
      <c r="Z11" s="1358"/>
      <c r="AA11" s="1384"/>
      <c r="AB11" s="1358"/>
      <c r="AC11" s="1358"/>
      <c r="AD11" s="1358"/>
      <c r="AE11" s="1358"/>
      <c r="AF11" s="1358"/>
      <c r="AG11" s="1359"/>
      <c r="AH11" s="1358"/>
      <c r="AI11" s="1358"/>
      <c r="AJ11" s="1358"/>
      <c r="AK11" s="1358"/>
      <c r="AL11" s="1358"/>
      <c r="AM11" s="1358"/>
    </row>
    <row r="12" spans="1:40" s="1360" customFormat="1" ht="63" customHeight="1">
      <c r="A12" s="1384" t="s">
        <v>2669</v>
      </c>
      <c r="B12" s="1358">
        <v>23</v>
      </c>
      <c r="C12" s="1358">
        <v>0</v>
      </c>
      <c r="D12" s="1358">
        <v>2</v>
      </c>
      <c r="E12" s="1358">
        <v>0</v>
      </c>
      <c r="F12" s="1358">
        <v>0</v>
      </c>
      <c r="G12" s="1359"/>
      <c r="H12" s="1358">
        <v>0</v>
      </c>
      <c r="I12" s="1358">
        <v>0</v>
      </c>
      <c r="J12" s="1358">
        <v>0</v>
      </c>
      <c r="K12" s="1358">
        <v>0</v>
      </c>
      <c r="L12" s="1358">
        <v>0</v>
      </c>
      <c r="M12" s="1358">
        <v>0</v>
      </c>
      <c r="N12" s="1384" t="s">
        <v>2669</v>
      </c>
      <c r="O12" s="1358">
        <v>15</v>
      </c>
      <c r="P12" s="1358">
        <v>0</v>
      </c>
      <c r="Q12" s="1358">
        <v>2</v>
      </c>
      <c r="R12" s="1358">
        <v>0</v>
      </c>
      <c r="S12" s="1358">
        <v>0</v>
      </c>
      <c r="T12" s="1358"/>
      <c r="U12" s="1358">
        <v>0</v>
      </c>
      <c r="V12" s="1358">
        <v>0</v>
      </c>
      <c r="W12" s="1358">
        <v>0</v>
      </c>
      <c r="X12" s="1358">
        <v>0</v>
      </c>
      <c r="Y12" s="1358">
        <v>0</v>
      </c>
      <c r="Z12" s="1358">
        <v>0</v>
      </c>
      <c r="AA12" s="1384" t="s">
        <v>2669</v>
      </c>
      <c r="AB12" s="1358">
        <v>8</v>
      </c>
      <c r="AC12" s="1358">
        <v>0</v>
      </c>
      <c r="AD12" s="1358">
        <v>0</v>
      </c>
      <c r="AE12" s="1358">
        <v>0</v>
      </c>
      <c r="AF12" s="1358">
        <v>0</v>
      </c>
      <c r="AG12" s="1358"/>
      <c r="AH12" s="1358">
        <v>0</v>
      </c>
      <c r="AI12" s="1358">
        <v>0</v>
      </c>
      <c r="AJ12" s="1358">
        <v>0</v>
      </c>
      <c r="AK12" s="1358">
        <v>0</v>
      </c>
      <c r="AL12" s="1358">
        <v>0</v>
      </c>
      <c r="AM12" s="1358">
        <v>4</v>
      </c>
    </row>
    <row r="13" spans="1:40" s="1360" customFormat="1" ht="63" customHeight="1">
      <c r="A13" s="1384" t="s">
        <v>2670</v>
      </c>
      <c r="B13" s="1358">
        <v>30</v>
      </c>
      <c r="C13" s="1358">
        <v>0</v>
      </c>
      <c r="D13" s="1358">
        <v>0</v>
      </c>
      <c r="E13" s="1358">
        <v>0</v>
      </c>
      <c r="F13" s="1358">
        <v>0</v>
      </c>
      <c r="G13" s="1359"/>
      <c r="H13" s="1358">
        <v>0</v>
      </c>
      <c r="I13" s="1358">
        <v>0</v>
      </c>
      <c r="J13" s="1358">
        <v>0</v>
      </c>
      <c r="K13" s="1358">
        <v>0</v>
      </c>
      <c r="L13" s="1358">
        <v>0</v>
      </c>
      <c r="M13" s="1358">
        <v>0</v>
      </c>
      <c r="N13" s="1384" t="s">
        <v>2670</v>
      </c>
      <c r="O13" s="1358">
        <v>20</v>
      </c>
      <c r="P13" s="1358">
        <v>0</v>
      </c>
      <c r="Q13" s="1358">
        <v>0</v>
      </c>
      <c r="R13" s="1358">
        <v>0</v>
      </c>
      <c r="S13" s="1358">
        <v>0</v>
      </c>
      <c r="T13" s="1359"/>
      <c r="U13" s="1358">
        <v>0</v>
      </c>
      <c r="V13" s="1358">
        <v>0</v>
      </c>
      <c r="W13" s="1358">
        <v>0</v>
      </c>
      <c r="X13" s="1358">
        <v>0</v>
      </c>
      <c r="Y13" s="1358">
        <v>0</v>
      </c>
      <c r="Z13" s="1358">
        <v>0</v>
      </c>
      <c r="AA13" s="1384" t="s">
        <v>2671</v>
      </c>
      <c r="AB13" s="1358">
        <v>10</v>
      </c>
      <c r="AC13" s="1358">
        <v>0</v>
      </c>
      <c r="AD13" s="1358">
        <v>0</v>
      </c>
      <c r="AE13" s="1358">
        <v>0</v>
      </c>
      <c r="AF13" s="1358">
        <v>0</v>
      </c>
      <c r="AG13" s="1359"/>
      <c r="AH13" s="1358">
        <v>0</v>
      </c>
      <c r="AI13" s="1358">
        <v>0</v>
      </c>
      <c r="AJ13" s="1358">
        <v>0</v>
      </c>
      <c r="AK13" s="1358">
        <v>0</v>
      </c>
      <c r="AL13" s="1358">
        <v>0</v>
      </c>
      <c r="AM13" s="1358">
        <v>1</v>
      </c>
    </row>
    <row r="14" spans="1:40" s="1360" customFormat="1" ht="63" customHeight="1">
      <c r="A14" s="1384" t="s">
        <v>2672</v>
      </c>
      <c r="B14" s="1358">
        <v>45</v>
      </c>
      <c r="C14" s="1358">
        <v>1</v>
      </c>
      <c r="D14" s="1358">
        <v>1</v>
      </c>
      <c r="E14" s="1358">
        <v>0</v>
      </c>
      <c r="F14" s="1358">
        <v>0</v>
      </c>
      <c r="G14" s="1359"/>
      <c r="H14" s="1358">
        <v>0</v>
      </c>
      <c r="I14" s="1358">
        <v>0</v>
      </c>
      <c r="J14" s="1358">
        <v>0</v>
      </c>
      <c r="K14" s="1358">
        <v>0</v>
      </c>
      <c r="L14" s="1358">
        <v>0</v>
      </c>
      <c r="M14" s="1358">
        <v>1</v>
      </c>
      <c r="N14" s="1384" t="s">
        <v>2672</v>
      </c>
      <c r="O14" s="1358">
        <v>20</v>
      </c>
      <c r="P14" s="1358">
        <v>1</v>
      </c>
      <c r="Q14" s="1358">
        <v>1</v>
      </c>
      <c r="R14" s="1358">
        <v>0</v>
      </c>
      <c r="S14" s="1358">
        <v>0</v>
      </c>
      <c r="T14" s="1359"/>
      <c r="U14" s="1358">
        <v>0</v>
      </c>
      <c r="V14" s="1358">
        <v>0</v>
      </c>
      <c r="W14" s="1358">
        <v>0</v>
      </c>
      <c r="X14" s="1358">
        <v>0</v>
      </c>
      <c r="Y14" s="1358">
        <v>1</v>
      </c>
      <c r="Z14" s="1358">
        <v>0</v>
      </c>
      <c r="AA14" s="1384" t="s">
        <v>2673</v>
      </c>
      <c r="AB14" s="1358">
        <v>25</v>
      </c>
      <c r="AC14" s="1358">
        <v>0</v>
      </c>
      <c r="AD14" s="1358">
        <v>0</v>
      </c>
      <c r="AE14" s="1358">
        <v>0</v>
      </c>
      <c r="AF14" s="1358">
        <v>0</v>
      </c>
      <c r="AG14" s="1359"/>
      <c r="AH14" s="1358">
        <v>0</v>
      </c>
      <c r="AI14" s="1358">
        <v>0</v>
      </c>
      <c r="AJ14" s="1358">
        <v>1</v>
      </c>
      <c r="AK14" s="1358">
        <v>0</v>
      </c>
      <c r="AL14" s="1358">
        <v>1</v>
      </c>
      <c r="AM14" s="1358">
        <v>5</v>
      </c>
    </row>
    <row r="15" spans="1:40" s="1360" customFormat="1" ht="63" customHeight="1">
      <c r="A15" s="1384" t="s">
        <v>2674</v>
      </c>
      <c r="B15" s="1358">
        <v>92</v>
      </c>
      <c r="C15" s="1358">
        <v>1</v>
      </c>
      <c r="D15" s="1358">
        <v>1</v>
      </c>
      <c r="E15" s="1358">
        <v>9</v>
      </c>
      <c r="F15" s="1358">
        <v>0</v>
      </c>
      <c r="G15" s="1359"/>
      <c r="H15" s="1358">
        <v>1</v>
      </c>
      <c r="I15" s="1358">
        <v>0</v>
      </c>
      <c r="J15" s="1358">
        <v>0</v>
      </c>
      <c r="K15" s="1358">
        <v>1</v>
      </c>
      <c r="L15" s="1358">
        <v>0</v>
      </c>
      <c r="M15" s="1358">
        <v>3</v>
      </c>
      <c r="N15" s="1384" t="s">
        <v>2674</v>
      </c>
      <c r="O15" s="1358">
        <v>62</v>
      </c>
      <c r="P15" s="1358">
        <v>1</v>
      </c>
      <c r="Q15" s="1358">
        <v>1</v>
      </c>
      <c r="R15" s="1358">
        <v>5</v>
      </c>
      <c r="S15" s="1358">
        <v>0</v>
      </c>
      <c r="T15" s="1359"/>
      <c r="U15" s="1358">
        <v>0</v>
      </c>
      <c r="V15" s="1358">
        <v>0</v>
      </c>
      <c r="W15" s="1358">
        <v>1</v>
      </c>
      <c r="X15" s="1358">
        <v>0</v>
      </c>
      <c r="Y15" s="1358">
        <v>7</v>
      </c>
      <c r="Z15" s="1358">
        <v>0</v>
      </c>
      <c r="AA15" s="1384" t="s">
        <v>2674</v>
      </c>
      <c r="AB15" s="1358">
        <v>30</v>
      </c>
      <c r="AC15" s="1358">
        <v>0</v>
      </c>
      <c r="AD15" s="1358">
        <v>4</v>
      </c>
      <c r="AE15" s="1358">
        <v>0</v>
      </c>
      <c r="AF15" s="1358">
        <v>0</v>
      </c>
      <c r="AG15" s="1359"/>
      <c r="AH15" s="1358">
        <v>0</v>
      </c>
      <c r="AI15" s="1358">
        <v>0</v>
      </c>
      <c r="AJ15" s="1358">
        <v>3</v>
      </c>
      <c r="AK15" s="1358">
        <v>1</v>
      </c>
      <c r="AL15" s="1358">
        <v>2</v>
      </c>
      <c r="AM15" s="1358">
        <v>3</v>
      </c>
    </row>
    <row r="16" spans="1:40" s="1360" customFormat="1" ht="11.25" customHeight="1">
      <c r="A16" s="1384"/>
      <c r="B16" s="1358"/>
      <c r="C16" s="1358"/>
      <c r="D16" s="1358"/>
      <c r="E16" s="1358"/>
      <c r="F16" s="1358"/>
      <c r="G16" s="1359"/>
      <c r="H16" s="1358"/>
      <c r="I16" s="1358"/>
      <c r="J16" s="1358"/>
      <c r="K16" s="1358"/>
      <c r="L16" s="1358"/>
      <c r="M16" s="1358"/>
      <c r="N16" s="1384"/>
      <c r="O16" s="1358"/>
      <c r="P16" s="1358"/>
      <c r="Q16" s="1358"/>
      <c r="R16" s="1358"/>
      <c r="S16" s="1358"/>
      <c r="T16" s="1359"/>
      <c r="U16" s="1358"/>
      <c r="V16" s="1358"/>
      <c r="W16" s="1358"/>
      <c r="X16" s="1358"/>
      <c r="Y16" s="1358"/>
      <c r="Z16" s="1358"/>
      <c r="AA16" s="1384"/>
      <c r="AB16" s="1358"/>
      <c r="AC16" s="1358"/>
      <c r="AD16" s="1358"/>
      <c r="AE16" s="1358"/>
      <c r="AF16" s="1358"/>
      <c r="AG16" s="1359"/>
      <c r="AH16" s="1358"/>
      <c r="AI16" s="1358"/>
      <c r="AJ16" s="1358"/>
      <c r="AK16" s="1358"/>
      <c r="AL16" s="1358"/>
      <c r="AM16" s="1358"/>
    </row>
    <row r="17" spans="1:40" s="1360" customFormat="1" ht="63" customHeight="1">
      <c r="A17" s="1384" t="s">
        <v>2675</v>
      </c>
      <c r="B17" s="1358">
        <v>1889</v>
      </c>
      <c r="C17" s="1358">
        <v>161</v>
      </c>
      <c r="D17" s="1358">
        <v>171</v>
      </c>
      <c r="E17" s="1358">
        <v>250</v>
      </c>
      <c r="F17" s="1358">
        <v>219</v>
      </c>
      <c r="G17" s="1359"/>
      <c r="H17" s="1358">
        <v>231</v>
      </c>
      <c r="I17" s="1358">
        <v>0</v>
      </c>
      <c r="J17" s="1358">
        <v>53</v>
      </c>
      <c r="K17" s="1358">
        <v>76</v>
      </c>
      <c r="L17" s="1358">
        <v>68</v>
      </c>
      <c r="M17" s="1358">
        <v>47</v>
      </c>
      <c r="N17" s="1384" t="s">
        <v>2675</v>
      </c>
      <c r="O17" s="1358">
        <v>1087</v>
      </c>
      <c r="P17" s="1358">
        <v>104</v>
      </c>
      <c r="Q17" s="1358">
        <v>152</v>
      </c>
      <c r="R17" s="1358">
        <v>149</v>
      </c>
      <c r="S17" s="1358">
        <v>228</v>
      </c>
      <c r="T17" s="1359"/>
      <c r="U17" s="1358">
        <v>65</v>
      </c>
      <c r="V17" s="1358">
        <v>0</v>
      </c>
      <c r="W17" s="1358">
        <v>37</v>
      </c>
      <c r="X17" s="1358">
        <v>34</v>
      </c>
      <c r="Y17" s="1358">
        <v>29</v>
      </c>
      <c r="Z17" s="1358">
        <v>6</v>
      </c>
      <c r="AA17" s="1384" t="s">
        <v>2675</v>
      </c>
      <c r="AB17" s="1358">
        <v>802</v>
      </c>
      <c r="AC17" s="1358">
        <v>57</v>
      </c>
      <c r="AD17" s="1358">
        <v>101</v>
      </c>
      <c r="AE17" s="1358">
        <v>219</v>
      </c>
      <c r="AF17" s="1358">
        <v>19</v>
      </c>
      <c r="AG17" s="1359"/>
      <c r="AH17" s="1358">
        <v>19</v>
      </c>
      <c r="AI17" s="1358">
        <v>39</v>
      </c>
      <c r="AJ17" s="1358">
        <v>47</v>
      </c>
      <c r="AK17" s="1358">
        <v>66</v>
      </c>
      <c r="AL17" s="1358">
        <v>14</v>
      </c>
      <c r="AM17" s="1358">
        <v>36</v>
      </c>
    </row>
    <row r="18" spans="1:40" s="1360" customFormat="1" ht="63" customHeight="1">
      <c r="A18" s="1384" t="s">
        <v>2676</v>
      </c>
      <c r="B18" s="1358">
        <v>16402</v>
      </c>
      <c r="C18" s="1358">
        <v>2780</v>
      </c>
      <c r="D18" s="1358">
        <v>2429</v>
      </c>
      <c r="E18" s="1358">
        <v>1641</v>
      </c>
      <c r="F18" s="1358">
        <v>1341</v>
      </c>
      <c r="G18" s="1385"/>
      <c r="H18" s="1359">
        <v>1919</v>
      </c>
      <c r="I18" s="1358">
        <v>99</v>
      </c>
      <c r="J18" s="1358">
        <v>786</v>
      </c>
      <c r="K18" s="1358">
        <v>621</v>
      </c>
      <c r="L18" s="1358">
        <v>1169</v>
      </c>
      <c r="M18" s="1358">
        <v>363</v>
      </c>
      <c r="N18" s="1384" t="s">
        <v>2677</v>
      </c>
      <c r="O18" s="1358">
        <v>10562</v>
      </c>
      <c r="P18" s="1358">
        <v>1820</v>
      </c>
      <c r="Q18" s="1358">
        <v>2016</v>
      </c>
      <c r="R18" s="1358">
        <v>975</v>
      </c>
      <c r="S18" s="1358">
        <v>1820</v>
      </c>
      <c r="T18" s="1385"/>
      <c r="U18" s="1359">
        <v>1118</v>
      </c>
      <c r="V18" s="1358">
        <v>99</v>
      </c>
      <c r="W18" s="1358">
        <v>401</v>
      </c>
      <c r="X18" s="1358">
        <v>488</v>
      </c>
      <c r="Y18" s="1358">
        <v>178</v>
      </c>
      <c r="Z18" s="1358">
        <v>103</v>
      </c>
      <c r="AA18" s="1384" t="s">
        <v>2677</v>
      </c>
      <c r="AB18" s="1358">
        <v>5840</v>
      </c>
      <c r="AC18" s="1358">
        <v>960</v>
      </c>
      <c r="AD18" s="1358">
        <v>666</v>
      </c>
      <c r="AE18" s="1358">
        <v>1341</v>
      </c>
      <c r="AF18" s="1358">
        <v>413</v>
      </c>
      <c r="AG18" s="1385"/>
      <c r="AH18" s="1359">
        <v>298</v>
      </c>
      <c r="AI18" s="1358">
        <v>220</v>
      </c>
      <c r="AJ18" s="1358">
        <v>363</v>
      </c>
      <c r="AK18" s="1358">
        <v>271</v>
      </c>
      <c r="AL18" s="1358">
        <v>111</v>
      </c>
      <c r="AM18" s="1358">
        <v>109</v>
      </c>
    </row>
    <row r="19" spans="1:40" s="1360" customFormat="1" ht="63" customHeight="1">
      <c r="A19" s="1384" t="s">
        <v>2678</v>
      </c>
      <c r="B19" s="1358">
        <v>31750</v>
      </c>
      <c r="C19" s="1358">
        <v>6758</v>
      </c>
      <c r="D19" s="1358">
        <v>5277</v>
      </c>
      <c r="E19" s="1358">
        <v>4536</v>
      </c>
      <c r="F19" s="1358">
        <v>1073</v>
      </c>
      <c r="G19" s="1385"/>
      <c r="H19" s="1359">
        <v>1274</v>
      </c>
      <c r="I19" s="1358">
        <v>1439</v>
      </c>
      <c r="J19" s="1358">
        <v>1658</v>
      </c>
      <c r="K19" s="1358">
        <v>1681</v>
      </c>
      <c r="L19" s="1358">
        <v>746</v>
      </c>
      <c r="M19" s="1358">
        <v>269</v>
      </c>
      <c r="N19" s="1384" t="s">
        <v>2678</v>
      </c>
      <c r="O19" s="1358">
        <v>18776</v>
      </c>
      <c r="P19" s="1358">
        <v>4264</v>
      </c>
      <c r="Q19" s="1358">
        <v>3191</v>
      </c>
      <c r="R19" s="1358">
        <v>2532</v>
      </c>
      <c r="S19" s="1358">
        <v>1106</v>
      </c>
      <c r="T19" s="1385"/>
      <c r="U19" s="1359">
        <v>658</v>
      </c>
      <c r="V19" s="1358">
        <v>1439</v>
      </c>
      <c r="W19" s="1358">
        <v>997</v>
      </c>
      <c r="X19" s="1358">
        <v>838</v>
      </c>
      <c r="Y19" s="1358">
        <v>519</v>
      </c>
      <c r="Z19" s="1358">
        <v>602</v>
      </c>
      <c r="AA19" s="1384" t="s">
        <v>2678</v>
      </c>
      <c r="AB19" s="1358">
        <v>12974</v>
      </c>
      <c r="AC19" s="1358">
        <v>2494</v>
      </c>
      <c r="AD19" s="1358">
        <v>2004</v>
      </c>
      <c r="AE19" s="1358">
        <v>1073</v>
      </c>
      <c r="AF19" s="1358">
        <v>2086</v>
      </c>
      <c r="AG19" s="1385"/>
      <c r="AH19" s="1359">
        <v>820</v>
      </c>
      <c r="AI19" s="1358">
        <v>684</v>
      </c>
      <c r="AJ19" s="1358">
        <v>269</v>
      </c>
      <c r="AK19" s="1358">
        <v>336</v>
      </c>
      <c r="AL19" s="1358">
        <v>412</v>
      </c>
      <c r="AM19" s="1358">
        <v>312</v>
      </c>
    </row>
    <row r="20" spans="1:40" s="1360" customFormat="1" ht="63" customHeight="1">
      <c r="A20" s="1384" t="s">
        <v>2679</v>
      </c>
      <c r="B20" s="1358">
        <v>12032</v>
      </c>
      <c r="C20" s="1358">
        <v>2598</v>
      </c>
      <c r="D20" s="1358">
        <v>2208</v>
      </c>
      <c r="E20" s="1358">
        <v>1383</v>
      </c>
      <c r="F20" s="1358">
        <v>511</v>
      </c>
      <c r="G20" s="1385"/>
      <c r="H20" s="1359">
        <v>738</v>
      </c>
      <c r="I20" s="1358">
        <v>271</v>
      </c>
      <c r="J20" s="1358">
        <v>683</v>
      </c>
      <c r="K20" s="1358">
        <v>518</v>
      </c>
      <c r="L20" s="1358">
        <v>423</v>
      </c>
      <c r="M20" s="1358">
        <v>130</v>
      </c>
      <c r="N20" s="1384" t="s">
        <v>2679</v>
      </c>
      <c r="O20" s="1358">
        <v>7619</v>
      </c>
      <c r="P20" s="1358">
        <v>1717</v>
      </c>
      <c r="Q20" s="1358">
        <v>1525</v>
      </c>
      <c r="R20" s="1358">
        <v>870</v>
      </c>
      <c r="S20" s="1358">
        <v>674</v>
      </c>
      <c r="T20" s="1385"/>
      <c r="U20" s="1359">
        <v>392</v>
      </c>
      <c r="V20" s="1358">
        <v>271</v>
      </c>
      <c r="W20" s="1358">
        <v>319</v>
      </c>
      <c r="X20" s="1358">
        <v>378</v>
      </c>
      <c r="Y20" s="1358">
        <v>205</v>
      </c>
      <c r="Z20" s="1358">
        <v>143</v>
      </c>
      <c r="AA20" s="1384" t="s">
        <v>2680</v>
      </c>
      <c r="AB20" s="1358">
        <v>4413</v>
      </c>
      <c r="AC20" s="1358">
        <v>881</v>
      </c>
      <c r="AD20" s="1358">
        <v>513</v>
      </c>
      <c r="AE20" s="1358">
        <v>511</v>
      </c>
      <c r="AF20" s="1358">
        <v>683</v>
      </c>
      <c r="AG20" s="1385"/>
      <c r="AH20" s="1359">
        <v>305</v>
      </c>
      <c r="AI20" s="1358">
        <v>199</v>
      </c>
      <c r="AJ20" s="1358">
        <v>130</v>
      </c>
      <c r="AK20" s="1358">
        <v>124</v>
      </c>
      <c r="AL20" s="1358">
        <v>133</v>
      </c>
      <c r="AM20" s="1358">
        <v>119</v>
      </c>
    </row>
    <row r="21" spans="1:40" s="1360" customFormat="1" ht="63" customHeight="1">
      <c r="A21" s="1384" t="s">
        <v>2681</v>
      </c>
      <c r="B21" s="1358">
        <v>12178</v>
      </c>
      <c r="C21" s="1358">
        <v>2706</v>
      </c>
      <c r="D21" s="1358">
        <v>2080</v>
      </c>
      <c r="E21" s="1358">
        <v>1748</v>
      </c>
      <c r="F21" s="1358">
        <v>392</v>
      </c>
      <c r="G21" s="1385"/>
      <c r="H21" s="1359">
        <v>378</v>
      </c>
      <c r="I21" s="1358">
        <v>553</v>
      </c>
      <c r="J21" s="1358">
        <v>646</v>
      </c>
      <c r="K21" s="1358">
        <v>633</v>
      </c>
      <c r="L21" s="1358">
        <v>221</v>
      </c>
      <c r="M21" s="1358">
        <v>102</v>
      </c>
      <c r="N21" s="1384" t="s">
        <v>2682</v>
      </c>
      <c r="O21" s="1358">
        <v>6933</v>
      </c>
      <c r="P21" s="1358">
        <v>1660</v>
      </c>
      <c r="Q21" s="1358">
        <v>1183</v>
      </c>
      <c r="R21" s="1358">
        <v>982</v>
      </c>
      <c r="S21" s="1358">
        <v>317</v>
      </c>
      <c r="T21" s="1385"/>
      <c r="U21" s="1359">
        <v>192</v>
      </c>
      <c r="V21" s="1358">
        <v>553</v>
      </c>
      <c r="W21" s="1358">
        <v>371</v>
      </c>
      <c r="X21" s="1358">
        <v>303</v>
      </c>
      <c r="Y21" s="1358">
        <v>189</v>
      </c>
      <c r="Z21" s="1358">
        <v>239</v>
      </c>
      <c r="AA21" s="1384" t="s">
        <v>2682</v>
      </c>
      <c r="AB21" s="1358">
        <v>5245</v>
      </c>
      <c r="AC21" s="1358">
        <v>1046</v>
      </c>
      <c r="AD21" s="1358">
        <v>766</v>
      </c>
      <c r="AE21" s="1358">
        <v>392</v>
      </c>
      <c r="AF21" s="1358">
        <v>897</v>
      </c>
      <c r="AG21" s="1385"/>
      <c r="AH21" s="1359">
        <v>343</v>
      </c>
      <c r="AI21" s="1358">
        <v>262</v>
      </c>
      <c r="AJ21" s="1358">
        <v>102</v>
      </c>
      <c r="AK21" s="1358">
        <v>113</v>
      </c>
      <c r="AL21" s="1358">
        <v>176</v>
      </c>
      <c r="AM21" s="1358">
        <v>127</v>
      </c>
    </row>
    <row r="22" spans="1:40" s="1360" customFormat="1" ht="63" customHeight="1">
      <c r="A22" s="1384" t="s">
        <v>2683</v>
      </c>
      <c r="B22" s="1358">
        <v>6915</v>
      </c>
      <c r="C22" s="1358">
        <v>1345</v>
      </c>
      <c r="D22" s="1358">
        <v>939</v>
      </c>
      <c r="E22" s="1358">
        <v>1260</v>
      </c>
      <c r="F22" s="1358">
        <v>148</v>
      </c>
      <c r="G22" s="1359"/>
      <c r="H22" s="1358">
        <v>142</v>
      </c>
      <c r="I22" s="1358">
        <v>559</v>
      </c>
      <c r="J22" s="1358">
        <v>308</v>
      </c>
      <c r="K22" s="1358">
        <v>476</v>
      </c>
      <c r="L22" s="1358">
        <v>89</v>
      </c>
      <c r="M22" s="1358">
        <v>34</v>
      </c>
      <c r="N22" s="1384" t="s">
        <v>2683</v>
      </c>
      <c r="O22" s="1358">
        <v>3896</v>
      </c>
      <c r="P22" s="1358">
        <v>822</v>
      </c>
      <c r="Q22" s="1358">
        <v>456</v>
      </c>
      <c r="R22" s="1358">
        <v>623</v>
      </c>
      <c r="S22" s="1358">
        <v>106</v>
      </c>
      <c r="T22" s="1359"/>
      <c r="U22" s="1358">
        <v>66</v>
      </c>
      <c r="V22" s="1358">
        <v>559</v>
      </c>
      <c r="W22" s="1358">
        <v>278</v>
      </c>
      <c r="X22" s="1358">
        <v>148</v>
      </c>
      <c r="Y22" s="1358">
        <v>115</v>
      </c>
      <c r="Z22" s="1358">
        <v>202</v>
      </c>
      <c r="AA22" s="1384" t="s">
        <v>2684</v>
      </c>
      <c r="AB22" s="1358">
        <v>3019</v>
      </c>
      <c r="AC22" s="1358">
        <v>523</v>
      </c>
      <c r="AD22" s="1358">
        <v>637</v>
      </c>
      <c r="AE22" s="1358">
        <v>148</v>
      </c>
      <c r="AF22" s="1358">
        <v>483</v>
      </c>
      <c r="AG22" s="1359"/>
      <c r="AH22" s="1358">
        <v>160</v>
      </c>
      <c r="AI22" s="1358">
        <v>198</v>
      </c>
      <c r="AJ22" s="1358">
        <v>34</v>
      </c>
      <c r="AK22" s="1358">
        <v>90</v>
      </c>
      <c r="AL22" s="1358">
        <v>93</v>
      </c>
      <c r="AM22" s="1358">
        <v>63</v>
      </c>
    </row>
    <row r="23" spans="1:40" s="1360" customFormat="1" ht="63" customHeight="1">
      <c r="A23" s="1386" t="s">
        <v>2685</v>
      </c>
      <c r="B23" s="1365">
        <v>625</v>
      </c>
      <c r="C23" s="1365">
        <v>109</v>
      </c>
      <c r="D23" s="1365">
        <v>50</v>
      </c>
      <c r="E23" s="1365">
        <v>145</v>
      </c>
      <c r="F23" s="1365">
        <v>22</v>
      </c>
      <c r="G23" s="1365"/>
      <c r="H23" s="1365">
        <v>16</v>
      </c>
      <c r="I23" s="1365">
        <v>56</v>
      </c>
      <c r="J23" s="1365">
        <v>21</v>
      </c>
      <c r="K23" s="1365">
        <v>54</v>
      </c>
      <c r="L23" s="1365">
        <v>13</v>
      </c>
      <c r="M23" s="1365">
        <v>3</v>
      </c>
      <c r="N23" s="1386" t="s">
        <v>2372</v>
      </c>
      <c r="O23" s="1365">
        <v>328</v>
      </c>
      <c r="P23" s="1365">
        <v>65</v>
      </c>
      <c r="Q23" s="1365">
        <v>27</v>
      </c>
      <c r="R23" s="1365">
        <v>57</v>
      </c>
      <c r="S23" s="1365">
        <v>9</v>
      </c>
      <c r="T23" s="1365"/>
      <c r="U23" s="1365">
        <v>8</v>
      </c>
      <c r="V23" s="1365">
        <v>56</v>
      </c>
      <c r="W23" s="1365">
        <v>29</v>
      </c>
      <c r="X23" s="1365">
        <v>9</v>
      </c>
      <c r="Y23" s="1365">
        <v>10</v>
      </c>
      <c r="Z23" s="1365">
        <v>18</v>
      </c>
      <c r="AA23" s="1386" t="s">
        <v>2372</v>
      </c>
      <c r="AB23" s="1365">
        <v>297</v>
      </c>
      <c r="AC23" s="1365">
        <v>44</v>
      </c>
      <c r="AD23" s="1365">
        <v>88</v>
      </c>
      <c r="AE23" s="1365">
        <v>22</v>
      </c>
      <c r="AF23" s="1365">
        <v>23</v>
      </c>
      <c r="AG23" s="1365"/>
      <c r="AH23" s="1365">
        <v>12</v>
      </c>
      <c r="AI23" s="1365">
        <v>25</v>
      </c>
      <c r="AJ23" s="1365">
        <v>3</v>
      </c>
      <c r="AK23" s="1365">
        <v>9</v>
      </c>
      <c r="AL23" s="1365">
        <v>10</v>
      </c>
      <c r="AM23" s="1365">
        <v>3</v>
      </c>
    </row>
    <row r="24" spans="1:40" ht="14.25" hidden="1" customHeight="1">
      <c r="A24" s="1322"/>
      <c r="B24" s="1315"/>
      <c r="C24" s="1315"/>
      <c r="D24" s="1315"/>
      <c r="E24" s="1315"/>
      <c r="F24" s="1315"/>
      <c r="G24" s="1315"/>
      <c r="H24" s="1315"/>
      <c r="I24" s="1315"/>
      <c r="J24" s="1315"/>
      <c r="K24" s="1315"/>
      <c r="L24" s="1315"/>
      <c r="M24" s="1315"/>
      <c r="N24" s="1387"/>
      <c r="O24" s="1315"/>
      <c r="P24" s="1315"/>
      <c r="Q24" s="1315"/>
      <c r="R24" s="1315"/>
      <c r="S24" s="1315"/>
      <c r="T24" s="1315"/>
      <c r="U24" s="1315"/>
      <c r="V24" s="1315"/>
      <c r="W24" s="1315"/>
      <c r="X24" s="1315"/>
      <c r="Y24" s="1315"/>
      <c r="Z24" s="1315"/>
      <c r="AA24" s="1387"/>
      <c r="AB24" s="1315"/>
      <c r="AC24" s="1315"/>
      <c r="AD24" s="1315"/>
      <c r="AE24" s="1315"/>
      <c r="AF24" s="1315"/>
      <c r="AG24" s="1315"/>
      <c r="AH24" s="1315"/>
      <c r="AI24" s="1315"/>
      <c r="AJ24" s="1315"/>
      <c r="AK24" s="1315"/>
      <c r="AL24" s="1315"/>
      <c r="AM24" s="1315"/>
    </row>
    <row r="25" spans="1:40" s="1343" customFormat="1" ht="30.2" customHeight="1">
      <c r="A25" s="1298"/>
      <c r="B25" s="1298"/>
      <c r="C25" s="1298"/>
      <c r="D25" s="1298"/>
      <c r="E25" s="1298"/>
      <c r="F25" s="1299" t="s">
        <v>2651</v>
      </c>
      <c r="G25" s="1299"/>
      <c r="H25" s="1298" t="s">
        <v>2374</v>
      </c>
      <c r="I25" s="1298"/>
      <c r="J25" s="1298"/>
      <c r="K25" s="1298"/>
      <c r="L25" s="1298"/>
      <c r="M25" s="1298"/>
      <c r="N25" s="1298"/>
      <c r="O25" s="1298"/>
      <c r="P25" s="1298"/>
      <c r="Q25" s="1298"/>
      <c r="R25" s="1298"/>
      <c r="S25" s="1299" t="s">
        <v>2686</v>
      </c>
      <c r="T25" s="1299"/>
      <c r="U25" s="1298" t="s">
        <v>2375</v>
      </c>
      <c r="V25" s="1298"/>
      <c r="W25" s="1298"/>
      <c r="X25" s="1298"/>
      <c r="Y25" s="1298"/>
      <c r="Z25" s="1298"/>
      <c r="AA25" s="1298"/>
      <c r="AB25" s="1298"/>
      <c r="AC25" s="1298"/>
      <c r="AD25" s="1298"/>
      <c r="AE25" s="1298"/>
      <c r="AF25" s="1299" t="s">
        <v>2686</v>
      </c>
      <c r="AG25" s="1299"/>
      <c r="AH25" s="1298" t="s">
        <v>2687</v>
      </c>
      <c r="AI25" s="1298"/>
      <c r="AJ25" s="1298"/>
      <c r="AK25" s="1298"/>
      <c r="AL25" s="1298"/>
      <c r="AM25" s="1298"/>
    </row>
    <row r="26" spans="1:40" ht="20.25" customHeight="1">
      <c r="A26" s="1306"/>
      <c r="B26" s="1339"/>
      <c r="C26" s="1339"/>
      <c r="D26" s="1339"/>
      <c r="E26" s="1339"/>
      <c r="F26" s="1340" t="s">
        <v>2296</v>
      </c>
      <c r="G26" s="1348"/>
      <c r="H26" s="1341" t="s">
        <v>2297</v>
      </c>
      <c r="I26" s="1307"/>
      <c r="J26" s="1307"/>
      <c r="K26" s="1307"/>
      <c r="L26" s="1307"/>
      <c r="M26" s="1307"/>
      <c r="N26" s="1306"/>
      <c r="O26" s="1339"/>
      <c r="P26" s="1339"/>
      <c r="Q26" s="1339"/>
      <c r="R26" s="1339"/>
      <c r="S26" s="1340" t="s">
        <v>2296</v>
      </c>
      <c r="T26" s="1348"/>
      <c r="U26" s="1341" t="s">
        <v>2297</v>
      </c>
      <c r="V26" s="1307"/>
      <c r="W26" s="1307"/>
      <c r="X26" s="1307"/>
      <c r="Y26" s="1307"/>
      <c r="Z26" s="1307"/>
      <c r="AA26" s="1306"/>
      <c r="AB26" s="1339"/>
      <c r="AC26" s="1339"/>
      <c r="AD26" s="1339"/>
      <c r="AE26" s="1339"/>
      <c r="AF26" s="1340" t="s">
        <v>2296</v>
      </c>
      <c r="AG26" s="1348"/>
      <c r="AH26" s="1341" t="s">
        <v>2297</v>
      </c>
      <c r="AI26" s="1307"/>
      <c r="AJ26" s="1307"/>
      <c r="AK26" s="1307"/>
      <c r="AL26" s="1307"/>
      <c r="AM26" s="1307"/>
    </row>
    <row r="27" spans="1:40" s="1343" customFormat="1" ht="30" customHeight="1">
      <c r="A27" s="1306"/>
      <c r="B27" s="1339"/>
      <c r="C27" s="1576" t="s">
        <v>2688</v>
      </c>
      <c r="D27" s="1576"/>
      <c r="E27" s="1576"/>
      <c r="F27" s="1576"/>
      <c r="G27" s="1339"/>
      <c r="H27" s="1564" t="s">
        <v>2689</v>
      </c>
      <c r="I27" s="1564"/>
      <c r="J27" s="1564"/>
      <c r="K27" s="1564"/>
      <c r="L27" s="1303"/>
      <c r="M27" s="1303"/>
      <c r="N27" s="1306"/>
      <c r="O27" s="1339"/>
      <c r="P27" s="1576" t="s">
        <v>2653</v>
      </c>
      <c r="Q27" s="1576"/>
      <c r="R27" s="1576"/>
      <c r="S27" s="1576"/>
      <c r="T27" s="1339"/>
      <c r="U27" s="1564" t="s">
        <v>2690</v>
      </c>
      <c r="V27" s="1564"/>
      <c r="W27" s="1564"/>
      <c r="X27" s="1564"/>
      <c r="Y27" s="1303"/>
      <c r="Z27" s="1303"/>
      <c r="AA27" s="1306"/>
      <c r="AB27" s="1339"/>
      <c r="AC27" s="1576" t="s">
        <v>2653</v>
      </c>
      <c r="AD27" s="1576"/>
      <c r="AE27" s="1576"/>
      <c r="AF27" s="1576"/>
      <c r="AG27" s="1339"/>
      <c r="AH27" s="1564" t="s">
        <v>2691</v>
      </c>
      <c r="AI27" s="1564"/>
      <c r="AJ27" s="1564"/>
      <c r="AK27" s="1564"/>
      <c r="AL27" s="1303"/>
      <c r="AM27" s="1303"/>
    </row>
    <row r="28" spans="1:40" s="1345" customFormat="1" ht="20.25" customHeight="1">
      <c r="A28" s="1292" t="s">
        <v>2692</v>
      </c>
      <c r="B28" s="1344"/>
      <c r="D28" s="1344"/>
      <c r="E28" s="1344"/>
      <c r="F28" s="1279" t="s">
        <v>2486</v>
      </c>
      <c r="G28" s="640"/>
      <c r="H28" s="1281">
        <v>2019</v>
      </c>
      <c r="I28" s="1310"/>
      <c r="J28" s="1346"/>
      <c r="K28" s="1346"/>
      <c r="L28" s="1346"/>
      <c r="M28" s="1293" t="s">
        <v>2693</v>
      </c>
      <c r="N28" s="1292" t="s">
        <v>2694</v>
      </c>
      <c r="O28" s="1344"/>
      <c r="P28" s="1308"/>
      <c r="Q28" s="1344"/>
      <c r="R28" s="1344"/>
      <c r="S28" s="1279" t="s">
        <v>2304</v>
      </c>
      <c r="T28" s="640"/>
      <c r="U28" s="1281">
        <v>2019</v>
      </c>
      <c r="V28" s="1310"/>
      <c r="W28" s="1346"/>
      <c r="X28" s="1346"/>
      <c r="Y28" s="1346"/>
      <c r="Z28" s="1293" t="s">
        <v>2695</v>
      </c>
      <c r="AA28" s="1292" t="s">
        <v>2696</v>
      </c>
      <c r="AB28" s="1344"/>
      <c r="AD28" s="1344"/>
      <c r="AE28" s="1344"/>
      <c r="AF28" s="1279" t="s">
        <v>2486</v>
      </c>
      <c r="AG28" s="640"/>
      <c r="AH28" s="1281">
        <v>2019</v>
      </c>
      <c r="AI28" s="1310"/>
      <c r="AJ28" s="1346"/>
      <c r="AK28" s="1346"/>
      <c r="AL28" s="1346"/>
      <c r="AM28" s="1293" t="s">
        <v>2695</v>
      </c>
    </row>
    <row r="29" spans="1:40" s="1356" customFormat="1" ht="82.5" customHeight="1">
      <c r="A29" s="1350"/>
      <c r="B29" s="1351" t="s">
        <v>2558</v>
      </c>
      <c r="C29" s="1352" t="s">
        <v>2697</v>
      </c>
      <c r="D29" s="1352" t="s">
        <v>2560</v>
      </c>
      <c r="E29" s="1352" t="s">
        <v>2561</v>
      </c>
      <c r="F29" s="1352" t="s">
        <v>2573</v>
      </c>
      <c r="G29" s="1353"/>
      <c r="H29" s="1351" t="s">
        <v>2563</v>
      </c>
      <c r="I29" s="1352" t="s">
        <v>2564</v>
      </c>
      <c r="J29" s="1352" t="s">
        <v>2565</v>
      </c>
      <c r="K29" s="1352" t="s">
        <v>2698</v>
      </c>
      <c r="L29" s="1352" t="s">
        <v>2567</v>
      </c>
      <c r="M29" s="1352" t="s">
        <v>2568</v>
      </c>
      <c r="N29" s="1354"/>
      <c r="O29" s="1352" t="s">
        <v>2699</v>
      </c>
      <c r="P29" s="1352" t="s">
        <v>2559</v>
      </c>
      <c r="Q29" s="1352" t="s">
        <v>2574</v>
      </c>
      <c r="R29" s="1352" t="s">
        <v>2561</v>
      </c>
      <c r="S29" s="1352" t="s">
        <v>2700</v>
      </c>
      <c r="T29" s="1353"/>
      <c r="U29" s="1351" t="s">
        <v>2567</v>
      </c>
      <c r="V29" s="1352" t="s">
        <v>2701</v>
      </c>
      <c r="W29" s="1352" t="s">
        <v>2698</v>
      </c>
      <c r="X29" s="1352" t="s">
        <v>2702</v>
      </c>
      <c r="Y29" s="1352" t="s">
        <v>2570</v>
      </c>
      <c r="Z29" s="1352" t="s">
        <v>2703</v>
      </c>
      <c r="AA29" s="1354"/>
      <c r="AB29" s="1352" t="s">
        <v>2572</v>
      </c>
      <c r="AC29" s="1352" t="s">
        <v>2559</v>
      </c>
      <c r="AD29" s="1352" t="s">
        <v>2561</v>
      </c>
      <c r="AE29" s="1352" t="s">
        <v>2562</v>
      </c>
      <c r="AF29" s="1352" t="s">
        <v>2574</v>
      </c>
      <c r="AG29" s="1353"/>
      <c r="AH29" s="1351" t="s">
        <v>2565</v>
      </c>
      <c r="AI29" s="1352" t="s">
        <v>2566</v>
      </c>
      <c r="AJ29" s="1352" t="s">
        <v>2704</v>
      </c>
      <c r="AK29" s="1352" t="s">
        <v>2705</v>
      </c>
      <c r="AL29" s="1352" t="s">
        <v>2570</v>
      </c>
      <c r="AM29" s="1388" t="s">
        <v>2576</v>
      </c>
      <c r="AN29" s="1355"/>
    </row>
    <row r="30" spans="1:40" s="1360" customFormat="1" ht="63" customHeight="1">
      <c r="A30" s="1357" t="s">
        <v>2625</v>
      </c>
      <c r="B30" s="1380">
        <v>212.88330049976847</v>
      </c>
      <c r="C30" s="1380">
        <v>41.112854318925265</v>
      </c>
      <c r="D30" s="1380">
        <v>33.399691257339448</v>
      </c>
      <c r="E30" s="1380">
        <v>27.275778826574889</v>
      </c>
      <c r="F30" s="1380">
        <v>22.150291028576902</v>
      </c>
      <c r="G30" s="1381"/>
      <c r="H30" s="1380">
        <v>14.515155761500775</v>
      </c>
      <c r="I30" s="1380">
        <v>13.135139620000752</v>
      </c>
      <c r="J30" s="1380">
        <v>10.582290200428449</v>
      </c>
      <c r="K30" s="1380">
        <v>10.082206001930029</v>
      </c>
      <c r="L30" s="1380">
        <v>8.4039573357827848</v>
      </c>
      <c r="M30" s="1380">
        <v>5.7457838102992875</v>
      </c>
      <c r="N30" s="1357" t="s">
        <v>2625</v>
      </c>
      <c r="O30" s="1380">
        <v>260.84952497638687</v>
      </c>
      <c r="P30" s="1380">
        <v>52.865093789209787</v>
      </c>
      <c r="Q30" s="1380">
        <v>45.802180612525383</v>
      </c>
      <c r="R30" s="1380">
        <v>31.266414921211155</v>
      </c>
      <c r="S30" s="1380">
        <v>26.936430664162788</v>
      </c>
      <c r="T30" s="1381"/>
      <c r="U30" s="1380">
        <v>15.722881690781135</v>
      </c>
      <c r="V30" s="1380">
        <v>13.135139620000752</v>
      </c>
      <c r="W30" s="1380">
        <v>12.264018526866762</v>
      </c>
      <c r="X30" s="1380">
        <v>11.6149479084532</v>
      </c>
      <c r="Y30" s="1380">
        <v>6.2771961122890456</v>
      </c>
      <c r="Z30" s="1380">
        <v>6.0722264433163424</v>
      </c>
      <c r="AA30" s="1357" t="s">
        <v>2577</v>
      </c>
      <c r="AB30" s="1380">
        <v>165.63504749777846</v>
      </c>
      <c r="AC30" s="1380">
        <v>29.536525560703954</v>
      </c>
      <c r="AD30" s="1380">
        <v>23.344875656779685</v>
      </c>
      <c r="AE30" s="1380">
        <v>22.150291028576902</v>
      </c>
      <c r="AF30" s="1380">
        <v>21.182845731088737</v>
      </c>
      <c r="AG30" s="1381"/>
      <c r="AH30" s="1380">
        <v>9.565089593426487</v>
      </c>
      <c r="AI30" s="1380">
        <v>7.9330514394029708</v>
      </c>
      <c r="AJ30" s="1380">
        <v>5.7457838102992875</v>
      </c>
      <c r="AK30" s="1380">
        <v>5.6700707000610837</v>
      </c>
      <c r="AL30" s="1380">
        <v>4.5427866142922628</v>
      </c>
      <c r="AM30" s="1380">
        <v>3.9539068679951175</v>
      </c>
    </row>
    <row r="31" spans="1:40" s="1360" customFormat="1" ht="63" customHeight="1">
      <c r="A31" s="1384" t="s">
        <v>2662</v>
      </c>
      <c r="B31" s="1380">
        <v>0.5903483941047809</v>
      </c>
      <c r="C31" s="1380">
        <v>0</v>
      </c>
      <c r="D31" s="1380">
        <v>0</v>
      </c>
      <c r="E31" s="1380">
        <v>0</v>
      </c>
      <c r="F31" s="1380">
        <v>0</v>
      </c>
      <c r="G31" s="1381"/>
      <c r="H31" s="1380">
        <v>0</v>
      </c>
      <c r="I31" s="1380">
        <v>0</v>
      </c>
      <c r="J31" s="1380">
        <v>0</v>
      </c>
      <c r="K31" s="1380">
        <v>0</v>
      </c>
      <c r="L31" s="1380">
        <v>0</v>
      </c>
      <c r="M31" s="1380">
        <v>0</v>
      </c>
      <c r="N31" s="1384" t="s">
        <v>2662</v>
      </c>
      <c r="O31" s="1380">
        <v>1.1400103740944043</v>
      </c>
      <c r="P31" s="1380">
        <v>0</v>
      </c>
      <c r="Q31" s="1380">
        <v>0</v>
      </c>
      <c r="R31" s="1380">
        <v>0</v>
      </c>
      <c r="S31" s="1380">
        <v>0</v>
      </c>
      <c r="T31" s="1381"/>
      <c r="U31" s="1380">
        <v>0</v>
      </c>
      <c r="V31" s="1380">
        <v>0</v>
      </c>
      <c r="W31" s="1380">
        <v>0</v>
      </c>
      <c r="X31" s="1380">
        <v>0</v>
      </c>
      <c r="Y31" s="1380">
        <v>1.1400103740944043</v>
      </c>
      <c r="Z31" s="1380">
        <v>0</v>
      </c>
      <c r="AA31" s="1384" t="s">
        <v>2661</v>
      </c>
      <c r="AB31" s="1380">
        <v>0</v>
      </c>
      <c r="AC31" s="1380">
        <v>0</v>
      </c>
      <c r="AD31" s="1380">
        <v>0</v>
      </c>
      <c r="AE31" s="1380">
        <v>0</v>
      </c>
      <c r="AF31" s="1380">
        <v>0</v>
      </c>
      <c r="AG31" s="1381"/>
      <c r="AH31" s="1380">
        <v>0</v>
      </c>
      <c r="AI31" s="1380">
        <v>0</v>
      </c>
      <c r="AJ31" s="1380">
        <v>0</v>
      </c>
      <c r="AK31" s="1380">
        <v>0</v>
      </c>
      <c r="AL31" s="1380">
        <v>0</v>
      </c>
      <c r="AM31" s="1380">
        <v>0</v>
      </c>
    </row>
    <row r="32" spans="1:40" s="1360" customFormat="1" ht="63" customHeight="1">
      <c r="A32" s="1384" t="s">
        <v>2664</v>
      </c>
      <c r="B32" s="1380">
        <v>3.3452426907547617</v>
      </c>
      <c r="C32" s="1380">
        <v>3.5213080955313281E-2</v>
      </c>
      <c r="D32" s="1380">
        <v>7.0426161910626561E-2</v>
      </c>
      <c r="E32" s="1380">
        <v>0.15845886429890976</v>
      </c>
      <c r="F32" s="1380">
        <v>0</v>
      </c>
      <c r="G32" s="1380"/>
      <c r="H32" s="1380">
        <v>1.760654047765664E-2</v>
      </c>
      <c r="I32" s="1380">
        <v>0</v>
      </c>
      <c r="J32" s="1380">
        <v>0</v>
      </c>
      <c r="K32" s="1380">
        <v>1.760654047765664E-2</v>
      </c>
      <c r="L32" s="1380">
        <v>0</v>
      </c>
      <c r="M32" s="1380">
        <v>0.14676219662648746</v>
      </c>
      <c r="N32" s="1384" t="s">
        <v>2663</v>
      </c>
      <c r="O32" s="1380">
        <v>3.9604496633617785</v>
      </c>
      <c r="P32" s="1380">
        <v>6.7699994245500494E-2</v>
      </c>
      <c r="Q32" s="1380">
        <v>0.13539998849100099</v>
      </c>
      <c r="R32" s="1380">
        <v>0.16924998561375124</v>
      </c>
      <c r="S32" s="1380">
        <v>0</v>
      </c>
      <c r="T32" s="1380"/>
      <c r="U32" s="1380">
        <v>0</v>
      </c>
      <c r="V32" s="1380">
        <v>0</v>
      </c>
      <c r="W32" s="1380">
        <v>3.3849997122750247E-2</v>
      </c>
      <c r="X32" s="1380">
        <v>0</v>
      </c>
      <c r="Y32" s="1380">
        <v>0.27079997698200198</v>
      </c>
      <c r="Z32" s="1380">
        <v>0</v>
      </c>
      <c r="AA32" s="1384" t="s">
        <v>2664</v>
      </c>
      <c r="AB32" s="1380">
        <v>2.6784100884333961</v>
      </c>
      <c r="AC32" s="1380">
        <v>0</v>
      </c>
      <c r="AD32" s="1380">
        <v>0.14676219662648746</v>
      </c>
      <c r="AE32" s="1380">
        <v>0</v>
      </c>
      <c r="AF32" s="1380">
        <v>0</v>
      </c>
      <c r="AG32" s="1380"/>
      <c r="AH32" s="1380">
        <v>0</v>
      </c>
      <c r="AI32" s="1380">
        <v>0</v>
      </c>
      <c r="AJ32" s="1380">
        <v>0.14676219662648746</v>
      </c>
      <c r="AK32" s="1380">
        <v>3.6690549156621864E-2</v>
      </c>
      <c r="AL32" s="1380">
        <v>0.1100716474698656</v>
      </c>
      <c r="AM32" s="1380">
        <v>0.47697713903608424</v>
      </c>
    </row>
    <row r="33" spans="1:39" s="1360" customFormat="1" ht="63" customHeight="1">
      <c r="A33" s="1384" t="s">
        <v>2665</v>
      </c>
      <c r="B33" s="1380">
        <v>2.4476401689221379</v>
      </c>
      <c r="C33" s="1380">
        <v>0</v>
      </c>
      <c r="D33" s="1380">
        <v>0.10489886438237735</v>
      </c>
      <c r="E33" s="1380">
        <v>0</v>
      </c>
      <c r="F33" s="1380">
        <v>0</v>
      </c>
      <c r="G33" s="1385"/>
      <c r="H33" s="1381">
        <v>0</v>
      </c>
      <c r="I33" s="1380">
        <v>0</v>
      </c>
      <c r="J33" s="1380">
        <v>0</v>
      </c>
      <c r="K33" s="1380">
        <v>0</v>
      </c>
      <c r="L33" s="1380">
        <v>0</v>
      </c>
      <c r="M33" s="1380">
        <v>0</v>
      </c>
      <c r="N33" s="1384" t="s">
        <v>2665</v>
      </c>
      <c r="O33" s="1380">
        <v>2.8926173006768052</v>
      </c>
      <c r="P33" s="1380">
        <v>0</v>
      </c>
      <c r="Q33" s="1380">
        <v>0.20181050934954456</v>
      </c>
      <c r="R33" s="1380">
        <v>0</v>
      </c>
      <c r="S33" s="1380">
        <v>0</v>
      </c>
      <c r="T33" s="1385"/>
      <c r="U33" s="1381">
        <v>0</v>
      </c>
      <c r="V33" s="1380">
        <v>0</v>
      </c>
      <c r="W33" s="1380">
        <v>0</v>
      </c>
      <c r="X33" s="1380">
        <v>0</v>
      </c>
      <c r="Y33" s="1380">
        <v>6.727016978318151E-2</v>
      </c>
      <c r="Z33" s="1380">
        <v>0</v>
      </c>
      <c r="AA33" s="1384" t="s">
        <v>2665</v>
      </c>
      <c r="AB33" s="1380">
        <v>1.9659891164298802</v>
      </c>
      <c r="AC33" s="1380">
        <v>0</v>
      </c>
      <c r="AD33" s="1380">
        <v>0</v>
      </c>
      <c r="AE33" s="1380">
        <v>0</v>
      </c>
      <c r="AF33" s="1380">
        <v>0</v>
      </c>
      <c r="AG33" s="1385"/>
      <c r="AH33" s="1381">
        <v>0</v>
      </c>
      <c r="AI33" s="1380">
        <v>0</v>
      </c>
      <c r="AJ33" s="1380">
        <v>0</v>
      </c>
      <c r="AK33" s="1380">
        <v>0</v>
      </c>
      <c r="AL33" s="1380">
        <v>0</v>
      </c>
      <c r="AM33" s="1380">
        <v>0.58251529375700151</v>
      </c>
    </row>
    <row r="34" spans="1:39" s="1360" customFormat="1" ht="63" customHeight="1">
      <c r="A34" s="1384" t="s">
        <v>2667</v>
      </c>
      <c r="B34" s="1380">
        <v>4.2556058741546412</v>
      </c>
      <c r="C34" s="1380">
        <v>7.092676456924403E-2</v>
      </c>
      <c r="D34" s="1380">
        <v>3.5463382284622015E-2</v>
      </c>
      <c r="E34" s="1380">
        <v>0.3191704405615981</v>
      </c>
      <c r="F34" s="1380">
        <v>0</v>
      </c>
      <c r="G34" s="1381"/>
      <c r="H34" s="1380">
        <v>3.5463382284622015E-2</v>
      </c>
      <c r="I34" s="1380">
        <v>0</v>
      </c>
      <c r="J34" s="1380">
        <v>0</v>
      </c>
      <c r="K34" s="1380">
        <v>3.5463382284622015E-2</v>
      </c>
      <c r="L34" s="1380">
        <v>0</v>
      </c>
      <c r="M34" s="1380">
        <v>0.29582669880330703</v>
      </c>
      <c r="N34" s="1384" t="s">
        <v>2667</v>
      </c>
      <c r="O34" s="1380">
        <v>5.0420156615908107</v>
      </c>
      <c r="P34" s="1380">
        <v>0.13627069355650839</v>
      </c>
      <c r="Q34" s="1380">
        <v>6.8135346778254197E-2</v>
      </c>
      <c r="R34" s="1380">
        <v>0.34067673389127096</v>
      </c>
      <c r="S34" s="1380">
        <v>0</v>
      </c>
      <c r="T34" s="1381"/>
      <c r="U34" s="1380">
        <v>0</v>
      </c>
      <c r="V34" s="1380">
        <v>0</v>
      </c>
      <c r="W34" s="1380">
        <v>6.8135346778254197E-2</v>
      </c>
      <c r="X34" s="1380">
        <v>0</v>
      </c>
      <c r="Y34" s="1380">
        <v>0.47694742744777935</v>
      </c>
      <c r="Z34" s="1380">
        <v>0</v>
      </c>
      <c r="AA34" s="1384" t="s">
        <v>2667</v>
      </c>
      <c r="AB34" s="1380">
        <v>3.402007036238031</v>
      </c>
      <c r="AC34" s="1380">
        <v>0</v>
      </c>
      <c r="AD34" s="1380">
        <v>0.29582669880330703</v>
      </c>
      <c r="AE34" s="1380">
        <v>0</v>
      </c>
      <c r="AF34" s="1380">
        <v>0</v>
      </c>
      <c r="AG34" s="1381"/>
      <c r="AH34" s="1380">
        <v>0</v>
      </c>
      <c r="AI34" s="1380">
        <v>0</v>
      </c>
      <c r="AJ34" s="1380">
        <v>0.29582669880330703</v>
      </c>
      <c r="AK34" s="1380">
        <v>7.3956674700826758E-2</v>
      </c>
      <c r="AL34" s="1380">
        <v>0.22187002410248027</v>
      </c>
      <c r="AM34" s="1380">
        <v>0.36978337350413382</v>
      </c>
    </row>
    <row r="35" spans="1:39" s="1360" customFormat="1" ht="12" customHeight="1">
      <c r="A35" s="1384"/>
      <c r="B35" s="1380"/>
      <c r="C35" s="1380"/>
      <c r="D35" s="1380"/>
      <c r="E35" s="1380"/>
      <c r="F35" s="1380"/>
      <c r="G35" s="1381"/>
      <c r="H35" s="1380"/>
      <c r="I35" s="1380"/>
      <c r="J35" s="1380"/>
      <c r="K35" s="1380"/>
      <c r="L35" s="1380"/>
      <c r="M35" s="1380"/>
      <c r="N35" s="1384"/>
      <c r="O35" s="1380"/>
      <c r="P35" s="1380"/>
      <c r="Q35" s="1380"/>
      <c r="R35" s="1380"/>
      <c r="S35" s="1380"/>
      <c r="T35" s="1381"/>
      <c r="U35" s="1380"/>
      <c r="V35" s="1380"/>
      <c r="W35" s="1380"/>
      <c r="X35" s="1380"/>
      <c r="Y35" s="1380"/>
      <c r="Z35" s="1380"/>
      <c r="AA35" s="1384"/>
      <c r="AB35" s="1380"/>
      <c r="AC35" s="1380"/>
      <c r="AD35" s="1380"/>
      <c r="AE35" s="1380"/>
      <c r="AF35" s="1380"/>
      <c r="AG35" s="1381"/>
      <c r="AH35" s="1380"/>
      <c r="AI35" s="1380"/>
      <c r="AJ35" s="1380"/>
      <c r="AK35" s="1380"/>
      <c r="AL35" s="1380"/>
      <c r="AM35" s="1380"/>
    </row>
    <row r="36" spans="1:39" s="1360" customFormat="1" ht="63" customHeight="1">
      <c r="A36" s="1384" t="s">
        <v>2669</v>
      </c>
      <c r="B36" s="1380">
        <v>2.2347704040610639</v>
      </c>
      <c r="C36" s="1380">
        <v>0</v>
      </c>
      <c r="D36" s="1380">
        <v>0.19432786122270118</v>
      </c>
      <c r="E36" s="1380">
        <v>0</v>
      </c>
      <c r="F36" s="1380">
        <v>0</v>
      </c>
      <c r="G36" s="1380"/>
      <c r="H36" s="1380">
        <v>0</v>
      </c>
      <c r="I36" s="1380">
        <v>0</v>
      </c>
      <c r="J36" s="1380">
        <v>0</v>
      </c>
      <c r="K36" s="1380">
        <v>0</v>
      </c>
      <c r="L36" s="1380">
        <v>0</v>
      </c>
      <c r="M36" s="1380">
        <v>0</v>
      </c>
      <c r="N36" s="1384" t="s">
        <v>2706</v>
      </c>
      <c r="O36" s="1380">
        <v>2.8143513154747106</v>
      </c>
      <c r="P36" s="1380">
        <v>0</v>
      </c>
      <c r="Q36" s="1380">
        <v>0.37524684206329478</v>
      </c>
      <c r="R36" s="1380">
        <v>0</v>
      </c>
      <c r="S36" s="1380">
        <v>0</v>
      </c>
      <c r="T36" s="1380"/>
      <c r="U36" s="1380">
        <v>0</v>
      </c>
      <c r="V36" s="1380">
        <v>0</v>
      </c>
      <c r="W36" s="1380">
        <v>0</v>
      </c>
      <c r="X36" s="1380">
        <v>0</v>
      </c>
      <c r="Y36" s="1380">
        <v>0</v>
      </c>
      <c r="Z36" s="1380">
        <v>0</v>
      </c>
      <c r="AA36" s="1384" t="s">
        <v>2706</v>
      </c>
      <c r="AB36" s="1380">
        <v>1.6122336287751458</v>
      </c>
      <c r="AC36" s="1380">
        <v>0</v>
      </c>
      <c r="AD36" s="1380">
        <v>0</v>
      </c>
      <c r="AE36" s="1380">
        <v>0</v>
      </c>
      <c r="AF36" s="1380">
        <v>0</v>
      </c>
      <c r="AG36" s="1380"/>
      <c r="AH36" s="1380">
        <v>0</v>
      </c>
      <c r="AI36" s="1380">
        <v>0</v>
      </c>
      <c r="AJ36" s="1380">
        <v>0</v>
      </c>
      <c r="AK36" s="1380">
        <v>0</v>
      </c>
      <c r="AL36" s="1380">
        <v>0</v>
      </c>
      <c r="AM36" s="1380">
        <v>0.80611681438757288</v>
      </c>
    </row>
    <row r="37" spans="1:39" s="1360" customFormat="1" ht="63" customHeight="1">
      <c r="A37" s="1384" t="s">
        <v>2670</v>
      </c>
      <c r="B37" s="1380">
        <v>2.4927678572541416</v>
      </c>
      <c r="C37" s="1380">
        <v>0</v>
      </c>
      <c r="D37" s="1380">
        <v>0</v>
      </c>
      <c r="E37" s="1380">
        <v>0</v>
      </c>
      <c r="F37" s="1380">
        <v>0</v>
      </c>
      <c r="G37" s="1380"/>
      <c r="H37" s="1380">
        <v>0</v>
      </c>
      <c r="I37" s="1380">
        <v>0</v>
      </c>
      <c r="J37" s="1380">
        <v>0</v>
      </c>
      <c r="K37" s="1380">
        <v>0</v>
      </c>
      <c r="L37" s="1380">
        <v>0</v>
      </c>
      <c r="M37" s="1380">
        <v>0</v>
      </c>
      <c r="N37" s="1384" t="s">
        <v>2670</v>
      </c>
      <c r="O37" s="1380">
        <v>3.1955722151387036</v>
      </c>
      <c r="P37" s="1380">
        <v>0</v>
      </c>
      <c r="Q37" s="1380">
        <v>0</v>
      </c>
      <c r="R37" s="1380">
        <v>0</v>
      </c>
      <c r="S37" s="1380">
        <v>0</v>
      </c>
      <c r="T37" s="1380"/>
      <c r="U37" s="1380">
        <v>0</v>
      </c>
      <c r="V37" s="1380">
        <v>0</v>
      </c>
      <c r="W37" s="1380">
        <v>0</v>
      </c>
      <c r="X37" s="1380">
        <v>0</v>
      </c>
      <c r="Y37" s="1380">
        <v>0</v>
      </c>
      <c r="Z37" s="1380">
        <v>0</v>
      </c>
      <c r="AA37" s="1384" t="s">
        <v>2670</v>
      </c>
      <c r="AB37" s="1380">
        <v>1.7312554805056304</v>
      </c>
      <c r="AC37" s="1380">
        <v>0</v>
      </c>
      <c r="AD37" s="1380">
        <v>0</v>
      </c>
      <c r="AE37" s="1380">
        <v>0</v>
      </c>
      <c r="AF37" s="1380">
        <v>0</v>
      </c>
      <c r="AG37" s="1380"/>
      <c r="AH37" s="1380">
        <v>0</v>
      </c>
      <c r="AI37" s="1380">
        <v>0</v>
      </c>
      <c r="AJ37" s="1380">
        <v>0</v>
      </c>
      <c r="AK37" s="1380">
        <v>0</v>
      </c>
      <c r="AL37" s="1380">
        <v>0</v>
      </c>
      <c r="AM37" s="1380">
        <v>0.17312554805056304</v>
      </c>
    </row>
    <row r="38" spans="1:39" s="1360" customFormat="1" ht="63" customHeight="1">
      <c r="A38" s="1384" t="s">
        <v>2673</v>
      </c>
      <c r="B38" s="1380">
        <v>3.3624697564525796</v>
      </c>
      <c r="C38" s="1380">
        <v>7.4721550143390658E-2</v>
      </c>
      <c r="D38" s="1380">
        <v>7.4721550143390658E-2</v>
      </c>
      <c r="E38" s="1380">
        <v>0</v>
      </c>
      <c r="F38" s="1380">
        <v>0</v>
      </c>
      <c r="G38" s="1380"/>
      <c r="H38" s="1380">
        <v>0</v>
      </c>
      <c r="I38" s="1380">
        <v>0</v>
      </c>
      <c r="J38" s="1380">
        <v>0</v>
      </c>
      <c r="K38" s="1380">
        <v>0</v>
      </c>
      <c r="L38" s="1380">
        <v>0</v>
      </c>
      <c r="M38" s="1380">
        <v>0.15652305936841379</v>
      </c>
      <c r="N38" s="1384" t="s">
        <v>2673</v>
      </c>
      <c r="O38" s="1380">
        <v>2.8595182998447997</v>
      </c>
      <c r="P38" s="1380">
        <v>0.14297591499223999</v>
      </c>
      <c r="Q38" s="1380">
        <v>0.14297591499223999</v>
      </c>
      <c r="R38" s="1380">
        <v>0</v>
      </c>
      <c r="S38" s="1380">
        <v>0</v>
      </c>
      <c r="T38" s="1380"/>
      <c r="U38" s="1380">
        <v>0</v>
      </c>
      <c r="V38" s="1380">
        <v>0</v>
      </c>
      <c r="W38" s="1380">
        <v>0</v>
      </c>
      <c r="X38" s="1380">
        <v>0</v>
      </c>
      <c r="Y38" s="1380">
        <v>0.14297591499223999</v>
      </c>
      <c r="Z38" s="1380">
        <v>0</v>
      </c>
      <c r="AA38" s="1384" t="s">
        <v>2672</v>
      </c>
      <c r="AB38" s="1380">
        <v>3.9130764842103449</v>
      </c>
      <c r="AC38" s="1380">
        <v>0</v>
      </c>
      <c r="AD38" s="1380">
        <v>0</v>
      </c>
      <c r="AE38" s="1380">
        <v>0</v>
      </c>
      <c r="AF38" s="1380">
        <v>0</v>
      </c>
      <c r="AG38" s="1380"/>
      <c r="AH38" s="1380">
        <v>0</v>
      </c>
      <c r="AI38" s="1380">
        <v>0</v>
      </c>
      <c r="AJ38" s="1380">
        <v>0.15652305936841379</v>
      </c>
      <c r="AK38" s="1380">
        <v>0</v>
      </c>
      <c r="AL38" s="1380">
        <v>0.15652305936841379</v>
      </c>
      <c r="AM38" s="1380">
        <v>0.78261529684206899</v>
      </c>
    </row>
    <row r="39" spans="1:39" s="1360" customFormat="1" ht="63" customHeight="1">
      <c r="A39" s="1384" t="s">
        <v>2674</v>
      </c>
      <c r="B39" s="1380">
        <v>4.3628041544328342</v>
      </c>
      <c r="C39" s="1380">
        <v>4.7421784287313418E-2</v>
      </c>
      <c r="D39" s="1380">
        <v>4.7421784287313418E-2</v>
      </c>
      <c r="E39" s="1380">
        <v>0.42679605858582076</v>
      </c>
      <c r="F39" s="1380">
        <v>0</v>
      </c>
      <c r="G39" s="1380"/>
      <c r="H39" s="1380">
        <v>4.7421784287313418E-2</v>
      </c>
      <c r="I39" s="1380">
        <v>0</v>
      </c>
      <c r="J39" s="1380">
        <v>0</v>
      </c>
      <c r="K39" s="1380">
        <v>4.7421784287313418E-2</v>
      </c>
      <c r="L39" s="1380">
        <v>0</v>
      </c>
      <c r="M39" s="1380">
        <v>0.29621072430927364</v>
      </c>
      <c r="N39" s="1384" t="s">
        <v>2674</v>
      </c>
      <c r="O39" s="1380">
        <v>5.657228523746217</v>
      </c>
      <c r="P39" s="1380">
        <v>9.1245621350745432E-2</v>
      </c>
      <c r="Q39" s="1380">
        <v>9.1245621350745432E-2</v>
      </c>
      <c r="R39" s="1380">
        <v>0.45622810675372716</v>
      </c>
      <c r="S39" s="1380">
        <v>0</v>
      </c>
      <c r="T39" s="1380"/>
      <c r="U39" s="1380">
        <v>0</v>
      </c>
      <c r="V39" s="1380">
        <v>0</v>
      </c>
      <c r="W39" s="1380">
        <v>9.1245621350745432E-2</v>
      </c>
      <c r="X39" s="1380">
        <v>0</v>
      </c>
      <c r="Y39" s="1380">
        <v>0.63871934945521802</v>
      </c>
      <c r="Z39" s="1380">
        <v>0</v>
      </c>
      <c r="AA39" s="1384" t="s">
        <v>2707</v>
      </c>
      <c r="AB39" s="1380">
        <v>2.9621072430927362</v>
      </c>
      <c r="AC39" s="1380">
        <v>0</v>
      </c>
      <c r="AD39" s="1380">
        <v>0.3949476324123648</v>
      </c>
      <c r="AE39" s="1380">
        <v>0</v>
      </c>
      <c r="AF39" s="1380">
        <v>0</v>
      </c>
      <c r="AG39" s="1380"/>
      <c r="AH39" s="1380">
        <v>0</v>
      </c>
      <c r="AI39" s="1380">
        <v>0</v>
      </c>
      <c r="AJ39" s="1380">
        <v>0.29621072430927364</v>
      </c>
      <c r="AK39" s="1380">
        <v>9.87369081030912E-2</v>
      </c>
      <c r="AL39" s="1380">
        <v>0.1974738162061824</v>
      </c>
      <c r="AM39" s="1380">
        <v>0.29621072430927364</v>
      </c>
    </row>
    <row r="40" spans="1:39" s="1360" customFormat="1" ht="11.25" customHeight="1">
      <c r="A40" s="1384"/>
      <c r="B40" s="1380"/>
      <c r="C40" s="1380"/>
      <c r="D40" s="1380"/>
      <c r="E40" s="1380"/>
      <c r="F40" s="1380"/>
      <c r="G40" s="1381"/>
      <c r="H40" s="1380"/>
      <c r="I40" s="1380"/>
      <c r="J40" s="1380"/>
      <c r="K40" s="1380"/>
      <c r="L40" s="1380"/>
      <c r="M40" s="1380"/>
      <c r="N40" s="1384"/>
      <c r="O40" s="1380"/>
      <c r="P40" s="1380"/>
      <c r="Q40" s="1380"/>
      <c r="R40" s="1380"/>
      <c r="S40" s="1380"/>
      <c r="T40" s="1381"/>
      <c r="U40" s="1380"/>
      <c r="V40" s="1380"/>
      <c r="W40" s="1380"/>
      <c r="X40" s="1380"/>
      <c r="Y40" s="1380"/>
      <c r="Z40" s="1380"/>
      <c r="AA40" s="1384"/>
      <c r="AB40" s="1380"/>
      <c r="AC40" s="1380"/>
      <c r="AD40" s="1380"/>
      <c r="AE40" s="1380"/>
      <c r="AF40" s="1380"/>
      <c r="AG40" s="1381"/>
      <c r="AH40" s="1380"/>
      <c r="AI40" s="1380"/>
      <c r="AJ40" s="1380"/>
      <c r="AK40" s="1380"/>
      <c r="AL40" s="1380"/>
      <c r="AM40" s="1380"/>
    </row>
    <row r="41" spans="1:39" s="1360" customFormat="1" ht="63" customHeight="1">
      <c r="A41" s="1384" t="s">
        <v>2675</v>
      </c>
      <c r="B41" s="1380">
        <v>26.380658801441061</v>
      </c>
      <c r="C41" s="1380">
        <v>2.2484309513139284</v>
      </c>
      <c r="D41" s="1380">
        <v>2.3880850476688309</v>
      </c>
      <c r="E41" s="1380">
        <v>3.4913524088725598</v>
      </c>
      <c r="F41" s="1380">
        <v>6.1495011111923867</v>
      </c>
      <c r="G41" s="1381"/>
      <c r="H41" s="1380">
        <v>3.2260096257982456</v>
      </c>
      <c r="I41" s="1380">
        <v>0</v>
      </c>
      <c r="J41" s="1380">
        <v>0.74016671068098272</v>
      </c>
      <c r="K41" s="1380">
        <v>1.0613711322972583</v>
      </c>
      <c r="L41" s="1380">
        <v>0.94964785521333628</v>
      </c>
      <c r="M41" s="1380">
        <v>1.3197559462376356</v>
      </c>
      <c r="N41" s="1384" t="s">
        <v>2708</v>
      </c>
      <c r="O41" s="1380">
        <v>30.200446783242615</v>
      </c>
      <c r="P41" s="1380">
        <v>2.8894631696938657</v>
      </c>
      <c r="Q41" s="1380">
        <v>4.2230615557064191</v>
      </c>
      <c r="R41" s="1380">
        <v>4.1397116565806344</v>
      </c>
      <c r="S41" s="1380">
        <v>6.3345923335596286</v>
      </c>
      <c r="T41" s="1381"/>
      <c r="U41" s="1380">
        <v>1.805914481058666</v>
      </c>
      <c r="V41" s="1380">
        <v>0</v>
      </c>
      <c r="W41" s="1380">
        <v>1.0279820892180098</v>
      </c>
      <c r="X41" s="1380">
        <v>0.94463219009222532</v>
      </c>
      <c r="Y41" s="1380">
        <v>0.80571569154925093</v>
      </c>
      <c r="Z41" s="1380">
        <v>0.16669979825156916</v>
      </c>
      <c r="AA41" s="1384" t="s">
        <v>2675</v>
      </c>
      <c r="AB41" s="1380">
        <v>22.520090827289014</v>
      </c>
      <c r="AC41" s="1380">
        <v>1.6005550837350049</v>
      </c>
      <c r="AD41" s="1380">
        <v>2.8360712887234296</v>
      </c>
      <c r="AE41" s="1380">
        <v>6.1495011111923867</v>
      </c>
      <c r="AF41" s="1380">
        <v>0.53351836124500163</v>
      </c>
      <c r="AG41" s="1381"/>
      <c r="AH41" s="1380">
        <v>0.53351836124500163</v>
      </c>
      <c r="AI41" s="1380">
        <v>1.0951166362397402</v>
      </c>
      <c r="AJ41" s="1380">
        <v>1.3197559462376356</v>
      </c>
      <c r="AK41" s="1380">
        <v>1.8532743074826372</v>
      </c>
      <c r="AL41" s="1380">
        <v>0.39311879249631698</v>
      </c>
      <c r="AM41" s="1380">
        <v>1.0108768949905294</v>
      </c>
    </row>
    <row r="42" spans="1:39" s="1360" customFormat="1" ht="63" customHeight="1">
      <c r="A42" s="1384" t="s">
        <v>2677</v>
      </c>
      <c r="B42" s="1380">
        <v>232.1238161625229</v>
      </c>
      <c r="C42" s="1380">
        <v>39.343019688563203</v>
      </c>
      <c r="D42" s="1380">
        <v>34.37560964874821</v>
      </c>
      <c r="E42" s="1380">
        <v>23.22370334853677</v>
      </c>
      <c r="F42" s="1380">
        <v>37.165294100529209</v>
      </c>
      <c r="G42" s="1385"/>
      <c r="H42" s="1381">
        <v>27.158005317393091</v>
      </c>
      <c r="I42" s="1380">
        <v>2.8630494976432619</v>
      </c>
      <c r="J42" s="1380">
        <v>11.123601969500244</v>
      </c>
      <c r="K42" s="1380">
        <v>8.788494685826528</v>
      </c>
      <c r="L42" s="1380">
        <v>16.543881300694384</v>
      </c>
      <c r="M42" s="1380">
        <v>10.060403995892695</v>
      </c>
      <c r="N42" s="1384" t="s">
        <v>2677</v>
      </c>
      <c r="O42" s="1380">
        <v>305.44978579907206</v>
      </c>
      <c r="P42" s="1380">
        <v>52.633839249603405</v>
      </c>
      <c r="Q42" s="1380">
        <v>58.302098861099154</v>
      </c>
      <c r="R42" s="1380">
        <v>28.196699598001821</v>
      </c>
      <c r="S42" s="1380">
        <v>52.633839249603405</v>
      </c>
      <c r="T42" s="1385"/>
      <c r="U42" s="1381">
        <v>32.332215539042089</v>
      </c>
      <c r="V42" s="1380">
        <v>2.8630494976432619</v>
      </c>
      <c r="W42" s="1380">
        <v>11.596796450049981</v>
      </c>
      <c r="X42" s="1380">
        <v>14.112809644948605</v>
      </c>
      <c r="Y42" s="1380">
        <v>5.1477051573787946</v>
      </c>
      <c r="Z42" s="1380">
        <v>2.9787282652248082</v>
      </c>
      <c r="AA42" s="1384" t="s">
        <v>2677</v>
      </c>
      <c r="AB42" s="1380">
        <v>161.85333150416898</v>
      </c>
      <c r="AC42" s="1380">
        <v>26.606027096575723</v>
      </c>
      <c r="AD42" s="1380">
        <v>18.457931298249406</v>
      </c>
      <c r="AE42" s="1380">
        <v>37.165294100529209</v>
      </c>
      <c r="AF42" s="1380">
        <v>11.446134573839347</v>
      </c>
      <c r="AG42" s="1385"/>
      <c r="AH42" s="1381">
        <v>8.2589542445620463</v>
      </c>
      <c r="AI42" s="1380">
        <v>6.0972145429652693</v>
      </c>
      <c r="AJ42" s="1380">
        <v>10.060403995892695</v>
      </c>
      <c r="AK42" s="1380">
        <v>7.5106597324708551</v>
      </c>
      <c r="AL42" s="1380">
        <v>3.076321883041568</v>
      </c>
      <c r="AM42" s="1380">
        <v>3.0208926599237018</v>
      </c>
    </row>
    <row r="43" spans="1:39" s="1360" customFormat="1" ht="63" customHeight="1">
      <c r="A43" s="1384" t="s">
        <v>2678</v>
      </c>
      <c r="B43" s="1380">
        <v>901.90613245038378</v>
      </c>
      <c r="C43" s="1380">
        <v>191.9710753732187</v>
      </c>
      <c r="D43" s="1380">
        <v>149.90106018710787</v>
      </c>
      <c r="E43" s="1380">
        <v>128.85184934787216</v>
      </c>
      <c r="F43" s="1380">
        <v>56.16810018337079</v>
      </c>
      <c r="G43" s="1385"/>
      <c r="H43" s="1381">
        <v>36.189871267457917</v>
      </c>
      <c r="I43" s="1380">
        <v>89.379714717838979</v>
      </c>
      <c r="J43" s="1380">
        <v>47.097964333944454</v>
      </c>
      <c r="K43" s="1380">
        <v>47.751313658239219</v>
      </c>
      <c r="L43" s="1380">
        <v>21.191243301038938</v>
      </c>
      <c r="M43" s="1380">
        <v>14.081285134507681</v>
      </c>
      <c r="N43" s="1384" t="s">
        <v>2678</v>
      </c>
      <c r="O43" s="1380">
        <v>1166.2220455470083</v>
      </c>
      <c r="P43" s="1380">
        <v>264.84718801727968</v>
      </c>
      <c r="Q43" s="1380">
        <v>198.2006043534567</v>
      </c>
      <c r="R43" s="1380">
        <v>157.26854598024204</v>
      </c>
      <c r="S43" s="1380">
        <v>68.696292201480134</v>
      </c>
      <c r="T43" s="1385"/>
      <c r="U43" s="1381">
        <v>40.869945993285654</v>
      </c>
      <c r="V43" s="1380">
        <v>89.379714717838979</v>
      </c>
      <c r="W43" s="1380">
        <v>61.926042789218535</v>
      </c>
      <c r="X43" s="1380">
        <v>52.050174380506654</v>
      </c>
      <c r="Y43" s="1380">
        <v>32.23632518315388</v>
      </c>
      <c r="Z43" s="1380">
        <v>37.391652717261344</v>
      </c>
      <c r="AA43" s="1384" t="s">
        <v>2678</v>
      </c>
      <c r="AB43" s="1380">
        <v>679.14718711934074</v>
      </c>
      <c r="AC43" s="1380">
        <v>130.55288150729427</v>
      </c>
      <c r="AD43" s="1380">
        <v>104.90295691283789</v>
      </c>
      <c r="AE43" s="1380">
        <v>56.16810018337079</v>
      </c>
      <c r="AF43" s="1380">
        <v>109.19539327354283</v>
      </c>
      <c r="AG43" s="1385"/>
      <c r="AH43" s="1381">
        <v>42.924363607049436</v>
      </c>
      <c r="AI43" s="1380">
        <v>35.805200862465625</v>
      </c>
      <c r="AJ43" s="1380">
        <v>14.081285134507681</v>
      </c>
      <c r="AK43" s="1380">
        <v>17.588519721912942</v>
      </c>
      <c r="AL43" s="1380">
        <v>21.566875373298011</v>
      </c>
      <c r="AM43" s="1380">
        <v>16.332196884633444</v>
      </c>
    </row>
    <row r="44" spans="1:39" s="1360" customFormat="1" ht="63" customHeight="1">
      <c r="A44" s="1384" t="s">
        <v>2680</v>
      </c>
      <c r="B44" s="1380">
        <v>570.53264333909544</v>
      </c>
      <c r="C44" s="1380">
        <v>123.19180580077874</v>
      </c>
      <c r="D44" s="1380">
        <v>104.69880954892975</v>
      </c>
      <c r="E44" s="1380">
        <v>65.579009785403002</v>
      </c>
      <c r="F44" s="1380">
        <v>45.882948199408553</v>
      </c>
      <c r="G44" s="1385"/>
      <c r="H44" s="1381">
        <v>34.994439061191194</v>
      </c>
      <c r="I44" s="1380">
        <v>27.2306253096102</v>
      </c>
      <c r="J44" s="1380">
        <v>32.386452410289408</v>
      </c>
      <c r="K44" s="1380">
        <v>24.56249245758406</v>
      </c>
      <c r="L44" s="1380">
        <v>20.057788242390071</v>
      </c>
      <c r="M44" s="1380">
        <v>11.672765686737987</v>
      </c>
      <c r="N44" s="1384" t="s">
        <v>2679</v>
      </c>
      <c r="O44" s="1380">
        <v>765.57245104767571</v>
      </c>
      <c r="P44" s="1380">
        <v>172.52761496900632</v>
      </c>
      <c r="Q44" s="1380">
        <v>153.23506862419023</v>
      </c>
      <c r="R44" s="1380">
        <v>87.419350624947882</v>
      </c>
      <c r="S44" s="1380">
        <v>67.724876231281456</v>
      </c>
      <c r="T44" s="1385"/>
      <c r="U44" s="1381">
        <v>39.388948787332836</v>
      </c>
      <c r="V44" s="1380">
        <v>27.2306253096102</v>
      </c>
      <c r="W44" s="1380">
        <v>32.053761895814219</v>
      </c>
      <c r="X44" s="1380">
        <v>37.982200616356664</v>
      </c>
      <c r="Y44" s="1380">
        <v>20.598812503579673</v>
      </c>
      <c r="Z44" s="1380">
        <v>14.368927746399478</v>
      </c>
      <c r="AA44" s="1384" t="s">
        <v>2680</v>
      </c>
      <c r="AB44" s="1380">
        <v>396.24549981211339</v>
      </c>
      <c r="AC44" s="1380">
        <v>79.105435153970518</v>
      </c>
      <c r="AD44" s="1380">
        <v>46.062529209973746</v>
      </c>
      <c r="AE44" s="1380">
        <v>45.882948199408553</v>
      </c>
      <c r="AF44" s="1380">
        <v>61.326915108015733</v>
      </c>
      <c r="AG44" s="1385"/>
      <c r="AH44" s="1381">
        <v>27.386104111192971</v>
      </c>
      <c r="AI44" s="1380">
        <v>17.868310551237382</v>
      </c>
      <c r="AJ44" s="1380">
        <v>11.672765686737987</v>
      </c>
      <c r="AK44" s="1380">
        <v>11.134022655042388</v>
      </c>
      <c r="AL44" s="1380">
        <v>11.942137202585787</v>
      </c>
      <c r="AM44" s="1380">
        <v>10.685070128629388</v>
      </c>
    </row>
    <row r="45" spans="1:39" s="1360" customFormat="1" ht="63" customHeight="1">
      <c r="A45" s="1384" t="s">
        <v>2682</v>
      </c>
      <c r="B45" s="1380">
        <v>1187.0622111056307</v>
      </c>
      <c r="C45" s="1380">
        <v>263.76994114401685</v>
      </c>
      <c r="D45" s="1380">
        <v>202.7499917145436</v>
      </c>
      <c r="E45" s="1380">
        <v>170.38797380626067</v>
      </c>
      <c r="F45" s="1380">
        <v>67.472898959333804</v>
      </c>
      <c r="G45" s="1385"/>
      <c r="H45" s="1381">
        <v>36.845911955816099</v>
      </c>
      <c r="I45" s="1380">
        <v>124.29200755191944</v>
      </c>
      <c r="J45" s="1380">
        <v>62.969468580574599</v>
      </c>
      <c r="K45" s="1380">
        <v>61.702281132358706</v>
      </c>
      <c r="L45" s="1380">
        <v>21.542186619670257</v>
      </c>
      <c r="M45" s="1380">
        <v>17.556723708806246</v>
      </c>
      <c r="N45" s="1384" t="s">
        <v>2682</v>
      </c>
      <c r="O45" s="1380">
        <v>1558.2576642991999</v>
      </c>
      <c r="P45" s="1380">
        <v>373.10078216308551</v>
      </c>
      <c r="Q45" s="1380">
        <v>265.89049716803021</v>
      </c>
      <c r="R45" s="1380">
        <v>220.71383619527106</v>
      </c>
      <c r="S45" s="1380">
        <v>71.248763822709705</v>
      </c>
      <c r="T45" s="1385"/>
      <c r="U45" s="1381">
        <v>43.153825406814711</v>
      </c>
      <c r="V45" s="1380">
        <v>124.29200755191944</v>
      </c>
      <c r="W45" s="1380">
        <v>83.385777218376333</v>
      </c>
      <c r="X45" s="1380">
        <v>68.102130720129466</v>
      </c>
      <c r="Y45" s="1380">
        <v>42.479546884833226</v>
      </c>
      <c r="Z45" s="1380">
        <v>53.717522251191227</v>
      </c>
      <c r="AA45" s="1384" t="s">
        <v>2682</v>
      </c>
      <c r="AB45" s="1380">
        <v>902.79427306557614</v>
      </c>
      <c r="AC45" s="1380">
        <v>180.04248038638562</v>
      </c>
      <c r="AD45" s="1380">
        <v>131.84755255829003</v>
      </c>
      <c r="AE45" s="1380">
        <v>67.472898959333804</v>
      </c>
      <c r="AF45" s="1380">
        <v>154.39589379214905</v>
      </c>
      <c r="AG45" s="1385"/>
      <c r="AH45" s="1381">
        <v>59.038786589417086</v>
      </c>
      <c r="AI45" s="1380">
        <v>45.096682467718004</v>
      </c>
      <c r="AJ45" s="1380">
        <v>17.556723708806246</v>
      </c>
      <c r="AK45" s="1380">
        <v>19.45009587348143</v>
      </c>
      <c r="AL45" s="1380">
        <v>30.293954634802933</v>
      </c>
      <c r="AM45" s="1380">
        <v>21.859842264886208</v>
      </c>
    </row>
    <row r="46" spans="1:39" s="1360" customFormat="1" ht="63" customHeight="1">
      <c r="A46" s="1384" t="s">
        <v>2683</v>
      </c>
      <c r="B46" s="1380">
        <v>2774.8907499628813</v>
      </c>
      <c r="C46" s="1380">
        <v>539.72929265366236</v>
      </c>
      <c r="D46" s="1380">
        <v>376.80729055895085</v>
      </c>
      <c r="E46" s="1380">
        <v>505.62000650082865</v>
      </c>
      <c r="F46" s="1380">
        <v>105.11027701529426</v>
      </c>
      <c r="G46" s="1381"/>
      <c r="H46" s="1380">
        <v>56.982572161204502</v>
      </c>
      <c r="I46" s="1380">
        <v>515.7088228646287</v>
      </c>
      <c r="J46" s="1380">
        <v>123.59600158909144</v>
      </c>
      <c r="K46" s="1380">
        <v>191.01200245586861</v>
      </c>
      <c r="L46" s="1380">
        <v>35.714429030614085</v>
      </c>
      <c r="M46" s="1380">
        <v>24.146955530540573</v>
      </c>
      <c r="N46" s="1384" t="s">
        <v>2683</v>
      </c>
      <c r="O46" s="1380">
        <v>3594.2783074787003</v>
      </c>
      <c r="P46" s="1380">
        <v>758.34105974011595</v>
      </c>
      <c r="Q46" s="1380">
        <v>420.68555138867748</v>
      </c>
      <c r="R46" s="1380">
        <v>574.75240902444307</v>
      </c>
      <c r="S46" s="1380">
        <v>97.790939577192574</v>
      </c>
      <c r="T46" s="1381"/>
      <c r="U46" s="1380">
        <v>60.888698227308581</v>
      </c>
      <c r="V46" s="1380">
        <v>515.7088228646287</v>
      </c>
      <c r="W46" s="1380">
        <v>256.47057738169372</v>
      </c>
      <c r="X46" s="1380">
        <v>136.53829299457075</v>
      </c>
      <c r="Y46" s="1380">
        <v>106.09394388091647</v>
      </c>
      <c r="Z46" s="1380">
        <v>186.35631881691415</v>
      </c>
      <c r="AA46" s="1384" t="s">
        <v>2683</v>
      </c>
      <c r="AB46" s="1380">
        <v>2144.1076101971171</v>
      </c>
      <c r="AC46" s="1380">
        <v>371.43699242566822</v>
      </c>
      <c r="AD46" s="1380">
        <v>452.40031391042191</v>
      </c>
      <c r="AE46" s="1380">
        <v>105.11027701529426</v>
      </c>
      <c r="AF46" s="1380">
        <v>343.02880944856167</v>
      </c>
      <c r="AG46" s="1381"/>
      <c r="AH46" s="1380">
        <v>113.63273190842622</v>
      </c>
      <c r="AI46" s="1380">
        <v>140.62050573667744</v>
      </c>
      <c r="AJ46" s="1380">
        <v>24.146955530540573</v>
      </c>
      <c r="AK46" s="1380">
        <v>63.918411698489749</v>
      </c>
      <c r="AL46" s="1380">
        <v>66.04902542177274</v>
      </c>
      <c r="AM46" s="1380">
        <v>44.742888188942828</v>
      </c>
    </row>
    <row r="47" spans="1:39" s="1360" customFormat="1" ht="63" customHeight="1">
      <c r="A47" s="1386" t="s">
        <v>2372</v>
      </c>
      <c r="B47" s="1383">
        <v>2201.4793941528706</v>
      </c>
      <c r="C47" s="1383">
        <v>383.93800634026064</v>
      </c>
      <c r="D47" s="1383">
        <v>176.11835153222967</v>
      </c>
      <c r="E47" s="1383">
        <v>510.74321944346599</v>
      </c>
      <c r="F47" s="1383">
        <v>136.32842757552285</v>
      </c>
      <c r="G47" s="1383"/>
      <c r="H47" s="1383">
        <v>56.35787249031349</v>
      </c>
      <c r="I47" s="1383">
        <v>457.04958171801673</v>
      </c>
      <c r="J47" s="1383">
        <v>73.969707643536452</v>
      </c>
      <c r="K47" s="1383">
        <v>190.20781965480802</v>
      </c>
      <c r="L47" s="1383">
        <v>45.790771398379711</v>
      </c>
      <c r="M47" s="1383">
        <v>18.590240123934933</v>
      </c>
      <c r="N47" s="1386" t="s">
        <v>2372</v>
      </c>
      <c r="O47" s="1383">
        <v>2677.0046929198124</v>
      </c>
      <c r="P47" s="1383">
        <v>530.50397877984085</v>
      </c>
      <c r="Q47" s="1383">
        <v>220.36319118547235</v>
      </c>
      <c r="R47" s="1383">
        <v>465.21118139155277</v>
      </c>
      <c r="S47" s="1383">
        <v>73.45439706182411</v>
      </c>
      <c r="T47" s="1383"/>
      <c r="U47" s="1383">
        <v>65.292797388288108</v>
      </c>
      <c r="V47" s="1383">
        <v>457.04958171801673</v>
      </c>
      <c r="W47" s="1383">
        <v>236.68639053254438</v>
      </c>
      <c r="X47" s="1383">
        <v>73.45439706182411</v>
      </c>
      <c r="Y47" s="1383">
        <v>81.615996735360127</v>
      </c>
      <c r="Z47" s="1383">
        <v>146.90879412364822</v>
      </c>
      <c r="AA47" s="1386" t="s">
        <v>2372</v>
      </c>
      <c r="AB47" s="1383">
        <v>1840.4337722695584</v>
      </c>
      <c r="AC47" s="1383">
        <v>272.6568551510457</v>
      </c>
      <c r="AD47" s="1383">
        <v>545.31371030209141</v>
      </c>
      <c r="AE47" s="1383">
        <v>136.32842757552285</v>
      </c>
      <c r="AF47" s="1383">
        <v>142.52517428350117</v>
      </c>
      <c r="AG47" s="1383"/>
      <c r="AH47" s="1383">
        <v>74.360960495739732</v>
      </c>
      <c r="AI47" s="1383">
        <v>154.91866769945779</v>
      </c>
      <c r="AJ47" s="1383">
        <v>18.590240123934933</v>
      </c>
      <c r="AK47" s="1383">
        <v>55.770720371804799</v>
      </c>
      <c r="AL47" s="1383">
        <v>61.967467079783113</v>
      </c>
      <c r="AM47" s="1383">
        <v>18.590240123934933</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4"/>
  <sheetViews>
    <sheetView view="pageBreakPreview" topLeftCell="AA1" zoomScale="80" zoomScaleSheetLayoutView="80" workbookViewId="0">
      <selection activeCell="E32" sqref="E32"/>
    </sheetView>
  </sheetViews>
  <sheetFormatPr defaultColWidth="10.28515625" defaultRowHeight="16.5"/>
  <cols>
    <col min="1" max="1" width="21.28515625" style="738" customWidth="1"/>
    <col min="2" max="6" width="25.7109375" style="740" customWidth="1"/>
    <col min="7" max="7" width="2.42578125" style="1345" customWidth="1"/>
    <col min="8" max="13" width="25.7109375" style="740" customWidth="1"/>
    <col min="14" max="14" width="21.28515625" style="738" customWidth="1"/>
    <col min="15" max="19" width="25.7109375" style="740" customWidth="1"/>
    <col min="20" max="20" width="3.140625" style="747" customWidth="1"/>
    <col min="21" max="26" width="25.7109375" style="740" customWidth="1"/>
    <col min="27" max="27" width="21.28515625" style="738" customWidth="1"/>
    <col min="28" max="32" width="25.7109375" style="740" customWidth="1"/>
    <col min="33" max="33" width="2.85546875" style="747" customWidth="1"/>
    <col min="34" max="39" width="25.7109375" style="740" customWidth="1"/>
    <col min="40" max="40" width="2.42578125" style="740" customWidth="1"/>
    <col min="41" max="16384" width="10.28515625" style="740"/>
  </cols>
  <sheetData>
    <row r="1" spans="1:40" ht="30.2" customHeight="1">
      <c r="A1" s="1580" t="s">
        <v>2709</v>
      </c>
      <c r="B1" s="1580"/>
      <c r="C1" s="1580"/>
      <c r="D1" s="1580"/>
      <c r="E1" s="1580"/>
      <c r="F1" s="1580"/>
      <c r="G1" s="1337"/>
      <c r="H1" s="1581" t="s">
        <v>2710</v>
      </c>
      <c r="I1" s="1581"/>
      <c r="J1" s="1581"/>
      <c r="K1" s="1581"/>
      <c r="L1" s="1581"/>
      <c r="M1" s="1581"/>
      <c r="N1" s="1580" t="s">
        <v>2711</v>
      </c>
      <c r="O1" s="1580"/>
      <c r="P1" s="1580"/>
      <c r="Q1" s="1580"/>
      <c r="R1" s="1580"/>
      <c r="S1" s="1580"/>
      <c r="T1" s="1277"/>
      <c r="U1" s="1582" t="s">
        <v>2712</v>
      </c>
      <c r="V1" s="1582"/>
      <c r="W1" s="1582"/>
      <c r="X1" s="1582"/>
      <c r="Y1" s="1582"/>
      <c r="Z1" s="1582"/>
      <c r="AB1" s="739"/>
      <c r="AC1" s="739"/>
      <c r="AD1" s="739"/>
      <c r="AE1" s="739"/>
      <c r="AF1" s="1277" t="s">
        <v>2709</v>
      </c>
      <c r="AG1" s="1277"/>
      <c r="AH1" s="739" t="s">
        <v>2713</v>
      </c>
      <c r="AI1" s="739"/>
      <c r="AJ1" s="739"/>
      <c r="AK1" s="739"/>
      <c r="AL1" s="739"/>
      <c r="AM1" s="739"/>
    </row>
    <row r="2" spans="1:40" ht="20.25" customHeight="1">
      <c r="A2" s="741"/>
      <c r="B2" s="742"/>
      <c r="C2" s="742"/>
      <c r="D2" s="742"/>
      <c r="E2" s="742"/>
      <c r="F2" s="1340" t="s">
        <v>2480</v>
      </c>
      <c r="G2" s="1348"/>
      <c r="H2" s="1341" t="s">
        <v>2481</v>
      </c>
      <c r="I2" s="743"/>
      <c r="J2" s="743"/>
      <c r="K2" s="743"/>
      <c r="L2" s="743"/>
      <c r="M2" s="743"/>
      <c r="N2" s="741"/>
      <c r="O2" s="742"/>
      <c r="P2" s="742"/>
      <c r="Q2" s="742"/>
      <c r="R2" s="742"/>
      <c r="S2" s="1340" t="s">
        <v>2480</v>
      </c>
      <c r="T2" s="1348"/>
      <c r="U2" s="1341" t="s">
        <v>2481</v>
      </c>
      <c r="V2" s="743"/>
      <c r="W2" s="743"/>
      <c r="X2" s="743"/>
      <c r="Y2" s="743"/>
      <c r="Z2" s="743"/>
      <c r="AA2" s="741"/>
      <c r="AB2" s="742"/>
      <c r="AC2" s="742"/>
      <c r="AD2" s="742"/>
      <c r="AE2" s="742"/>
      <c r="AF2" s="1340" t="s">
        <v>2480</v>
      </c>
      <c r="AG2" s="1348"/>
      <c r="AH2" s="1341" t="s">
        <v>2481</v>
      </c>
      <c r="AI2" s="743"/>
      <c r="AJ2" s="743"/>
      <c r="AK2" s="743"/>
      <c r="AL2" s="743"/>
      <c r="AM2" s="743"/>
    </row>
    <row r="3" spans="1:40" s="745" customFormat="1" ht="30" customHeight="1">
      <c r="A3" s="741"/>
      <c r="B3" s="742"/>
      <c r="C3" s="1578" t="s">
        <v>2714</v>
      </c>
      <c r="D3" s="1578"/>
      <c r="E3" s="1578"/>
      <c r="F3" s="1578"/>
      <c r="G3" s="1303"/>
      <c r="H3" s="1579" t="s">
        <v>2715</v>
      </c>
      <c r="I3" s="1579"/>
      <c r="J3" s="1579"/>
      <c r="K3" s="1579"/>
      <c r="L3" s="744"/>
      <c r="M3" s="744"/>
      <c r="N3" s="741"/>
      <c r="O3" s="742"/>
      <c r="P3" s="1578" t="s">
        <v>2714</v>
      </c>
      <c r="Q3" s="1578"/>
      <c r="R3" s="1578"/>
      <c r="S3" s="1578"/>
      <c r="T3" s="1303"/>
      <c r="U3" s="1579" t="s">
        <v>2716</v>
      </c>
      <c r="V3" s="1579"/>
      <c r="W3" s="1579"/>
      <c r="X3" s="1579"/>
      <c r="Y3" s="744"/>
      <c r="Z3" s="744"/>
      <c r="AA3" s="741"/>
      <c r="AB3" s="742"/>
      <c r="AC3" s="1578" t="s">
        <v>2714</v>
      </c>
      <c r="AD3" s="1578"/>
      <c r="AE3" s="1578"/>
      <c r="AF3" s="1578"/>
      <c r="AG3" s="1303"/>
      <c r="AH3" s="1579" t="s">
        <v>2717</v>
      </c>
      <c r="AI3" s="1579"/>
      <c r="AJ3" s="1579"/>
      <c r="AK3" s="1579"/>
      <c r="AL3" s="744"/>
      <c r="AM3" s="744"/>
    </row>
    <row r="4" spans="1:40" s="747" customFormat="1" ht="20.25" customHeight="1">
      <c r="A4" s="758" t="s">
        <v>2718</v>
      </c>
      <c r="B4" s="746"/>
      <c r="D4" s="746"/>
      <c r="E4" s="746"/>
      <c r="F4" s="1279" t="s">
        <v>2486</v>
      </c>
      <c r="G4" s="640"/>
      <c r="H4" s="1281">
        <v>2019</v>
      </c>
      <c r="I4" s="748"/>
      <c r="J4" s="749"/>
      <c r="K4" s="749"/>
      <c r="L4" s="749"/>
      <c r="M4" s="1389" t="s">
        <v>567</v>
      </c>
      <c r="N4" s="758" t="s">
        <v>2718</v>
      </c>
      <c r="O4" s="746"/>
      <c r="Q4" s="746"/>
      <c r="R4" s="746"/>
      <c r="S4" s="1279" t="s">
        <v>2486</v>
      </c>
      <c r="T4" s="640"/>
      <c r="U4" s="1281">
        <v>2019</v>
      </c>
      <c r="V4" s="748"/>
      <c r="W4" s="749"/>
      <c r="X4" s="749"/>
      <c r="Y4" s="749"/>
      <c r="Z4" s="1389" t="s">
        <v>567</v>
      </c>
      <c r="AA4" s="759" t="s">
        <v>2718</v>
      </c>
      <c r="AB4" s="746"/>
      <c r="AD4" s="746"/>
      <c r="AE4" s="746"/>
      <c r="AF4" s="1279" t="s">
        <v>2486</v>
      </c>
      <c r="AG4" s="640"/>
      <c r="AH4" s="1281">
        <v>2019</v>
      </c>
      <c r="AI4" s="748"/>
      <c r="AJ4" s="749"/>
      <c r="AK4" s="749"/>
      <c r="AL4" s="749"/>
      <c r="AM4" s="1293" t="s">
        <v>567</v>
      </c>
    </row>
    <row r="5" spans="1:40" s="1193" customFormat="1" ht="82.5" customHeight="1">
      <c r="A5" s="1204"/>
      <c r="B5" s="1351" t="s">
        <v>2558</v>
      </c>
      <c r="C5" s="1352" t="s">
        <v>2559</v>
      </c>
      <c r="D5" s="1352" t="s">
        <v>2560</v>
      </c>
      <c r="E5" s="1352" t="s">
        <v>2561</v>
      </c>
      <c r="F5" s="1352" t="s">
        <v>2573</v>
      </c>
      <c r="G5" s="1353"/>
      <c r="H5" s="1351" t="s">
        <v>2563</v>
      </c>
      <c r="I5" s="1352" t="s">
        <v>2564</v>
      </c>
      <c r="J5" s="1352" t="s">
        <v>2565</v>
      </c>
      <c r="K5" s="1352" t="s">
        <v>2566</v>
      </c>
      <c r="L5" s="1352" t="s">
        <v>2567</v>
      </c>
      <c r="M5" s="1352" t="s">
        <v>2568</v>
      </c>
      <c r="N5" s="1190"/>
      <c r="O5" s="1352" t="s">
        <v>2658</v>
      </c>
      <c r="P5" s="1352" t="s">
        <v>2559</v>
      </c>
      <c r="Q5" s="1352" t="s">
        <v>2560</v>
      </c>
      <c r="R5" s="1352" t="s">
        <v>2561</v>
      </c>
      <c r="S5" s="1352" t="s">
        <v>2563</v>
      </c>
      <c r="T5" s="1191"/>
      <c r="U5" s="1351" t="s">
        <v>2567</v>
      </c>
      <c r="V5" s="1352" t="s">
        <v>2564</v>
      </c>
      <c r="W5" s="1352" t="s">
        <v>2566</v>
      </c>
      <c r="X5" s="1352" t="s">
        <v>2565</v>
      </c>
      <c r="Y5" s="1352" t="s">
        <v>2570</v>
      </c>
      <c r="Z5" s="1352" t="s">
        <v>2571</v>
      </c>
      <c r="AA5" s="1190"/>
      <c r="AB5" s="1352" t="s">
        <v>2572</v>
      </c>
      <c r="AC5" s="1352" t="s">
        <v>2559</v>
      </c>
      <c r="AD5" s="1352" t="s">
        <v>2561</v>
      </c>
      <c r="AE5" s="1352" t="s">
        <v>2573</v>
      </c>
      <c r="AF5" s="1352" t="s">
        <v>2560</v>
      </c>
      <c r="AG5" s="1191"/>
      <c r="AH5" s="1351" t="s">
        <v>2565</v>
      </c>
      <c r="AI5" s="1352" t="s">
        <v>2566</v>
      </c>
      <c r="AJ5" s="1352" t="s">
        <v>2568</v>
      </c>
      <c r="AK5" s="1352" t="s">
        <v>2575</v>
      </c>
      <c r="AL5" s="1352" t="s">
        <v>2570</v>
      </c>
      <c r="AM5" s="1388" t="s">
        <v>2576</v>
      </c>
      <c r="AN5" s="1192"/>
    </row>
    <row r="6" spans="1:40" s="754" customFormat="1" ht="50.1" customHeight="1">
      <c r="A6" s="685" t="s">
        <v>2399</v>
      </c>
      <c r="B6" s="752">
        <v>50232</v>
      </c>
      <c r="C6" s="752">
        <v>9701</v>
      </c>
      <c r="D6" s="752">
        <v>7881</v>
      </c>
      <c r="E6" s="752">
        <v>6436</v>
      </c>
      <c r="F6" s="752">
        <v>2633</v>
      </c>
      <c r="G6" s="1359"/>
      <c r="H6" s="752">
        <v>3425</v>
      </c>
      <c r="I6" s="752">
        <v>1538</v>
      </c>
      <c r="J6" s="752">
        <v>2497</v>
      </c>
      <c r="K6" s="752">
        <v>2379</v>
      </c>
      <c r="L6" s="752">
        <v>1983</v>
      </c>
      <c r="M6" s="752">
        <v>683</v>
      </c>
      <c r="N6" s="685" t="s">
        <v>2399</v>
      </c>
      <c r="O6" s="752">
        <v>30543</v>
      </c>
      <c r="P6" s="752">
        <v>6190</v>
      </c>
      <c r="Q6" s="752">
        <v>5363</v>
      </c>
      <c r="R6" s="752">
        <v>3661</v>
      </c>
      <c r="S6" s="752">
        <v>3154</v>
      </c>
      <c r="T6" s="753"/>
      <c r="U6" s="752">
        <v>1841</v>
      </c>
      <c r="V6" s="752">
        <v>1538</v>
      </c>
      <c r="W6" s="752">
        <v>1436</v>
      </c>
      <c r="X6" s="752">
        <v>1360</v>
      </c>
      <c r="Y6" s="752">
        <v>735</v>
      </c>
      <c r="Z6" s="752">
        <v>711</v>
      </c>
      <c r="AA6" s="685" t="s">
        <v>2719</v>
      </c>
      <c r="AB6" s="752">
        <v>19689</v>
      </c>
      <c r="AC6" s="752">
        <v>3511</v>
      </c>
      <c r="AD6" s="752">
        <v>2775</v>
      </c>
      <c r="AE6" s="752">
        <v>2633</v>
      </c>
      <c r="AF6" s="752">
        <v>2518</v>
      </c>
      <c r="AG6" s="753"/>
      <c r="AH6" s="752">
        <v>1137</v>
      </c>
      <c r="AI6" s="752">
        <v>943</v>
      </c>
      <c r="AJ6" s="752">
        <v>683</v>
      </c>
      <c r="AK6" s="752">
        <v>674</v>
      </c>
      <c r="AL6" s="752">
        <v>540</v>
      </c>
      <c r="AM6" s="752">
        <v>470</v>
      </c>
    </row>
    <row r="7" spans="1:40" s="754" customFormat="1" ht="50.1" customHeight="1">
      <c r="A7" s="688" t="s">
        <v>2400</v>
      </c>
      <c r="B7" s="752">
        <v>7449</v>
      </c>
      <c r="C7" s="752">
        <v>1489</v>
      </c>
      <c r="D7" s="752">
        <v>1018</v>
      </c>
      <c r="E7" s="752">
        <v>879</v>
      </c>
      <c r="F7" s="752">
        <v>410</v>
      </c>
      <c r="G7" s="1359"/>
      <c r="H7" s="752">
        <v>515</v>
      </c>
      <c r="I7" s="752">
        <v>204</v>
      </c>
      <c r="J7" s="752">
        <v>377</v>
      </c>
      <c r="K7" s="752">
        <v>424</v>
      </c>
      <c r="L7" s="752">
        <v>294</v>
      </c>
      <c r="M7" s="752">
        <v>119</v>
      </c>
      <c r="N7" s="685" t="s">
        <v>2720</v>
      </c>
      <c r="O7" s="755">
        <v>4434</v>
      </c>
      <c r="P7" s="752">
        <v>945</v>
      </c>
      <c r="Q7" s="752">
        <v>700</v>
      </c>
      <c r="R7" s="752">
        <v>481</v>
      </c>
      <c r="S7" s="752">
        <v>466</v>
      </c>
      <c r="T7" s="753"/>
      <c r="U7" s="752">
        <v>267</v>
      </c>
      <c r="V7" s="752">
        <v>204</v>
      </c>
      <c r="W7" s="752">
        <v>257</v>
      </c>
      <c r="X7" s="752">
        <v>197</v>
      </c>
      <c r="Y7" s="752">
        <v>116</v>
      </c>
      <c r="Z7" s="752">
        <v>90</v>
      </c>
      <c r="AA7" s="685" t="s">
        <v>2720</v>
      </c>
      <c r="AB7" s="755">
        <v>3015</v>
      </c>
      <c r="AC7" s="752">
        <v>544</v>
      </c>
      <c r="AD7" s="752">
        <v>398</v>
      </c>
      <c r="AE7" s="752">
        <v>410</v>
      </c>
      <c r="AF7" s="752">
        <v>318</v>
      </c>
      <c r="AG7" s="753"/>
      <c r="AH7" s="752">
        <v>180</v>
      </c>
      <c r="AI7" s="752">
        <v>167</v>
      </c>
      <c r="AJ7" s="752">
        <v>119</v>
      </c>
      <c r="AK7" s="752">
        <v>118</v>
      </c>
      <c r="AL7" s="752">
        <v>78</v>
      </c>
      <c r="AM7" s="752">
        <v>92</v>
      </c>
    </row>
    <row r="8" spans="1:40" s="754" customFormat="1" ht="50.1" customHeight="1">
      <c r="A8" s="688" t="s">
        <v>2401</v>
      </c>
      <c r="B8" s="752">
        <v>5326</v>
      </c>
      <c r="C8" s="752">
        <v>1040</v>
      </c>
      <c r="D8" s="752">
        <v>661</v>
      </c>
      <c r="E8" s="752">
        <v>721</v>
      </c>
      <c r="F8" s="752">
        <v>378</v>
      </c>
      <c r="G8" s="1359"/>
      <c r="H8" s="752">
        <v>200</v>
      </c>
      <c r="I8" s="752">
        <v>177</v>
      </c>
      <c r="J8" s="752">
        <v>314</v>
      </c>
      <c r="K8" s="752">
        <v>295</v>
      </c>
      <c r="L8" s="752">
        <v>150</v>
      </c>
      <c r="M8" s="752">
        <v>86</v>
      </c>
      <c r="N8" s="685" t="s">
        <v>2721</v>
      </c>
      <c r="O8" s="755">
        <v>2946</v>
      </c>
      <c r="P8" s="752">
        <v>615</v>
      </c>
      <c r="Q8" s="752">
        <v>421</v>
      </c>
      <c r="R8" s="752">
        <v>405</v>
      </c>
      <c r="S8" s="752">
        <v>181</v>
      </c>
      <c r="T8" s="753"/>
      <c r="U8" s="752">
        <v>133</v>
      </c>
      <c r="V8" s="752">
        <v>177</v>
      </c>
      <c r="W8" s="752">
        <v>182</v>
      </c>
      <c r="X8" s="752">
        <v>160</v>
      </c>
      <c r="Y8" s="752">
        <v>95</v>
      </c>
      <c r="Z8" s="752">
        <v>67</v>
      </c>
      <c r="AA8" s="685" t="s">
        <v>2721</v>
      </c>
      <c r="AB8" s="755">
        <v>2380</v>
      </c>
      <c r="AC8" s="752">
        <v>425</v>
      </c>
      <c r="AD8" s="752">
        <v>316</v>
      </c>
      <c r="AE8" s="752">
        <v>378</v>
      </c>
      <c r="AF8" s="752">
        <v>240</v>
      </c>
      <c r="AG8" s="753"/>
      <c r="AH8" s="752">
        <v>154</v>
      </c>
      <c r="AI8" s="752">
        <v>113</v>
      </c>
      <c r="AJ8" s="752">
        <v>86</v>
      </c>
      <c r="AK8" s="752">
        <v>62</v>
      </c>
      <c r="AL8" s="752">
        <v>91</v>
      </c>
      <c r="AM8" s="752">
        <v>63</v>
      </c>
    </row>
    <row r="9" spans="1:40" s="754" customFormat="1" ht="50.1" customHeight="1">
      <c r="A9" s="688" t="s">
        <v>2402</v>
      </c>
      <c r="B9" s="752">
        <v>3610</v>
      </c>
      <c r="C9" s="752">
        <v>717</v>
      </c>
      <c r="D9" s="752">
        <v>491</v>
      </c>
      <c r="E9" s="752">
        <v>437</v>
      </c>
      <c r="F9" s="752">
        <v>195</v>
      </c>
      <c r="G9" s="1359"/>
      <c r="H9" s="752">
        <v>235</v>
      </c>
      <c r="I9" s="752">
        <v>115</v>
      </c>
      <c r="J9" s="752">
        <v>201</v>
      </c>
      <c r="K9" s="752">
        <v>169</v>
      </c>
      <c r="L9" s="752">
        <v>154</v>
      </c>
      <c r="M9" s="752">
        <v>55</v>
      </c>
      <c r="N9" s="685" t="s">
        <v>2722</v>
      </c>
      <c r="O9" s="755">
        <v>2210</v>
      </c>
      <c r="P9" s="752">
        <v>440</v>
      </c>
      <c r="Q9" s="752">
        <v>351</v>
      </c>
      <c r="R9" s="752">
        <v>243</v>
      </c>
      <c r="S9" s="752">
        <v>217</v>
      </c>
      <c r="T9" s="753"/>
      <c r="U9" s="752">
        <v>143</v>
      </c>
      <c r="V9" s="752">
        <v>115</v>
      </c>
      <c r="W9" s="752">
        <v>115</v>
      </c>
      <c r="X9" s="752">
        <v>101</v>
      </c>
      <c r="Y9" s="752">
        <v>57</v>
      </c>
      <c r="Z9" s="752">
        <v>64</v>
      </c>
      <c r="AA9" s="685" t="s">
        <v>2722</v>
      </c>
      <c r="AB9" s="755">
        <v>1400</v>
      </c>
      <c r="AC9" s="752">
        <v>277</v>
      </c>
      <c r="AD9" s="752">
        <v>194</v>
      </c>
      <c r="AE9" s="752">
        <v>195</v>
      </c>
      <c r="AF9" s="752">
        <v>140</v>
      </c>
      <c r="AG9" s="753"/>
      <c r="AH9" s="752">
        <v>100</v>
      </c>
      <c r="AI9" s="752">
        <v>54</v>
      </c>
      <c r="AJ9" s="752">
        <v>55</v>
      </c>
      <c r="AK9" s="752">
        <v>60</v>
      </c>
      <c r="AL9" s="752">
        <v>40</v>
      </c>
      <c r="AM9" s="752">
        <v>30</v>
      </c>
    </row>
    <row r="10" spans="1:40" s="754" customFormat="1" ht="50.1" customHeight="1">
      <c r="A10" s="688" t="s">
        <v>2403</v>
      </c>
      <c r="B10" s="752">
        <v>5228</v>
      </c>
      <c r="C10" s="752">
        <v>961</v>
      </c>
      <c r="D10" s="752">
        <v>774</v>
      </c>
      <c r="E10" s="752">
        <v>663</v>
      </c>
      <c r="F10" s="752">
        <v>308</v>
      </c>
      <c r="G10" s="1359"/>
      <c r="H10" s="752">
        <v>353</v>
      </c>
      <c r="I10" s="752">
        <v>167</v>
      </c>
      <c r="J10" s="752">
        <v>266</v>
      </c>
      <c r="K10" s="752">
        <v>261</v>
      </c>
      <c r="L10" s="752">
        <v>229</v>
      </c>
      <c r="M10" s="752">
        <v>69</v>
      </c>
      <c r="N10" s="685" t="s">
        <v>2723</v>
      </c>
      <c r="O10" s="755">
        <v>3180</v>
      </c>
      <c r="P10" s="752">
        <v>636</v>
      </c>
      <c r="Q10" s="752">
        <v>533</v>
      </c>
      <c r="R10" s="752">
        <v>385</v>
      </c>
      <c r="S10" s="752">
        <v>327</v>
      </c>
      <c r="T10" s="753"/>
      <c r="U10" s="752">
        <v>214</v>
      </c>
      <c r="V10" s="752">
        <v>167</v>
      </c>
      <c r="W10" s="752">
        <v>157</v>
      </c>
      <c r="X10" s="752">
        <v>143</v>
      </c>
      <c r="Y10" s="752">
        <v>94</v>
      </c>
      <c r="Z10" s="752">
        <v>68</v>
      </c>
      <c r="AA10" s="685" t="s">
        <v>2724</v>
      </c>
      <c r="AB10" s="755">
        <v>2048</v>
      </c>
      <c r="AC10" s="752">
        <v>325</v>
      </c>
      <c r="AD10" s="752">
        <v>278</v>
      </c>
      <c r="AE10" s="752">
        <v>308</v>
      </c>
      <c r="AF10" s="752">
        <v>241</v>
      </c>
      <c r="AG10" s="753"/>
      <c r="AH10" s="752">
        <v>123</v>
      </c>
      <c r="AI10" s="752">
        <v>104</v>
      </c>
      <c r="AJ10" s="752">
        <v>69</v>
      </c>
      <c r="AK10" s="752">
        <v>77</v>
      </c>
      <c r="AL10" s="752">
        <v>59</v>
      </c>
      <c r="AM10" s="752">
        <v>62</v>
      </c>
    </row>
    <row r="11" spans="1:40" s="754" customFormat="1" ht="50.1" customHeight="1">
      <c r="A11" s="688" t="s">
        <v>2404</v>
      </c>
      <c r="B11" s="752">
        <v>4496</v>
      </c>
      <c r="C11" s="752">
        <v>874</v>
      </c>
      <c r="D11" s="752">
        <v>817</v>
      </c>
      <c r="E11" s="752">
        <v>619</v>
      </c>
      <c r="F11" s="752">
        <v>219</v>
      </c>
      <c r="G11" s="1359"/>
      <c r="H11" s="752">
        <v>272</v>
      </c>
      <c r="I11" s="752">
        <v>124</v>
      </c>
      <c r="J11" s="752">
        <v>238</v>
      </c>
      <c r="K11" s="752">
        <v>174</v>
      </c>
      <c r="L11" s="752">
        <v>142</v>
      </c>
      <c r="M11" s="752">
        <v>47</v>
      </c>
      <c r="N11" s="685" t="s">
        <v>2725</v>
      </c>
      <c r="O11" s="755">
        <v>2686</v>
      </c>
      <c r="P11" s="752">
        <v>552</v>
      </c>
      <c r="Q11" s="752">
        <v>551</v>
      </c>
      <c r="R11" s="752">
        <v>345</v>
      </c>
      <c r="S11" s="752">
        <v>253</v>
      </c>
      <c r="T11" s="753"/>
      <c r="U11" s="752">
        <v>131</v>
      </c>
      <c r="V11" s="752">
        <v>124</v>
      </c>
      <c r="W11" s="752">
        <v>96</v>
      </c>
      <c r="X11" s="752">
        <v>123</v>
      </c>
      <c r="Y11" s="752">
        <v>54</v>
      </c>
      <c r="Z11" s="752">
        <v>70</v>
      </c>
      <c r="AA11" s="685" t="s">
        <v>2726</v>
      </c>
      <c r="AB11" s="755">
        <v>1810</v>
      </c>
      <c r="AC11" s="752">
        <v>322</v>
      </c>
      <c r="AD11" s="752">
        <v>274</v>
      </c>
      <c r="AE11" s="752">
        <v>219</v>
      </c>
      <c r="AF11" s="752">
        <v>266</v>
      </c>
      <c r="AG11" s="753"/>
      <c r="AH11" s="752">
        <v>115</v>
      </c>
      <c r="AI11" s="752">
        <v>78</v>
      </c>
      <c r="AJ11" s="752">
        <v>47</v>
      </c>
      <c r="AK11" s="752">
        <v>55</v>
      </c>
      <c r="AL11" s="752">
        <v>42</v>
      </c>
      <c r="AM11" s="752">
        <v>25</v>
      </c>
    </row>
    <row r="12" spans="1:40" s="754" customFormat="1" ht="50.1" customHeight="1">
      <c r="A12" s="688" t="s">
        <v>2727</v>
      </c>
      <c r="B12" s="752">
        <v>6399</v>
      </c>
      <c r="C12" s="752">
        <v>1230</v>
      </c>
      <c r="D12" s="752">
        <v>1071</v>
      </c>
      <c r="E12" s="752">
        <v>876</v>
      </c>
      <c r="F12" s="752">
        <v>334</v>
      </c>
      <c r="G12" s="1359"/>
      <c r="H12" s="752">
        <v>429</v>
      </c>
      <c r="I12" s="752">
        <v>174</v>
      </c>
      <c r="J12" s="752">
        <v>313</v>
      </c>
      <c r="K12" s="752">
        <v>261</v>
      </c>
      <c r="L12" s="752">
        <v>235</v>
      </c>
      <c r="M12" s="752">
        <v>72</v>
      </c>
      <c r="N12" s="685" t="s">
        <v>2728</v>
      </c>
      <c r="O12" s="755">
        <v>3886</v>
      </c>
      <c r="P12" s="752">
        <v>770</v>
      </c>
      <c r="Q12" s="752">
        <v>721</v>
      </c>
      <c r="R12" s="752">
        <v>513</v>
      </c>
      <c r="S12" s="752">
        <v>410</v>
      </c>
      <c r="T12" s="753"/>
      <c r="U12" s="752">
        <v>221</v>
      </c>
      <c r="V12" s="752">
        <v>174</v>
      </c>
      <c r="W12" s="752">
        <v>160</v>
      </c>
      <c r="X12" s="752">
        <v>189</v>
      </c>
      <c r="Y12" s="752">
        <v>93</v>
      </c>
      <c r="Z12" s="752">
        <v>109</v>
      </c>
      <c r="AA12" s="685" t="s">
        <v>2729</v>
      </c>
      <c r="AB12" s="755">
        <v>2513</v>
      </c>
      <c r="AC12" s="752">
        <v>460</v>
      </c>
      <c r="AD12" s="752">
        <v>363</v>
      </c>
      <c r="AE12" s="752">
        <v>334</v>
      </c>
      <c r="AF12" s="752">
        <v>350</v>
      </c>
      <c r="AG12" s="753"/>
      <c r="AH12" s="752">
        <v>124</v>
      </c>
      <c r="AI12" s="752">
        <v>101</v>
      </c>
      <c r="AJ12" s="752">
        <v>72</v>
      </c>
      <c r="AK12" s="752">
        <v>92</v>
      </c>
      <c r="AL12" s="752">
        <v>53</v>
      </c>
      <c r="AM12" s="752">
        <v>69</v>
      </c>
    </row>
    <row r="13" spans="1:40" s="754" customFormat="1" ht="50.1" customHeight="1">
      <c r="A13" s="688" t="s">
        <v>2406</v>
      </c>
      <c r="B13" s="752">
        <v>1087</v>
      </c>
      <c r="C13" s="752">
        <v>211</v>
      </c>
      <c r="D13" s="752">
        <v>180</v>
      </c>
      <c r="E13" s="752">
        <v>121</v>
      </c>
      <c r="F13" s="752">
        <v>54</v>
      </c>
      <c r="G13" s="1359"/>
      <c r="H13" s="752">
        <v>71</v>
      </c>
      <c r="I13" s="752">
        <v>33</v>
      </c>
      <c r="J13" s="752">
        <v>67</v>
      </c>
      <c r="K13" s="752">
        <v>75</v>
      </c>
      <c r="L13" s="752">
        <v>43</v>
      </c>
      <c r="M13" s="752">
        <v>14</v>
      </c>
      <c r="N13" s="685" t="s">
        <v>2730</v>
      </c>
      <c r="O13" s="755">
        <v>699</v>
      </c>
      <c r="P13" s="752">
        <v>148</v>
      </c>
      <c r="Q13" s="752">
        <v>127</v>
      </c>
      <c r="R13" s="752">
        <v>68</v>
      </c>
      <c r="S13" s="752">
        <v>65</v>
      </c>
      <c r="T13" s="753"/>
      <c r="U13" s="752">
        <v>41</v>
      </c>
      <c r="V13" s="752">
        <v>33</v>
      </c>
      <c r="W13" s="752">
        <v>46</v>
      </c>
      <c r="X13" s="752">
        <v>38</v>
      </c>
      <c r="Y13" s="752">
        <v>9</v>
      </c>
      <c r="Z13" s="752">
        <v>15</v>
      </c>
      <c r="AA13" s="685" t="s">
        <v>2730</v>
      </c>
      <c r="AB13" s="755">
        <v>388</v>
      </c>
      <c r="AC13" s="752">
        <v>63</v>
      </c>
      <c r="AD13" s="752">
        <v>53</v>
      </c>
      <c r="AE13" s="752">
        <v>54</v>
      </c>
      <c r="AF13" s="752">
        <v>53</v>
      </c>
      <c r="AG13" s="753"/>
      <c r="AH13" s="752">
        <v>29</v>
      </c>
      <c r="AI13" s="752">
        <v>29</v>
      </c>
      <c r="AJ13" s="752">
        <v>14</v>
      </c>
      <c r="AK13" s="752">
        <v>13</v>
      </c>
      <c r="AL13" s="752">
        <v>9</v>
      </c>
      <c r="AM13" s="752">
        <v>10</v>
      </c>
    </row>
    <row r="14" spans="1:40" s="754" customFormat="1" ht="50.1" customHeight="1">
      <c r="A14" s="688" t="s">
        <v>2407</v>
      </c>
      <c r="B14" s="752">
        <v>913</v>
      </c>
      <c r="C14" s="752">
        <v>181</v>
      </c>
      <c r="D14" s="752">
        <v>118</v>
      </c>
      <c r="E14" s="752">
        <v>114</v>
      </c>
      <c r="F14" s="752">
        <v>53</v>
      </c>
      <c r="G14" s="1359"/>
      <c r="H14" s="752">
        <v>46</v>
      </c>
      <c r="I14" s="752">
        <v>30</v>
      </c>
      <c r="J14" s="752">
        <v>51</v>
      </c>
      <c r="K14" s="752">
        <v>30</v>
      </c>
      <c r="L14" s="752">
        <v>40</v>
      </c>
      <c r="M14" s="752">
        <v>20</v>
      </c>
      <c r="N14" s="685" t="s">
        <v>2731</v>
      </c>
      <c r="O14" s="755">
        <v>542</v>
      </c>
      <c r="P14" s="752">
        <v>111</v>
      </c>
      <c r="Q14" s="752">
        <v>81</v>
      </c>
      <c r="R14" s="752">
        <v>62</v>
      </c>
      <c r="S14" s="752">
        <v>41</v>
      </c>
      <c r="T14" s="753"/>
      <c r="U14" s="752">
        <v>39</v>
      </c>
      <c r="V14" s="752">
        <v>30</v>
      </c>
      <c r="W14" s="752">
        <v>21</v>
      </c>
      <c r="X14" s="752">
        <v>24</v>
      </c>
      <c r="Y14" s="752">
        <v>13</v>
      </c>
      <c r="Z14" s="752">
        <v>19</v>
      </c>
      <c r="AA14" s="685" t="s">
        <v>2731</v>
      </c>
      <c r="AB14" s="755">
        <v>371</v>
      </c>
      <c r="AC14" s="752">
        <v>70</v>
      </c>
      <c r="AD14" s="752">
        <v>52</v>
      </c>
      <c r="AE14" s="752">
        <v>53</v>
      </c>
      <c r="AF14" s="752">
        <v>37</v>
      </c>
      <c r="AG14" s="753"/>
      <c r="AH14" s="752">
        <v>27</v>
      </c>
      <c r="AI14" s="752">
        <v>9</v>
      </c>
      <c r="AJ14" s="752">
        <v>20</v>
      </c>
      <c r="AK14" s="752">
        <v>18</v>
      </c>
      <c r="AL14" s="752">
        <v>14</v>
      </c>
      <c r="AM14" s="752">
        <v>5</v>
      </c>
    </row>
    <row r="15" spans="1:40" s="754" customFormat="1" ht="50.1" customHeight="1">
      <c r="A15" s="688" t="s">
        <v>2408</v>
      </c>
      <c r="B15" s="752">
        <v>1383</v>
      </c>
      <c r="C15" s="752">
        <v>244</v>
      </c>
      <c r="D15" s="752">
        <v>240</v>
      </c>
      <c r="E15" s="752">
        <v>192</v>
      </c>
      <c r="F15" s="752">
        <v>61</v>
      </c>
      <c r="G15" s="1359"/>
      <c r="H15" s="752">
        <v>92</v>
      </c>
      <c r="I15" s="752">
        <v>47</v>
      </c>
      <c r="J15" s="752">
        <v>60</v>
      </c>
      <c r="K15" s="752">
        <v>78</v>
      </c>
      <c r="L15" s="752">
        <v>53</v>
      </c>
      <c r="M15" s="752">
        <v>25</v>
      </c>
      <c r="N15" s="685" t="s">
        <v>2732</v>
      </c>
      <c r="O15" s="755">
        <v>888</v>
      </c>
      <c r="P15" s="752">
        <v>173</v>
      </c>
      <c r="Q15" s="752">
        <v>160</v>
      </c>
      <c r="R15" s="752">
        <v>117</v>
      </c>
      <c r="S15" s="752">
        <v>81</v>
      </c>
      <c r="T15" s="753"/>
      <c r="U15" s="752">
        <v>47</v>
      </c>
      <c r="V15" s="752">
        <v>47</v>
      </c>
      <c r="W15" s="752">
        <v>47</v>
      </c>
      <c r="X15" s="752">
        <v>36</v>
      </c>
      <c r="Y15" s="752">
        <v>23</v>
      </c>
      <c r="Z15" s="752">
        <v>16</v>
      </c>
      <c r="AA15" s="685" t="s">
        <v>2732</v>
      </c>
      <c r="AB15" s="755">
        <v>495</v>
      </c>
      <c r="AC15" s="752">
        <v>71</v>
      </c>
      <c r="AD15" s="752">
        <v>75</v>
      </c>
      <c r="AE15" s="752">
        <v>61</v>
      </c>
      <c r="AF15" s="752">
        <v>80</v>
      </c>
      <c r="AG15" s="753"/>
      <c r="AH15" s="752">
        <v>24</v>
      </c>
      <c r="AI15" s="752">
        <v>31</v>
      </c>
      <c r="AJ15" s="752">
        <v>25</v>
      </c>
      <c r="AK15" s="752">
        <v>19</v>
      </c>
      <c r="AL15" s="752">
        <v>8</v>
      </c>
      <c r="AM15" s="752">
        <v>11</v>
      </c>
    </row>
    <row r="16" spans="1:40" s="754" customFormat="1" ht="50.1" customHeight="1">
      <c r="A16" s="688" t="s">
        <v>2409</v>
      </c>
      <c r="B16" s="752">
        <v>2900</v>
      </c>
      <c r="C16" s="752">
        <v>572</v>
      </c>
      <c r="D16" s="752">
        <v>464</v>
      </c>
      <c r="E16" s="752">
        <v>365</v>
      </c>
      <c r="F16" s="752">
        <v>134</v>
      </c>
      <c r="G16" s="1359"/>
      <c r="H16" s="752">
        <v>277</v>
      </c>
      <c r="I16" s="752">
        <v>101</v>
      </c>
      <c r="J16" s="752">
        <v>145</v>
      </c>
      <c r="K16" s="752">
        <v>110</v>
      </c>
      <c r="L16" s="752">
        <v>107</v>
      </c>
      <c r="M16" s="752">
        <v>39</v>
      </c>
      <c r="N16" s="685" t="s">
        <v>2733</v>
      </c>
      <c r="O16" s="755">
        <v>1828</v>
      </c>
      <c r="P16" s="752">
        <v>383</v>
      </c>
      <c r="Q16" s="752">
        <v>310</v>
      </c>
      <c r="R16" s="752">
        <v>200</v>
      </c>
      <c r="S16" s="752">
        <v>269</v>
      </c>
      <c r="T16" s="753"/>
      <c r="U16" s="752">
        <v>103</v>
      </c>
      <c r="V16" s="752">
        <v>101</v>
      </c>
      <c r="W16" s="752">
        <v>67</v>
      </c>
      <c r="X16" s="752">
        <v>84</v>
      </c>
      <c r="Y16" s="752">
        <v>39</v>
      </c>
      <c r="Z16" s="752">
        <v>35</v>
      </c>
      <c r="AA16" s="685" t="s">
        <v>2733</v>
      </c>
      <c r="AB16" s="755">
        <v>1072</v>
      </c>
      <c r="AC16" s="752">
        <v>189</v>
      </c>
      <c r="AD16" s="752">
        <v>165</v>
      </c>
      <c r="AE16" s="752">
        <v>134</v>
      </c>
      <c r="AF16" s="752">
        <v>154</v>
      </c>
      <c r="AG16" s="753"/>
      <c r="AH16" s="752">
        <v>61</v>
      </c>
      <c r="AI16" s="752">
        <v>43</v>
      </c>
      <c r="AJ16" s="752">
        <v>39</v>
      </c>
      <c r="AK16" s="752">
        <v>25</v>
      </c>
      <c r="AL16" s="752">
        <v>36</v>
      </c>
      <c r="AM16" s="752">
        <v>24</v>
      </c>
    </row>
    <row r="17" spans="1:39" s="754" customFormat="1" ht="50.1" customHeight="1">
      <c r="A17" s="688" t="s">
        <v>2410</v>
      </c>
      <c r="B17" s="752">
        <v>1271</v>
      </c>
      <c r="C17" s="752">
        <v>227</v>
      </c>
      <c r="D17" s="752">
        <v>216</v>
      </c>
      <c r="E17" s="752">
        <v>156</v>
      </c>
      <c r="F17" s="752">
        <v>65</v>
      </c>
      <c r="G17" s="1385"/>
      <c r="H17" s="752">
        <v>118</v>
      </c>
      <c r="I17" s="752">
        <v>36</v>
      </c>
      <c r="J17" s="752">
        <v>57</v>
      </c>
      <c r="K17" s="752">
        <v>49</v>
      </c>
      <c r="L17" s="752">
        <v>66</v>
      </c>
      <c r="M17" s="752">
        <v>18</v>
      </c>
      <c r="N17" s="685" t="s">
        <v>2734</v>
      </c>
      <c r="O17" s="755">
        <v>826</v>
      </c>
      <c r="P17" s="752">
        <v>159</v>
      </c>
      <c r="Q17" s="752">
        <v>150</v>
      </c>
      <c r="R17" s="752">
        <v>87</v>
      </c>
      <c r="S17" s="752">
        <v>112</v>
      </c>
      <c r="T17" s="753"/>
      <c r="U17" s="752">
        <v>64</v>
      </c>
      <c r="V17" s="752">
        <v>36</v>
      </c>
      <c r="W17" s="752">
        <v>28</v>
      </c>
      <c r="X17" s="752">
        <v>37</v>
      </c>
      <c r="Y17" s="752">
        <v>18</v>
      </c>
      <c r="Z17" s="752">
        <v>17</v>
      </c>
      <c r="AA17" s="685" t="s">
        <v>2734</v>
      </c>
      <c r="AB17" s="755">
        <v>445</v>
      </c>
      <c r="AC17" s="752">
        <v>68</v>
      </c>
      <c r="AD17" s="752">
        <v>69</v>
      </c>
      <c r="AE17" s="752">
        <v>65</v>
      </c>
      <c r="AF17" s="752">
        <v>66</v>
      </c>
      <c r="AG17" s="753"/>
      <c r="AH17" s="752">
        <v>20</v>
      </c>
      <c r="AI17" s="752">
        <v>21</v>
      </c>
      <c r="AJ17" s="752">
        <v>18</v>
      </c>
      <c r="AK17" s="752">
        <v>12</v>
      </c>
      <c r="AL17" s="752">
        <v>9</v>
      </c>
      <c r="AM17" s="752">
        <v>9</v>
      </c>
    </row>
    <row r="18" spans="1:39" s="754" customFormat="1" ht="50.1" customHeight="1">
      <c r="A18" s="688" t="s">
        <v>2411</v>
      </c>
      <c r="B18" s="752">
        <v>2009</v>
      </c>
      <c r="C18" s="752">
        <v>406</v>
      </c>
      <c r="D18" s="752">
        <v>455</v>
      </c>
      <c r="E18" s="752">
        <v>277</v>
      </c>
      <c r="F18" s="752">
        <v>57</v>
      </c>
      <c r="G18" s="1390"/>
      <c r="H18" s="752">
        <v>177</v>
      </c>
      <c r="I18" s="752">
        <v>53</v>
      </c>
      <c r="J18" s="752">
        <v>72</v>
      </c>
      <c r="K18" s="752">
        <v>76</v>
      </c>
      <c r="L18" s="752">
        <v>88</v>
      </c>
      <c r="M18" s="752">
        <v>25</v>
      </c>
      <c r="N18" s="685" t="s">
        <v>2735</v>
      </c>
      <c r="O18" s="755">
        <v>1301</v>
      </c>
      <c r="P18" s="752">
        <v>268</v>
      </c>
      <c r="Q18" s="752">
        <v>323</v>
      </c>
      <c r="R18" s="752">
        <v>148</v>
      </c>
      <c r="S18" s="752">
        <v>169</v>
      </c>
      <c r="T18" s="753"/>
      <c r="U18" s="752">
        <v>86</v>
      </c>
      <c r="V18" s="752">
        <v>53</v>
      </c>
      <c r="W18" s="752">
        <v>38</v>
      </c>
      <c r="X18" s="752">
        <v>40</v>
      </c>
      <c r="Y18" s="752">
        <v>17</v>
      </c>
      <c r="Z18" s="752">
        <v>24</v>
      </c>
      <c r="AA18" s="685" t="s">
        <v>2735</v>
      </c>
      <c r="AB18" s="755">
        <v>708</v>
      </c>
      <c r="AC18" s="752">
        <v>138</v>
      </c>
      <c r="AD18" s="752">
        <v>129</v>
      </c>
      <c r="AE18" s="752">
        <v>57</v>
      </c>
      <c r="AF18" s="752">
        <v>132</v>
      </c>
      <c r="AG18" s="753"/>
      <c r="AH18" s="752">
        <v>32</v>
      </c>
      <c r="AI18" s="752">
        <v>38</v>
      </c>
      <c r="AJ18" s="752">
        <v>25</v>
      </c>
      <c r="AK18" s="752">
        <v>26</v>
      </c>
      <c r="AL18" s="752">
        <v>15</v>
      </c>
      <c r="AM18" s="752">
        <v>15</v>
      </c>
    </row>
    <row r="19" spans="1:39" s="754" customFormat="1" ht="50.1" customHeight="1">
      <c r="A19" s="688" t="s">
        <v>2412</v>
      </c>
      <c r="B19" s="752">
        <v>1601</v>
      </c>
      <c r="C19" s="752">
        <v>359</v>
      </c>
      <c r="D19" s="752">
        <v>306</v>
      </c>
      <c r="E19" s="752">
        <v>192</v>
      </c>
      <c r="F19" s="752">
        <v>37</v>
      </c>
      <c r="G19" s="1391"/>
      <c r="H19" s="752">
        <v>122</v>
      </c>
      <c r="I19" s="752">
        <v>44</v>
      </c>
      <c r="J19" s="752">
        <v>52</v>
      </c>
      <c r="K19" s="752">
        <v>57</v>
      </c>
      <c r="L19" s="752">
        <v>63</v>
      </c>
      <c r="M19" s="752">
        <v>21</v>
      </c>
      <c r="N19" s="685" t="s">
        <v>2736</v>
      </c>
      <c r="O19" s="755">
        <v>1024</v>
      </c>
      <c r="P19" s="752">
        <v>231</v>
      </c>
      <c r="Q19" s="752">
        <v>203</v>
      </c>
      <c r="R19" s="752">
        <v>117</v>
      </c>
      <c r="S19" s="752">
        <v>115</v>
      </c>
      <c r="T19" s="753"/>
      <c r="U19" s="752">
        <v>58</v>
      </c>
      <c r="V19" s="752">
        <v>44</v>
      </c>
      <c r="W19" s="752">
        <v>30</v>
      </c>
      <c r="X19" s="752">
        <v>34</v>
      </c>
      <c r="Y19" s="752">
        <v>21</v>
      </c>
      <c r="Z19" s="752">
        <v>30</v>
      </c>
      <c r="AA19" s="685" t="s">
        <v>2736</v>
      </c>
      <c r="AB19" s="755">
        <v>577</v>
      </c>
      <c r="AC19" s="752">
        <v>128</v>
      </c>
      <c r="AD19" s="752">
        <v>75</v>
      </c>
      <c r="AE19" s="752">
        <v>37</v>
      </c>
      <c r="AF19" s="752">
        <v>103</v>
      </c>
      <c r="AG19" s="753"/>
      <c r="AH19" s="752">
        <v>18</v>
      </c>
      <c r="AI19" s="752">
        <v>27</v>
      </c>
      <c r="AJ19" s="752">
        <v>21</v>
      </c>
      <c r="AK19" s="752">
        <v>15</v>
      </c>
      <c r="AL19" s="752">
        <v>15</v>
      </c>
      <c r="AM19" s="752">
        <v>14</v>
      </c>
    </row>
    <row r="20" spans="1:39" s="754" customFormat="1" ht="50.1" customHeight="1">
      <c r="A20" s="688" t="s">
        <v>2413</v>
      </c>
      <c r="B20" s="752">
        <v>2227</v>
      </c>
      <c r="C20" s="752">
        <v>395</v>
      </c>
      <c r="D20" s="752">
        <v>379</v>
      </c>
      <c r="E20" s="752">
        <v>281</v>
      </c>
      <c r="F20" s="752">
        <v>112</v>
      </c>
      <c r="G20" s="1392"/>
      <c r="H20" s="752">
        <v>213</v>
      </c>
      <c r="I20" s="752">
        <v>74</v>
      </c>
      <c r="J20" s="752">
        <v>85</v>
      </c>
      <c r="K20" s="752">
        <v>82</v>
      </c>
      <c r="L20" s="752">
        <v>93</v>
      </c>
      <c r="M20" s="752">
        <v>24</v>
      </c>
      <c r="N20" s="685" t="s">
        <v>2737</v>
      </c>
      <c r="O20" s="755">
        <v>1414</v>
      </c>
      <c r="P20" s="752">
        <v>257</v>
      </c>
      <c r="Q20" s="752">
        <v>269</v>
      </c>
      <c r="R20" s="752">
        <v>166</v>
      </c>
      <c r="S20" s="752">
        <v>181</v>
      </c>
      <c r="T20" s="753"/>
      <c r="U20" s="752">
        <v>89</v>
      </c>
      <c r="V20" s="752">
        <v>74</v>
      </c>
      <c r="W20" s="752">
        <v>42</v>
      </c>
      <c r="X20" s="752">
        <v>48</v>
      </c>
      <c r="Y20" s="752">
        <v>30</v>
      </c>
      <c r="Z20" s="752">
        <v>33</v>
      </c>
      <c r="AA20" s="685" t="s">
        <v>2737</v>
      </c>
      <c r="AB20" s="755">
        <v>813</v>
      </c>
      <c r="AC20" s="752">
        <v>138</v>
      </c>
      <c r="AD20" s="752">
        <v>115</v>
      </c>
      <c r="AE20" s="752">
        <v>112</v>
      </c>
      <c r="AF20" s="752">
        <v>110</v>
      </c>
      <c r="AG20" s="753"/>
      <c r="AH20" s="752">
        <v>37</v>
      </c>
      <c r="AI20" s="752">
        <v>40</v>
      </c>
      <c r="AJ20" s="752">
        <v>24</v>
      </c>
      <c r="AK20" s="752">
        <v>21</v>
      </c>
      <c r="AL20" s="752">
        <v>24</v>
      </c>
      <c r="AM20" s="752">
        <v>15</v>
      </c>
    </row>
    <row r="21" spans="1:39" s="754" customFormat="1" ht="50.1" customHeight="1">
      <c r="A21" s="688" t="s">
        <v>2414</v>
      </c>
      <c r="B21" s="752">
        <v>618</v>
      </c>
      <c r="C21" s="752">
        <v>122</v>
      </c>
      <c r="D21" s="752">
        <v>96</v>
      </c>
      <c r="E21" s="752">
        <v>54</v>
      </c>
      <c r="F21" s="752">
        <v>31</v>
      </c>
      <c r="G21" s="1393"/>
      <c r="H21" s="752">
        <v>74</v>
      </c>
      <c r="I21" s="752">
        <v>22</v>
      </c>
      <c r="J21" s="752">
        <v>21</v>
      </c>
      <c r="K21" s="752">
        <v>36</v>
      </c>
      <c r="L21" s="752">
        <v>39</v>
      </c>
      <c r="M21" s="752">
        <v>4</v>
      </c>
      <c r="N21" s="685" t="s">
        <v>2738</v>
      </c>
      <c r="O21" s="755">
        <v>403</v>
      </c>
      <c r="P21" s="752">
        <v>72</v>
      </c>
      <c r="Q21" s="752">
        <v>64</v>
      </c>
      <c r="R21" s="752">
        <v>33</v>
      </c>
      <c r="S21" s="752">
        <v>65</v>
      </c>
      <c r="T21" s="753"/>
      <c r="U21" s="752">
        <v>37</v>
      </c>
      <c r="V21" s="752">
        <v>22</v>
      </c>
      <c r="W21" s="752">
        <v>25</v>
      </c>
      <c r="X21" s="752">
        <v>7</v>
      </c>
      <c r="Y21" s="752">
        <v>4</v>
      </c>
      <c r="Z21" s="752">
        <v>9</v>
      </c>
      <c r="AA21" s="685" t="s">
        <v>2738</v>
      </c>
      <c r="AB21" s="755">
        <v>215</v>
      </c>
      <c r="AC21" s="752">
        <v>50</v>
      </c>
      <c r="AD21" s="752">
        <v>21</v>
      </c>
      <c r="AE21" s="752">
        <v>31</v>
      </c>
      <c r="AF21" s="752">
        <v>32</v>
      </c>
      <c r="AG21" s="753"/>
      <c r="AH21" s="752">
        <v>14</v>
      </c>
      <c r="AI21" s="752">
        <v>11</v>
      </c>
      <c r="AJ21" s="752">
        <v>4</v>
      </c>
      <c r="AK21" s="752">
        <v>4</v>
      </c>
      <c r="AL21" s="752">
        <v>4</v>
      </c>
      <c r="AM21" s="752">
        <v>5</v>
      </c>
    </row>
    <row r="22" spans="1:39" s="754" customFormat="1" ht="50.1" customHeight="1">
      <c r="A22" s="688" t="s">
        <v>2415</v>
      </c>
      <c r="B22" s="752">
        <v>860</v>
      </c>
      <c r="C22" s="752">
        <v>132</v>
      </c>
      <c r="D22" s="752">
        <v>112</v>
      </c>
      <c r="E22" s="752">
        <v>93</v>
      </c>
      <c r="F22" s="752">
        <v>46</v>
      </c>
      <c r="G22" s="1381"/>
      <c r="H22" s="752">
        <v>90</v>
      </c>
      <c r="I22" s="752">
        <v>41</v>
      </c>
      <c r="J22" s="752">
        <v>37</v>
      </c>
      <c r="K22" s="752">
        <v>50</v>
      </c>
      <c r="L22" s="752">
        <v>53</v>
      </c>
      <c r="M22" s="752">
        <v>9</v>
      </c>
      <c r="N22" s="685" t="s">
        <v>2739</v>
      </c>
      <c r="O22" s="755">
        <v>555</v>
      </c>
      <c r="P22" s="752">
        <v>90</v>
      </c>
      <c r="Q22" s="752">
        <v>70</v>
      </c>
      <c r="R22" s="752">
        <v>65</v>
      </c>
      <c r="S22" s="752">
        <v>75</v>
      </c>
      <c r="T22" s="753"/>
      <c r="U22" s="752">
        <v>49</v>
      </c>
      <c r="V22" s="752">
        <v>41</v>
      </c>
      <c r="W22" s="752">
        <v>33</v>
      </c>
      <c r="X22" s="752">
        <v>24</v>
      </c>
      <c r="Y22" s="752">
        <v>11</v>
      </c>
      <c r="Z22" s="752">
        <v>11</v>
      </c>
      <c r="AA22" s="685" t="s">
        <v>2739</v>
      </c>
      <c r="AB22" s="755">
        <v>305</v>
      </c>
      <c r="AC22" s="752">
        <v>42</v>
      </c>
      <c r="AD22" s="752">
        <v>28</v>
      </c>
      <c r="AE22" s="752">
        <v>46</v>
      </c>
      <c r="AF22" s="752">
        <v>42</v>
      </c>
      <c r="AG22" s="753"/>
      <c r="AH22" s="752">
        <v>13</v>
      </c>
      <c r="AI22" s="752">
        <v>17</v>
      </c>
      <c r="AJ22" s="752">
        <v>9</v>
      </c>
      <c r="AK22" s="752">
        <v>14</v>
      </c>
      <c r="AL22" s="752">
        <v>5</v>
      </c>
      <c r="AM22" s="752">
        <v>5</v>
      </c>
    </row>
    <row r="23" spans="1:39" s="754" customFormat="1" ht="50.1" customHeight="1">
      <c r="A23" s="688" t="s">
        <v>2416</v>
      </c>
      <c r="B23" s="752">
        <v>297</v>
      </c>
      <c r="C23" s="752">
        <v>62</v>
      </c>
      <c r="D23" s="752">
        <v>55</v>
      </c>
      <c r="E23" s="752">
        <v>44</v>
      </c>
      <c r="F23" s="752">
        <v>12</v>
      </c>
      <c r="G23" s="1381"/>
      <c r="H23" s="752">
        <v>9</v>
      </c>
      <c r="I23" s="752">
        <v>9</v>
      </c>
      <c r="J23" s="752">
        <v>7</v>
      </c>
      <c r="K23" s="752">
        <v>20</v>
      </c>
      <c r="L23" s="752">
        <v>15</v>
      </c>
      <c r="M23" s="752">
        <v>2</v>
      </c>
      <c r="N23" s="685" t="s">
        <v>2740</v>
      </c>
      <c r="O23" s="755">
        <v>183</v>
      </c>
      <c r="P23" s="752">
        <v>41</v>
      </c>
      <c r="Q23" s="752">
        <v>38</v>
      </c>
      <c r="R23" s="752">
        <v>19</v>
      </c>
      <c r="S23" s="752">
        <v>9</v>
      </c>
      <c r="T23" s="753"/>
      <c r="U23" s="752">
        <v>13</v>
      </c>
      <c r="V23" s="752">
        <v>9</v>
      </c>
      <c r="W23" s="752">
        <v>11</v>
      </c>
      <c r="X23" s="752">
        <v>4</v>
      </c>
      <c r="Y23" s="752">
        <v>3</v>
      </c>
      <c r="Z23" s="752">
        <v>4</v>
      </c>
      <c r="AA23" s="685" t="s">
        <v>2740</v>
      </c>
      <c r="AB23" s="755">
        <v>114</v>
      </c>
      <c r="AC23" s="752">
        <v>21</v>
      </c>
      <c r="AD23" s="752">
        <v>25</v>
      </c>
      <c r="AE23" s="752">
        <v>12</v>
      </c>
      <c r="AF23" s="752">
        <v>17</v>
      </c>
      <c r="AG23" s="753"/>
      <c r="AH23" s="752">
        <v>3</v>
      </c>
      <c r="AI23" s="752">
        <v>9</v>
      </c>
      <c r="AJ23" s="752">
        <v>2</v>
      </c>
      <c r="AK23" s="752">
        <v>4</v>
      </c>
      <c r="AL23" s="752">
        <v>4</v>
      </c>
      <c r="AM23" s="752">
        <v>1</v>
      </c>
    </row>
    <row r="24" spans="1:39" s="754" customFormat="1" ht="50.1" customHeight="1">
      <c r="A24" s="688" t="s">
        <v>2417</v>
      </c>
      <c r="B24" s="753">
        <v>851</v>
      </c>
      <c r="C24" s="753">
        <v>161</v>
      </c>
      <c r="D24" s="753">
        <v>137</v>
      </c>
      <c r="E24" s="753">
        <v>101</v>
      </c>
      <c r="F24" s="753">
        <v>47</v>
      </c>
      <c r="G24" s="1381"/>
      <c r="H24" s="753">
        <v>39</v>
      </c>
      <c r="I24" s="753">
        <v>24</v>
      </c>
      <c r="J24" s="753">
        <v>45</v>
      </c>
      <c r="K24" s="753">
        <v>48</v>
      </c>
      <c r="L24" s="753">
        <v>39</v>
      </c>
      <c r="M24" s="752">
        <v>11</v>
      </c>
      <c r="N24" s="685" t="s">
        <v>2741</v>
      </c>
      <c r="O24" s="755">
        <v>508</v>
      </c>
      <c r="P24" s="752">
        <v>104</v>
      </c>
      <c r="Q24" s="752">
        <v>92</v>
      </c>
      <c r="R24" s="752">
        <v>65</v>
      </c>
      <c r="S24" s="752">
        <v>32</v>
      </c>
      <c r="T24" s="753"/>
      <c r="U24" s="752">
        <v>34</v>
      </c>
      <c r="V24" s="752">
        <v>24</v>
      </c>
      <c r="W24" s="752">
        <v>31</v>
      </c>
      <c r="X24" s="752">
        <v>22</v>
      </c>
      <c r="Y24" s="752">
        <v>16</v>
      </c>
      <c r="Z24" s="753">
        <v>17</v>
      </c>
      <c r="AA24" s="685" t="s">
        <v>2741</v>
      </c>
      <c r="AB24" s="755">
        <v>343</v>
      </c>
      <c r="AC24" s="752">
        <v>57</v>
      </c>
      <c r="AD24" s="752">
        <v>36</v>
      </c>
      <c r="AE24" s="752">
        <v>47</v>
      </c>
      <c r="AF24" s="752">
        <v>45</v>
      </c>
      <c r="AG24" s="753"/>
      <c r="AH24" s="752">
        <v>23</v>
      </c>
      <c r="AI24" s="752">
        <v>17</v>
      </c>
      <c r="AJ24" s="752">
        <v>11</v>
      </c>
      <c r="AK24" s="752">
        <v>18</v>
      </c>
      <c r="AL24" s="752">
        <v>12</v>
      </c>
      <c r="AM24" s="752">
        <v>6</v>
      </c>
    </row>
    <row r="25" spans="1:39" s="754" customFormat="1" ht="50.1" customHeight="1">
      <c r="A25" s="688" t="s">
        <v>2742</v>
      </c>
      <c r="B25" s="753">
        <v>807</v>
      </c>
      <c r="C25" s="753">
        <v>133</v>
      </c>
      <c r="D25" s="753">
        <v>132</v>
      </c>
      <c r="E25" s="753">
        <v>132</v>
      </c>
      <c r="F25" s="753">
        <v>42</v>
      </c>
      <c r="G25" s="1381"/>
      <c r="H25" s="753">
        <v>38</v>
      </c>
      <c r="I25" s="753">
        <v>34</v>
      </c>
      <c r="J25" s="753">
        <v>46</v>
      </c>
      <c r="K25" s="753">
        <v>50</v>
      </c>
      <c r="L25" s="753">
        <v>34</v>
      </c>
      <c r="M25" s="752">
        <v>12</v>
      </c>
      <c r="N25" s="685" t="s">
        <v>2743</v>
      </c>
      <c r="O25" s="755">
        <v>487</v>
      </c>
      <c r="P25" s="752">
        <v>83</v>
      </c>
      <c r="Q25" s="752">
        <v>93</v>
      </c>
      <c r="R25" s="752">
        <v>74</v>
      </c>
      <c r="S25" s="752">
        <v>32</v>
      </c>
      <c r="T25" s="753"/>
      <c r="U25" s="752">
        <v>32</v>
      </c>
      <c r="V25" s="752">
        <v>34</v>
      </c>
      <c r="W25" s="752">
        <v>32</v>
      </c>
      <c r="X25" s="752">
        <v>26</v>
      </c>
      <c r="Y25" s="752">
        <v>8</v>
      </c>
      <c r="Z25" s="752">
        <v>7</v>
      </c>
      <c r="AA25" s="685" t="s">
        <v>2743</v>
      </c>
      <c r="AB25" s="755">
        <v>320</v>
      </c>
      <c r="AC25" s="752">
        <v>50</v>
      </c>
      <c r="AD25" s="752">
        <v>58</v>
      </c>
      <c r="AE25" s="752">
        <v>42</v>
      </c>
      <c r="AF25" s="752">
        <v>39</v>
      </c>
      <c r="AG25" s="753"/>
      <c r="AH25" s="752">
        <v>20</v>
      </c>
      <c r="AI25" s="752">
        <v>18</v>
      </c>
      <c r="AJ25" s="752">
        <v>12</v>
      </c>
      <c r="AK25" s="752">
        <v>12</v>
      </c>
      <c r="AL25" s="752">
        <v>10</v>
      </c>
      <c r="AM25" s="752">
        <v>5</v>
      </c>
    </row>
    <row r="26" spans="1:39" s="754" customFormat="1" ht="50.1" customHeight="1">
      <c r="A26" s="688" t="s">
        <v>2744</v>
      </c>
      <c r="B26" s="753">
        <v>620</v>
      </c>
      <c r="C26" s="753">
        <v>134</v>
      </c>
      <c r="D26" s="753">
        <v>111</v>
      </c>
      <c r="E26" s="753">
        <v>82</v>
      </c>
      <c r="F26" s="753">
        <v>26</v>
      </c>
      <c r="G26" s="1381"/>
      <c r="H26" s="753">
        <v>45</v>
      </c>
      <c r="I26" s="753">
        <v>19</v>
      </c>
      <c r="J26" s="753">
        <v>32</v>
      </c>
      <c r="K26" s="753">
        <v>22</v>
      </c>
      <c r="L26" s="753">
        <v>13</v>
      </c>
      <c r="M26" s="752">
        <v>9</v>
      </c>
      <c r="N26" s="685" t="s">
        <v>2745</v>
      </c>
      <c r="O26" s="755">
        <v>367</v>
      </c>
      <c r="P26" s="752">
        <v>85</v>
      </c>
      <c r="Q26" s="752">
        <v>71</v>
      </c>
      <c r="R26" s="752">
        <v>43</v>
      </c>
      <c r="S26" s="752">
        <v>45</v>
      </c>
      <c r="T26" s="753"/>
      <c r="U26" s="752">
        <v>13</v>
      </c>
      <c r="V26" s="752">
        <v>19</v>
      </c>
      <c r="W26" s="752">
        <v>9</v>
      </c>
      <c r="X26" s="752">
        <v>16</v>
      </c>
      <c r="Y26" s="752">
        <v>14</v>
      </c>
      <c r="Z26" s="752">
        <v>4</v>
      </c>
      <c r="AA26" s="685" t="s">
        <v>2745</v>
      </c>
      <c r="AB26" s="755">
        <v>253</v>
      </c>
      <c r="AC26" s="752">
        <v>49</v>
      </c>
      <c r="AD26" s="752">
        <v>39</v>
      </c>
      <c r="AE26" s="752">
        <v>26</v>
      </c>
      <c r="AF26" s="752">
        <v>40</v>
      </c>
      <c r="AG26" s="753"/>
      <c r="AH26" s="752">
        <v>16</v>
      </c>
      <c r="AI26" s="752">
        <v>13</v>
      </c>
      <c r="AJ26" s="752">
        <v>9</v>
      </c>
      <c r="AK26" s="752">
        <v>6</v>
      </c>
      <c r="AL26" s="752">
        <v>9</v>
      </c>
      <c r="AM26" s="752">
        <v>1</v>
      </c>
    </row>
    <row r="27" spans="1:39" s="754" customFormat="1" ht="50.1" customHeight="1">
      <c r="A27" s="688" t="s">
        <v>2420</v>
      </c>
      <c r="B27" s="753">
        <v>265</v>
      </c>
      <c r="C27" s="753">
        <v>51</v>
      </c>
      <c r="D27" s="753">
        <v>44</v>
      </c>
      <c r="E27" s="753">
        <v>35</v>
      </c>
      <c r="F27" s="753">
        <v>12</v>
      </c>
      <c r="G27" s="1381"/>
      <c r="H27" s="753">
        <v>10</v>
      </c>
      <c r="I27" s="753">
        <v>10</v>
      </c>
      <c r="J27" s="753">
        <v>11</v>
      </c>
      <c r="K27" s="753">
        <v>11</v>
      </c>
      <c r="L27" s="753">
        <v>28</v>
      </c>
      <c r="M27" s="752">
        <v>2</v>
      </c>
      <c r="N27" s="685" t="s">
        <v>2746</v>
      </c>
      <c r="O27" s="755">
        <v>166</v>
      </c>
      <c r="P27" s="752">
        <v>27</v>
      </c>
      <c r="Q27" s="752">
        <v>32</v>
      </c>
      <c r="R27" s="752">
        <v>24</v>
      </c>
      <c r="S27" s="752">
        <v>9</v>
      </c>
      <c r="T27" s="753"/>
      <c r="U27" s="752">
        <v>22</v>
      </c>
      <c r="V27" s="752">
        <v>10</v>
      </c>
      <c r="W27" s="752">
        <v>8</v>
      </c>
      <c r="X27" s="752">
        <v>7</v>
      </c>
      <c r="Y27" s="752">
        <v>0</v>
      </c>
      <c r="Z27" s="752">
        <v>2</v>
      </c>
      <c r="AA27" s="685" t="s">
        <v>2747</v>
      </c>
      <c r="AB27" s="755">
        <v>99</v>
      </c>
      <c r="AC27" s="752">
        <v>24</v>
      </c>
      <c r="AD27" s="752">
        <v>11</v>
      </c>
      <c r="AE27" s="752">
        <v>12</v>
      </c>
      <c r="AF27" s="752">
        <v>12</v>
      </c>
      <c r="AG27" s="753"/>
      <c r="AH27" s="752">
        <v>4</v>
      </c>
      <c r="AI27" s="752">
        <v>3</v>
      </c>
      <c r="AJ27" s="752">
        <v>2</v>
      </c>
      <c r="AK27" s="752">
        <v>3</v>
      </c>
      <c r="AL27" s="752">
        <v>3</v>
      </c>
      <c r="AM27" s="752">
        <v>1</v>
      </c>
    </row>
    <row r="28" spans="1:39" s="754" customFormat="1" ht="50.1" customHeight="1">
      <c r="A28" s="689" t="s">
        <v>2421</v>
      </c>
      <c r="B28" s="756">
        <v>15</v>
      </c>
      <c r="C28" s="756">
        <v>0</v>
      </c>
      <c r="D28" s="756">
        <v>4</v>
      </c>
      <c r="E28" s="756">
        <v>2</v>
      </c>
      <c r="F28" s="756">
        <v>0</v>
      </c>
      <c r="G28" s="1381"/>
      <c r="H28" s="756">
        <v>0</v>
      </c>
      <c r="I28" s="756">
        <v>0</v>
      </c>
      <c r="J28" s="756">
        <v>0</v>
      </c>
      <c r="K28" s="756">
        <v>1</v>
      </c>
      <c r="L28" s="756">
        <v>5</v>
      </c>
      <c r="M28" s="756">
        <v>0</v>
      </c>
      <c r="N28" s="1194" t="s">
        <v>2748</v>
      </c>
      <c r="O28" s="757">
        <v>10</v>
      </c>
      <c r="P28" s="756">
        <v>0</v>
      </c>
      <c r="Q28" s="756">
        <v>3</v>
      </c>
      <c r="R28" s="756">
        <v>1</v>
      </c>
      <c r="S28" s="756">
        <v>0</v>
      </c>
      <c r="T28" s="753"/>
      <c r="U28" s="756">
        <v>5</v>
      </c>
      <c r="V28" s="756">
        <v>0</v>
      </c>
      <c r="W28" s="756">
        <v>1</v>
      </c>
      <c r="X28" s="756">
        <v>0</v>
      </c>
      <c r="Y28" s="756">
        <v>0</v>
      </c>
      <c r="Z28" s="756">
        <v>0</v>
      </c>
      <c r="AA28" s="1194" t="s">
        <v>2748</v>
      </c>
      <c r="AB28" s="757">
        <v>5</v>
      </c>
      <c r="AC28" s="756">
        <v>0</v>
      </c>
      <c r="AD28" s="756">
        <v>1</v>
      </c>
      <c r="AE28" s="756">
        <v>0</v>
      </c>
      <c r="AF28" s="756">
        <v>1</v>
      </c>
      <c r="AG28" s="753"/>
      <c r="AH28" s="756">
        <v>0</v>
      </c>
      <c r="AI28" s="756">
        <v>0</v>
      </c>
      <c r="AJ28" s="756">
        <v>0</v>
      </c>
      <c r="AK28" s="756">
        <v>0</v>
      </c>
      <c r="AL28" s="756">
        <v>0</v>
      </c>
      <c r="AM28" s="756">
        <v>2</v>
      </c>
    </row>
    <row r="29" spans="1:39" ht="14.25" customHeight="1">
      <c r="A29" s="750"/>
      <c r="B29" s="751"/>
      <c r="C29" s="751"/>
      <c r="D29" s="751"/>
      <c r="E29" s="751"/>
      <c r="F29" s="751"/>
      <c r="G29" s="751"/>
      <c r="H29" s="751"/>
      <c r="I29" s="751"/>
      <c r="J29" s="751"/>
      <c r="K29" s="751"/>
      <c r="L29" s="751"/>
      <c r="M29" s="751"/>
      <c r="N29" s="751"/>
      <c r="O29" s="751"/>
      <c r="P29" s="751"/>
      <c r="Q29" s="751"/>
      <c r="R29" s="751"/>
      <c r="S29" s="751"/>
      <c r="T29" s="751"/>
      <c r="U29" s="751"/>
      <c r="V29" s="751"/>
      <c r="W29" s="751"/>
      <c r="X29" s="751"/>
      <c r="Y29" s="751"/>
      <c r="Z29" s="751"/>
      <c r="AA29" s="751"/>
      <c r="AB29" s="751"/>
      <c r="AC29" s="751"/>
      <c r="AD29" s="751"/>
      <c r="AE29" s="751"/>
      <c r="AF29" s="751"/>
      <c r="AG29" s="751"/>
      <c r="AH29" s="751"/>
      <c r="AI29" s="751"/>
      <c r="AJ29" s="751"/>
      <c r="AK29" s="751"/>
      <c r="AL29" s="751"/>
      <c r="AM29" s="751"/>
    </row>
    <row r="30" spans="1:39">
      <c r="B30" s="738"/>
      <c r="C30" s="738"/>
      <c r="D30" s="738"/>
      <c r="E30" s="738"/>
      <c r="F30" s="738"/>
      <c r="G30" s="738"/>
      <c r="H30" s="738"/>
      <c r="I30" s="738"/>
      <c r="J30" s="738"/>
      <c r="K30" s="738"/>
      <c r="L30" s="738"/>
      <c r="M30" s="738"/>
      <c r="O30" s="738"/>
      <c r="P30" s="738"/>
      <c r="Q30" s="738"/>
      <c r="R30" s="738"/>
      <c r="S30" s="738"/>
      <c r="T30" s="738"/>
      <c r="U30" s="738"/>
      <c r="V30" s="738"/>
      <c r="W30" s="738"/>
      <c r="X30" s="738"/>
      <c r="Y30" s="738"/>
      <c r="Z30" s="738"/>
      <c r="AB30" s="738"/>
      <c r="AC30" s="738"/>
      <c r="AD30" s="738"/>
      <c r="AE30" s="738"/>
      <c r="AF30" s="738"/>
      <c r="AG30" s="738"/>
      <c r="AH30" s="738"/>
      <c r="AI30" s="738"/>
      <c r="AJ30" s="738"/>
      <c r="AK30" s="738"/>
      <c r="AL30" s="738"/>
      <c r="AM30" s="738"/>
    </row>
    <row r="31" spans="1:39">
      <c r="G31" s="1329"/>
    </row>
    <row r="32" spans="1:39">
      <c r="G32" s="1329"/>
    </row>
    <row r="33" spans="7:7">
      <c r="G33" s="1394"/>
    </row>
    <row r="34" spans="7:7">
      <c r="G34" s="1394"/>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E32" sqref="E32"/>
    </sheetView>
  </sheetViews>
  <sheetFormatPr defaultColWidth="10.28515625" defaultRowHeight="16.5"/>
  <cols>
    <col min="1" max="1" width="22.5703125" style="774" customWidth="1"/>
    <col min="2" max="6" width="25.7109375" style="767" customWidth="1"/>
    <col min="7" max="7" width="2.140625" style="771" customWidth="1"/>
    <col min="8" max="13" width="25.7109375" style="767" customWidth="1"/>
    <col min="14" max="14" width="22.5703125" style="774" customWidth="1"/>
    <col min="15" max="19" width="25.7109375" style="767" customWidth="1"/>
    <col min="20" max="20" width="2.42578125" style="771" customWidth="1"/>
    <col min="21" max="26" width="25.7109375" style="767" customWidth="1"/>
    <col min="27" max="27" width="22.5703125" style="774" customWidth="1"/>
    <col min="28" max="32" width="25.7109375" style="767" customWidth="1"/>
    <col min="33" max="33" width="2.5703125" style="767" customWidth="1"/>
    <col min="34" max="39" width="25.7109375" style="767" customWidth="1"/>
    <col min="40" max="40" width="3.28515625" style="767" customWidth="1"/>
    <col min="41" max="16384" width="10.28515625" style="767"/>
  </cols>
  <sheetData>
    <row r="1" spans="1:39" s="763" customFormat="1" ht="30.2" customHeight="1">
      <c r="A1" s="760"/>
      <c r="B1" s="761"/>
      <c r="C1" s="761"/>
      <c r="D1" s="761"/>
      <c r="E1" s="761"/>
      <c r="F1" s="762" t="s">
        <v>2749</v>
      </c>
      <c r="G1" s="762"/>
      <c r="H1" s="761" t="s">
        <v>2750</v>
      </c>
      <c r="I1" s="761"/>
      <c r="J1" s="761"/>
      <c r="K1" s="761"/>
      <c r="L1" s="761"/>
      <c r="M1" s="761"/>
      <c r="N1" s="761"/>
      <c r="O1" s="761"/>
      <c r="P1" s="761"/>
      <c r="Q1" s="761"/>
      <c r="R1" s="761"/>
      <c r="S1" s="762" t="s">
        <v>2749</v>
      </c>
      <c r="T1" s="762"/>
      <c r="U1" s="761" t="s">
        <v>2751</v>
      </c>
      <c r="V1" s="761"/>
      <c r="W1" s="761"/>
      <c r="X1" s="761"/>
      <c r="Y1" s="761"/>
      <c r="Z1" s="761"/>
      <c r="AA1" s="760"/>
      <c r="AB1" s="761"/>
      <c r="AC1" s="761"/>
      <c r="AD1" s="761"/>
      <c r="AE1" s="761"/>
      <c r="AF1" s="762" t="s">
        <v>2749</v>
      </c>
      <c r="AG1" s="762"/>
      <c r="AH1" s="761" t="s">
        <v>2752</v>
      </c>
      <c r="AI1" s="761"/>
      <c r="AJ1" s="761"/>
      <c r="AK1" s="761"/>
      <c r="AL1" s="761"/>
      <c r="AM1" s="761"/>
    </row>
    <row r="2" spans="1:39" ht="20.25" customHeight="1">
      <c r="A2" s="764"/>
      <c r="B2" s="765"/>
      <c r="C2" s="765"/>
      <c r="D2" s="765"/>
      <c r="E2" s="765"/>
      <c r="F2" s="1340" t="s">
        <v>2753</v>
      </c>
      <c r="G2" s="1348"/>
      <c r="H2" s="1341" t="s">
        <v>2754</v>
      </c>
      <c r="I2" s="766"/>
      <c r="J2" s="766"/>
      <c r="K2" s="766"/>
      <c r="L2" s="766"/>
      <c r="M2" s="766"/>
      <c r="N2" s="764"/>
      <c r="O2" s="765"/>
      <c r="P2" s="765"/>
      <c r="Q2" s="765"/>
      <c r="R2" s="765"/>
      <c r="S2" s="1340" t="s">
        <v>2755</v>
      </c>
      <c r="T2" s="1348"/>
      <c r="U2" s="1341" t="s">
        <v>2756</v>
      </c>
      <c r="V2" s="766"/>
      <c r="W2" s="766"/>
      <c r="X2" s="766"/>
      <c r="Y2" s="766"/>
      <c r="Z2" s="766"/>
      <c r="AA2" s="764"/>
      <c r="AB2" s="765"/>
      <c r="AC2" s="765"/>
      <c r="AD2" s="765"/>
      <c r="AE2" s="765"/>
      <c r="AF2" s="1340" t="s">
        <v>2757</v>
      </c>
      <c r="AG2" s="1348"/>
      <c r="AH2" s="1341" t="s">
        <v>2754</v>
      </c>
      <c r="AI2" s="766"/>
      <c r="AJ2" s="766"/>
      <c r="AK2" s="766"/>
      <c r="AL2" s="766"/>
      <c r="AM2" s="766"/>
    </row>
    <row r="3" spans="1:39" s="769" customFormat="1" ht="30" customHeight="1">
      <c r="A3" s="764"/>
      <c r="B3" s="765"/>
      <c r="C3" s="1584" t="s">
        <v>2758</v>
      </c>
      <c r="D3" s="1584"/>
      <c r="E3" s="1584"/>
      <c r="F3" s="1584"/>
      <c r="G3" s="768"/>
      <c r="H3" s="1583" t="s">
        <v>2759</v>
      </c>
      <c r="I3" s="1583"/>
      <c r="J3" s="1583"/>
      <c r="K3" s="1583"/>
      <c r="L3" s="768"/>
      <c r="M3" s="768"/>
      <c r="N3" s="764"/>
      <c r="O3" s="765"/>
      <c r="P3" s="1584" t="s">
        <v>2758</v>
      </c>
      <c r="Q3" s="1584"/>
      <c r="R3" s="1584"/>
      <c r="S3" s="1584"/>
      <c r="T3" s="768"/>
      <c r="U3" s="1583" t="s">
        <v>2760</v>
      </c>
      <c r="V3" s="1583"/>
      <c r="W3" s="1583"/>
      <c r="X3" s="1583"/>
      <c r="Y3" s="768"/>
      <c r="Z3" s="768"/>
      <c r="AA3" s="764"/>
      <c r="AB3" s="765"/>
      <c r="AC3" s="1584" t="s">
        <v>2758</v>
      </c>
      <c r="AD3" s="1584"/>
      <c r="AE3" s="1584"/>
      <c r="AF3" s="1584"/>
      <c r="AG3" s="768"/>
      <c r="AH3" s="1583" t="s">
        <v>2761</v>
      </c>
      <c r="AI3" s="1583"/>
      <c r="AJ3" s="1583"/>
      <c r="AK3" s="1583"/>
      <c r="AL3" s="768"/>
      <c r="AM3" s="768"/>
    </row>
    <row r="4" spans="1:39" s="771" customFormat="1" ht="20.25" customHeight="1">
      <c r="A4" s="785" t="s">
        <v>2762</v>
      </c>
      <c r="B4" s="770"/>
      <c r="D4" s="770"/>
      <c r="E4" s="770"/>
      <c r="F4" s="1279" t="s">
        <v>2763</v>
      </c>
      <c r="G4" s="640"/>
      <c r="H4" s="1281">
        <v>2019</v>
      </c>
      <c r="I4" s="772"/>
      <c r="J4" s="773"/>
      <c r="K4" s="773"/>
      <c r="L4" s="773"/>
      <c r="M4" s="1293" t="s">
        <v>566</v>
      </c>
      <c r="N4" s="785" t="s">
        <v>2764</v>
      </c>
      <c r="O4" s="770"/>
      <c r="Q4" s="770"/>
      <c r="R4" s="770"/>
      <c r="S4" s="1279" t="s">
        <v>2763</v>
      </c>
      <c r="T4" s="640"/>
      <c r="U4" s="1281">
        <v>2019</v>
      </c>
      <c r="V4" s="772"/>
      <c r="W4" s="773"/>
      <c r="X4" s="773"/>
      <c r="Y4" s="773"/>
      <c r="Z4" s="1293" t="s">
        <v>566</v>
      </c>
      <c r="AA4" s="785" t="s">
        <v>2765</v>
      </c>
      <c r="AB4" s="770"/>
      <c r="AD4" s="770"/>
      <c r="AE4" s="770"/>
      <c r="AF4" s="1279" t="s">
        <v>2763</v>
      </c>
      <c r="AG4" s="640"/>
      <c r="AH4" s="1281">
        <v>2019</v>
      </c>
      <c r="AI4" s="772"/>
      <c r="AJ4" s="773"/>
      <c r="AK4" s="773"/>
      <c r="AL4" s="773"/>
      <c r="AM4" s="1293" t="s">
        <v>566</v>
      </c>
    </row>
    <row r="5" spans="1:39" s="1201" customFormat="1" ht="82.5" customHeight="1">
      <c r="A5" s="1195"/>
      <c r="B5" s="1196" t="s">
        <v>2766</v>
      </c>
      <c r="C5" s="1197" t="s">
        <v>2767</v>
      </c>
      <c r="D5" s="1197" t="s">
        <v>2768</v>
      </c>
      <c r="E5" s="1197" t="s">
        <v>2769</v>
      </c>
      <c r="F5" s="1197" t="s">
        <v>2770</v>
      </c>
      <c r="G5" s="1198"/>
      <c r="H5" s="1196" t="s">
        <v>2771</v>
      </c>
      <c r="I5" s="1197" t="s">
        <v>2772</v>
      </c>
      <c r="J5" s="1197" t="s">
        <v>2773</v>
      </c>
      <c r="K5" s="1197" t="s">
        <v>2774</v>
      </c>
      <c r="L5" s="1197" t="s">
        <v>2775</v>
      </c>
      <c r="M5" s="1197" t="s">
        <v>2776</v>
      </c>
      <c r="N5" s="1195"/>
      <c r="O5" s="1197" t="s">
        <v>2777</v>
      </c>
      <c r="P5" s="1197" t="s">
        <v>2767</v>
      </c>
      <c r="Q5" s="1197" t="s">
        <v>2768</v>
      </c>
      <c r="R5" s="1197" t="s">
        <v>2769</v>
      </c>
      <c r="S5" s="1196" t="s">
        <v>2771</v>
      </c>
      <c r="T5" s="1198"/>
      <c r="U5" s="1196" t="s">
        <v>2778</v>
      </c>
      <c r="V5" s="1197" t="s">
        <v>2779</v>
      </c>
      <c r="W5" s="1197" t="s">
        <v>2774</v>
      </c>
      <c r="X5" s="1197" t="s">
        <v>2780</v>
      </c>
      <c r="Y5" s="1197" t="s">
        <v>2781</v>
      </c>
      <c r="Z5" s="1197" t="s">
        <v>2782</v>
      </c>
      <c r="AA5" s="1195"/>
      <c r="AB5" s="1197" t="s">
        <v>2783</v>
      </c>
      <c r="AC5" s="1197" t="s">
        <v>2767</v>
      </c>
      <c r="AD5" s="1197" t="s">
        <v>2769</v>
      </c>
      <c r="AE5" s="1197" t="s">
        <v>2770</v>
      </c>
      <c r="AF5" s="1197" t="s">
        <v>2768</v>
      </c>
      <c r="AG5" s="1199"/>
      <c r="AH5" s="1196" t="s">
        <v>2780</v>
      </c>
      <c r="AI5" s="1197" t="s">
        <v>2774</v>
      </c>
      <c r="AJ5" s="1197" t="s">
        <v>2776</v>
      </c>
      <c r="AK5" s="1197" t="s">
        <v>2784</v>
      </c>
      <c r="AL5" s="1197" t="s">
        <v>741</v>
      </c>
      <c r="AM5" s="1200" t="s">
        <v>2785</v>
      </c>
    </row>
    <row r="6" spans="1:39" s="777" customFormat="1" ht="50.1" customHeight="1">
      <c r="A6" s="685" t="s">
        <v>2786</v>
      </c>
      <c r="B6" s="775">
        <v>212.88330049976847</v>
      </c>
      <c r="C6" s="776">
        <v>41.112854318925265</v>
      </c>
      <c r="D6" s="776">
        <v>33.399691257339448</v>
      </c>
      <c r="E6" s="776">
        <v>27.275778826574889</v>
      </c>
      <c r="F6" s="776">
        <v>22.150291028576905</v>
      </c>
      <c r="G6" s="776"/>
      <c r="H6" s="776">
        <v>14.515155761500777</v>
      </c>
      <c r="I6" s="776">
        <v>13.135139620000752</v>
      </c>
      <c r="J6" s="776">
        <v>10.582290200428449</v>
      </c>
      <c r="K6" s="776">
        <v>10.082206001930029</v>
      </c>
      <c r="L6" s="776">
        <v>8.4039573357827848</v>
      </c>
      <c r="M6" s="776">
        <v>5.7457838102992884</v>
      </c>
      <c r="N6" s="685" t="s">
        <v>2399</v>
      </c>
      <c r="O6" s="775">
        <v>260.84952497638687</v>
      </c>
      <c r="P6" s="776">
        <v>52.865093789209787</v>
      </c>
      <c r="Q6" s="776">
        <v>45.802180612525383</v>
      </c>
      <c r="R6" s="776">
        <v>31.266414921211155</v>
      </c>
      <c r="S6" s="776">
        <v>26.936430664162792</v>
      </c>
      <c r="T6" s="776"/>
      <c r="U6" s="776">
        <v>15.722881690781135</v>
      </c>
      <c r="V6" s="776">
        <v>13.135139620000752</v>
      </c>
      <c r="W6" s="776">
        <v>12.264018526866762</v>
      </c>
      <c r="X6" s="776">
        <v>11.614947908453201</v>
      </c>
      <c r="Y6" s="776">
        <v>6.2771961122890465</v>
      </c>
      <c r="Z6" s="776">
        <v>6.0722264433163424</v>
      </c>
      <c r="AA6" s="685" t="s">
        <v>2786</v>
      </c>
      <c r="AB6" s="775">
        <v>165.63504749777846</v>
      </c>
      <c r="AC6" s="776">
        <v>29.536525560703954</v>
      </c>
      <c r="AD6" s="776">
        <v>23.344875656779685</v>
      </c>
      <c r="AE6" s="776">
        <v>22.150291028576905</v>
      </c>
      <c r="AF6" s="776">
        <v>21.182845731088737</v>
      </c>
      <c r="AG6" s="776"/>
      <c r="AH6" s="776">
        <v>9.565089593426487</v>
      </c>
      <c r="AI6" s="776">
        <v>7.9330514394029699</v>
      </c>
      <c r="AJ6" s="776">
        <v>5.7457838102992884</v>
      </c>
      <c r="AK6" s="776">
        <v>5.6700707000610837</v>
      </c>
      <c r="AL6" s="776">
        <v>4.5427866142922628</v>
      </c>
      <c r="AM6" s="776">
        <v>3.9539068679951175</v>
      </c>
    </row>
    <row r="7" spans="1:39" s="780" customFormat="1" ht="50.1" customHeight="1">
      <c r="A7" s="688" t="s">
        <v>2787</v>
      </c>
      <c r="B7" s="775">
        <v>185.89009575623317</v>
      </c>
      <c r="C7" s="776">
        <v>37.158055118946329</v>
      </c>
      <c r="D7" s="776">
        <v>25.404231102140606</v>
      </c>
      <c r="E7" s="776">
        <v>21.93548048996227</v>
      </c>
      <c r="F7" s="778">
        <v>20.020572358865341</v>
      </c>
      <c r="G7" s="778"/>
      <c r="H7" s="776">
        <v>12.851845793322605</v>
      </c>
      <c r="I7" s="776">
        <v>10.411812711904632</v>
      </c>
      <c r="J7" s="776">
        <v>9.4080502215196553</v>
      </c>
      <c r="K7" s="778">
        <v>10.580937119162689</v>
      </c>
      <c r="L7" s="776">
        <v>7.3367818703628078</v>
      </c>
      <c r="M7" s="776">
        <v>5.8108490504999404</v>
      </c>
      <c r="N7" s="685" t="s">
        <v>2788</v>
      </c>
      <c r="O7" s="779">
        <v>226.30381159110362</v>
      </c>
      <c r="P7" s="776">
        <v>48.231191238969984</v>
      </c>
      <c r="Q7" s="776">
        <v>35.726808325162949</v>
      </c>
      <c r="R7" s="776">
        <v>24.549421149147687</v>
      </c>
      <c r="S7" s="778">
        <v>23.783846685037052</v>
      </c>
      <c r="T7" s="778"/>
      <c r="U7" s="776">
        <v>13.627225461169298</v>
      </c>
      <c r="V7" s="776">
        <v>10.411812711904632</v>
      </c>
      <c r="W7" s="776">
        <v>13.116842485095541</v>
      </c>
      <c r="X7" s="778">
        <v>10.054544628653002</v>
      </c>
      <c r="Y7" s="776">
        <v>5.9204425224555752</v>
      </c>
      <c r="Z7" s="776">
        <v>4.5934467846638078</v>
      </c>
      <c r="AA7" s="685" t="s">
        <v>2789</v>
      </c>
      <c r="AB7" s="779">
        <v>147.22445283409513</v>
      </c>
      <c r="AC7" s="776">
        <v>26.563881373714015</v>
      </c>
      <c r="AD7" s="776">
        <v>19.434604387386354</v>
      </c>
      <c r="AE7" s="776">
        <v>20.020572358865341</v>
      </c>
      <c r="AF7" s="778">
        <v>15.528151244193118</v>
      </c>
      <c r="AG7" s="778"/>
      <c r="AH7" s="776">
        <v>8.7895195721847834</v>
      </c>
      <c r="AI7" s="776">
        <v>8.1547209364158828</v>
      </c>
      <c r="AJ7" s="776">
        <v>5.8108490504999404</v>
      </c>
      <c r="AK7" s="778">
        <v>5.7620183862100252</v>
      </c>
      <c r="AL7" s="776">
        <v>3.8087918146134063</v>
      </c>
      <c r="AM7" s="776">
        <v>4.492421114672223</v>
      </c>
    </row>
    <row r="8" spans="1:39" s="780" customFormat="1" ht="50.1" customHeight="1">
      <c r="A8" s="688" t="s">
        <v>2790</v>
      </c>
      <c r="B8" s="775">
        <v>200.46623643837066</v>
      </c>
      <c r="C8" s="776">
        <v>39.144740123151614</v>
      </c>
      <c r="D8" s="776">
        <v>24.879493482118477</v>
      </c>
      <c r="E8" s="776">
        <v>27.137843873838762</v>
      </c>
      <c r="F8" s="778">
        <v>27.192395912651982</v>
      </c>
      <c r="G8" s="778"/>
      <c r="H8" s="776">
        <v>7.5278346390676179</v>
      </c>
      <c r="I8" s="776">
        <v>13.973184117621054</v>
      </c>
      <c r="J8" s="776">
        <v>11.818700383336159</v>
      </c>
      <c r="K8" s="778">
        <v>11.103556092624736</v>
      </c>
      <c r="L8" s="776">
        <v>5.6458759793007127</v>
      </c>
      <c r="M8" s="776">
        <v>6.1866297579049485</v>
      </c>
      <c r="N8" s="685" t="s">
        <v>2721</v>
      </c>
      <c r="O8" s="779">
        <v>232.57062378820126</v>
      </c>
      <c r="P8" s="776">
        <v>48.550893968005354</v>
      </c>
      <c r="Q8" s="776">
        <v>33.235652618748382</v>
      </c>
      <c r="R8" s="776">
        <v>31.972539930149868</v>
      </c>
      <c r="S8" s="778">
        <v>14.288962289770682</v>
      </c>
      <c r="T8" s="778"/>
      <c r="U8" s="776">
        <v>10.499624223975141</v>
      </c>
      <c r="V8" s="776">
        <v>13.973184117621054</v>
      </c>
      <c r="W8" s="776">
        <v>14.367906832808089</v>
      </c>
      <c r="X8" s="778">
        <v>12.631126885985132</v>
      </c>
      <c r="Y8" s="776">
        <v>7.4997315885536731</v>
      </c>
      <c r="Z8" s="776">
        <v>5.2892843835062742</v>
      </c>
      <c r="AA8" s="685" t="s">
        <v>2721</v>
      </c>
      <c r="AB8" s="779">
        <v>171.21138167225322</v>
      </c>
      <c r="AC8" s="776">
        <v>30.57346101290236</v>
      </c>
      <c r="AD8" s="776">
        <v>22.732267482534461</v>
      </c>
      <c r="AE8" s="776">
        <v>27.192395912651982</v>
      </c>
      <c r="AF8" s="778">
        <v>17.265013277874274</v>
      </c>
      <c r="AG8" s="778"/>
      <c r="AH8" s="776">
        <v>11.078383519969325</v>
      </c>
      <c r="AI8" s="776">
        <v>8.1289437516658047</v>
      </c>
      <c r="AJ8" s="776">
        <v>6.1866297579049485</v>
      </c>
      <c r="AK8" s="778">
        <v>4.4601284301175204</v>
      </c>
      <c r="AL8" s="776">
        <v>6.5463175345273292</v>
      </c>
      <c r="AM8" s="776">
        <v>4.5320659854419967</v>
      </c>
    </row>
    <row r="9" spans="1:39" s="780" customFormat="1" ht="50.1" customHeight="1">
      <c r="A9" s="688" t="s">
        <v>2402</v>
      </c>
      <c r="B9" s="775">
        <v>161.5245411036332</v>
      </c>
      <c r="C9" s="776">
        <v>32.081190019752079</v>
      </c>
      <c r="D9" s="776">
        <v>21.969127335701913</v>
      </c>
      <c r="E9" s="776">
        <v>19.552970765176653</v>
      </c>
      <c r="F9" s="778">
        <v>17.335452110813545</v>
      </c>
      <c r="G9" s="778"/>
      <c r="H9" s="776">
        <v>10.514755445804377</v>
      </c>
      <c r="I9" s="776">
        <v>10.359501734991333</v>
      </c>
      <c r="J9" s="776">
        <v>8.993471679177361</v>
      </c>
      <c r="K9" s="778">
        <v>7.5616751929401698</v>
      </c>
      <c r="L9" s="776">
        <v>6.8905205900164859</v>
      </c>
      <c r="M9" s="776">
        <v>4.889486492793564</v>
      </c>
      <c r="N9" s="685" t="s">
        <v>2791</v>
      </c>
      <c r="O9" s="779">
        <v>199.08259855939869</v>
      </c>
      <c r="P9" s="776">
        <v>39.636354464314671</v>
      </c>
      <c r="Q9" s="776">
        <v>31.619000947669203</v>
      </c>
      <c r="R9" s="776">
        <v>21.890077579155601</v>
      </c>
      <c r="S9" s="778">
        <v>19.547929360809736</v>
      </c>
      <c r="T9" s="778"/>
      <c r="U9" s="776">
        <v>12.881815200902267</v>
      </c>
      <c r="V9" s="776">
        <v>10.359501734991333</v>
      </c>
      <c r="W9" s="776">
        <v>10.359501734991333</v>
      </c>
      <c r="X9" s="778">
        <v>9.0983450020358667</v>
      </c>
      <c r="Y9" s="776">
        <v>5.1347095556044007</v>
      </c>
      <c r="Z9" s="776">
        <v>5.765287922082134</v>
      </c>
      <c r="AA9" s="685" t="s">
        <v>2791</v>
      </c>
      <c r="AB9" s="779">
        <v>124.4596561801998</v>
      </c>
      <c r="AC9" s="776">
        <v>24.625231972796676</v>
      </c>
      <c r="AD9" s="776">
        <v>17.246552356399114</v>
      </c>
      <c r="AE9" s="776">
        <v>17.335452110813545</v>
      </c>
      <c r="AF9" s="778">
        <v>12.445965618019979</v>
      </c>
      <c r="AG9" s="778"/>
      <c r="AH9" s="776">
        <v>8.8899754414428429</v>
      </c>
      <c r="AI9" s="776">
        <v>4.8005867383791356</v>
      </c>
      <c r="AJ9" s="776">
        <v>4.889486492793564</v>
      </c>
      <c r="AK9" s="778">
        <v>5.3339852648657056</v>
      </c>
      <c r="AL9" s="776">
        <v>3.5559901765771373</v>
      </c>
      <c r="AM9" s="776">
        <v>2.6669926324328528</v>
      </c>
    </row>
    <row r="10" spans="1:39" s="780" customFormat="1" ht="50.1" customHeight="1">
      <c r="A10" s="688" t="s">
        <v>2403</v>
      </c>
      <c r="B10" s="775">
        <v>186.07779995390766</v>
      </c>
      <c r="C10" s="776">
        <v>34.204431093287155</v>
      </c>
      <c r="D10" s="776">
        <v>27.548626083459169</v>
      </c>
      <c r="E10" s="776">
        <v>23.597854125753784</v>
      </c>
      <c r="F10" s="778">
        <v>21.577051264761977</v>
      </c>
      <c r="G10" s="778"/>
      <c r="H10" s="776">
        <v>12.564166676306312</v>
      </c>
      <c r="I10" s="776">
        <v>12.082756026003249</v>
      </c>
      <c r="J10" s="776">
        <v>9.4676156824291198</v>
      </c>
      <c r="K10" s="778">
        <v>9.2896529816315798</v>
      </c>
      <c r="L10" s="776">
        <v>8.1506916965273248</v>
      </c>
      <c r="M10" s="776">
        <v>4.8338199261966768</v>
      </c>
      <c r="N10" s="685" t="s">
        <v>2792</v>
      </c>
      <c r="O10" s="779">
        <v>230.07882732149898</v>
      </c>
      <c r="P10" s="776">
        <v>46.015765464299797</v>
      </c>
      <c r="Q10" s="776">
        <v>38.563526717722944</v>
      </c>
      <c r="R10" s="776">
        <v>27.855455509049406</v>
      </c>
      <c r="S10" s="778">
        <v>23.659049224569234</v>
      </c>
      <c r="T10" s="778"/>
      <c r="U10" s="776">
        <v>15.483292153082008</v>
      </c>
      <c r="V10" s="776">
        <v>12.082756026003249</v>
      </c>
      <c r="W10" s="776">
        <v>11.359237701092875</v>
      </c>
      <c r="X10" s="778">
        <v>10.346312046218351</v>
      </c>
      <c r="Y10" s="776">
        <v>6.8010722541575168</v>
      </c>
      <c r="Z10" s="776">
        <v>4.9199246093905442</v>
      </c>
      <c r="AA10" s="685" t="s">
        <v>2723</v>
      </c>
      <c r="AB10" s="779">
        <v>143.47337983841732</v>
      </c>
      <c r="AC10" s="776">
        <v>22.767992405998839</v>
      </c>
      <c r="AD10" s="776">
        <v>19.475390427285163</v>
      </c>
      <c r="AE10" s="776">
        <v>21.577051264761977</v>
      </c>
      <c r="AF10" s="778">
        <v>16.883342061063754</v>
      </c>
      <c r="AG10" s="778"/>
      <c r="AH10" s="776">
        <v>8.6168094336549466</v>
      </c>
      <c r="AI10" s="776">
        <v>7.2857575699196291</v>
      </c>
      <c r="AJ10" s="776">
        <v>4.8338199261966768</v>
      </c>
      <c r="AK10" s="778">
        <v>5.3942628161904942</v>
      </c>
      <c r="AL10" s="776">
        <v>4.1332663137044046</v>
      </c>
      <c r="AM10" s="776">
        <v>4.3434323974520863</v>
      </c>
    </row>
    <row r="11" spans="1:39" s="780" customFormat="1" ht="50.1" customHeight="1">
      <c r="A11" s="688" t="s">
        <v>2404</v>
      </c>
      <c r="B11" s="775">
        <v>238.84802577178698</v>
      </c>
      <c r="C11" s="776">
        <v>46.430866219871405</v>
      </c>
      <c r="D11" s="776">
        <v>43.40276624901022</v>
      </c>
      <c r="E11" s="776">
        <v>32.88410319233455</v>
      </c>
      <c r="F11" s="778">
        <v>23.206183229241063</v>
      </c>
      <c r="G11" s="778"/>
      <c r="H11" s="776">
        <v>14.449880562705975</v>
      </c>
      <c r="I11" s="776">
        <v>13.210398501258982</v>
      </c>
      <c r="J11" s="776">
        <v>12.643645492367726</v>
      </c>
      <c r="K11" s="778">
        <v>9.2436735952604394</v>
      </c>
      <c r="L11" s="776">
        <v>7.543687646706795</v>
      </c>
      <c r="M11" s="776">
        <v>4.9803224281932872</v>
      </c>
      <c r="N11" s="685" t="s">
        <v>2793</v>
      </c>
      <c r="O11" s="779">
        <v>286.15427721275506</v>
      </c>
      <c r="P11" s="776">
        <v>58.80758042495934</v>
      </c>
      <c r="Q11" s="776">
        <v>58.701044953175</v>
      </c>
      <c r="R11" s="776">
        <v>36.754737765599593</v>
      </c>
      <c r="S11" s="778">
        <v>26.953474361439699</v>
      </c>
      <c r="T11" s="778"/>
      <c r="U11" s="776">
        <v>13.956146803749409</v>
      </c>
      <c r="V11" s="776">
        <v>13.210398501258982</v>
      </c>
      <c r="W11" s="776">
        <v>10.227405291297277</v>
      </c>
      <c r="X11" s="778">
        <v>13.103863029474637</v>
      </c>
      <c r="Y11" s="776">
        <v>5.7529154763547181</v>
      </c>
      <c r="Z11" s="776">
        <v>7.4574830249042643</v>
      </c>
      <c r="AA11" s="685" t="s">
        <v>2726</v>
      </c>
      <c r="AB11" s="779">
        <v>191.79539563893297</v>
      </c>
      <c r="AC11" s="776">
        <v>34.120506848473163</v>
      </c>
      <c r="AD11" s="776">
        <v>29.034220113297039</v>
      </c>
      <c r="AE11" s="776">
        <v>23.206183229241063</v>
      </c>
      <c r="AF11" s="778">
        <v>28.186505657434349</v>
      </c>
      <c r="AG11" s="778"/>
      <c r="AH11" s="776">
        <v>12.185895303026129</v>
      </c>
      <c r="AI11" s="776">
        <v>8.2652159446612004</v>
      </c>
      <c r="AJ11" s="776">
        <v>4.9803224281932872</v>
      </c>
      <c r="AK11" s="778">
        <v>5.8280368840559742</v>
      </c>
      <c r="AL11" s="776">
        <v>4.4505008932791075</v>
      </c>
      <c r="AM11" s="776">
        <v>2.6491076745708977</v>
      </c>
    </row>
    <row r="12" spans="1:39" s="780" customFormat="1" ht="50.1" customHeight="1">
      <c r="A12" s="688" t="s">
        <v>2405</v>
      </c>
      <c r="B12" s="775">
        <v>230.73049693594299</v>
      </c>
      <c r="C12" s="776">
        <v>44.350447137241737</v>
      </c>
      <c r="D12" s="776">
        <v>38.617340556086099</v>
      </c>
      <c r="E12" s="776">
        <v>31.586172107498992</v>
      </c>
      <c r="F12" s="778">
        <v>23.815262017794421</v>
      </c>
      <c r="G12" s="778"/>
      <c r="H12" s="776">
        <v>15.46857058689163</v>
      </c>
      <c r="I12" s="776">
        <v>12.692359454914223</v>
      </c>
      <c r="J12" s="776">
        <v>11.285926791834687</v>
      </c>
      <c r="K12" s="778">
        <v>9.4109485388781255</v>
      </c>
      <c r="L12" s="776">
        <v>8.4734594123998441</v>
      </c>
      <c r="M12" s="776">
        <v>5.1338289379676594</v>
      </c>
      <c r="N12" s="685" t="s">
        <v>2728</v>
      </c>
      <c r="O12" s="779">
        <v>283.46269449308431</v>
      </c>
      <c r="P12" s="776">
        <v>56.167337817723862</v>
      </c>
      <c r="Q12" s="776">
        <v>52.593052683868706</v>
      </c>
      <c r="R12" s="776">
        <v>37.420577013626414</v>
      </c>
      <c r="S12" s="778">
        <v>29.907283773073743</v>
      </c>
      <c r="T12" s="778"/>
      <c r="U12" s="776">
        <v>16.120755399632433</v>
      </c>
      <c r="V12" s="776">
        <v>12.692359454914223</v>
      </c>
      <c r="W12" s="776">
        <v>11.671135130955607</v>
      </c>
      <c r="X12" s="778">
        <v>13.78652837344131</v>
      </c>
      <c r="Y12" s="776">
        <v>6.7838472948679467</v>
      </c>
      <c r="Z12" s="776">
        <v>7.950960807963507</v>
      </c>
      <c r="AA12" s="685" t="s">
        <v>2728</v>
      </c>
      <c r="AB12" s="779">
        <v>179.18489057101013</v>
      </c>
      <c r="AC12" s="776">
        <v>32.799462659237825</v>
      </c>
      <c r="AD12" s="776">
        <v>25.883054228920283</v>
      </c>
      <c r="AE12" s="776">
        <v>23.815262017794421</v>
      </c>
      <c r="AF12" s="778">
        <v>24.956112892898346</v>
      </c>
      <c r="AG12" s="778"/>
      <c r="AH12" s="776">
        <v>8.8415942820554143</v>
      </c>
      <c r="AI12" s="776">
        <v>7.2016211490935227</v>
      </c>
      <c r="AJ12" s="776">
        <v>5.1338289379676594</v>
      </c>
      <c r="AK12" s="778">
        <v>6.5598925318475656</v>
      </c>
      <c r="AL12" s="776">
        <v>3.7790685237817496</v>
      </c>
      <c r="AM12" s="776">
        <v>4.919919398885674</v>
      </c>
    </row>
    <row r="13" spans="1:39" s="780" customFormat="1" ht="50.1" customHeight="1">
      <c r="A13" s="688" t="s">
        <v>2406</v>
      </c>
      <c r="B13" s="775">
        <v>239.05898291069155</v>
      </c>
      <c r="C13" s="776">
        <v>46.404273591679782</v>
      </c>
      <c r="D13" s="776">
        <v>39.586584106646256</v>
      </c>
      <c r="E13" s="776">
        <v>26.610981538356651</v>
      </c>
      <c r="F13" s="778">
        <v>23.992002665778074</v>
      </c>
      <c r="G13" s="778"/>
      <c r="H13" s="776">
        <v>15.614708175399358</v>
      </c>
      <c r="I13" s="776">
        <v>14.371288777983185</v>
      </c>
      <c r="J13" s="776">
        <v>14.735006306362774</v>
      </c>
      <c r="K13" s="778">
        <v>16.494410044435941</v>
      </c>
      <c r="L13" s="776">
        <v>9.4567950921432722</v>
      </c>
      <c r="M13" s="776">
        <v>6.2201488392757973</v>
      </c>
      <c r="N13" s="685" t="s">
        <v>2730</v>
      </c>
      <c r="O13" s="779">
        <v>304.41002593364385</v>
      </c>
      <c r="P13" s="776">
        <v>64.453052701257917</v>
      </c>
      <c r="Q13" s="776">
        <v>55.307687115268621</v>
      </c>
      <c r="R13" s="776">
        <v>29.613564754632019</v>
      </c>
      <c r="S13" s="778">
        <v>28.307083956633548</v>
      </c>
      <c r="T13" s="778"/>
      <c r="U13" s="776">
        <v>17.855237572645777</v>
      </c>
      <c r="V13" s="776">
        <v>14.371288777983185</v>
      </c>
      <c r="W13" s="776">
        <v>20.032705569309893</v>
      </c>
      <c r="X13" s="778">
        <v>16.548756774647305</v>
      </c>
      <c r="Y13" s="776">
        <v>3.9194423939954142</v>
      </c>
      <c r="Z13" s="776">
        <v>6.5324039899923569</v>
      </c>
      <c r="AA13" s="685" t="s">
        <v>2730</v>
      </c>
      <c r="AB13" s="779">
        <v>172.38698211707208</v>
      </c>
      <c r="AC13" s="776">
        <v>27.990669776741086</v>
      </c>
      <c r="AD13" s="776">
        <v>23.547706320115516</v>
      </c>
      <c r="AE13" s="776">
        <v>23.992002665778074</v>
      </c>
      <c r="AF13" s="778">
        <v>23.547706320115516</v>
      </c>
      <c r="AG13" s="778"/>
      <c r="AH13" s="776">
        <v>12.884594024214151</v>
      </c>
      <c r="AI13" s="776">
        <v>12.884594024214151</v>
      </c>
      <c r="AJ13" s="776">
        <v>6.2201488392757973</v>
      </c>
      <c r="AK13" s="778">
        <v>5.7758524936132396</v>
      </c>
      <c r="AL13" s="776">
        <v>3.9986671109630123</v>
      </c>
      <c r="AM13" s="776">
        <v>4.4429634566255691</v>
      </c>
    </row>
    <row r="14" spans="1:39" s="780" customFormat="1" ht="50.1" customHeight="1">
      <c r="A14" s="688" t="s">
        <v>2407</v>
      </c>
      <c r="B14" s="775">
        <v>162.89855951640718</v>
      </c>
      <c r="C14" s="776">
        <v>32.294237976418067</v>
      </c>
      <c r="D14" s="776">
        <v>21.053702106173105</v>
      </c>
      <c r="E14" s="776">
        <v>20.340017289014696</v>
      </c>
      <c r="F14" s="778">
        <v>19.31764958877098</v>
      </c>
      <c r="G14" s="778"/>
      <c r="H14" s="776">
        <v>8.2073753973217194</v>
      </c>
      <c r="I14" s="776">
        <v>10.485440965219793</v>
      </c>
      <c r="J14" s="776">
        <v>9.0994814187697326</v>
      </c>
      <c r="K14" s="778">
        <v>5.3526361286880775</v>
      </c>
      <c r="L14" s="776">
        <v>7.1368481715841039</v>
      </c>
      <c r="M14" s="776">
        <v>7.2896790901022559</v>
      </c>
      <c r="N14" s="685" t="s">
        <v>2731</v>
      </c>
      <c r="O14" s="779">
        <v>189.43696677163757</v>
      </c>
      <c r="P14" s="776">
        <v>38.796131571313232</v>
      </c>
      <c r="Q14" s="776">
        <v>28.310690606093438</v>
      </c>
      <c r="R14" s="776">
        <v>21.669911328120904</v>
      </c>
      <c r="S14" s="778">
        <v>14.330102652467049</v>
      </c>
      <c r="T14" s="778"/>
      <c r="U14" s="776">
        <v>13.631073254785729</v>
      </c>
      <c r="V14" s="776">
        <v>10.485440965219793</v>
      </c>
      <c r="W14" s="776">
        <v>7.3398086756538543</v>
      </c>
      <c r="X14" s="778">
        <v>8.3883527721758337</v>
      </c>
      <c r="Y14" s="776">
        <v>4.543691084928577</v>
      </c>
      <c r="Z14" s="776">
        <v>6.640779277972535</v>
      </c>
      <c r="AA14" s="685" t="s">
        <v>2794</v>
      </c>
      <c r="AB14" s="779">
        <v>135.22354712139685</v>
      </c>
      <c r="AC14" s="776">
        <v>25.513876815357897</v>
      </c>
      <c r="AD14" s="776">
        <v>18.953165634265865</v>
      </c>
      <c r="AE14" s="776">
        <v>19.31764958877098</v>
      </c>
      <c r="AF14" s="778">
        <v>13.485906316689174</v>
      </c>
      <c r="AG14" s="778"/>
      <c r="AH14" s="776">
        <v>9.8410667716380456</v>
      </c>
      <c r="AI14" s="776">
        <v>3.2803555905460153</v>
      </c>
      <c r="AJ14" s="776">
        <v>7.2896790901022559</v>
      </c>
      <c r="AK14" s="778">
        <v>6.5607111810920307</v>
      </c>
      <c r="AL14" s="776">
        <v>5.1027753630715793</v>
      </c>
      <c r="AM14" s="776">
        <v>1.822419772525564</v>
      </c>
    </row>
    <row r="15" spans="1:39" s="780" customFormat="1" ht="50.1" customHeight="1">
      <c r="A15" s="688" t="s">
        <v>2408</v>
      </c>
      <c r="B15" s="775">
        <v>252.75924270918432</v>
      </c>
      <c r="C15" s="776">
        <v>44.593821562574817</v>
      </c>
      <c r="D15" s="776">
        <v>43.86277530745064</v>
      </c>
      <c r="E15" s="776">
        <v>35.090220245960509</v>
      </c>
      <c r="F15" s="778">
        <v>23.025036896677978</v>
      </c>
      <c r="G15" s="778"/>
      <c r="H15" s="776">
        <v>16.814063867856078</v>
      </c>
      <c r="I15" s="776">
        <v>16.652966353921595</v>
      </c>
      <c r="J15" s="776">
        <v>10.96569382686266</v>
      </c>
      <c r="K15" s="778">
        <v>14.255401974921458</v>
      </c>
      <c r="L15" s="776">
        <v>9.6863628803953503</v>
      </c>
      <c r="M15" s="776">
        <v>9.4364905314254006</v>
      </c>
      <c r="N15" s="685" t="s">
        <v>2732</v>
      </c>
      <c r="O15" s="779">
        <v>314.63476855919953</v>
      </c>
      <c r="P15" s="776">
        <v>61.297088919753961</v>
      </c>
      <c r="Q15" s="776">
        <v>56.690949289945863</v>
      </c>
      <c r="R15" s="776">
        <v>41.455256668272909</v>
      </c>
      <c r="S15" s="778">
        <v>28.699793078035093</v>
      </c>
      <c r="T15" s="778"/>
      <c r="U15" s="776">
        <v>16.652966353921595</v>
      </c>
      <c r="V15" s="776">
        <v>16.652966353921595</v>
      </c>
      <c r="W15" s="776">
        <v>16.652966353921595</v>
      </c>
      <c r="X15" s="778">
        <v>12.755463590237818</v>
      </c>
      <c r="Y15" s="776">
        <v>8.149323960429717</v>
      </c>
      <c r="Z15" s="776">
        <v>5.6690949289945864</v>
      </c>
      <c r="AA15" s="685" t="s">
        <v>2732</v>
      </c>
      <c r="AB15" s="779">
        <v>186.84251252222293</v>
      </c>
      <c r="AC15" s="776">
        <v>26.799633109248138</v>
      </c>
      <c r="AD15" s="776">
        <v>28.309471594276204</v>
      </c>
      <c r="AE15" s="776">
        <v>23.025036896677978</v>
      </c>
      <c r="AF15" s="778">
        <v>30.196769700561283</v>
      </c>
      <c r="AG15" s="778"/>
      <c r="AH15" s="776">
        <v>9.059030910168385</v>
      </c>
      <c r="AI15" s="776">
        <v>11.701248258967498</v>
      </c>
      <c r="AJ15" s="776">
        <v>9.4364905314254006</v>
      </c>
      <c r="AK15" s="778">
        <v>7.1717328038833044</v>
      </c>
      <c r="AL15" s="776">
        <v>3.0196769700561283</v>
      </c>
      <c r="AM15" s="776">
        <v>4.152055833827176</v>
      </c>
    </row>
    <row r="16" spans="1:39" s="780" customFormat="1" ht="50.1" customHeight="1">
      <c r="A16" s="688" t="s">
        <v>2795</v>
      </c>
      <c r="B16" s="775">
        <v>227.39515711045053</v>
      </c>
      <c r="C16" s="776">
        <v>44.851734436957827</v>
      </c>
      <c r="D16" s="776">
        <v>36.383225137672085</v>
      </c>
      <c r="E16" s="776">
        <v>28.620424946660155</v>
      </c>
      <c r="F16" s="778">
        <v>21.397205588822356</v>
      </c>
      <c r="G16" s="778"/>
      <c r="H16" s="776">
        <v>21.720158110205102</v>
      </c>
      <c r="I16" s="776">
        <v>15.56089316445399</v>
      </c>
      <c r="J16" s="776">
        <v>11.369757855522527</v>
      </c>
      <c r="K16" s="778">
        <v>8.6253335455688127</v>
      </c>
      <c r="L16" s="776">
        <v>8.3900971761442094</v>
      </c>
      <c r="M16" s="776">
        <v>6.227544910179641</v>
      </c>
      <c r="N16" s="685" t="s">
        <v>2733</v>
      </c>
      <c r="O16" s="779">
        <v>281.63675945170189</v>
      </c>
      <c r="P16" s="776">
        <v>59.008139425602756</v>
      </c>
      <c r="Q16" s="776">
        <v>47.761157237433039</v>
      </c>
      <c r="R16" s="776">
        <v>30.81364983060196</v>
      </c>
      <c r="S16" s="778">
        <v>41.444359022159638</v>
      </c>
      <c r="T16" s="778"/>
      <c r="U16" s="776">
        <v>15.86902966276001</v>
      </c>
      <c r="V16" s="776">
        <v>15.56089316445399</v>
      </c>
      <c r="W16" s="776">
        <v>10.322572693251656</v>
      </c>
      <c r="X16" s="778">
        <v>12.941732928852824</v>
      </c>
      <c r="Y16" s="776">
        <v>6.0086617169673824</v>
      </c>
      <c r="Z16" s="776">
        <v>5.3923887203553429</v>
      </c>
      <c r="AA16" s="685" t="s">
        <v>2733</v>
      </c>
      <c r="AB16" s="779">
        <v>171.17764471057885</v>
      </c>
      <c r="AC16" s="776">
        <v>30.179640718562876</v>
      </c>
      <c r="AD16" s="776">
        <v>26.347305389221557</v>
      </c>
      <c r="AE16" s="776">
        <v>21.397205588822356</v>
      </c>
      <c r="AF16" s="778">
        <v>24.590818363273453</v>
      </c>
      <c r="AG16" s="778"/>
      <c r="AH16" s="776">
        <v>9.7405189620758481</v>
      </c>
      <c r="AI16" s="776">
        <v>6.8662674650698605</v>
      </c>
      <c r="AJ16" s="776">
        <v>6.227544910179641</v>
      </c>
      <c r="AK16" s="778">
        <v>3.992015968063872</v>
      </c>
      <c r="AL16" s="776">
        <v>5.7485029940119761</v>
      </c>
      <c r="AM16" s="776">
        <v>3.8323353293413174</v>
      </c>
    </row>
    <row r="17" spans="1:39" s="780" customFormat="1" ht="50.1" customHeight="1">
      <c r="A17" s="688" t="s">
        <v>2410</v>
      </c>
      <c r="B17" s="775">
        <v>256.47156868383269</v>
      </c>
      <c r="C17" s="776">
        <v>45.805701094594824</v>
      </c>
      <c r="D17" s="776">
        <v>43.586041570187149</v>
      </c>
      <c r="E17" s="776">
        <v>31.478807800690717</v>
      </c>
      <c r="F17" s="778">
        <v>26.865665472866713</v>
      </c>
      <c r="G17" s="778"/>
      <c r="H17" s="776">
        <v>23.810893080009645</v>
      </c>
      <c r="I17" s="776">
        <v>14.194072397654823</v>
      </c>
      <c r="J17" s="776">
        <v>11.501872081021608</v>
      </c>
      <c r="K17" s="778">
        <v>9.8875742450887518</v>
      </c>
      <c r="L17" s="776">
        <v>13.317957146446073</v>
      </c>
      <c r="M17" s="776">
        <v>7.4397227463323201</v>
      </c>
      <c r="N17" s="685" t="s">
        <v>2734</v>
      </c>
      <c r="O17" s="779">
        <v>325.67510556841347</v>
      </c>
      <c r="P17" s="776">
        <v>62.690486422975475</v>
      </c>
      <c r="Q17" s="776">
        <v>59.141968323561763</v>
      </c>
      <c r="R17" s="776">
        <v>34.302341627665825</v>
      </c>
      <c r="S17" s="778">
        <v>44.159336348259451</v>
      </c>
      <c r="T17" s="778"/>
      <c r="U17" s="776">
        <v>25.233906484719686</v>
      </c>
      <c r="V17" s="776">
        <v>14.194072397654823</v>
      </c>
      <c r="W17" s="776">
        <v>11.039834087064863</v>
      </c>
      <c r="X17" s="778">
        <v>14.588352186478568</v>
      </c>
      <c r="Y17" s="776">
        <v>7.0970361988274115</v>
      </c>
      <c r="Z17" s="776">
        <v>6.7027564100036665</v>
      </c>
      <c r="AA17" s="685" t="s">
        <v>2734</v>
      </c>
      <c r="AB17" s="779">
        <v>183.92647900654902</v>
      </c>
      <c r="AC17" s="776">
        <v>28.105619263922097</v>
      </c>
      <c r="AD17" s="776">
        <v>28.518937194273892</v>
      </c>
      <c r="AE17" s="776">
        <v>26.865665472866713</v>
      </c>
      <c r="AF17" s="778">
        <v>27.278983403218508</v>
      </c>
      <c r="AG17" s="778"/>
      <c r="AH17" s="776">
        <v>8.2663586070359116</v>
      </c>
      <c r="AI17" s="776">
        <v>8.6796765373877065</v>
      </c>
      <c r="AJ17" s="776">
        <v>7.4397227463323201</v>
      </c>
      <c r="AK17" s="778">
        <v>4.9598151642215464</v>
      </c>
      <c r="AL17" s="776">
        <v>3.7198613731661601</v>
      </c>
      <c r="AM17" s="776">
        <v>3.7198613731661601</v>
      </c>
    </row>
    <row r="18" spans="1:39" s="780" customFormat="1" ht="50.1" customHeight="1">
      <c r="A18" s="688" t="s">
        <v>2796</v>
      </c>
      <c r="B18" s="775">
        <v>293.85780149313115</v>
      </c>
      <c r="C18" s="776">
        <v>59.385897165859255</v>
      </c>
      <c r="D18" s="776">
        <v>66.553160616911228</v>
      </c>
      <c r="E18" s="776">
        <v>40.516979100844857</v>
      </c>
      <c r="F18" s="778">
        <v>17.300801755576092</v>
      </c>
      <c r="G18" s="778"/>
      <c r="H18" s="776">
        <v>25.889910833391841</v>
      </c>
      <c r="I18" s="776">
        <v>14.963318694690422</v>
      </c>
      <c r="J18" s="776">
        <v>10.531489152566174</v>
      </c>
      <c r="K18" s="778">
        <v>11.116571883264294</v>
      </c>
      <c r="L18" s="776">
        <v>12.871820075358656</v>
      </c>
      <c r="M18" s="776">
        <v>7.588070945428111</v>
      </c>
      <c r="N18" s="685" t="s">
        <v>2735</v>
      </c>
      <c r="O18" s="779">
        <v>367.30712493947618</v>
      </c>
      <c r="P18" s="776">
        <v>75.663573776925148</v>
      </c>
      <c r="Q18" s="776">
        <v>91.191546007264265</v>
      </c>
      <c r="R18" s="776">
        <v>41.784361638003439</v>
      </c>
      <c r="S18" s="778">
        <v>47.71322376231474</v>
      </c>
      <c r="T18" s="778"/>
      <c r="U18" s="776">
        <v>24.280102032893893</v>
      </c>
      <c r="V18" s="776">
        <v>14.963318694690422</v>
      </c>
      <c r="W18" s="776">
        <v>10.728417177325207</v>
      </c>
      <c r="X18" s="778">
        <v>11.293070712973902</v>
      </c>
      <c r="Y18" s="776">
        <v>4.7995550530139086</v>
      </c>
      <c r="Z18" s="776">
        <v>6.7758424277843421</v>
      </c>
      <c r="AA18" s="685" t="s">
        <v>2797</v>
      </c>
      <c r="AB18" s="779">
        <v>214.89416917452411</v>
      </c>
      <c r="AC18" s="776">
        <v>41.886151618763172</v>
      </c>
      <c r="AD18" s="776">
        <v>39.154446078409052</v>
      </c>
      <c r="AE18" s="776">
        <v>17.300801755576092</v>
      </c>
      <c r="AF18" s="778">
        <v>40.065014591860425</v>
      </c>
      <c r="AG18" s="778"/>
      <c r="AH18" s="776">
        <v>9.712730810147983</v>
      </c>
      <c r="AI18" s="776">
        <v>11.53386783705073</v>
      </c>
      <c r="AJ18" s="776">
        <v>7.588070945428111</v>
      </c>
      <c r="AK18" s="778">
        <v>7.8915937832452361</v>
      </c>
      <c r="AL18" s="776">
        <v>4.5528425672568664</v>
      </c>
      <c r="AM18" s="776">
        <v>4.5528425672568664</v>
      </c>
    </row>
    <row r="19" spans="1:39" s="780" customFormat="1" ht="50.1" customHeight="1">
      <c r="A19" s="688" t="s">
        <v>2412</v>
      </c>
      <c r="B19" s="775">
        <v>316.97289891613485</v>
      </c>
      <c r="C19" s="776">
        <v>71.076371462143911</v>
      </c>
      <c r="D19" s="776">
        <v>60.583202416200663</v>
      </c>
      <c r="E19" s="776">
        <v>38.012989751341593</v>
      </c>
      <c r="F19" s="778">
        <v>15.242269697543934</v>
      </c>
      <c r="G19" s="778"/>
      <c r="H19" s="776">
        <v>24.154087237831636</v>
      </c>
      <c r="I19" s="776">
        <v>16.771840080504834</v>
      </c>
      <c r="J19" s="776">
        <v>10.295184724321681</v>
      </c>
      <c r="K19" s="778">
        <v>11.285106332429535</v>
      </c>
      <c r="L19" s="776">
        <v>12.47301226215896</v>
      </c>
      <c r="M19" s="776">
        <v>8.6510179364438553</v>
      </c>
      <c r="N19" s="685" t="s">
        <v>2798</v>
      </c>
      <c r="O19" s="779">
        <v>390.32646005538521</v>
      </c>
      <c r="P19" s="776">
        <v>88.052160422650374</v>
      </c>
      <c r="Q19" s="776">
        <v>77.379171280510931</v>
      </c>
      <c r="R19" s="776">
        <v>44.597847486796944</v>
      </c>
      <c r="S19" s="778">
        <v>43.835491119501263</v>
      </c>
      <c r="T19" s="778"/>
      <c r="U19" s="776">
        <v>22.108334651574552</v>
      </c>
      <c r="V19" s="776">
        <v>16.771840080504834</v>
      </c>
      <c r="W19" s="776">
        <v>11.435345509435113</v>
      </c>
      <c r="X19" s="778">
        <v>12.960058244026461</v>
      </c>
      <c r="Y19" s="776">
        <v>8.0047418566045785</v>
      </c>
      <c r="Z19" s="776">
        <v>11.435345509435113</v>
      </c>
      <c r="AA19" s="685" t="s">
        <v>2798</v>
      </c>
      <c r="AB19" s="779">
        <v>237.69701663467163</v>
      </c>
      <c r="AC19" s="776">
        <v>52.730014088800637</v>
      </c>
      <c r="AD19" s="776">
        <v>30.896492630156626</v>
      </c>
      <c r="AE19" s="776">
        <v>15.242269697543934</v>
      </c>
      <c r="AF19" s="778">
        <v>42.431183212081763</v>
      </c>
      <c r="AG19" s="778"/>
      <c r="AH19" s="776">
        <v>7.4151582312375899</v>
      </c>
      <c r="AI19" s="776">
        <v>11.122737346856384</v>
      </c>
      <c r="AJ19" s="776">
        <v>8.6510179364438553</v>
      </c>
      <c r="AK19" s="778">
        <v>6.1792985260313253</v>
      </c>
      <c r="AL19" s="776">
        <v>6.1792985260313253</v>
      </c>
      <c r="AM19" s="776">
        <v>5.7673452909625702</v>
      </c>
    </row>
    <row r="20" spans="1:39" s="780" customFormat="1" ht="50.1" customHeight="1">
      <c r="A20" s="688" t="s">
        <v>2799</v>
      </c>
      <c r="B20" s="775">
        <v>270.82737946843895</v>
      </c>
      <c r="C20" s="776">
        <v>48.036288679853335</v>
      </c>
      <c r="D20" s="776">
        <v>46.090514961175735</v>
      </c>
      <c r="E20" s="776">
        <v>34.17265093427541</v>
      </c>
      <c r="F20" s="778">
        <v>27.817758906960773</v>
      </c>
      <c r="G20" s="778"/>
      <c r="H20" s="776">
        <v>25.903112629895595</v>
      </c>
      <c r="I20" s="776">
        <v>17.632712971600611</v>
      </c>
      <c r="J20" s="776">
        <v>10.336922880474768</v>
      </c>
      <c r="K20" s="778">
        <v>9.9720903082227181</v>
      </c>
      <c r="L20" s="776">
        <v>11.30980973981357</v>
      </c>
      <c r="M20" s="776">
        <v>5.9609483372058802</v>
      </c>
      <c r="N20" s="685" t="s">
        <v>2737</v>
      </c>
      <c r="O20" s="779">
        <v>336.92778570058459</v>
      </c>
      <c r="P20" s="776">
        <v>61.237935590558877</v>
      </c>
      <c r="Q20" s="776">
        <v>64.097294450818438</v>
      </c>
      <c r="R20" s="776">
        <v>39.554464233590558</v>
      </c>
      <c r="S20" s="778">
        <v>43.128662808915003</v>
      </c>
      <c r="T20" s="778"/>
      <c r="U20" s="776">
        <v>21.206911546925056</v>
      </c>
      <c r="V20" s="776">
        <v>17.632712971600611</v>
      </c>
      <c r="W20" s="776">
        <v>10.007756010908453</v>
      </c>
      <c r="X20" s="778">
        <v>11.437435441038232</v>
      </c>
      <c r="Y20" s="776">
        <v>7.1483971506488961</v>
      </c>
      <c r="Z20" s="776">
        <v>7.8632368657137857</v>
      </c>
      <c r="AA20" s="685" t="s">
        <v>2800</v>
      </c>
      <c r="AB20" s="779">
        <v>201.92712492284917</v>
      </c>
      <c r="AC20" s="776">
        <v>34.27545293893381</v>
      </c>
      <c r="AD20" s="776">
        <v>28.562877449111507</v>
      </c>
      <c r="AE20" s="776">
        <v>27.817758906960773</v>
      </c>
      <c r="AF20" s="778">
        <v>27.321013212193616</v>
      </c>
      <c r="AG20" s="778"/>
      <c r="AH20" s="776">
        <v>9.1897953531923982</v>
      </c>
      <c r="AI20" s="776">
        <v>9.9349138953431329</v>
      </c>
      <c r="AJ20" s="776">
        <v>5.9609483372058802</v>
      </c>
      <c r="AK20" s="778">
        <v>5.2158297950551447</v>
      </c>
      <c r="AL20" s="776">
        <v>5.9609483372058802</v>
      </c>
      <c r="AM20" s="776">
        <v>3.7255927107536748</v>
      </c>
    </row>
    <row r="21" spans="1:39" s="780" customFormat="1" ht="50.1" customHeight="1">
      <c r="A21" s="688" t="s">
        <v>2414</v>
      </c>
      <c r="B21" s="775">
        <v>283.68143217810422</v>
      </c>
      <c r="C21" s="776">
        <v>56.001836125774616</v>
      </c>
      <c r="D21" s="776">
        <v>44.067018590773465</v>
      </c>
      <c r="E21" s="776">
        <v>24.787697957310076</v>
      </c>
      <c r="F21" s="778">
        <v>29.344250656695934</v>
      </c>
      <c r="G21" s="778"/>
      <c r="H21" s="776">
        <v>33.96832683038788</v>
      </c>
      <c r="I21" s="776">
        <v>19.606532540159971</v>
      </c>
      <c r="J21" s="776">
        <v>9.6396603167316961</v>
      </c>
      <c r="K21" s="778">
        <v>16.525131971540052</v>
      </c>
      <c r="L21" s="776">
        <v>17.90222630250172</v>
      </c>
      <c r="M21" s="776">
        <v>3.7863549234446365</v>
      </c>
      <c r="N21" s="685" t="s">
        <v>2738</v>
      </c>
      <c r="O21" s="779">
        <v>359.15602789474855</v>
      </c>
      <c r="P21" s="776">
        <v>64.166833767796277</v>
      </c>
      <c r="Q21" s="776">
        <v>57.037185571374465</v>
      </c>
      <c r="R21" s="776">
        <v>29.409798810239955</v>
      </c>
      <c r="S21" s="778">
        <v>57.928391595927188</v>
      </c>
      <c r="T21" s="778"/>
      <c r="U21" s="776">
        <v>32.974622908450861</v>
      </c>
      <c r="V21" s="776">
        <v>19.606532540159971</v>
      </c>
      <c r="W21" s="776">
        <v>22.280150613818151</v>
      </c>
      <c r="X21" s="778">
        <v>6.2384421718690817</v>
      </c>
      <c r="Y21" s="776">
        <v>3.5648240982109041</v>
      </c>
      <c r="Z21" s="776">
        <v>8.0208542209745346</v>
      </c>
      <c r="AA21" s="685" t="s">
        <v>2801</v>
      </c>
      <c r="AB21" s="779">
        <v>203.51657713514922</v>
      </c>
      <c r="AC21" s="776">
        <v>47.329436543057952</v>
      </c>
      <c r="AD21" s="776">
        <v>19.878363348084342</v>
      </c>
      <c r="AE21" s="776">
        <v>29.344250656695934</v>
      </c>
      <c r="AF21" s="778">
        <v>30.290839387557092</v>
      </c>
      <c r="AG21" s="778"/>
      <c r="AH21" s="776">
        <v>13.252242232056227</v>
      </c>
      <c r="AI21" s="776">
        <v>10.41247603947275</v>
      </c>
      <c r="AJ21" s="776">
        <v>3.7863549234446365</v>
      </c>
      <c r="AK21" s="778">
        <v>3.7863549234446365</v>
      </c>
      <c r="AL21" s="776">
        <v>3.7863549234446365</v>
      </c>
      <c r="AM21" s="776">
        <v>4.7329436543057959</v>
      </c>
    </row>
    <row r="22" spans="1:39" s="780" customFormat="1" ht="50.1" customHeight="1">
      <c r="A22" s="688" t="s">
        <v>2415</v>
      </c>
      <c r="B22" s="775">
        <v>262.91051107051965</v>
      </c>
      <c r="C22" s="776">
        <v>40.353706350358827</v>
      </c>
      <c r="D22" s="776">
        <v>34.239508418486274</v>
      </c>
      <c r="E22" s="776">
        <v>28.431020383207354</v>
      </c>
      <c r="F22" s="778">
        <v>28.49320499002738</v>
      </c>
      <c r="G22" s="778"/>
      <c r="H22" s="776">
        <v>27.513890693426472</v>
      </c>
      <c r="I22" s="776">
        <v>24.748665232048918</v>
      </c>
      <c r="J22" s="776">
        <v>11.311266173964217</v>
      </c>
      <c r="K22" s="778">
        <v>15.285494829681374</v>
      </c>
      <c r="L22" s="776">
        <v>16.202624519462255</v>
      </c>
      <c r="M22" s="776">
        <v>5.574757498048835</v>
      </c>
      <c r="N22" s="685" t="s">
        <v>2739</v>
      </c>
      <c r="O22" s="779">
        <v>335.01241960456463</v>
      </c>
      <c r="P22" s="776">
        <v>54.326338314253725</v>
      </c>
      <c r="Q22" s="776">
        <v>42.253818688864008</v>
      </c>
      <c r="R22" s="776">
        <v>39.235688782516576</v>
      </c>
      <c r="S22" s="778">
        <v>45.271948595211434</v>
      </c>
      <c r="T22" s="778"/>
      <c r="U22" s="776">
        <v>29.577673082204804</v>
      </c>
      <c r="V22" s="776">
        <v>24.748665232048918</v>
      </c>
      <c r="W22" s="776">
        <v>19.919657381893032</v>
      </c>
      <c r="X22" s="778">
        <v>14.48702355046766</v>
      </c>
      <c r="Y22" s="776">
        <v>6.6398857939643436</v>
      </c>
      <c r="Z22" s="776">
        <v>6.6398857939643436</v>
      </c>
      <c r="AA22" s="685" t="s">
        <v>2739</v>
      </c>
      <c r="AB22" s="779">
        <v>188.92233743387717</v>
      </c>
      <c r="AC22" s="776">
        <v>26.015534990894562</v>
      </c>
      <c r="AD22" s="776">
        <v>17.343689993929708</v>
      </c>
      <c r="AE22" s="776">
        <v>28.49320499002738</v>
      </c>
      <c r="AF22" s="778">
        <v>26.015534990894562</v>
      </c>
      <c r="AG22" s="778"/>
      <c r="AH22" s="776">
        <v>8.0524274971816503</v>
      </c>
      <c r="AI22" s="776">
        <v>10.530097496314466</v>
      </c>
      <c r="AJ22" s="776">
        <v>5.574757498048835</v>
      </c>
      <c r="AK22" s="778">
        <v>8.6718449969648539</v>
      </c>
      <c r="AL22" s="776">
        <v>3.0970874989160193</v>
      </c>
      <c r="AM22" s="776">
        <v>3.0970874989160193</v>
      </c>
    </row>
    <row r="23" spans="1:39" s="780" customFormat="1" ht="50.1" customHeight="1">
      <c r="A23" s="688" t="s">
        <v>2416</v>
      </c>
      <c r="B23" s="775">
        <v>283.33341283204624</v>
      </c>
      <c r="C23" s="776">
        <v>59.147042409383396</v>
      </c>
      <c r="D23" s="776">
        <v>52.469150524453006</v>
      </c>
      <c r="E23" s="776">
        <v>41.975320419562408</v>
      </c>
      <c r="F23" s="778">
        <v>23.632048997114921</v>
      </c>
      <c r="G23" s="778"/>
      <c r="H23" s="776">
        <v>8.585860994910492</v>
      </c>
      <c r="I23" s="776">
        <v>16.65278934221482</v>
      </c>
      <c r="J23" s="776">
        <v>6.677891884930383</v>
      </c>
      <c r="K23" s="778">
        <v>19.079691099801096</v>
      </c>
      <c r="L23" s="776">
        <v>14.30976832485082</v>
      </c>
      <c r="M23" s="776">
        <v>3.9386748328524868</v>
      </c>
      <c r="N23" s="685" t="s">
        <v>2740</v>
      </c>
      <c r="O23" s="779">
        <v>338.60671662503472</v>
      </c>
      <c r="P23" s="776">
        <v>75.862707003423068</v>
      </c>
      <c r="Q23" s="776">
        <v>70.311777222684796</v>
      </c>
      <c r="R23" s="776">
        <v>35.155888611342398</v>
      </c>
      <c r="S23" s="778">
        <v>16.65278934221482</v>
      </c>
      <c r="T23" s="778"/>
      <c r="U23" s="776">
        <v>24.054029049865854</v>
      </c>
      <c r="V23" s="776">
        <v>16.65278934221482</v>
      </c>
      <c r="W23" s="776">
        <v>20.353409196040335</v>
      </c>
      <c r="X23" s="778">
        <v>7.4012397076510315</v>
      </c>
      <c r="Y23" s="776">
        <v>5.550929780738274</v>
      </c>
      <c r="Z23" s="776">
        <v>7.4012397076510315</v>
      </c>
      <c r="AA23" s="685" t="s">
        <v>2740</v>
      </c>
      <c r="AB23" s="779">
        <v>224.50446547259173</v>
      </c>
      <c r="AC23" s="776">
        <v>41.356085744951109</v>
      </c>
      <c r="AD23" s="776">
        <v>49.233435410656085</v>
      </c>
      <c r="AE23" s="776">
        <v>23.632048997114921</v>
      </c>
      <c r="AF23" s="778">
        <v>33.47873607924614</v>
      </c>
      <c r="AG23" s="778"/>
      <c r="AH23" s="776">
        <v>5.9080122492787304</v>
      </c>
      <c r="AI23" s="776">
        <v>17.724036747836191</v>
      </c>
      <c r="AJ23" s="776">
        <v>3.9386748328524868</v>
      </c>
      <c r="AK23" s="778">
        <v>7.8773496657049735</v>
      </c>
      <c r="AL23" s="776">
        <v>7.8773496657049735</v>
      </c>
      <c r="AM23" s="776">
        <v>1.9693374164262434</v>
      </c>
    </row>
    <row r="24" spans="1:39" s="780" customFormat="1" ht="50.1" customHeight="1">
      <c r="A24" s="688" t="s">
        <v>2417</v>
      </c>
      <c r="B24" s="775">
        <v>230.29627304315824</v>
      </c>
      <c r="C24" s="776">
        <v>43.56956517032723</v>
      </c>
      <c r="D24" s="776">
        <v>37.074723157359195</v>
      </c>
      <c r="E24" s="776">
        <v>27.332460137907145</v>
      </c>
      <c r="F24" s="778">
        <v>25.410144053891131</v>
      </c>
      <c r="G24" s="778"/>
      <c r="H24" s="776">
        <v>10.554118271073056</v>
      </c>
      <c r="I24" s="776">
        <v>13.004006859613618</v>
      </c>
      <c r="J24" s="776">
        <v>12.177828774315065</v>
      </c>
      <c r="K24" s="778">
        <v>12.98968402593607</v>
      </c>
      <c r="L24" s="776">
        <v>10.554118271073056</v>
      </c>
      <c r="M24" s="776">
        <v>5.9470549913362225</v>
      </c>
      <c r="N24" s="685" t="s">
        <v>2741</v>
      </c>
      <c r="O24" s="779">
        <v>275.25147852848824</v>
      </c>
      <c r="P24" s="776">
        <v>56.350696391659014</v>
      </c>
      <c r="Q24" s="776">
        <v>49.848692961852201</v>
      </c>
      <c r="R24" s="776">
        <v>35.219185244786885</v>
      </c>
      <c r="S24" s="778">
        <v>17.338675812818156</v>
      </c>
      <c r="T24" s="778"/>
      <c r="U24" s="776">
        <v>18.422343051119292</v>
      </c>
      <c r="V24" s="776">
        <v>13.004006859613618</v>
      </c>
      <c r="W24" s="776">
        <v>16.79684219366759</v>
      </c>
      <c r="X24" s="778">
        <v>11.920339621312484</v>
      </c>
      <c r="Y24" s="776">
        <v>8.6693379064090781</v>
      </c>
      <c r="Z24" s="776">
        <v>9.2111715255596458</v>
      </c>
      <c r="AA24" s="685" t="s">
        <v>2741</v>
      </c>
      <c r="AB24" s="779">
        <v>185.4399874571204</v>
      </c>
      <c r="AC24" s="776">
        <v>30.816557682378605</v>
      </c>
      <c r="AD24" s="776">
        <v>19.463089062554907</v>
      </c>
      <c r="AE24" s="776">
        <v>25.410144053891131</v>
      </c>
      <c r="AF24" s="778">
        <v>24.328861328193636</v>
      </c>
      <c r="AG24" s="778"/>
      <c r="AH24" s="776">
        <v>12.434751345521192</v>
      </c>
      <c r="AI24" s="776">
        <v>9.1909031684287061</v>
      </c>
      <c r="AJ24" s="776">
        <v>5.9470549913362225</v>
      </c>
      <c r="AK24" s="778">
        <v>9.7315445312774536</v>
      </c>
      <c r="AL24" s="776">
        <v>6.4876963541849699</v>
      </c>
      <c r="AM24" s="776">
        <v>3.243848177092485</v>
      </c>
    </row>
    <row r="25" spans="1:39" s="780" customFormat="1" ht="50.1" customHeight="1">
      <c r="A25" s="688" t="s">
        <v>2418</v>
      </c>
      <c r="B25" s="775">
        <v>180.44850509481932</v>
      </c>
      <c r="C25" s="776">
        <v>29.739344705837631</v>
      </c>
      <c r="D25" s="776">
        <v>29.51574061030502</v>
      </c>
      <c r="E25" s="776">
        <v>29.51574061030502</v>
      </c>
      <c r="F25" s="778">
        <v>18.529670635104463</v>
      </c>
      <c r="G25" s="778"/>
      <c r="H25" s="776">
        <v>8.4969556302393237</v>
      </c>
      <c r="I25" s="776">
        <v>15.415621011491439</v>
      </c>
      <c r="J25" s="776">
        <v>10.285788394500234</v>
      </c>
      <c r="K25" s="778">
        <v>11.180204776630688</v>
      </c>
      <c r="L25" s="776">
        <v>7.6025392481088687</v>
      </c>
      <c r="M25" s="776">
        <v>5.2941916100298458</v>
      </c>
      <c r="N25" s="685" t="s">
        <v>2743</v>
      </c>
      <c r="O25" s="779">
        <v>220.8061009587156</v>
      </c>
      <c r="P25" s="776">
        <v>37.632251292758511</v>
      </c>
      <c r="Q25" s="776">
        <v>42.166257472608933</v>
      </c>
      <c r="R25" s="776">
        <v>33.551645730893128</v>
      </c>
      <c r="S25" s="778">
        <v>14.508819775521355</v>
      </c>
      <c r="T25" s="778"/>
      <c r="U25" s="776">
        <v>14.508819775521355</v>
      </c>
      <c r="V25" s="776">
        <v>15.415621011491439</v>
      </c>
      <c r="W25" s="776">
        <v>14.508819775521355</v>
      </c>
      <c r="X25" s="778">
        <v>11.788416067611101</v>
      </c>
      <c r="Y25" s="776">
        <v>3.6272049438803387</v>
      </c>
      <c r="Z25" s="776">
        <v>3.1738043258952962</v>
      </c>
      <c r="AA25" s="685" t="s">
        <v>2743</v>
      </c>
      <c r="AB25" s="779">
        <v>141.17844293412924</v>
      </c>
      <c r="AC25" s="776">
        <v>22.059131708457691</v>
      </c>
      <c r="AD25" s="776">
        <v>25.588592781810924</v>
      </c>
      <c r="AE25" s="776">
        <v>18.529670635104463</v>
      </c>
      <c r="AF25" s="778">
        <v>17.206122732596999</v>
      </c>
      <c r="AG25" s="778"/>
      <c r="AH25" s="776">
        <v>8.8236526833830773</v>
      </c>
      <c r="AI25" s="776">
        <v>7.9412874150447692</v>
      </c>
      <c r="AJ25" s="776">
        <v>5.2941916100298458</v>
      </c>
      <c r="AK25" s="778">
        <v>5.2941916100298458</v>
      </c>
      <c r="AL25" s="776">
        <v>4.4118263416915386</v>
      </c>
      <c r="AM25" s="776">
        <v>2.2059131708457693</v>
      </c>
    </row>
    <row r="26" spans="1:39" s="780" customFormat="1" ht="50.1" customHeight="1">
      <c r="A26" s="688" t="s">
        <v>2419</v>
      </c>
      <c r="B26" s="775">
        <v>231.20869941377407</v>
      </c>
      <c r="C26" s="776">
        <v>49.97091245394472</v>
      </c>
      <c r="D26" s="776">
        <v>41.393815540207939</v>
      </c>
      <c r="E26" s="776">
        <v>30.579215083757216</v>
      </c>
      <c r="F26" s="778">
        <v>18.83361945947512</v>
      </c>
      <c r="G26" s="778"/>
      <c r="H26" s="776">
        <v>16.781276570354571</v>
      </c>
      <c r="I26" s="776">
        <v>14.60358940855463</v>
      </c>
      <c r="J26" s="776">
        <v>11.933352227807694</v>
      </c>
      <c r="K26" s="778">
        <v>8.2041796566177894</v>
      </c>
      <c r="L26" s="776">
        <v>4.8479243425468761</v>
      </c>
      <c r="M26" s="776">
        <v>6.5193298128952346</v>
      </c>
      <c r="N26" s="685" t="s">
        <v>2745</v>
      </c>
      <c r="O26" s="779">
        <v>282.07985857576574</v>
      </c>
      <c r="P26" s="776">
        <v>65.331847354060187</v>
      </c>
      <c r="Q26" s="776">
        <v>54.571307789862033</v>
      </c>
      <c r="R26" s="776">
        <v>33.050228661465738</v>
      </c>
      <c r="S26" s="778">
        <v>34.587448599208329</v>
      </c>
      <c r="T26" s="778"/>
      <c r="U26" s="776">
        <v>9.9919295953268517</v>
      </c>
      <c r="V26" s="776">
        <v>14.60358940855463</v>
      </c>
      <c r="W26" s="776">
        <v>6.9174897198416661</v>
      </c>
      <c r="X26" s="778">
        <v>12.297759501940741</v>
      </c>
      <c r="Y26" s="776">
        <v>10.760539564198147</v>
      </c>
      <c r="Z26" s="776">
        <v>3.0744398754851852</v>
      </c>
      <c r="AA26" s="685" t="s">
        <v>2745</v>
      </c>
      <c r="AB26" s="779">
        <v>183.26560474027715</v>
      </c>
      <c r="AC26" s="776">
        <v>35.494128981318497</v>
      </c>
      <c r="AD26" s="776">
        <v>28.250429189212682</v>
      </c>
      <c r="AE26" s="776">
        <v>18.83361945947512</v>
      </c>
      <c r="AF26" s="778">
        <v>28.974799168423264</v>
      </c>
      <c r="AG26" s="778"/>
      <c r="AH26" s="776">
        <v>11.589919667369305</v>
      </c>
      <c r="AI26" s="776">
        <v>9.4168097297375599</v>
      </c>
      <c r="AJ26" s="776">
        <v>6.5193298128952346</v>
      </c>
      <c r="AK26" s="778">
        <v>4.3462198752634897</v>
      </c>
      <c r="AL26" s="776">
        <v>6.5193298128952346</v>
      </c>
      <c r="AM26" s="776">
        <v>0.72436997921058155</v>
      </c>
    </row>
    <row r="27" spans="1:39" s="780" customFormat="1" ht="50.1" customHeight="1">
      <c r="A27" s="688" t="s">
        <v>2420</v>
      </c>
      <c r="B27" s="775">
        <v>189.65282797414997</v>
      </c>
      <c r="C27" s="776">
        <v>36.499223496911881</v>
      </c>
      <c r="D27" s="776">
        <v>31.489526154198483</v>
      </c>
      <c r="E27" s="776">
        <v>25.048486713566977</v>
      </c>
      <c r="F27" s="778">
        <v>17.148491647255526</v>
      </c>
      <c r="G27" s="778"/>
      <c r="H27" s="776">
        <v>7.1567104895905649</v>
      </c>
      <c r="I27" s="776">
        <v>14.33650648010093</v>
      </c>
      <c r="J27" s="776">
        <v>7.8723815385496207</v>
      </c>
      <c r="K27" s="778">
        <v>7.8723815385496207</v>
      </c>
      <c r="L27" s="776">
        <v>20.038789370853582</v>
      </c>
      <c r="M27" s="776">
        <v>2.8580819412092544</v>
      </c>
      <c r="N27" s="685" t="s">
        <v>2746</v>
      </c>
      <c r="O27" s="779">
        <v>237.98600756967542</v>
      </c>
      <c r="P27" s="776">
        <v>38.708567496272508</v>
      </c>
      <c r="Q27" s="776">
        <v>45.876820736322976</v>
      </c>
      <c r="R27" s="776">
        <v>34.407615552242227</v>
      </c>
      <c r="S27" s="778">
        <v>12.902855832090836</v>
      </c>
      <c r="T27" s="778"/>
      <c r="U27" s="776">
        <v>31.540314256222043</v>
      </c>
      <c r="V27" s="776">
        <v>14.33650648010093</v>
      </c>
      <c r="W27" s="776">
        <v>11.469205184080744</v>
      </c>
      <c r="X27" s="778">
        <v>10.03555453607065</v>
      </c>
      <c r="Y27" s="776">
        <v>0</v>
      </c>
      <c r="Z27" s="776">
        <v>2.867301296020186</v>
      </c>
      <c r="AA27" s="685" t="s">
        <v>2746</v>
      </c>
      <c r="AB27" s="779">
        <v>141.4750560898581</v>
      </c>
      <c r="AC27" s="776">
        <v>34.296983294511051</v>
      </c>
      <c r="AD27" s="776">
        <v>15.719450676650899</v>
      </c>
      <c r="AE27" s="776">
        <v>17.148491647255526</v>
      </c>
      <c r="AF27" s="778">
        <v>17.148491647255526</v>
      </c>
      <c r="AG27" s="778"/>
      <c r="AH27" s="776">
        <v>5.7161638824185088</v>
      </c>
      <c r="AI27" s="776">
        <v>4.2871229118138814</v>
      </c>
      <c r="AJ27" s="776">
        <v>2.8580819412092544</v>
      </c>
      <c r="AK27" s="778">
        <v>4.2871229118138814</v>
      </c>
      <c r="AL27" s="776">
        <v>4.2871229118138814</v>
      </c>
      <c r="AM27" s="776">
        <v>1.4290409706046272</v>
      </c>
    </row>
    <row r="28" spans="1:39" s="780" customFormat="1" ht="50.1" customHeight="1">
      <c r="A28" s="689" t="s">
        <v>2421</v>
      </c>
      <c r="B28" s="781">
        <v>114.74469305794607</v>
      </c>
      <c r="C28" s="782">
        <v>0</v>
      </c>
      <c r="D28" s="782">
        <v>30.598584815452284</v>
      </c>
      <c r="E28" s="782">
        <v>15.299292407726142</v>
      </c>
      <c r="F28" s="782">
        <v>0</v>
      </c>
      <c r="G28" s="776"/>
      <c r="H28" s="782">
        <v>0</v>
      </c>
      <c r="I28" s="782">
        <v>0</v>
      </c>
      <c r="J28" s="782">
        <v>0</v>
      </c>
      <c r="K28" s="782">
        <v>7.649646203863071</v>
      </c>
      <c r="L28" s="782">
        <v>38.248231019315355</v>
      </c>
      <c r="M28" s="782">
        <v>0</v>
      </c>
      <c r="N28" s="1194" t="s">
        <v>2748</v>
      </c>
      <c r="O28" s="783">
        <v>133.78821325841193</v>
      </c>
      <c r="P28" s="782">
        <v>0</v>
      </c>
      <c r="Q28" s="782">
        <v>40.136463977523583</v>
      </c>
      <c r="R28" s="782">
        <v>13.378821325841193</v>
      </c>
      <c r="S28" s="782">
        <v>0</v>
      </c>
      <c r="T28" s="776"/>
      <c r="U28" s="782">
        <v>66.894106629205965</v>
      </c>
      <c r="V28" s="782">
        <v>0</v>
      </c>
      <c r="W28" s="782">
        <v>13.378821325841193</v>
      </c>
      <c r="X28" s="782">
        <v>0</v>
      </c>
      <c r="Y28" s="782">
        <v>0</v>
      </c>
      <c r="Z28" s="782">
        <v>0</v>
      </c>
      <c r="AA28" s="1194" t="s">
        <v>2748</v>
      </c>
      <c r="AB28" s="783">
        <v>89.317613433369061</v>
      </c>
      <c r="AC28" s="782">
        <v>0</v>
      </c>
      <c r="AD28" s="782">
        <v>17.863522686673811</v>
      </c>
      <c r="AE28" s="782">
        <v>0</v>
      </c>
      <c r="AF28" s="782">
        <v>17.863522686673811</v>
      </c>
      <c r="AG28" s="782"/>
      <c r="AH28" s="782">
        <v>0</v>
      </c>
      <c r="AI28" s="784">
        <v>0</v>
      </c>
      <c r="AJ28" s="784">
        <v>0</v>
      </c>
      <c r="AK28" s="784">
        <v>0</v>
      </c>
      <c r="AL28" s="784">
        <v>0</v>
      </c>
      <c r="AM28" s="784">
        <v>35.727045373347622</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election activeCell="E32" sqref="E32"/>
    </sheetView>
  </sheetViews>
  <sheetFormatPr defaultColWidth="10.28515625" defaultRowHeight="16.5"/>
  <cols>
    <col min="1" max="1" width="22.42578125" style="801" customWidth="1"/>
    <col min="2" max="6" width="25.7109375" style="793" customWidth="1"/>
    <col min="7" max="7" width="1.7109375" style="798" customWidth="1"/>
    <col min="8" max="13" width="25.7109375" style="793" customWidth="1"/>
    <col min="14" max="14" width="22.5703125" style="801" customWidth="1"/>
    <col min="15" max="19" width="25.7109375" style="793" customWidth="1"/>
    <col min="20" max="20" width="2.42578125" style="798" customWidth="1"/>
    <col min="21" max="26" width="25.7109375" style="793" customWidth="1"/>
    <col min="27" max="27" width="22.5703125" style="801" customWidth="1"/>
    <col min="28" max="32" width="25.7109375" style="793" customWidth="1"/>
    <col min="33" max="33" width="2" style="798" customWidth="1"/>
    <col min="34" max="39" width="25.7109375" style="793" customWidth="1"/>
    <col min="40" max="40" width="1.5703125" style="793" customWidth="1"/>
    <col min="41" max="16384" width="10.28515625" style="793"/>
  </cols>
  <sheetData>
    <row r="1" spans="1:39" s="789" customFormat="1" ht="30.2" customHeight="1">
      <c r="A1" s="786"/>
      <c r="B1" s="787"/>
      <c r="C1" s="787"/>
      <c r="D1" s="787"/>
      <c r="E1" s="787"/>
      <c r="F1" s="788" t="s">
        <v>2802</v>
      </c>
      <c r="G1" s="788"/>
      <c r="H1" s="787" t="s">
        <v>2803</v>
      </c>
      <c r="I1" s="787"/>
      <c r="J1" s="787"/>
      <c r="K1" s="787"/>
      <c r="L1" s="787"/>
      <c r="M1" s="787"/>
      <c r="N1" s="786"/>
      <c r="O1" s="787"/>
      <c r="P1" s="787"/>
      <c r="Q1" s="787"/>
      <c r="R1" s="787"/>
      <c r="S1" s="788" t="s">
        <v>2804</v>
      </c>
      <c r="T1" s="788"/>
      <c r="U1" s="787" t="s">
        <v>2805</v>
      </c>
      <c r="V1" s="787"/>
      <c r="W1" s="787"/>
      <c r="X1" s="787"/>
      <c r="Y1" s="787"/>
      <c r="Z1" s="787"/>
      <c r="AA1" s="786"/>
      <c r="AB1" s="787"/>
      <c r="AC1" s="787"/>
      <c r="AD1" s="787"/>
      <c r="AE1" s="787"/>
      <c r="AF1" s="788" t="s">
        <v>2802</v>
      </c>
      <c r="AG1" s="788"/>
      <c r="AH1" s="787" t="s">
        <v>2806</v>
      </c>
      <c r="AI1" s="787"/>
      <c r="AJ1" s="787"/>
      <c r="AK1" s="787"/>
      <c r="AL1" s="787"/>
      <c r="AM1" s="787"/>
    </row>
    <row r="2" spans="1:39" ht="20.25" customHeight="1">
      <c r="A2" s="790"/>
      <c r="B2" s="791"/>
      <c r="C2" s="791"/>
      <c r="D2" s="791"/>
      <c r="E2" s="791"/>
      <c r="F2" s="1340" t="s">
        <v>2807</v>
      </c>
      <c r="G2" s="1348"/>
      <c r="H2" s="1341" t="s">
        <v>2754</v>
      </c>
      <c r="I2" s="792"/>
      <c r="J2" s="792"/>
      <c r="K2" s="792"/>
      <c r="L2" s="792"/>
      <c r="M2" s="792"/>
      <c r="N2" s="790"/>
      <c r="O2" s="791"/>
      <c r="P2" s="791"/>
      <c r="Q2" s="791"/>
      <c r="R2" s="791"/>
      <c r="S2" s="1340" t="s">
        <v>2807</v>
      </c>
      <c r="T2" s="1348"/>
      <c r="U2" s="1341" t="s">
        <v>2754</v>
      </c>
      <c r="V2" s="792"/>
      <c r="W2" s="792"/>
      <c r="X2" s="792"/>
      <c r="Y2" s="792"/>
      <c r="Z2" s="792"/>
      <c r="AA2" s="790"/>
      <c r="AB2" s="791"/>
      <c r="AC2" s="791"/>
      <c r="AD2" s="791"/>
      <c r="AE2" s="791"/>
      <c r="AF2" s="1340" t="s">
        <v>2807</v>
      </c>
      <c r="AG2" s="1348"/>
      <c r="AH2" s="1341" t="s">
        <v>2754</v>
      </c>
      <c r="AI2" s="792"/>
      <c r="AJ2" s="792"/>
      <c r="AK2" s="792"/>
      <c r="AL2" s="792"/>
      <c r="AM2" s="792"/>
    </row>
    <row r="3" spans="1:39" s="796" customFormat="1" ht="30" customHeight="1">
      <c r="A3" s="790"/>
      <c r="B3" s="791"/>
      <c r="C3" s="1586" t="s">
        <v>2808</v>
      </c>
      <c r="D3" s="1586"/>
      <c r="E3" s="1586"/>
      <c r="F3" s="1586"/>
      <c r="G3" s="794"/>
      <c r="H3" s="1585" t="s">
        <v>2809</v>
      </c>
      <c r="I3" s="1585"/>
      <c r="J3" s="1585"/>
      <c r="K3" s="1585"/>
      <c r="L3" s="795"/>
      <c r="M3" s="795"/>
      <c r="N3" s="790"/>
      <c r="O3" s="791"/>
      <c r="P3" s="1586" t="s">
        <v>2808</v>
      </c>
      <c r="Q3" s="1586"/>
      <c r="R3" s="1586"/>
      <c r="S3" s="1586"/>
      <c r="T3" s="794"/>
      <c r="U3" s="1585" t="s">
        <v>2810</v>
      </c>
      <c r="V3" s="1585"/>
      <c r="W3" s="1585"/>
      <c r="X3" s="1585"/>
      <c r="Y3" s="794"/>
      <c r="Z3" s="794"/>
      <c r="AA3" s="790"/>
      <c r="AB3" s="791"/>
      <c r="AC3" s="1586" t="s">
        <v>2808</v>
      </c>
      <c r="AD3" s="1586"/>
      <c r="AE3" s="1586"/>
      <c r="AF3" s="1586"/>
      <c r="AG3" s="794"/>
      <c r="AH3" s="1585" t="s">
        <v>2811</v>
      </c>
      <c r="AI3" s="1585"/>
      <c r="AJ3" s="1585"/>
      <c r="AK3" s="1585"/>
      <c r="AL3" s="794"/>
      <c r="AM3" s="794"/>
    </row>
    <row r="4" spans="1:39" s="798" customFormat="1" ht="20.25" customHeight="1">
      <c r="A4" s="802" t="s">
        <v>2762</v>
      </c>
      <c r="B4" s="797"/>
      <c r="D4" s="797"/>
      <c r="E4" s="797"/>
      <c r="F4" s="1279" t="s">
        <v>2763</v>
      </c>
      <c r="G4" s="640"/>
      <c r="H4" s="1281">
        <v>2019</v>
      </c>
      <c r="I4" s="799"/>
      <c r="J4" s="800"/>
      <c r="K4" s="800"/>
      <c r="L4" s="800"/>
      <c r="M4" s="1293" t="s">
        <v>566</v>
      </c>
      <c r="N4" s="785" t="s">
        <v>2764</v>
      </c>
      <c r="O4" s="797"/>
      <c r="Q4" s="797"/>
      <c r="R4" s="797"/>
      <c r="S4" s="1279" t="s">
        <v>2763</v>
      </c>
      <c r="T4" s="640"/>
      <c r="U4" s="1281">
        <v>2019</v>
      </c>
      <c r="V4" s="799"/>
      <c r="W4" s="800"/>
      <c r="X4" s="800"/>
      <c r="Y4" s="800"/>
      <c r="Z4" s="1293" t="s">
        <v>566</v>
      </c>
      <c r="AA4" s="785" t="s">
        <v>2765</v>
      </c>
      <c r="AB4" s="797"/>
      <c r="AD4" s="797"/>
      <c r="AE4" s="797"/>
      <c r="AF4" s="1279" t="s">
        <v>2763</v>
      </c>
      <c r="AG4" s="640"/>
      <c r="AH4" s="1281">
        <v>2019</v>
      </c>
      <c r="AI4" s="799"/>
      <c r="AJ4" s="800"/>
      <c r="AK4" s="800"/>
      <c r="AL4" s="800"/>
      <c r="AM4" s="1293" t="s">
        <v>566</v>
      </c>
    </row>
    <row r="5" spans="1:39" s="1203" customFormat="1" ht="82.5" customHeight="1">
      <c r="A5" s="1195"/>
      <c r="B5" s="1196" t="s">
        <v>2812</v>
      </c>
      <c r="C5" s="1197" t="s">
        <v>2767</v>
      </c>
      <c r="D5" s="1197" t="s">
        <v>2768</v>
      </c>
      <c r="E5" s="1197" t="s">
        <v>2769</v>
      </c>
      <c r="F5" s="1197" t="s">
        <v>2770</v>
      </c>
      <c r="G5" s="1202"/>
      <c r="H5" s="1196" t="s">
        <v>2771</v>
      </c>
      <c r="I5" s="1197" t="s">
        <v>2772</v>
      </c>
      <c r="J5" s="1197" t="s">
        <v>2780</v>
      </c>
      <c r="K5" s="1197" t="s">
        <v>2774</v>
      </c>
      <c r="L5" s="1197" t="s">
        <v>2778</v>
      </c>
      <c r="M5" s="1197" t="s">
        <v>2776</v>
      </c>
      <c r="N5" s="1195"/>
      <c r="O5" s="1197" t="s">
        <v>2777</v>
      </c>
      <c r="P5" s="1197" t="s">
        <v>2767</v>
      </c>
      <c r="Q5" s="1197" t="s">
        <v>2768</v>
      </c>
      <c r="R5" s="1197" t="s">
        <v>2769</v>
      </c>
      <c r="S5" s="1196" t="s">
        <v>2771</v>
      </c>
      <c r="T5" s="1202"/>
      <c r="U5" s="1196" t="s">
        <v>2778</v>
      </c>
      <c r="V5" s="1197" t="s">
        <v>2772</v>
      </c>
      <c r="W5" s="1197" t="s">
        <v>2774</v>
      </c>
      <c r="X5" s="1197" t="s">
        <v>2780</v>
      </c>
      <c r="Y5" s="1197" t="s">
        <v>2781</v>
      </c>
      <c r="Z5" s="1197" t="s">
        <v>2782</v>
      </c>
      <c r="AA5" s="1195"/>
      <c r="AB5" s="1197" t="s">
        <v>2813</v>
      </c>
      <c r="AC5" s="1197" t="s">
        <v>2767</v>
      </c>
      <c r="AD5" s="1197" t="s">
        <v>2769</v>
      </c>
      <c r="AE5" s="1197" t="s">
        <v>2770</v>
      </c>
      <c r="AF5" s="1197" t="s">
        <v>2768</v>
      </c>
      <c r="AG5" s="1202"/>
      <c r="AH5" s="1196" t="s">
        <v>2780</v>
      </c>
      <c r="AI5" s="1197" t="s">
        <v>2774</v>
      </c>
      <c r="AJ5" s="1197" t="s">
        <v>2776</v>
      </c>
      <c r="AK5" s="1197" t="s">
        <v>2814</v>
      </c>
      <c r="AL5" s="1197" t="s">
        <v>2781</v>
      </c>
      <c r="AM5" s="1200" t="s">
        <v>2785</v>
      </c>
    </row>
    <row r="6" spans="1:39" s="805" customFormat="1" ht="50.1" customHeight="1">
      <c r="A6" s="685" t="s">
        <v>2786</v>
      </c>
      <c r="B6" s="803">
        <v>121.332359216565</v>
      </c>
      <c r="C6" s="804">
        <v>22.829397508326501</v>
      </c>
      <c r="D6" s="804">
        <v>18.8383231769349</v>
      </c>
      <c r="E6" s="804">
        <v>14.937324942310999</v>
      </c>
      <c r="F6" s="804">
        <v>13.105753498147999</v>
      </c>
      <c r="G6" s="804"/>
      <c r="H6" s="804">
        <v>8.9427831822200297</v>
      </c>
      <c r="I6" s="804">
        <v>7.100922533017</v>
      </c>
      <c r="J6" s="804">
        <v>5.9348737614279203</v>
      </c>
      <c r="K6" s="804">
        <v>5.47541730810714</v>
      </c>
      <c r="L6" s="804">
        <v>5.0667595659516804</v>
      </c>
      <c r="M6" s="804">
        <v>3.4525219478331102</v>
      </c>
      <c r="N6" s="685" t="s">
        <v>2399</v>
      </c>
      <c r="O6" s="803">
        <v>158.80192130466301</v>
      </c>
      <c r="P6" s="804">
        <v>31.588064135492701</v>
      </c>
      <c r="Q6" s="804">
        <v>28.054851933444102</v>
      </c>
      <c r="R6" s="804">
        <v>18.641802333846499</v>
      </c>
      <c r="S6" s="804">
        <v>17.298058847125599</v>
      </c>
      <c r="T6" s="804"/>
      <c r="U6" s="804">
        <v>9.9010939367010096</v>
      </c>
      <c r="V6" s="804">
        <v>7.100922533017</v>
      </c>
      <c r="W6" s="804">
        <v>7.1691120875462397</v>
      </c>
      <c r="X6" s="804">
        <v>7.0121576342786396</v>
      </c>
      <c r="Y6" s="804">
        <v>3.8191683148300699</v>
      </c>
      <c r="Z6" s="804">
        <v>3.3945150559592201</v>
      </c>
      <c r="AA6" s="685" t="s">
        <v>2399</v>
      </c>
      <c r="AB6" s="803">
        <v>88.467766485026999</v>
      </c>
      <c r="AC6" s="804">
        <v>15.296119449312799</v>
      </c>
      <c r="AD6" s="804">
        <v>11.7521041467114</v>
      </c>
      <c r="AE6" s="804">
        <v>13.105753498147999</v>
      </c>
      <c r="AF6" s="804">
        <v>10.498696466082301</v>
      </c>
      <c r="AG6" s="804"/>
      <c r="AH6" s="804">
        <v>4.9523168760295704</v>
      </c>
      <c r="AI6" s="804">
        <v>4.0391812425234797</v>
      </c>
      <c r="AJ6" s="804">
        <v>3.4525219478331102</v>
      </c>
      <c r="AK6" s="804">
        <v>3.2304115119929802</v>
      </c>
      <c r="AL6" s="804">
        <v>2.3326160168332302</v>
      </c>
      <c r="AM6" s="804">
        <v>2.2961177050592099</v>
      </c>
    </row>
    <row r="7" spans="1:39" s="808" customFormat="1" ht="50.1" customHeight="1">
      <c r="A7" s="688" t="s">
        <v>2400</v>
      </c>
      <c r="B7" s="803">
        <v>112.96700195539219</v>
      </c>
      <c r="C7" s="804">
        <v>22.147043633262253</v>
      </c>
      <c r="D7" s="804">
        <v>15.36761148232036</v>
      </c>
      <c r="E7" s="804">
        <v>13.159474490659854</v>
      </c>
      <c r="F7" s="806">
        <v>11.891457610885388</v>
      </c>
      <c r="G7" s="806"/>
      <c r="H7" s="804">
        <v>7.9725263343249413</v>
      </c>
      <c r="I7" s="804">
        <v>6.5475718967517276</v>
      </c>
      <c r="J7" s="804">
        <v>5.6405283771771613</v>
      </c>
      <c r="K7" s="806">
        <v>6.3279820448828055</v>
      </c>
      <c r="L7" s="804">
        <v>4.3524238624132758</v>
      </c>
      <c r="M7" s="804">
        <v>3.5191662547956355</v>
      </c>
      <c r="N7" s="685" t="s">
        <v>2815</v>
      </c>
      <c r="O7" s="807">
        <v>146.5485736213646</v>
      </c>
      <c r="P7" s="804">
        <v>30.975872136378769</v>
      </c>
      <c r="Q7" s="804">
        <v>23.170541042630195</v>
      </c>
      <c r="R7" s="804">
        <v>15.861632551459222</v>
      </c>
      <c r="S7" s="806">
        <v>15.533894089180508</v>
      </c>
      <c r="T7" s="806"/>
      <c r="U7" s="804">
        <v>8.5786615985259651</v>
      </c>
      <c r="V7" s="804">
        <v>6.5475718967517276</v>
      </c>
      <c r="W7" s="804">
        <v>8.3451821070332262</v>
      </c>
      <c r="X7" s="806">
        <v>6.4050342954596893</v>
      </c>
      <c r="Y7" s="804">
        <v>3.979157980164417</v>
      </c>
      <c r="Z7" s="804">
        <v>2.9296209805821936</v>
      </c>
      <c r="AA7" s="685" t="s">
        <v>2815</v>
      </c>
      <c r="AB7" s="807">
        <v>84.810115619088862</v>
      </c>
      <c r="AC7" s="804">
        <v>14.866099478935778</v>
      </c>
      <c r="AD7" s="804">
        <v>10.87709079859075</v>
      </c>
      <c r="AE7" s="804">
        <v>11.891457610885388</v>
      </c>
      <c r="AF7" s="806">
        <v>8.6804555992601653</v>
      </c>
      <c r="AG7" s="806"/>
      <c r="AH7" s="804">
        <v>4.9787538089111569</v>
      </c>
      <c r="AI7" s="804">
        <v>4.6772701440486699</v>
      </c>
      <c r="AJ7" s="804">
        <v>3.5191662547956355</v>
      </c>
      <c r="AK7" s="806">
        <v>3.3971667978605091</v>
      </c>
      <c r="AL7" s="804">
        <v>2.2204887446446069</v>
      </c>
      <c r="AM7" s="804">
        <v>2.8058509620548975</v>
      </c>
    </row>
    <row r="8" spans="1:39" s="808" customFormat="1" ht="50.1" customHeight="1">
      <c r="A8" s="688" t="s">
        <v>2790</v>
      </c>
      <c r="B8" s="803">
        <v>99.457302573034227</v>
      </c>
      <c r="C8" s="804">
        <v>18.550624763391557</v>
      </c>
      <c r="D8" s="804">
        <v>12.143063025065471</v>
      </c>
      <c r="E8" s="804">
        <v>12.946528003807888</v>
      </c>
      <c r="F8" s="806">
        <v>14.809919901823893</v>
      </c>
      <c r="G8" s="806"/>
      <c r="H8" s="804">
        <v>4.1519568687578499</v>
      </c>
      <c r="I8" s="804">
        <v>6.0179402790254661</v>
      </c>
      <c r="J8" s="804">
        <v>5.7294819964545107</v>
      </c>
      <c r="K8" s="806">
        <v>5.1372018747389063</v>
      </c>
      <c r="L8" s="804">
        <v>3.0048093879742268</v>
      </c>
      <c r="M8" s="804">
        <v>3.3713306658419158</v>
      </c>
      <c r="N8" s="685" t="s">
        <v>2816</v>
      </c>
      <c r="O8" s="807">
        <v>121.16179725552334</v>
      </c>
      <c r="P8" s="804">
        <v>24.652471631904831</v>
      </c>
      <c r="Q8" s="804">
        <v>18.073736528148473</v>
      </c>
      <c r="R8" s="804">
        <v>16.377487136050956</v>
      </c>
      <c r="S8" s="806">
        <v>8.3708924555974846</v>
      </c>
      <c r="T8" s="806"/>
      <c r="U8" s="804">
        <v>5.9742803105669395</v>
      </c>
      <c r="V8" s="804">
        <v>6.0179402790254661</v>
      </c>
      <c r="W8" s="804">
        <v>7.0770480302619454</v>
      </c>
      <c r="X8" s="806">
        <v>6.3478862626320032</v>
      </c>
      <c r="Y8" s="804">
        <v>3.7460179055538494</v>
      </c>
      <c r="Z8" s="804">
        <v>2.4000615297912335</v>
      </c>
      <c r="AA8" s="685" t="s">
        <v>2721</v>
      </c>
      <c r="AB8" s="807">
        <v>82.215197949320398</v>
      </c>
      <c r="AC8" s="804">
        <v>13.654838530229219</v>
      </c>
      <c r="AD8" s="804">
        <v>10.28225189093348</v>
      </c>
      <c r="AE8" s="804">
        <v>14.809919901823893</v>
      </c>
      <c r="AF8" s="806">
        <v>7.2532697085221685</v>
      </c>
      <c r="AG8" s="806"/>
      <c r="AH8" s="804">
        <v>5.2141883961491855</v>
      </c>
      <c r="AI8" s="804">
        <v>3.5850072386323557</v>
      </c>
      <c r="AJ8" s="804">
        <v>3.3713306658419158</v>
      </c>
      <c r="AK8" s="806">
        <v>2.4173098533786508</v>
      </c>
      <c r="AL8" s="804">
        <v>2.7479886161951672</v>
      </c>
      <c r="AM8" s="804">
        <v>2.5539686594974</v>
      </c>
    </row>
    <row r="9" spans="1:39" s="808" customFormat="1" ht="50.1" customHeight="1">
      <c r="A9" s="688" t="s">
        <v>2817</v>
      </c>
      <c r="B9" s="803">
        <v>110.22341217842224</v>
      </c>
      <c r="C9" s="804">
        <v>21.711749580291688</v>
      </c>
      <c r="D9" s="804">
        <v>14.980166339474398</v>
      </c>
      <c r="E9" s="804">
        <v>12.951350855174237</v>
      </c>
      <c r="F9" s="806">
        <v>11.580035173218679</v>
      </c>
      <c r="G9" s="806"/>
      <c r="H9" s="804">
        <v>7.3302504961343518</v>
      </c>
      <c r="I9" s="804">
        <v>6.6048206807444689</v>
      </c>
      <c r="J9" s="804">
        <v>6.162290740151751</v>
      </c>
      <c r="K9" s="806">
        <v>4.9577228181448092</v>
      </c>
      <c r="L9" s="804">
        <v>4.6532898005090075</v>
      </c>
      <c r="M9" s="804">
        <v>3.2802196576124723</v>
      </c>
      <c r="N9" s="685" t="s">
        <v>2791</v>
      </c>
      <c r="O9" s="807">
        <v>141.78329985061356</v>
      </c>
      <c r="P9" s="804">
        <v>28.392517950734725</v>
      </c>
      <c r="Q9" s="804">
        <v>22.701952458507819</v>
      </c>
      <c r="R9" s="804">
        <v>15.48820559301536</v>
      </c>
      <c r="S9" s="806">
        <v>14.183110272013334</v>
      </c>
      <c r="T9" s="806"/>
      <c r="U9" s="804">
        <v>9.0848695300682358</v>
      </c>
      <c r="V9" s="804">
        <v>6.6048206807444689</v>
      </c>
      <c r="W9" s="804">
        <v>6.956276952243976</v>
      </c>
      <c r="X9" s="806">
        <v>6.4776069599513644</v>
      </c>
      <c r="Y9" s="804">
        <v>3.6603776433012927</v>
      </c>
      <c r="Z9" s="804">
        <v>3.7746314221690405</v>
      </c>
      <c r="AA9" s="685" t="s">
        <v>2818</v>
      </c>
      <c r="AB9" s="807">
        <v>82.048558773964984</v>
      </c>
      <c r="AC9" s="804">
        <v>15.917475731603993</v>
      </c>
      <c r="AD9" s="804">
        <v>10.957866037699468</v>
      </c>
      <c r="AE9" s="804">
        <v>11.580035173218679</v>
      </c>
      <c r="AF9" s="806">
        <v>8.0423170238669908</v>
      </c>
      <c r="AG9" s="806"/>
      <c r="AH9" s="804">
        <v>5.8000304230594697</v>
      </c>
      <c r="AI9" s="804">
        <v>3.1054242616052279</v>
      </c>
      <c r="AJ9" s="804">
        <v>3.2802196576124723</v>
      </c>
      <c r="AK9" s="806">
        <v>3.5722503088075928</v>
      </c>
      <c r="AL9" s="804">
        <v>2.4430634232202837</v>
      </c>
      <c r="AM9" s="804">
        <v>1.9395958535564668</v>
      </c>
    </row>
    <row r="10" spans="1:39" s="808" customFormat="1" ht="50.1" customHeight="1">
      <c r="A10" s="688" t="s">
        <v>2403</v>
      </c>
      <c r="B10" s="803">
        <v>121.81192981180919</v>
      </c>
      <c r="C10" s="804">
        <v>22.135274837578283</v>
      </c>
      <c r="D10" s="804">
        <v>17.838423712093999</v>
      </c>
      <c r="E10" s="804">
        <v>15.348908678863104</v>
      </c>
      <c r="F10" s="806">
        <v>14.055005006141327</v>
      </c>
      <c r="G10" s="806"/>
      <c r="H10" s="804">
        <v>8.3037893795385784</v>
      </c>
      <c r="I10" s="804">
        <v>7.9982581115017304</v>
      </c>
      <c r="J10" s="804">
        <v>6.0775730651591395</v>
      </c>
      <c r="K10" s="806">
        <v>5.8600824468446255</v>
      </c>
      <c r="L10" s="804">
        <v>5.3882367988685766</v>
      </c>
      <c r="M10" s="804">
        <v>3.2735712661573051</v>
      </c>
      <c r="N10" s="685" t="s">
        <v>2819</v>
      </c>
      <c r="O10" s="807">
        <v>159.85357280438413</v>
      </c>
      <c r="P10" s="804">
        <v>31.930135154799743</v>
      </c>
      <c r="Q10" s="804">
        <v>26.614146373284687</v>
      </c>
      <c r="R10" s="804">
        <v>19.539120036386912</v>
      </c>
      <c r="S10" s="806">
        <v>16.37992536560564</v>
      </c>
      <c r="T10" s="806"/>
      <c r="U10" s="804">
        <v>10.742602966522938</v>
      </c>
      <c r="V10" s="804">
        <v>7.9982581115017304</v>
      </c>
      <c r="W10" s="804">
        <v>7.7141992911234176</v>
      </c>
      <c r="X10" s="806">
        <v>7.1308041625489054</v>
      </c>
      <c r="Y10" s="804">
        <v>4.8511512307917366</v>
      </c>
      <c r="Z10" s="804">
        <v>3.2129837813741013</v>
      </c>
      <c r="AA10" s="685" t="s">
        <v>2819</v>
      </c>
      <c r="AB10" s="807">
        <v>89.211293955329737</v>
      </c>
      <c r="AC10" s="804">
        <v>13.815312488376785</v>
      </c>
      <c r="AD10" s="804">
        <v>11.823403063846005</v>
      </c>
      <c r="AE10" s="804">
        <v>14.055005006141327</v>
      </c>
      <c r="AF10" s="806">
        <v>10.106904366956078</v>
      </c>
      <c r="AG10" s="806"/>
      <c r="AH10" s="804">
        <v>5.1373351158501892</v>
      </c>
      <c r="AI10" s="804">
        <v>4.2916979338741967</v>
      </c>
      <c r="AJ10" s="804">
        <v>3.2735712661573051</v>
      </c>
      <c r="AK10" s="806">
        <v>3.4209381580311966</v>
      </c>
      <c r="AL10" s="804">
        <v>2.4534655142158286</v>
      </c>
      <c r="AM10" s="804">
        <v>2.7451955495500884</v>
      </c>
    </row>
    <row r="11" spans="1:39" s="808" customFormat="1" ht="50.1" customHeight="1">
      <c r="A11" s="688" t="s">
        <v>2820</v>
      </c>
      <c r="B11" s="803">
        <v>129.88233853974634</v>
      </c>
      <c r="C11" s="804">
        <v>24.419589660594134</v>
      </c>
      <c r="D11" s="804">
        <v>23.430738215431418</v>
      </c>
      <c r="E11" s="804">
        <v>17.205414060612544</v>
      </c>
      <c r="F11" s="806">
        <v>13.387604850219606</v>
      </c>
      <c r="G11" s="806"/>
      <c r="H11" s="804">
        <v>8.7270172912337554</v>
      </c>
      <c r="I11" s="804">
        <v>6.9360818082358593</v>
      </c>
      <c r="J11" s="804">
        <v>6.8886567060669046</v>
      </c>
      <c r="K11" s="806">
        <v>4.8461963690895526</v>
      </c>
      <c r="L11" s="804">
        <v>4.4841792106166221</v>
      </c>
      <c r="M11" s="804">
        <v>2.973312164691754</v>
      </c>
      <c r="N11" s="685" t="s">
        <v>2726</v>
      </c>
      <c r="O11" s="807">
        <v>168.50619307580155</v>
      </c>
      <c r="P11" s="804">
        <v>33.577840558791486</v>
      </c>
      <c r="Q11" s="804">
        <v>34.735073850398173</v>
      </c>
      <c r="R11" s="804">
        <v>21.201093446588782</v>
      </c>
      <c r="S11" s="806">
        <v>16.908584150846671</v>
      </c>
      <c r="T11" s="806"/>
      <c r="U11" s="804">
        <v>8.7285938741621543</v>
      </c>
      <c r="V11" s="804">
        <v>6.9360818082358593</v>
      </c>
      <c r="W11" s="804">
        <v>5.9023258419385689</v>
      </c>
      <c r="X11" s="806">
        <v>7.727971680798535</v>
      </c>
      <c r="Y11" s="804">
        <v>3.2909814238130344</v>
      </c>
      <c r="Z11" s="804">
        <v>4.0071597766789298</v>
      </c>
      <c r="AA11" s="685" t="s">
        <v>2726</v>
      </c>
      <c r="AB11" s="807">
        <v>95.222731213801154</v>
      </c>
      <c r="AC11" s="804">
        <v>16.458682094731817</v>
      </c>
      <c r="AD11" s="804">
        <v>13.710885482705368</v>
      </c>
      <c r="AE11" s="804">
        <v>13.387604850219606</v>
      </c>
      <c r="AF11" s="806">
        <v>12.879706817451185</v>
      </c>
      <c r="AG11" s="806"/>
      <c r="AH11" s="804">
        <v>6.0971667820202757</v>
      </c>
      <c r="AI11" s="804">
        <v>3.9268219394178758</v>
      </c>
      <c r="AJ11" s="804">
        <v>2.973312164691754</v>
      </c>
      <c r="AK11" s="806">
        <v>3.2005685756882944</v>
      </c>
      <c r="AL11" s="804">
        <v>2.2575042431472974</v>
      </c>
      <c r="AM11" s="804">
        <v>1.2409899551957728</v>
      </c>
    </row>
    <row r="12" spans="1:39" s="808" customFormat="1" ht="50.1" customHeight="1">
      <c r="A12" s="688" t="s">
        <v>2405</v>
      </c>
      <c r="B12" s="803">
        <v>131.14371716401808</v>
      </c>
      <c r="C12" s="804">
        <v>24.647259780506896</v>
      </c>
      <c r="D12" s="804">
        <v>21.579166241124835</v>
      </c>
      <c r="E12" s="804">
        <v>17.377756814956619</v>
      </c>
      <c r="F12" s="806">
        <v>13.775485147761765</v>
      </c>
      <c r="G12" s="806"/>
      <c r="H12" s="804">
        <v>9.2157559707971188</v>
      </c>
      <c r="I12" s="804">
        <v>7.1822960535151452</v>
      </c>
      <c r="J12" s="804">
        <v>6.3559484591194577</v>
      </c>
      <c r="K12" s="806">
        <v>5.2948022222224731</v>
      </c>
      <c r="L12" s="804">
        <v>5.0273330744032467</v>
      </c>
      <c r="M12" s="804">
        <v>2.9936907691694796</v>
      </c>
      <c r="N12" s="685" t="s">
        <v>2821</v>
      </c>
      <c r="O12" s="807">
        <v>171.12873720807596</v>
      </c>
      <c r="P12" s="804">
        <v>33.260076666290303</v>
      </c>
      <c r="Q12" s="804">
        <v>31.602945177404891</v>
      </c>
      <c r="R12" s="804">
        <v>22.096924316557939</v>
      </c>
      <c r="S12" s="806">
        <v>18.493864638510164</v>
      </c>
      <c r="T12" s="806"/>
      <c r="U12" s="804">
        <v>9.8701854119154842</v>
      </c>
      <c r="V12" s="804">
        <v>7.1822960535151452</v>
      </c>
      <c r="W12" s="804">
        <v>7.0396517926352864</v>
      </c>
      <c r="X12" s="806">
        <v>8.255884161569643</v>
      </c>
      <c r="Y12" s="804">
        <v>4.105145059970833</v>
      </c>
      <c r="Z12" s="804">
        <v>4.5801440184786486</v>
      </c>
      <c r="AA12" s="685" t="s">
        <v>2728</v>
      </c>
      <c r="AB12" s="807">
        <v>96.203439035419194</v>
      </c>
      <c r="AC12" s="804">
        <v>17.221714085288994</v>
      </c>
      <c r="AD12" s="804">
        <v>13.338454277697409</v>
      </c>
      <c r="AE12" s="804">
        <v>13.775485147761765</v>
      </c>
      <c r="AF12" s="806">
        <v>12.609137402079565</v>
      </c>
      <c r="AG12" s="806"/>
      <c r="AH12" s="804">
        <v>4.6828805849468349</v>
      </c>
      <c r="AI12" s="804">
        <v>3.8642564173743077</v>
      </c>
      <c r="AJ12" s="804">
        <v>2.9936907691694796</v>
      </c>
      <c r="AK12" s="806">
        <v>3.7895508082249116</v>
      </c>
      <c r="AL12" s="804">
        <v>1.9472388610673177</v>
      </c>
      <c r="AM12" s="804">
        <v>2.9237586129451789</v>
      </c>
    </row>
    <row r="13" spans="1:39" s="808" customFormat="1" ht="50.1" customHeight="1">
      <c r="A13" s="688" t="s">
        <v>2822</v>
      </c>
      <c r="B13" s="803">
        <v>122.85586667812942</v>
      </c>
      <c r="C13" s="804">
        <v>23.34281623248317</v>
      </c>
      <c r="D13" s="804">
        <v>19.827444734024123</v>
      </c>
      <c r="E13" s="804">
        <v>13.168010306071903</v>
      </c>
      <c r="F13" s="806">
        <v>13.09013607780216</v>
      </c>
      <c r="G13" s="806"/>
      <c r="H13" s="804">
        <v>9.3419742036190545</v>
      </c>
      <c r="I13" s="804">
        <v>6.1965971892967691</v>
      </c>
      <c r="J13" s="804">
        <v>7.3864260802414456</v>
      </c>
      <c r="K13" s="806">
        <v>7.7055424089587436</v>
      </c>
      <c r="L13" s="804">
        <v>5.375959197035467</v>
      </c>
      <c r="M13" s="804">
        <v>3.6505028490509379</v>
      </c>
      <c r="N13" s="685" t="s">
        <v>2823</v>
      </c>
      <c r="O13" s="807">
        <v>168.17916097684338</v>
      </c>
      <c r="P13" s="804">
        <v>35.305030594582156</v>
      </c>
      <c r="Q13" s="804">
        <v>30.585322244545715</v>
      </c>
      <c r="R13" s="804">
        <v>16.018977309722306</v>
      </c>
      <c r="S13" s="806">
        <v>17.583409356037436</v>
      </c>
      <c r="T13" s="806"/>
      <c r="U13" s="804">
        <v>10.567023074135403</v>
      </c>
      <c r="V13" s="804">
        <v>6.1965971892967691</v>
      </c>
      <c r="W13" s="804">
        <v>10.295467527088194</v>
      </c>
      <c r="X13" s="806">
        <v>9.5524170740776047</v>
      </c>
      <c r="Y13" s="804">
        <v>2.2426085351455165</v>
      </c>
      <c r="Z13" s="804">
        <v>3.1108410022033031</v>
      </c>
      <c r="AA13" s="685" t="s">
        <v>2730</v>
      </c>
      <c r="AB13" s="807">
        <v>81.419746985014626</v>
      </c>
      <c r="AC13" s="804">
        <v>12.383033489760091</v>
      </c>
      <c r="AD13" s="804">
        <v>10.563501021185052</v>
      </c>
      <c r="AE13" s="804">
        <v>13.09013607780216</v>
      </c>
      <c r="AF13" s="806">
        <v>9.5966922559216083</v>
      </c>
      <c r="AG13" s="806"/>
      <c r="AH13" s="804">
        <v>5.2948090077478867</v>
      </c>
      <c r="AI13" s="804">
        <v>5.4923649768451845</v>
      </c>
      <c r="AJ13" s="804">
        <v>3.6505028490509379</v>
      </c>
      <c r="AK13" s="806">
        <v>2.7826979283914302</v>
      </c>
      <c r="AL13" s="804">
        <v>1.9808188327562175</v>
      </c>
      <c r="AM13" s="804">
        <v>1.8666044289791788</v>
      </c>
    </row>
    <row r="14" spans="1:39" s="808" customFormat="1" ht="50.1" customHeight="1">
      <c r="A14" s="688" t="s">
        <v>2407</v>
      </c>
      <c r="B14" s="803">
        <v>103.09691003583515</v>
      </c>
      <c r="C14" s="804">
        <v>20.550148290063735</v>
      </c>
      <c r="D14" s="804">
        <v>12.711587569994602</v>
      </c>
      <c r="E14" s="804">
        <v>11.88479884225346</v>
      </c>
      <c r="F14" s="806">
        <v>13.275235266756145</v>
      </c>
      <c r="G14" s="806"/>
      <c r="H14" s="804">
        <v>5.588138767639041</v>
      </c>
      <c r="I14" s="804">
        <v>6.1293694119886686</v>
      </c>
      <c r="J14" s="804">
        <v>5.9604452006856441</v>
      </c>
      <c r="K14" s="806">
        <v>3.1423869211831712</v>
      </c>
      <c r="L14" s="804">
        <v>4.8936863944914917</v>
      </c>
      <c r="M14" s="804">
        <v>4.6461904075676452</v>
      </c>
      <c r="N14" s="685" t="s">
        <v>2731</v>
      </c>
      <c r="O14" s="807">
        <v>125.56133593304861</v>
      </c>
      <c r="P14" s="804">
        <v>25.676386399989511</v>
      </c>
      <c r="Q14" s="804">
        <v>18.307216114506371</v>
      </c>
      <c r="R14" s="804">
        <v>13.59775376772626</v>
      </c>
      <c r="S14" s="806">
        <v>10.105425787750013</v>
      </c>
      <c r="T14" s="806"/>
      <c r="U14" s="804">
        <v>9.4343838293536884</v>
      </c>
      <c r="V14" s="804">
        <v>6.1293694119886686</v>
      </c>
      <c r="W14" s="804">
        <v>4.4558124694721055</v>
      </c>
      <c r="X14" s="806">
        <v>5.8003816064047315</v>
      </c>
      <c r="Y14" s="804">
        <v>3.0812176200919015</v>
      </c>
      <c r="Z14" s="804">
        <v>4.3136727769028864</v>
      </c>
      <c r="AA14" s="685" t="s">
        <v>2731</v>
      </c>
      <c r="AB14" s="807">
        <v>81.554061554747236</v>
      </c>
      <c r="AC14" s="804">
        <v>15.852010550539752</v>
      </c>
      <c r="AD14" s="804">
        <v>10.173169922053104</v>
      </c>
      <c r="AE14" s="804">
        <v>13.275235266756145</v>
      </c>
      <c r="AF14" s="806">
        <v>7.2061130715983932</v>
      </c>
      <c r="AG14" s="806"/>
      <c r="AH14" s="804">
        <v>6.2075147538544275</v>
      </c>
      <c r="AI14" s="804">
        <v>1.9161785814818073</v>
      </c>
      <c r="AJ14" s="804">
        <v>4.6461904075676452</v>
      </c>
      <c r="AK14" s="806">
        <v>4.3907075598984333</v>
      </c>
      <c r="AL14" s="804">
        <v>2.9431124335109291</v>
      </c>
      <c r="AM14" s="804">
        <v>1.1977768920064467</v>
      </c>
    </row>
    <row r="15" spans="1:39" s="808" customFormat="1" ht="50.1" customHeight="1">
      <c r="A15" s="688" t="s">
        <v>2408</v>
      </c>
      <c r="B15" s="803">
        <v>131.34432637196909</v>
      </c>
      <c r="C15" s="804">
        <v>22.7949938811274</v>
      </c>
      <c r="D15" s="804">
        <v>22.750972766099135</v>
      </c>
      <c r="E15" s="804">
        <v>16.132182699336354</v>
      </c>
      <c r="F15" s="806">
        <v>13.517220302438959</v>
      </c>
      <c r="G15" s="806"/>
      <c r="H15" s="804">
        <v>10.483255554428609</v>
      </c>
      <c r="I15" s="804">
        <v>7.4163983479979381</v>
      </c>
      <c r="J15" s="804">
        <v>5.4861381004226359</v>
      </c>
      <c r="K15" s="806">
        <v>6.6169847633913159</v>
      </c>
      <c r="L15" s="804">
        <v>5.9429238443149961</v>
      </c>
      <c r="M15" s="804">
        <v>5.6848411775712684</v>
      </c>
      <c r="N15" s="685" t="s">
        <v>2732</v>
      </c>
      <c r="O15" s="807">
        <v>173.91258520329987</v>
      </c>
      <c r="P15" s="804">
        <v>33.125045330222164</v>
      </c>
      <c r="Q15" s="804">
        <v>32.224642611308049</v>
      </c>
      <c r="R15" s="804">
        <v>21.114066445447648</v>
      </c>
      <c r="S15" s="806">
        <v>18.478129048754109</v>
      </c>
      <c r="T15" s="806"/>
      <c r="U15" s="804">
        <v>10.433064481761321</v>
      </c>
      <c r="V15" s="804">
        <v>7.4163983479979381</v>
      </c>
      <c r="W15" s="804">
        <v>8.3914650088956702</v>
      </c>
      <c r="X15" s="806">
        <v>7.0119837050973715</v>
      </c>
      <c r="Y15" s="804">
        <v>4.3381557644344939</v>
      </c>
      <c r="Z15" s="804">
        <v>2.6995318113439857</v>
      </c>
      <c r="AA15" s="685" t="s">
        <v>2824</v>
      </c>
      <c r="AB15" s="807">
        <v>90.06272950083121</v>
      </c>
      <c r="AC15" s="804">
        <v>12.991754107732424</v>
      </c>
      <c r="AD15" s="804">
        <v>11.449424550445483</v>
      </c>
      <c r="AE15" s="804">
        <v>13.517220302438959</v>
      </c>
      <c r="AF15" s="806">
        <v>12.96206769482929</v>
      </c>
      <c r="AG15" s="806"/>
      <c r="AH15" s="804">
        <v>3.9796757807129071</v>
      </c>
      <c r="AI15" s="804">
        <v>5.0380832127791564</v>
      </c>
      <c r="AJ15" s="804">
        <v>5.6848411775712684</v>
      </c>
      <c r="AK15" s="806">
        <v>3.5964552155479761</v>
      </c>
      <c r="AL15" s="804">
        <v>1.7252007785092132</v>
      </c>
      <c r="AM15" s="804">
        <v>1.9253192389386473</v>
      </c>
    </row>
    <row r="16" spans="1:39" s="808" customFormat="1" ht="50.1" customHeight="1">
      <c r="A16" s="688" t="s">
        <v>2409</v>
      </c>
      <c r="B16" s="803">
        <v>125.03341090336924</v>
      </c>
      <c r="C16" s="804">
        <v>23.856671161909109</v>
      </c>
      <c r="D16" s="804">
        <v>19.262256076012338</v>
      </c>
      <c r="E16" s="804">
        <v>14.915480902202818</v>
      </c>
      <c r="F16" s="806">
        <v>13.873944684968508</v>
      </c>
      <c r="G16" s="806"/>
      <c r="H16" s="804">
        <v>14.016573653064757</v>
      </c>
      <c r="I16" s="804">
        <v>7.8557198993718131</v>
      </c>
      <c r="J16" s="804">
        <v>6.1339028251127257</v>
      </c>
      <c r="K16" s="806">
        <v>4.2911823776939002</v>
      </c>
      <c r="L16" s="804">
        <v>5.1318025689991309</v>
      </c>
      <c r="M16" s="804">
        <v>3.9061767098070219</v>
      </c>
      <c r="N16" s="685" t="s">
        <v>2733</v>
      </c>
      <c r="O16" s="807">
        <v>168.15482474963991</v>
      </c>
      <c r="P16" s="804">
        <v>34.361841453448889</v>
      </c>
      <c r="Q16" s="804">
        <v>28.441753016862265</v>
      </c>
      <c r="R16" s="804">
        <v>17.911556188277348</v>
      </c>
      <c r="S16" s="806">
        <v>27.324948983927221</v>
      </c>
      <c r="T16" s="806"/>
      <c r="U16" s="804">
        <v>10.010241601867897</v>
      </c>
      <c r="V16" s="804">
        <v>7.8557198993718131</v>
      </c>
      <c r="W16" s="804">
        <v>5.5704605557080127</v>
      </c>
      <c r="X16" s="806">
        <v>7.8290018217012021</v>
      </c>
      <c r="Y16" s="804">
        <v>3.3876671535690455</v>
      </c>
      <c r="Z16" s="804">
        <v>2.9262032593996259</v>
      </c>
      <c r="AA16" s="685" t="s">
        <v>2733</v>
      </c>
      <c r="AB16" s="807">
        <v>85.414801834579464</v>
      </c>
      <c r="AC16" s="804">
        <v>14.43188389093142</v>
      </c>
      <c r="AD16" s="804">
        <v>12.316777830451452</v>
      </c>
      <c r="AE16" s="804">
        <v>13.873944684968508</v>
      </c>
      <c r="AF16" s="806">
        <v>10.347019689303897</v>
      </c>
      <c r="AG16" s="806"/>
      <c r="AH16" s="804">
        <v>4.3253619481450114</v>
      </c>
      <c r="AI16" s="804">
        <v>3.343862891728361</v>
      </c>
      <c r="AJ16" s="804">
        <v>3.9061767098070219</v>
      </c>
      <c r="AK16" s="806">
        <v>1.8652859884488244</v>
      </c>
      <c r="AL16" s="804">
        <v>2.4348757723333647</v>
      </c>
      <c r="AM16" s="804">
        <v>2.1929760813197285</v>
      </c>
    </row>
    <row r="17" spans="1:39" s="808" customFormat="1" ht="50.1" customHeight="1">
      <c r="A17" s="688" t="s">
        <v>2410</v>
      </c>
      <c r="B17" s="803">
        <v>130.80505403788948</v>
      </c>
      <c r="C17" s="804">
        <v>22.6281425584611</v>
      </c>
      <c r="D17" s="804">
        <v>22.370553379379096</v>
      </c>
      <c r="E17" s="804">
        <v>14.703569484977217</v>
      </c>
      <c r="F17" s="806">
        <v>15.660566827712573</v>
      </c>
      <c r="G17" s="806"/>
      <c r="H17" s="804">
        <v>14.021571944248322</v>
      </c>
      <c r="I17" s="804">
        <v>6.2075397377701709</v>
      </c>
      <c r="J17" s="804">
        <v>5.2673219300041909</v>
      </c>
      <c r="K17" s="806">
        <v>4.6897173721211933</v>
      </c>
      <c r="L17" s="804">
        <v>7.6529151025084081</v>
      </c>
      <c r="M17" s="804">
        <v>3.326283425276368</v>
      </c>
      <c r="N17" s="685" t="s">
        <v>2734</v>
      </c>
      <c r="O17" s="807">
        <v>177.81292206178972</v>
      </c>
      <c r="P17" s="804">
        <v>32.998210288739209</v>
      </c>
      <c r="Q17" s="804">
        <v>32.533158188744309</v>
      </c>
      <c r="R17" s="804">
        <v>17.731670561237607</v>
      </c>
      <c r="S17" s="806">
        <v>26.813387359841126</v>
      </c>
      <c r="T17" s="806"/>
      <c r="U17" s="804">
        <v>14.842808475176689</v>
      </c>
      <c r="V17" s="804">
        <v>6.2075397377701709</v>
      </c>
      <c r="W17" s="804">
        <v>5.4362821134881196</v>
      </c>
      <c r="X17" s="806">
        <v>7.3544537416104534</v>
      </c>
      <c r="Y17" s="804">
        <v>3.6627963972112449</v>
      </c>
      <c r="Z17" s="804">
        <v>2.9820614080332524</v>
      </c>
      <c r="AA17" s="685" t="s">
        <v>2734</v>
      </c>
      <c r="AB17" s="807">
        <v>85.510011790781405</v>
      </c>
      <c r="AC17" s="804">
        <v>13.029077192265566</v>
      </c>
      <c r="AD17" s="804">
        <v>11.803478307831508</v>
      </c>
      <c r="AE17" s="804">
        <v>15.660566827712573</v>
      </c>
      <c r="AF17" s="806">
        <v>12.265567779246171</v>
      </c>
      <c r="AG17" s="806"/>
      <c r="AH17" s="804">
        <v>3.2097144670865556</v>
      </c>
      <c r="AI17" s="804">
        <v>3.9626610293160058</v>
      </c>
      <c r="AJ17" s="804">
        <v>3.326283425276368</v>
      </c>
      <c r="AK17" s="806">
        <v>2.346491301991676</v>
      </c>
      <c r="AL17" s="804">
        <v>1.9105382214001663</v>
      </c>
      <c r="AM17" s="804">
        <v>1.5603861233541696</v>
      </c>
    </row>
    <row r="18" spans="1:39" s="808" customFormat="1" ht="50.1" customHeight="1">
      <c r="A18" s="688" t="s">
        <v>2825</v>
      </c>
      <c r="B18" s="803">
        <v>143.81257139044064</v>
      </c>
      <c r="C18" s="804">
        <v>27.878014066815066</v>
      </c>
      <c r="D18" s="804">
        <v>32.151673087597352</v>
      </c>
      <c r="E18" s="804">
        <v>18.255711063587476</v>
      </c>
      <c r="F18" s="806">
        <v>9.6532353024077437</v>
      </c>
      <c r="G18" s="806"/>
      <c r="H18" s="804">
        <v>14.640588551425038</v>
      </c>
      <c r="I18" s="804">
        <v>6.7383935370116079</v>
      </c>
      <c r="J18" s="804">
        <v>4.828708350899479</v>
      </c>
      <c r="K18" s="806">
        <v>4.8638567494838192</v>
      </c>
      <c r="L18" s="804">
        <v>7.6690733120549783</v>
      </c>
      <c r="M18" s="804">
        <v>4.9075374688732056</v>
      </c>
      <c r="N18" s="685" t="s">
        <v>2735</v>
      </c>
      <c r="O18" s="807">
        <v>196.72817360626894</v>
      </c>
      <c r="P18" s="804">
        <v>39.323515368253204</v>
      </c>
      <c r="Q18" s="804">
        <v>48.470177222666393</v>
      </c>
      <c r="R18" s="804">
        <v>21.814833636503295</v>
      </c>
      <c r="S18" s="806">
        <v>27.385608395786093</v>
      </c>
      <c r="T18" s="806"/>
      <c r="U18" s="804">
        <v>14.301922606761677</v>
      </c>
      <c r="V18" s="804">
        <v>6.7383935370116079</v>
      </c>
      <c r="W18" s="804">
        <v>5.5708086613389849</v>
      </c>
      <c r="X18" s="806">
        <v>5.8017078504970261</v>
      </c>
      <c r="Y18" s="804">
        <v>2.4973972526880792</v>
      </c>
      <c r="Z18" s="804">
        <v>3.1195422917229436</v>
      </c>
      <c r="AA18" s="685" t="s">
        <v>2735</v>
      </c>
      <c r="AB18" s="807">
        <v>91.911839673485687</v>
      </c>
      <c r="AC18" s="804">
        <v>17.114596219671846</v>
      </c>
      <c r="AD18" s="804">
        <v>14.857563730901887</v>
      </c>
      <c r="AE18" s="804">
        <v>9.6532353024077437</v>
      </c>
      <c r="AF18" s="806">
        <v>15.557624976477285</v>
      </c>
      <c r="AG18" s="806"/>
      <c r="AH18" s="804">
        <v>3.8943403240574406</v>
      </c>
      <c r="AI18" s="804">
        <v>4.168921184862791</v>
      </c>
      <c r="AJ18" s="804">
        <v>4.9075374688732056</v>
      </c>
      <c r="AK18" s="806">
        <v>4.5035396647834904</v>
      </c>
      <c r="AL18" s="804">
        <v>1.6517896972121404</v>
      </c>
      <c r="AM18" s="804">
        <v>2.3877934388960806</v>
      </c>
    </row>
    <row r="19" spans="1:39" s="808" customFormat="1" ht="50.1" customHeight="1">
      <c r="A19" s="688" t="s">
        <v>2412</v>
      </c>
      <c r="B19" s="803">
        <v>146.6911528562745</v>
      </c>
      <c r="C19" s="804">
        <v>30.687780385017916</v>
      </c>
      <c r="D19" s="804">
        <v>27.721306003668456</v>
      </c>
      <c r="E19" s="804">
        <v>15.319818497519423</v>
      </c>
      <c r="F19" s="806">
        <v>8.3972528004623062</v>
      </c>
      <c r="G19" s="806"/>
      <c r="H19" s="804">
        <v>13.483172198838576</v>
      </c>
      <c r="I19" s="804">
        <v>6.994172369354442</v>
      </c>
      <c r="J19" s="804">
        <v>4.7499535469030709</v>
      </c>
      <c r="K19" s="806">
        <v>4.4580770070294644</v>
      </c>
      <c r="L19" s="804">
        <v>7.1006262137126654</v>
      </c>
      <c r="M19" s="804">
        <v>5.5427234219520631</v>
      </c>
      <c r="N19" s="685" t="s">
        <v>2736</v>
      </c>
      <c r="O19" s="807">
        <v>196.77815897720816</v>
      </c>
      <c r="P19" s="804">
        <v>41.714292943317439</v>
      </c>
      <c r="Q19" s="804">
        <v>39.386443387388503</v>
      </c>
      <c r="R19" s="804">
        <v>20.955631951121468</v>
      </c>
      <c r="S19" s="806">
        <v>24.651087254633609</v>
      </c>
      <c r="T19" s="806"/>
      <c r="U19" s="804">
        <v>12.897952987280751</v>
      </c>
      <c r="V19" s="804">
        <v>6.994172369354442</v>
      </c>
      <c r="W19" s="804">
        <v>5.0651481280033241</v>
      </c>
      <c r="X19" s="806">
        <v>6.4814835813302434</v>
      </c>
      <c r="Y19" s="804">
        <v>3.7865625695531406</v>
      </c>
      <c r="Z19" s="804">
        <v>4.7813990224461733</v>
      </c>
      <c r="AA19" s="685" t="s">
        <v>2736</v>
      </c>
      <c r="AB19" s="807">
        <v>97.619760607480629</v>
      </c>
      <c r="AC19" s="804">
        <v>20.206460719143688</v>
      </c>
      <c r="AD19" s="804">
        <v>10.161403916726416</v>
      </c>
      <c r="AE19" s="804">
        <v>8.3972528004623062</v>
      </c>
      <c r="AF19" s="806">
        <v>15.024884591690638</v>
      </c>
      <c r="AG19" s="806"/>
      <c r="AH19" s="804">
        <v>3.1970511568828921</v>
      </c>
      <c r="AI19" s="804">
        <v>4.0170188909449465</v>
      </c>
      <c r="AJ19" s="804">
        <v>5.5427234219520631</v>
      </c>
      <c r="AK19" s="806">
        <v>3.0614490730783466</v>
      </c>
      <c r="AL19" s="804">
        <v>2.0726892408418416</v>
      </c>
      <c r="AM19" s="804">
        <v>3.1123679671582494</v>
      </c>
    </row>
    <row r="20" spans="1:39" s="808" customFormat="1" ht="50.1" customHeight="1">
      <c r="A20" s="688" t="s">
        <v>2413</v>
      </c>
      <c r="B20" s="803">
        <v>144.2566949700421</v>
      </c>
      <c r="C20" s="804">
        <v>24.477763792017814</v>
      </c>
      <c r="D20" s="804">
        <v>24.050956693661998</v>
      </c>
      <c r="E20" s="804">
        <v>16.874871232381039</v>
      </c>
      <c r="F20" s="806">
        <v>15.691094397622116</v>
      </c>
      <c r="G20" s="806"/>
      <c r="H20" s="804">
        <v>15.696012986723614</v>
      </c>
      <c r="I20" s="804">
        <v>8.4958718342693249</v>
      </c>
      <c r="J20" s="804">
        <v>5.6157165071677717</v>
      </c>
      <c r="K20" s="806">
        <v>4.9702357624412166</v>
      </c>
      <c r="L20" s="804">
        <v>6.6468610992361699</v>
      </c>
      <c r="M20" s="804">
        <v>2.9098325506054454</v>
      </c>
      <c r="N20" s="685" t="s">
        <v>2826</v>
      </c>
      <c r="O20" s="807">
        <v>191.18604762642738</v>
      </c>
      <c r="P20" s="804">
        <v>33.360239229721998</v>
      </c>
      <c r="Q20" s="804">
        <v>36.101014786043407</v>
      </c>
      <c r="R20" s="804">
        <v>21.092910316198523</v>
      </c>
      <c r="S20" s="806">
        <v>27.130691275152621</v>
      </c>
      <c r="T20" s="806"/>
      <c r="U20" s="804">
        <v>12.687656228202739</v>
      </c>
      <c r="V20" s="804">
        <v>8.4958718342693249</v>
      </c>
      <c r="W20" s="804">
        <v>5.4323188593655347</v>
      </c>
      <c r="X20" s="806">
        <v>6.6565591639104662</v>
      </c>
      <c r="Y20" s="804">
        <v>4.1176693855040165</v>
      </c>
      <c r="Z20" s="804">
        <v>3.7184911182429699</v>
      </c>
      <c r="AA20" s="685" t="s">
        <v>2737</v>
      </c>
      <c r="AB20" s="807">
        <v>98.797380136504316</v>
      </c>
      <c r="AC20" s="804">
        <v>16.06866765816056</v>
      </c>
      <c r="AD20" s="804">
        <v>12.902597269916345</v>
      </c>
      <c r="AE20" s="804">
        <v>15.691094397622116</v>
      </c>
      <c r="AF20" s="806">
        <v>12.199377454139407</v>
      </c>
      <c r="AG20" s="806"/>
      <c r="AH20" s="804">
        <v>4.5598778468462875</v>
      </c>
      <c r="AI20" s="804">
        <v>4.5222836885616955</v>
      </c>
      <c r="AJ20" s="804">
        <v>2.9098325506054454</v>
      </c>
      <c r="AK20" s="806">
        <v>2.8406003756557592</v>
      </c>
      <c r="AL20" s="804">
        <v>2.6239456904282932</v>
      </c>
      <c r="AM20" s="804">
        <v>1.9189443071545065</v>
      </c>
    </row>
    <row r="21" spans="1:39" s="808" customFormat="1" ht="50.1" customHeight="1">
      <c r="A21" s="688" t="s">
        <v>2414</v>
      </c>
      <c r="B21" s="803">
        <v>150.94537362938385</v>
      </c>
      <c r="C21" s="804">
        <v>28.012987209320581</v>
      </c>
      <c r="D21" s="804">
        <v>22.851689882848977</v>
      </c>
      <c r="E21" s="804">
        <v>12.673766028948853</v>
      </c>
      <c r="F21" s="806">
        <v>17.619683865385571</v>
      </c>
      <c r="G21" s="806"/>
      <c r="H21" s="804">
        <v>19.193980780585342</v>
      </c>
      <c r="I21" s="804">
        <v>9.3493516764144537</v>
      </c>
      <c r="J21" s="804">
        <v>5.0479522304173594</v>
      </c>
      <c r="K21" s="806">
        <v>9.1921461830735005</v>
      </c>
      <c r="L21" s="804">
        <v>10.553412815777822</v>
      </c>
      <c r="M21" s="804">
        <v>2.1377762709168673</v>
      </c>
      <c r="N21" s="685" t="s">
        <v>2738</v>
      </c>
      <c r="O21" s="807">
        <v>206.67936765059295</v>
      </c>
      <c r="P21" s="804">
        <v>35.448819451567374</v>
      </c>
      <c r="Q21" s="804">
        <v>32.036218723975949</v>
      </c>
      <c r="R21" s="804">
        <v>16.662087639183525</v>
      </c>
      <c r="S21" s="806">
        <v>34.994546461243544</v>
      </c>
      <c r="T21" s="806"/>
      <c r="U21" s="804">
        <v>19.905249754473065</v>
      </c>
      <c r="V21" s="804">
        <v>9.3493516764144537</v>
      </c>
      <c r="W21" s="804">
        <v>13.360561713513537</v>
      </c>
      <c r="X21" s="806">
        <v>3.7021682758189827</v>
      </c>
      <c r="Y21" s="804">
        <v>1.9597906381032104</v>
      </c>
      <c r="Z21" s="804">
        <v>4.8832462494150324</v>
      </c>
      <c r="AA21" s="685" t="s">
        <v>2738</v>
      </c>
      <c r="AB21" s="807">
        <v>97.775303899898162</v>
      </c>
      <c r="AC21" s="804">
        <v>21.31301357560249</v>
      </c>
      <c r="AD21" s="804">
        <v>8.9667274763224931</v>
      </c>
      <c r="AE21" s="804">
        <v>17.619683865385571</v>
      </c>
      <c r="AF21" s="806">
        <v>13.728962868778487</v>
      </c>
      <c r="AG21" s="806"/>
      <c r="AH21" s="804">
        <v>6.2856879961558176</v>
      </c>
      <c r="AI21" s="804">
        <v>5.2414644276680846</v>
      </c>
      <c r="AJ21" s="804">
        <v>2.1377762709168673</v>
      </c>
      <c r="AK21" s="806">
        <v>2.5949215716403553</v>
      </c>
      <c r="AL21" s="804">
        <v>1.3280015280642994</v>
      </c>
      <c r="AM21" s="804">
        <v>1.9454056738371313</v>
      </c>
    </row>
    <row r="22" spans="1:39" s="808" customFormat="1" ht="50.1" customHeight="1">
      <c r="A22" s="688" t="s">
        <v>2415</v>
      </c>
      <c r="B22" s="803">
        <v>139.93373183714357</v>
      </c>
      <c r="C22" s="804">
        <v>20.574591374588078</v>
      </c>
      <c r="D22" s="804">
        <v>17.725885117041162</v>
      </c>
      <c r="E22" s="804">
        <v>14.194077698586096</v>
      </c>
      <c r="F22" s="806">
        <v>16.446014419663118</v>
      </c>
      <c r="G22" s="806"/>
      <c r="H22" s="804">
        <v>15.634351639905454</v>
      </c>
      <c r="I22" s="804">
        <v>11.339601538209752</v>
      </c>
      <c r="J22" s="804">
        <v>5.9675714770881143</v>
      </c>
      <c r="K22" s="806">
        <v>7.72584613803566</v>
      </c>
      <c r="L22" s="804">
        <v>9.3797546612099403</v>
      </c>
      <c r="M22" s="804">
        <v>3.0863523861224023</v>
      </c>
      <c r="N22" s="685" t="s">
        <v>2827</v>
      </c>
      <c r="O22" s="807">
        <v>189.25912423351406</v>
      </c>
      <c r="P22" s="804">
        <v>30.363856675461825</v>
      </c>
      <c r="Q22" s="804">
        <v>23.41928346690452</v>
      </c>
      <c r="R22" s="804">
        <v>21.033699702059454</v>
      </c>
      <c r="S22" s="806">
        <v>26.774593255044689</v>
      </c>
      <c r="T22" s="806"/>
      <c r="U22" s="804">
        <v>17.464363071924105</v>
      </c>
      <c r="V22" s="804">
        <v>11.339601538209752</v>
      </c>
      <c r="W22" s="804">
        <v>11.033341685551706</v>
      </c>
      <c r="X22" s="806">
        <v>8.1259413843669712</v>
      </c>
      <c r="Y22" s="804">
        <v>3.8929497992037381</v>
      </c>
      <c r="Z22" s="804">
        <v>3.194609204660706</v>
      </c>
      <c r="AA22" s="685" t="s">
        <v>2827</v>
      </c>
      <c r="AB22" s="807">
        <v>94.278716372847953</v>
      </c>
      <c r="AC22" s="804">
        <v>11.782502332582501</v>
      </c>
      <c r="AD22" s="804">
        <v>8.2614612020714109</v>
      </c>
      <c r="AE22" s="804">
        <v>16.446014419663118</v>
      </c>
      <c r="AF22" s="806">
        <v>12.218644958613533</v>
      </c>
      <c r="AG22" s="806"/>
      <c r="AH22" s="804">
        <v>4.0820512208906399</v>
      </c>
      <c r="AI22" s="804">
        <v>4.7204120137695087</v>
      </c>
      <c r="AJ22" s="804">
        <v>3.0863523861224023</v>
      </c>
      <c r="AK22" s="806">
        <v>4.7422585730221067</v>
      </c>
      <c r="AL22" s="804">
        <v>1.2683701557787594</v>
      </c>
      <c r="AM22" s="804">
        <v>1.4338062066723618</v>
      </c>
    </row>
    <row r="23" spans="1:39" s="808" customFormat="1" ht="50.1" customHeight="1">
      <c r="A23" s="688" t="s">
        <v>2416</v>
      </c>
      <c r="B23" s="803">
        <v>145.98669501243549</v>
      </c>
      <c r="C23" s="804">
        <v>30.018291363437221</v>
      </c>
      <c r="D23" s="804">
        <v>26.294414332679192</v>
      </c>
      <c r="E23" s="804">
        <v>20.126298707201958</v>
      </c>
      <c r="F23" s="806">
        <v>13.54525256187128</v>
      </c>
      <c r="G23" s="806"/>
      <c r="H23" s="804">
        <v>5.6756520898597032</v>
      </c>
      <c r="I23" s="804">
        <v>8.399842416930122</v>
      </c>
      <c r="J23" s="804">
        <v>3.8139425414259285</v>
      </c>
      <c r="K23" s="806">
        <v>9.3533417371242873</v>
      </c>
      <c r="L23" s="804">
        <v>8.1359066224766785</v>
      </c>
      <c r="M23" s="804">
        <v>2.6774982090456971</v>
      </c>
      <c r="N23" s="685" t="s">
        <v>2740</v>
      </c>
      <c r="O23" s="807">
        <v>192.16714648758483</v>
      </c>
      <c r="P23" s="804">
        <v>41.523993514249099</v>
      </c>
      <c r="Q23" s="804">
        <v>38.624950888366087</v>
      </c>
      <c r="R23" s="804">
        <v>20.912244200596419</v>
      </c>
      <c r="S23" s="806">
        <v>10.890312499962826</v>
      </c>
      <c r="T23" s="806"/>
      <c r="U23" s="804">
        <v>14.398823036265313</v>
      </c>
      <c r="V23" s="804">
        <v>8.399842416930122</v>
      </c>
      <c r="W23" s="804">
        <v>10.741581395797501</v>
      </c>
      <c r="X23" s="806">
        <v>4.3125409313407772</v>
      </c>
      <c r="Y23" s="804">
        <v>2.7931943332024654</v>
      </c>
      <c r="Z23" s="804">
        <v>2.8057040037497738</v>
      </c>
      <c r="AA23" s="685" t="s">
        <v>2740</v>
      </c>
      <c r="AB23" s="807">
        <v>100.59326304771268</v>
      </c>
      <c r="AC23" s="804">
        <v>19.384245162028204</v>
      </c>
      <c r="AD23" s="804">
        <v>18.944834131755027</v>
      </c>
      <c r="AE23" s="804">
        <v>13.54525256187128</v>
      </c>
      <c r="AF23" s="806">
        <v>13.276195403626597</v>
      </c>
      <c r="AG23" s="806"/>
      <c r="AH23" s="804">
        <v>3.4189365465463202</v>
      </c>
      <c r="AI23" s="804">
        <v>8.1777100616550396</v>
      </c>
      <c r="AJ23" s="804">
        <v>2.6774982090456971</v>
      </c>
      <c r="AK23" s="806">
        <v>2.9736599602116325</v>
      </c>
      <c r="AL23" s="804">
        <v>2.8278235101715103</v>
      </c>
      <c r="AM23" s="804">
        <v>0.64608758076094763</v>
      </c>
    </row>
    <row r="24" spans="1:39" s="808" customFormat="1" ht="50.1" customHeight="1">
      <c r="A24" s="688" t="s">
        <v>2417</v>
      </c>
      <c r="B24" s="803">
        <v>122.12077083847095</v>
      </c>
      <c r="C24" s="804">
        <v>22.585663452911934</v>
      </c>
      <c r="D24" s="804">
        <v>19.964195304164317</v>
      </c>
      <c r="E24" s="804">
        <v>13.946403235335323</v>
      </c>
      <c r="F24" s="806">
        <v>13.234807186047048</v>
      </c>
      <c r="G24" s="806"/>
      <c r="H24" s="804">
        <v>6.1550790942148348</v>
      </c>
      <c r="I24" s="804">
        <v>6.473769445325094</v>
      </c>
      <c r="J24" s="804">
        <v>6.1255682423433617</v>
      </c>
      <c r="K24" s="806">
        <v>6.2256072613230335</v>
      </c>
      <c r="L24" s="804">
        <v>6.1092371993651788</v>
      </c>
      <c r="M24" s="804">
        <v>2.9919926615438999</v>
      </c>
      <c r="N24" s="685" t="s">
        <v>2741</v>
      </c>
      <c r="O24" s="807">
        <v>156.24207109336859</v>
      </c>
      <c r="P24" s="804">
        <v>31.030587899724431</v>
      </c>
      <c r="Q24" s="804">
        <v>29.02589474541983</v>
      </c>
      <c r="R24" s="804">
        <v>19.520445673812127</v>
      </c>
      <c r="S24" s="806">
        <v>10.434026155377673</v>
      </c>
      <c r="T24" s="806"/>
      <c r="U24" s="804">
        <v>11.526639965210796</v>
      </c>
      <c r="V24" s="804">
        <v>6.473769445325094</v>
      </c>
      <c r="W24" s="804">
        <v>8.5555806397285448</v>
      </c>
      <c r="X24" s="806">
        <v>6.4850186995414774</v>
      </c>
      <c r="Y24" s="804">
        <v>5.0501399367255022</v>
      </c>
      <c r="Z24" s="804">
        <v>4.9305818115533793</v>
      </c>
      <c r="AA24" s="685" t="s">
        <v>2741</v>
      </c>
      <c r="AB24" s="807">
        <v>92.531902912749572</v>
      </c>
      <c r="AC24" s="804">
        <v>15.352699193217848</v>
      </c>
      <c r="AD24" s="804">
        <v>9.4574487945014578</v>
      </c>
      <c r="AE24" s="804">
        <v>13.234807186047048</v>
      </c>
      <c r="AF24" s="806">
        <v>11.682927150356022</v>
      </c>
      <c r="AG24" s="806"/>
      <c r="AH24" s="804">
        <v>5.575720649864393</v>
      </c>
      <c r="AI24" s="804">
        <v>4.2049996139145733</v>
      </c>
      <c r="AJ24" s="804">
        <v>2.9919926615438999</v>
      </c>
      <c r="AK24" s="806">
        <v>6.012469434023977</v>
      </c>
      <c r="AL24" s="804">
        <v>2.9928544549105416</v>
      </c>
      <c r="AM24" s="804">
        <v>1.7513891593224908</v>
      </c>
    </row>
    <row r="25" spans="1:39" s="808" customFormat="1" ht="50.1" customHeight="1">
      <c r="A25" s="688" t="s">
        <v>2418</v>
      </c>
      <c r="B25" s="803">
        <v>118.75207765193122</v>
      </c>
      <c r="C25" s="804">
        <v>19.497132076152113</v>
      </c>
      <c r="D25" s="804">
        <v>19.747860557391085</v>
      </c>
      <c r="E25" s="804">
        <v>19.200352636261247</v>
      </c>
      <c r="F25" s="806">
        <v>11.802637424180272</v>
      </c>
      <c r="G25" s="806"/>
      <c r="H25" s="804">
        <v>5.8453101722743384</v>
      </c>
      <c r="I25" s="804">
        <v>10.255284944840968</v>
      </c>
      <c r="J25" s="804">
        <v>6.8441388425983423</v>
      </c>
      <c r="K25" s="806">
        <v>6.7983914826360703</v>
      </c>
      <c r="L25" s="804">
        <v>5.3737034582603673</v>
      </c>
      <c r="M25" s="804">
        <v>3.6022479888001575</v>
      </c>
      <c r="N25" s="685" t="s">
        <v>2743</v>
      </c>
      <c r="O25" s="807">
        <v>156.90339730217585</v>
      </c>
      <c r="P25" s="804">
        <v>26.610504414375566</v>
      </c>
      <c r="Q25" s="804">
        <v>31.124945803376836</v>
      </c>
      <c r="R25" s="804">
        <v>23.719434755489527</v>
      </c>
      <c r="S25" s="806">
        <v>10.409690159340766</v>
      </c>
      <c r="T25" s="806"/>
      <c r="U25" s="804">
        <v>10.520863634332709</v>
      </c>
      <c r="V25" s="804">
        <v>10.255284944840968</v>
      </c>
      <c r="W25" s="804">
        <v>9.395205051628853</v>
      </c>
      <c r="X25" s="806">
        <v>8.7444050663990769</v>
      </c>
      <c r="Y25" s="804">
        <v>2.7421096222686825</v>
      </c>
      <c r="Z25" s="804">
        <v>1.8755904202495468</v>
      </c>
      <c r="AA25" s="685" t="s">
        <v>2743</v>
      </c>
      <c r="AB25" s="807">
        <v>86.577339209229876</v>
      </c>
      <c r="AC25" s="804">
        <v>13.760707504387719</v>
      </c>
      <c r="AD25" s="804">
        <v>15.262247429959929</v>
      </c>
      <c r="AE25" s="804">
        <v>11.802637424180272</v>
      </c>
      <c r="AF25" s="806">
        <v>10.06434394334612</v>
      </c>
      <c r="AG25" s="806"/>
      <c r="AH25" s="804">
        <v>5.3170770541488643</v>
      </c>
      <c r="AI25" s="804">
        <v>4.6296922483884568</v>
      </c>
      <c r="AJ25" s="804">
        <v>3.6022479888001575</v>
      </c>
      <c r="AK25" s="806">
        <v>3.2440509464281688</v>
      </c>
      <c r="AL25" s="804">
        <v>2.8590134739522584</v>
      </c>
      <c r="AM25" s="804">
        <v>1.1850942778318985</v>
      </c>
    </row>
    <row r="26" spans="1:39" s="808" customFormat="1" ht="50.1" customHeight="1">
      <c r="A26" s="688" t="s">
        <v>2419</v>
      </c>
      <c r="B26" s="803">
        <v>133.03913092491618</v>
      </c>
      <c r="C26" s="804">
        <v>27.865722035901804</v>
      </c>
      <c r="D26" s="804">
        <v>23.740135659261103</v>
      </c>
      <c r="E26" s="804">
        <v>16.912758005345978</v>
      </c>
      <c r="F26" s="806">
        <v>9.9896834541075332</v>
      </c>
      <c r="G26" s="806"/>
      <c r="H26" s="804">
        <v>10.44019216485543</v>
      </c>
      <c r="I26" s="804">
        <v>7.9047806951563953</v>
      </c>
      <c r="J26" s="804">
        <v>6.8018419559255978</v>
      </c>
      <c r="K26" s="806">
        <v>4.2533552682476685</v>
      </c>
      <c r="L26" s="804">
        <v>2.9779639485907561</v>
      </c>
      <c r="M26" s="804">
        <v>3.6304882263035112</v>
      </c>
      <c r="N26" s="685" t="s">
        <v>2745</v>
      </c>
      <c r="O26" s="807">
        <v>176.33741903609308</v>
      </c>
      <c r="P26" s="804">
        <v>39.738212501368189</v>
      </c>
      <c r="Q26" s="804">
        <v>34.563075157541412</v>
      </c>
      <c r="R26" s="804">
        <v>20.156612340321963</v>
      </c>
      <c r="S26" s="806">
        <v>22.868727536759078</v>
      </c>
      <c r="T26" s="806"/>
      <c r="U26" s="804">
        <v>6.3773725872125988</v>
      </c>
      <c r="V26" s="804">
        <v>7.9047806951563953</v>
      </c>
      <c r="W26" s="804">
        <v>3.6886207567394407</v>
      </c>
      <c r="X26" s="806">
        <v>7.9564242927889186</v>
      </c>
      <c r="Y26" s="804">
        <v>6.7930944946165042</v>
      </c>
      <c r="Z26" s="804">
        <v>1.8969968630744716</v>
      </c>
      <c r="AA26" s="685" t="s">
        <v>2745</v>
      </c>
      <c r="AB26" s="807">
        <v>96.840915359880512</v>
      </c>
      <c r="AC26" s="804">
        <v>18.289854220048184</v>
      </c>
      <c r="AD26" s="804">
        <v>14.005199072369869</v>
      </c>
      <c r="AE26" s="804">
        <v>9.9896834541075332</v>
      </c>
      <c r="AF26" s="806">
        <v>14.210916894447635</v>
      </c>
      <c r="AG26" s="806"/>
      <c r="AH26" s="804">
        <v>5.8005782845270399</v>
      </c>
      <c r="AI26" s="804">
        <v>4.7675561796107333</v>
      </c>
      <c r="AJ26" s="804">
        <v>3.6304882263035112</v>
      </c>
      <c r="AK26" s="806">
        <v>2.3241951176026747</v>
      </c>
      <c r="AL26" s="804">
        <v>4.5174433105054286</v>
      </c>
      <c r="AM26" s="804">
        <v>0.28694404591104733</v>
      </c>
    </row>
    <row r="27" spans="1:39" s="808" customFormat="1" ht="50.1" customHeight="1">
      <c r="A27" s="688" t="s">
        <v>2420</v>
      </c>
      <c r="B27" s="803">
        <v>108.16284361868151</v>
      </c>
      <c r="C27" s="804">
        <v>20.24625090213965</v>
      </c>
      <c r="D27" s="804">
        <v>19.114753160776164</v>
      </c>
      <c r="E27" s="804">
        <v>13.4369045214781</v>
      </c>
      <c r="F27" s="806">
        <v>8.5944652244764956</v>
      </c>
      <c r="G27" s="806"/>
      <c r="H27" s="804">
        <v>4.1826319154196412</v>
      </c>
      <c r="I27" s="804">
        <v>7.8450685129717206</v>
      </c>
      <c r="J27" s="804">
        <v>3.9822236495420338</v>
      </c>
      <c r="K27" s="806">
        <v>4.4703727469385219</v>
      </c>
      <c r="L27" s="804">
        <v>10.647452216773265</v>
      </c>
      <c r="M27" s="804">
        <v>1.4378295127357621</v>
      </c>
      <c r="N27" s="685" t="s">
        <v>2746</v>
      </c>
      <c r="O27" s="807">
        <v>145.37603077843019</v>
      </c>
      <c r="P27" s="804">
        <v>23.091483047394153</v>
      </c>
      <c r="Q27" s="804">
        <v>28.887403182845098</v>
      </c>
      <c r="R27" s="804">
        <v>20.351501420941712</v>
      </c>
      <c r="S27" s="806">
        <v>7.6571096443266615</v>
      </c>
      <c r="T27" s="806"/>
      <c r="U27" s="804">
        <v>18.116672696434001</v>
      </c>
      <c r="V27" s="804">
        <v>7.8450685129717206</v>
      </c>
      <c r="W27" s="804">
        <v>6.5305647742989201</v>
      </c>
      <c r="X27" s="806">
        <v>4.9106014316754125</v>
      </c>
      <c r="Y27" s="804">
        <v>0</v>
      </c>
      <c r="Z27" s="804">
        <v>1.4621302934046037</v>
      </c>
      <c r="AA27" s="685" t="s">
        <v>2746</v>
      </c>
      <c r="AB27" s="807">
        <v>72.688007149674334</v>
      </c>
      <c r="AC27" s="804">
        <v>17.025926995720084</v>
      </c>
      <c r="AD27" s="804">
        <v>7.2640759681610563</v>
      </c>
      <c r="AE27" s="804">
        <v>8.5944652244764956</v>
      </c>
      <c r="AF27" s="806">
        <v>9.4936927553990174</v>
      </c>
      <c r="AG27" s="806"/>
      <c r="AH27" s="804">
        <v>2.7692615889065615</v>
      </c>
      <c r="AI27" s="804">
        <v>2.5975729247702537</v>
      </c>
      <c r="AJ27" s="804">
        <v>1.4378295127357621</v>
      </c>
      <c r="AK27" s="806">
        <v>1.807498240991616</v>
      </c>
      <c r="AL27" s="804">
        <v>2.0540737804105542</v>
      </c>
      <c r="AM27" s="804">
        <v>0.65573770491803285</v>
      </c>
    </row>
    <row r="28" spans="1:39" s="808" customFormat="1" ht="50.1" customHeight="1">
      <c r="A28" s="689" t="s">
        <v>2421</v>
      </c>
      <c r="B28" s="809">
        <v>76.610279330052592</v>
      </c>
      <c r="C28" s="810">
        <v>0</v>
      </c>
      <c r="D28" s="810">
        <v>18.947849522990751</v>
      </c>
      <c r="E28" s="810">
        <v>11.205877385576761</v>
      </c>
      <c r="F28" s="810">
        <v>0</v>
      </c>
      <c r="G28" s="804"/>
      <c r="H28" s="810">
        <v>0</v>
      </c>
      <c r="I28" s="810">
        <v>0</v>
      </c>
      <c r="J28" s="810">
        <v>0</v>
      </c>
      <c r="K28" s="810">
        <v>3.1413612565445019</v>
      </c>
      <c r="L28" s="810">
        <v>26.844233070147997</v>
      </c>
      <c r="M28" s="810">
        <v>0</v>
      </c>
      <c r="N28" s="1194" t="s">
        <v>2748</v>
      </c>
      <c r="O28" s="811">
        <v>97.975585892131008</v>
      </c>
      <c r="P28" s="810">
        <v>0</v>
      </c>
      <c r="Q28" s="810">
        <v>29.001131119669687</v>
      </c>
      <c r="R28" s="810">
        <v>14.150943396226415</v>
      </c>
      <c r="S28" s="810">
        <v>0</v>
      </c>
      <c r="T28" s="804"/>
      <c r="U28" s="810">
        <v>45.22351137623491</v>
      </c>
      <c r="V28" s="810">
        <v>0</v>
      </c>
      <c r="W28" s="810">
        <v>9.6</v>
      </c>
      <c r="X28" s="810">
        <v>0</v>
      </c>
      <c r="Y28" s="810">
        <v>0</v>
      </c>
      <c r="Z28" s="810">
        <v>0</v>
      </c>
      <c r="AA28" s="1194" t="s">
        <v>2828</v>
      </c>
      <c r="AB28" s="811">
        <v>56.84742159221819</v>
      </c>
      <c r="AC28" s="810">
        <v>0</v>
      </c>
      <c r="AD28" s="810">
        <v>4.6692607003891045</v>
      </c>
      <c r="AE28" s="810">
        <v>0</v>
      </c>
      <c r="AF28" s="810">
        <v>12.396694214876034</v>
      </c>
      <c r="AG28" s="804"/>
      <c r="AH28" s="810">
        <v>0</v>
      </c>
      <c r="AI28" s="812">
        <v>0</v>
      </c>
      <c r="AJ28" s="812">
        <v>0</v>
      </c>
      <c r="AK28" s="812">
        <v>0</v>
      </c>
      <c r="AL28" s="812">
        <v>0</v>
      </c>
      <c r="AM28" s="812">
        <v>21.031466676953045</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9"/>
  <sheetViews>
    <sheetView view="pageBreakPreview" topLeftCell="A4" zoomScale="80" zoomScaleSheetLayoutView="80" workbookViewId="0">
      <selection activeCell="E32" sqref="E32"/>
    </sheetView>
  </sheetViews>
  <sheetFormatPr defaultColWidth="10.28515625" defaultRowHeight="16.5"/>
  <cols>
    <col min="1" max="1" width="16.7109375" style="813" customWidth="1"/>
    <col min="2" max="6" width="25.7109375" style="815" customWidth="1"/>
    <col min="7" max="7" width="2.28515625" style="823" customWidth="1"/>
    <col min="8" max="13" width="25.7109375" style="815" customWidth="1"/>
    <col min="14" max="14" width="16.7109375" style="813" customWidth="1"/>
    <col min="15" max="19" width="25.7109375" style="815" customWidth="1"/>
    <col min="20" max="20" width="2.42578125" style="823" customWidth="1"/>
    <col min="21" max="26" width="25.7109375" style="815" customWidth="1"/>
    <col min="27" max="27" width="16.7109375" style="813" customWidth="1"/>
    <col min="28" max="32" width="25.7109375" style="815" customWidth="1"/>
    <col min="33" max="33" width="2" style="823" customWidth="1"/>
    <col min="34" max="39" width="25.7109375" style="815" customWidth="1"/>
    <col min="40" max="16384" width="10.28515625" style="815"/>
  </cols>
  <sheetData>
    <row r="1" spans="1:39" ht="30.2" customHeight="1">
      <c r="A1" s="1589" t="s">
        <v>2829</v>
      </c>
      <c r="B1" s="1589"/>
      <c r="C1" s="1589"/>
      <c r="D1" s="1589"/>
      <c r="E1" s="1589"/>
      <c r="F1" s="1589"/>
      <c r="G1" s="1278"/>
      <c r="H1" s="1590" t="s">
        <v>2830</v>
      </c>
      <c r="I1" s="1590"/>
      <c r="J1" s="1590"/>
      <c r="K1" s="1590"/>
      <c r="L1" s="1590"/>
      <c r="M1" s="1590"/>
      <c r="N1" s="1589" t="s">
        <v>2829</v>
      </c>
      <c r="O1" s="1589"/>
      <c r="P1" s="1589"/>
      <c r="Q1" s="1589"/>
      <c r="R1" s="1589"/>
      <c r="S1" s="1589"/>
      <c r="T1" s="1278"/>
      <c r="U1" s="1590" t="s">
        <v>2831</v>
      </c>
      <c r="V1" s="1590"/>
      <c r="W1" s="1590"/>
      <c r="X1" s="1590"/>
      <c r="Y1" s="1590"/>
      <c r="Z1" s="1590"/>
      <c r="AB1" s="814"/>
      <c r="AC1" s="814"/>
      <c r="AD1" s="814"/>
      <c r="AE1" s="814"/>
      <c r="AF1" s="1278" t="s">
        <v>2829</v>
      </c>
      <c r="AG1" s="1278"/>
      <c r="AH1" s="814" t="s">
        <v>2832</v>
      </c>
      <c r="AI1" s="814"/>
      <c r="AJ1" s="814"/>
      <c r="AK1" s="814"/>
      <c r="AL1" s="814"/>
      <c r="AM1" s="814"/>
    </row>
    <row r="2" spans="1:39" ht="20.25" customHeight="1">
      <c r="A2" s="816"/>
      <c r="B2" s="817"/>
      <c r="C2" s="817"/>
      <c r="D2" s="817"/>
      <c r="E2" s="817"/>
      <c r="F2" s="1340" t="s">
        <v>2807</v>
      </c>
      <c r="G2" s="1348"/>
      <c r="H2" s="1341" t="s">
        <v>2754</v>
      </c>
      <c r="I2" s="818"/>
      <c r="J2" s="818"/>
      <c r="K2" s="818"/>
      <c r="L2" s="818"/>
      <c r="M2" s="818"/>
      <c r="N2" s="816"/>
      <c r="O2" s="817"/>
      <c r="P2" s="817"/>
      <c r="Q2" s="817"/>
      <c r="R2" s="817"/>
      <c r="S2" s="1340" t="s">
        <v>2807</v>
      </c>
      <c r="T2" s="1348"/>
      <c r="U2" s="1341" t="s">
        <v>2754</v>
      </c>
      <c r="V2" s="818"/>
      <c r="W2" s="818"/>
      <c r="X2" s="818"/>
      <c r="Y2" s="818"/>
      <c r="Z2" s="818"/>
      <c r="AA2" s="816"/>
      <c r="AB2" s="817"/>
      <c r="AC2" s="817"/>
      <c r="AD2" s="817"/>
      <c r="AE2" s="817"/>
      <c r="AF2" s="1340" t="s">
        <v>2807</v>
      </c>
      <c r="AG2" s="1348"/>
      <c r="AH2" s="1341" t="s">
        <v>2754</v>
      </c>
      <c r="AI2" s="818"/>
      <c r="AJ2" s="818"/>
      <c r="AK2" s="818"/>
      <c r="AL2" s="818"/>
      <c r="AM2" s="818"/>
    </row>
    <row r="3" spans="1:39" s="821" customFormat="1" ht="30" customHeight="1">
      <c r="A3" s="816"/>
      <c r="B3" s="817"/>
      <c r="C3" s="1587" t="s">
        <v>2833</v>
      </c>
      <c r="D3" s="1587"/>
      <c r="E3" s="1587"/>
      <c r="F3" s="1587"/>
      <c r="G3" s="819"/>
      <c r="H3" s="1588" t="s">
        <v>2834</v>
      </c>
      <c r="I3" s="1588"/>
      <c r="J3" s="1588"/>
      <c r="K3" s="1588"/>
      <c r="L3" s="820"/>
      <c r="M3" s="820"/>
      <c r="N3" s="816"/>
      <c r="O3" s="817"/>
      <c r="P3" s="1587" t="s">
        <v>2833</v>
      </c>
      <c r="Q3" s="1587"/>
      <c r="R3" s="1587"/>
      <c r="S3" s="1587"/>
      <c r="T3" s="819"/>
      <c r="U3" s="1588" t="s">
        <v>2835</v>
      </c>
      <c r="V3" s="1588"/>
      <c r="W3" s="1588"/>
      <c r="X3" s="1588"/>
      <c r="Y3" s="819"/>
      <c r="Z3" s="819"/>
      <c r="AA3" s="816"/>
      <c r="AB3" s="817"/>
      <c r="AC3" s="1587" t="s">
        <v>2833</v>
      </c>
      <c r="AD3" s="1587"/>
      <c r="AE3" s="1587"/>
      <c r="AF3" s="1587"/>
      <c r="AG3" s="819"/>
      <c r="AH3" s="1588" t="s">
        <v>2836</v>
      </c>
      <c r="AI3" s="1588"/>
      <c r="AJ3" s="1588"/>
      <c r="AK3" s="1588"/>
      <c r="AL3" s="819"/>
      <c r="AM3" s="819"/>
    </row>
    <row r="4" spans="1:39" s="823" customFormat="1" ht="20.25" customHeight="1">
      <c r="A4" s="835" t="s">
        <v>2837</v>
      </c>
      <c r="B4" s="822"/>
      <c r="D4" s="822"/>
      <c r="E4" s="822"/>
      <c r="F4" s="1279" t="s">
        <v>2763</v>
      </c>
      <c r="G4" s="640"/>
      <c r="H4" s="1281">
        <v>2019</v>
      </c>
      <c r="I4" s="824"/>
      <c r="J4" s="825"/>
      <c r="K4" s="825"/>
      <c r="L4" s="825"/>
      <c r="M4" s="1293" t="s">
        <v>566</v>
      </c>
      <c r="N4" s="835" t="s">
        <v>2837</v>
      </c>
      <c r="O4" s="822"/>
      <c r="Q4" s="822"/>
      <c r="R4" s="822"/>
      <c r="S4" s="1279" t="s">
        <v>2763</v>
      </c>
      <c r="T4" s="640"/>
      <c r="U4" s="1281">
        <v>2019</v>
      </c>
      <c r="V4" s="824"/>
      <c r="W4" s="825"/>
      <c r="X4" s="825"/>
      <c r="Y4" s="825"/>
      <c r="Z4" s="1293" t="s">
        <v>566</v>
      </c>
      <c r="AA4" s="835" t="s">
        <v>2837</v>
      </c>
      <c r="AB4" s="822"/>
      <c r="AD4" s="822"/>
      <c r="AE4" s="822"/>
      <c r="AF4" s="1279" t="s">
        <v>2763</v>
      </c>
      <c r="AG4" s="640"/>
      <c r="AH4" s="1281">
        <v>2019</v>
      </c>
      <c r="AI4" s="824"/>
      <c r="AJ4" s="825"/>
      <c r="AK4" s="825"/>
      <c r="AL4" s="825"/>
      <c r="AM4" s="1293" t="s">
        <v>566</v>
      </c>
    </row>
    <row r="5" spans="1:39" s="827" customFormat="1" ht="82.5" customHeight="1">
      <c r="A5" s="648"/>
      <c r="B5" s="1196" t="s">
        <v>2812</v>
      </c>
      <c r="C5" s="1197" t="s">
        <v>2767</v>
      </c>
      <c r="D5" s="1197" t="s">
        <v>2768</v>
      </c>
      <c r="E5" s="1197" t="s">
        <v>2769</v>
      </c>
      <c r="F5" s="1197" t="s">
        <v>2770</v>
      </c>
      <c r="G5" s="826"/>
      <c r="H5" s="1196" t="s">
        <v>2771</v>
      </c>
      <c r="I5" s="1197" t="s">
        <v>2772</v>
      </c>
      <c r="J5" s="1197" t="s">
        <v>2780</v>
      </c>
      <c r="K5" s="1197" t="s">
        <v>2774</v>
      </c>
      <c r="L5" s="1197" t="s">
        <v>2778</v>
      </c>
      <c r="M5" s="1197" t="s">
        <v>2776</v>
      </c>
      <c r="N5" s="648"/>
      <c r="O5" s="1197" t="s">
        <v>2777</v>
      </c>
      <c r="P5" s="1197" t="s">
        <v>2767</v>
      </c>
      <c r="Q5" s="1197" t="s">
        <v>2768</v>
      </c>
      <c r="R5" s="1197" t="s">
        <v>2769</v>
      </c>
      <c r="S5" s="1196" t="s">
        <v>2771</v>
      </c>
      <c r="T5" s="826"/>
      <c r="U5" s="1196" t="s">
        <v>2778</v>
      </c>
      <c r="V5" s="1197" t="s">
        <v>2772</v>
      </c>
      <c r="W5" s="1197" t="s">
        <v>2774</v>
      </c>
      <c r="X5" s="1197" t="s">
        <v>2780</v>
      </c>
      <c r="Y5" s="1197" t="s">
        <v>2781</v>
      </c>
      <c r="Z5" s="1197" t="s">
        <v>2782</v>
      </c>
      <c r="AA5" s="648"/>
      <c r="AB5" s="1197" t="s">
        <v>2783</v>
      </c>
      <c r="AC5" s="1197" t="s">
        <v>2767</v>
      </c>
      <c r="AD5" s="1197" t="s">
        <v>2769</v>
      </c>
      <c r="AE5" s="1197" t="s">
        <v>2770</v>
      </c>
      <c r="AF5" s="1197" t="s">
        <v>2768</v>
      </c>
      <c r="AG5" s="826"/>
      <c r="AH5" s="1196" t="s">
        <v>2780</v>
      </c>
      <c r="AI5" s="1197" t="s">
        <v>2774</v>
      </c>
      <c r="AJ5" s="1197" t="s">
        <v>2776</v>
      </c>
      <c r="AK5" s="1197" t="s">
        <v>2814</v>
      </c>
      <c r="AL5" s="1197" t="s">
        <v>2781</v>
      </c>
      <c r="AM5" s="1200" t="s">
        <v>2785</v>
      </c>
    </row>
    <row r="6" spans="1:39" s="832" customFormat="1" ht="60" customHeight="1">
      <c r="A6" s="725" t="s">
        <v>2838</v>
      </c>
      <c r="B6" s="830">
        <v>50232</v>
      </c>
      <c r="C6" s="830">
        <v>9701</v>
      </c>
      <c r="D6" s="830">
        <v>7881</v>
      </c>
      <c r="E6" s="830">
        <v>6436</v>
      </c>
      <c r="F6" s="830">
        <v>2633</v>
      </c>
      <c r="G6" s="831"/>
      <c r="H6" s="830">
        <v>3425</v>
      </c>
      <c r="I6" s="830">
        <v>1538</v>
      </c>
      <c r="J6" s="830">
        <v>2497</v>
      </c>
      <c r="K6" s="830">
        <v>2379</v>
      </c>
      <c r="L6" s="830">
        <v>1983</v>
      </c>
      <c r="M6" s="830">
        <v>683</v>
      </c>
      <c r="N6" s="725" t="s">
        <v>2838</v>
      </c>
      <c r="O6" s="830">
        <v>30543</v>
      </c>
      <c r="P6" s="830">
        <v>6190</v>
      </c>
      <c r="Q6" s="830">
        <v>5363</v>
      </c>
      <c r="R6" s="830">
        <v>3661</v>
      </c>
      <c r="S6" s="830">
        <v>3154</v>
      </c>
      <c r="T6" s="831"/>
      <c r="U6" s="830">
        <v>1841</v>
      </c>
      <c r="V6" s="830">
        <v>1538</v>
      </c>
      <c r="W6" s="830">
        <v>1436</v>
      </c>
      <c r="X6" s="830">
        <v>1360</v>
      </c>
      <c r="Y6" s="830">
        <v>735</v>
      </c>
      <c r="Z6" s="830">
        <v>711</v>
      </c>
      <c r="AA6" s="725" t="s">
        <v>2838</v>
      </c>
      <c r="AB6" s="830">
        <v>19689</v>
      </c>
      <c r="AC6" s="830">
        <v>3511</v>
      </c>
      <c r="AD6" s="830">
        <v>2775</v>
      </c>
      <c r="AE6" s="830">
        <v>2633</v>
      </c>
      <c r="AF6" s="830">
        <v>2518</v>
      </c>
      <c r="AG6" s="831"/>
      <c r="AH6" s="830">
        <v>1137</v>
      </c>
      <c r="AI6" s="830">
        <v>943</v>
      </c>
      <c r="AJ6" s="830">
        <v>683</v>
      </c>
      <c r="AK6" s="830">
        <v>674</v>
      </c>
      <c r="AL6" s="830">
        <v>540</v>
      </c>
      <c r="AM6" s="830">
        <v>470</v>
      </c>
    </row>
    <row r="7" spans="1:39" s="832" customFormat="1" ht="60" customHeight="1">
      <c r="A7" s="728" t="s">
        <v>2839</v>
      </c>
      <c r="B7" s="830">
        <v>4168</v>
      </c>
      <c r="C7" s="830">
        <v>788</v>
      </c>
      <c r="D7" s="830">
        <v>703</v>
      </c>
      <c r="E7" s="830">
        <v>514</v>
      </c>
      <c r="F7" s="830">
        <v>213</v>
      </c>
      <c r="G7" s="831"/>
      <c r="H7" s="830">
        <v>301</v>
      </c>
      <c r="I7" s="830">
        <v>139</v>
      </c>
      <c r="J7" s="830">
        <v>204</v>
      </c>
      <c r="K7" s="830">
        <v>181</v>
      </c>
      <c r="L7" s="830">
        <v>177</v>
      </c>
      <c r="M7" s="830">
        <v>54</v>
      </c>
      <c r="N7" s="728" t="s">
        <v>2840</v>
      </c>
      <c r="O7" s="830">
        <v>2607</v>
      </c>
      <c r="P7" s="830">
        <v>509</v>
      </c>
      <c r="Q7" s="830">
        <v>494</v>
      </c>
      <c r="R7" s="830">
        <v>302</v>
      </c>
      <c r="S7" s="830">
        <v>275</v>
      </c>
      <c r="T7" s="831"/>
      <c r="U7" s="830">
        <v>166</v>
      </c>
      <c r="V7" s="830">
        <v>139</v>
      </c>
      <c r="W7" s="830">
        <v>106</v>
      </c>
      <c r="X7" s="830">
        <v>116</v>
      </c>
      <c r="Y7" s="830">
        <v>48</v>
      </c>
      <c r="Z7" s="830">
        <v>53</v>
      </c>
      <c r="AA7" s="728" t="s">
        <v>2840</v>
      </c>
      <c r="AB7" s="830">
        <v>1561</v>
      </c>
      <c r="AC7" s="830">
        <v>279</v>
      </c>
      <c r="AD7" s="830">
        <v>212</v>
      </c>
      <c r="AE7" s="830">
        <v>213</v>
      </c>
      <c r="AF7" s="830">
        <v>209</v>
      </c>
      <c r="AG7" s="831"/>
      <c r="AH7" s="830">
        <v>88</v>
      </c>
      <c r="AI7" s="830">
        <v>75</v>
      </c>
      <c r="AJ7" s="830">
        <v>54</v>
      </c>
      <c r="AK7" s="830">
        <v>47</v>
      </c>
      <c r="AL7" s="830">
        <v>39</v>
      </c>
      <c r="AM7" s="830">
        <v>40</v>
      </c>
    </row>
    <row r="8" spans="1:39" s="832" customFormat="1" ht="60" customHeight="1">
      <c r="A8" s="728" t="s">
        <v>2841</v>
      </c>
      <c r="B8" s="830">
        <v>3831</v>
      </c>
      <c r="C8" s="830">
        <v>699</v>
      </c>
      <c r="D8" s="830">
        <v>580</v>
      </c>
      <c r="E8" s="830">
        <v>505</v>
      </c>
      <c r="F8" s="830">
        <v>224</v>
      </c>
      <c r="G8" s="831"/>
      <c r="H8" s="830">
        <v>290</v>
      </c>
      <c r="I8" s="830">
        <v>119</v>
      </c>
      <c r="J8" s="830">
        <v>189</v>
      </c>
      <c r="K8" s="830">
        <v>170</v>
      </c>
      <c r="L8" s="830">
        <v>159</v>
      </c>
      <c r="M8" s="830">
        <v>54</v>
      </c>
      <c r="N8" s="728" t="s">
        <v>2842</v>
      </c>
      <c r="O8" s="830">
        <v>2304</v>
      </c>
      <c r="P8" s="830">
        <v>451</v>
      </c>
      <c r="Q8" s="830">
        <v>372</v>
      </c>
      <c r="R8" s="830">
        <v>291</v>
      </c>
      <c r="S8" s="830">
        <v>271</v>
      </c>
      <c r="T8" s="831"/>
      <c r="U8" s="830">
        <v>145</v>
      </c>
      <c r="V8" s="830">
        <v>119</v>
      </c>
      <c r="W8" s="830">
        <v>106</v>
      </c>
      <c r="X8" s="830">
        <v>94</v>
      </c>
      <c r="Y8" s="830">
        <v>64</v>
      </c>
      <c r="Z8" s="830">
        <v>57</v>
      </c>
      <c r="AA8" s="728" t="s">
        <v>2841</v>
      </c>
      <c r="AB8" s="830">
        <v>1527</v>
      </c>
      <c r="AC8" s="830">
        <v>248</v>
      </c>
      <c r="AD8" s="830">
        <v>214</v>
      </c>
      <c r="AE8" s="830">
        <v>224</v>
      </c>
      <c r="AF8" s="830">
        <v>208</v>
      </c>
      <c r="AG8" s="831"/>
      <c r="AH8" s="830">
        <v>95</v>
      </c>
      <c r="AI8" s="830">
        <v>64</v>
      </c>
      <c r="AJ8" s="830">
        <v>54</v>
      </c>
      <c r="AK8" s="830">
        <v>52</v>
      </c>
      <c r="AL8" s="830">
        <v>44</v>
      </c>
      <c r="AM8" s="830">
        <v>25</v>
      </c>
    </row>
    <row r="9" spans="1:39" s="832" customFormat="1" ht="60" customHeight="1">
      <c r="A9" s="728" t="s">
        <v>2843</v>
      </c>
      <c r="B9" s="830">
        <v>4320</v>
      </c>
      <c r="C9" s="830">
        <v>834</v>
      </c>
      <c r="D9" s="830">
        <v>694</v>
      </c>
      <c r="E9" s="830">
        <v>543</v>
      </c>
      <c r="F9" s="830">
        <v>209</v>
      </c>
      <c r="G9" s="831"/>
      <c r="H9" s="830">
        <v>287</v>
      </c>
      <c r="I9" s="830">
        <v>139</v>
      </c>
      <c r="J9" s="830">
        <v>220</v>
      </c>
      <c r="K9" s="830">
        <v>197</v>
      </c>
      <c r="L9" s="830">
        <v>195</v>
      </c>
      <c r="M9" s="830">
        <v>67</v>
      </c>
      <c r="N9" s="728" t="s">
        <v>2844</v>
      </c>
      <c r="O9" s="830">
        <v>2623</v>
      </c>
      <c r="P9" s="830">
        <v>541</v>
      </c>
      <c r="Q9" s="830">
        <v>466</v>
      </c>
      <c r="R9" s="830">
        <v>309</v>
      </c>
      <c r="S9" s="830">
        <v>267</v>
      </c>
      <c r="T9" s="831"/>
      <c r="U9" s="830">
        <v>174</v>
      </c>
      <c r="V9" s="830">
        <v>139</v>
      </c>
      <c r="W9" s="830">
        <v>105</v>
      </c>
      <c r="X9" s="830">
        <v>120</v>
      </c>
      <c r="Y9" s="830">
        <v>53</v>
      </c>
      <c r="Z9" s="830">
        <v>60</v>
      </c>
      <c r="AA9" s="728" t="s">
        <v>2843</v>
      </c>
      <c r="AB9" s="830">
        <v>1697</v>
      </c>
      <c r="AC9" s="830">
        <v>293</v>
      </c>
      <c r="AD9" s="830">
        <v>234</v>
      </c>
      <c r="AE9" s="830">
        <v>209</v>
      </c>
      <c r="AF9" s="830">
        <v>228</v>
      </c>
      <c r="AG9" s="831"/>
      <c r="AH9" s="830">
        <v>100</v>
      </c>
      <c r="AI9" s="830">
        <v>92</v>
      </c>
      <c r="AJ9" s="830">
        <v>67</v>
      </c>
      <c r="AK9" s="830">
        <v>64</v>
      </c>
      <c r="AL9" s="830">
        <v>52</v>
      </c>
      <c r="AM9" s="830">
        <v>42</v>
      </c>
    </row>
    <row r="10" spans="1:39" s="832" customFormat="1" ht="60" customHeight="1">
      <c r="A10" s="728" t="s">
        <v>2845</v>
      </c>
      <c r="B10" s="830">
        <v>4108</v>
      </c>
      <c r="C10" s="830">
        <v>761</v>
      </c>
      <c r="D10" s="830">
        <v>668</v>
      </c>
      <c r="E10" s="830">
        <v>515</v>
      </c>
      <c r="F10" s="830">
        <v>190</v>
      </c>
      <c r="G10" s="831"/>
      <c r="H10" s="830">
        <v>282</v>
      </c>
      <c r="I10" s="830">
        <v>125</v>
      </c>
      <c r="J10" s="830">
        <v>189</v>
      </c>
      <c r="K10" s="830">
        <v>212</v>
      </c>
      <c r="L10" s="830">
        <v>154</v>
      </c>
      <c r="M10" s="830">
        <v>55</v>
      </c>
      <c r="N10" s="728" t="s">
        <v>2846</v>
      </c>
      <c r="O10" s="830">
        <v>2490</v>
      </c>
      <c r="P10" s="830">
        <v>487</v>
      </c>
      <c r="Q10" s="830">
        <v>452</v>
      </c>
      <c r="R10" s="830">
        <v>298</v>
      </c>
      <c r="S10" s="830">
        <v>259</v>
      </c>
      <c r="T10" s="831"/>
      <c r="U10" s="830">
        <v>141</v>
      </c>
      <c r="V10" s="830">
        <v>125</v>
      </c>
      <c r="W10" s="830">
        <v>132</v>
      </c>
      <c r="X10" s="830">
        <v>100</v>
      </c>
      <c r="Y10" s="830">
        <v>64</v>
      </c>
      <c r="Z10" s="830">
        <v>57</v>
      </c>
      <c r="AA10" s="728" t="s">
        <v>2845</v>
      </c>
      <c r="AB10" s="830">
        <v>1618</v>
      </c>
      <c r="AC10" s="830">
        <v>274</v>
      </c>
      <c r="AD10" s="830">
        <v>217</v>
      </c>
      <c r="AE10" s="830">
        <v>190</v>
      </c>
      <c r="AF10" s="830">
        <v>216</v>
      </c>
      <c r="AG10" s="831"/>
      <c r="AH10" s="830">
        <v>89</v>
      </c>
      <c r="AI10" s="830">
        <v>80</v>
      </c>
      <c r="AJ10" s="830">
        <v>55</v>
      </c>
      <c r="AK10" s="830">
        <v>65</v>
      </c>
      <c r="AL10" s="830">
        <v>44</v>
      </c>
      <c r="AM10" s="830">
        <v>45</v>
      </c>
    </row>
    <row r="11" spans="1:39" s="832" customFormat="1" ht="60" customHeight="1">
      <c r="A11" s="728" t="s">
        <v>2847</v>
      </c>
      <c r="B11" s="830">
        <v>4245</v>
      </c>
      <c r="C11" s="830">
        <v>800</v>
      </c>
      <c r="D11" s="830">
        <v>674</v>
      </c>
      <c r="E11" s="830">
        <v>516</v>
      </c>
      <c r="F11" s="830">
        <v>223</v>
      </c>
      <c r="G11" s="831"/>
      <c r="H11" s="830">
        <v>286</v>
      </c>
      <c r="I11" s="830">
        <v>131</v>
      </c>
      <c r="J11" s="830">
        <v>201</v>
      </c>
      <c r="K11" s="830">
        <v>218</v>
      </c>
      <c r="L11" s="830">
        <v>168</v>
      </c>
      <c r="M11" s="830">
        <v>65</v>
      </c>
      <c r="N11" s="728" t="s">
        <v>2848</v>
      </c>
      <c r="O11" s="830">
        <v>2585</v>
      </c>
      <c r="P11" s="830">
        <v>515</v>
      </c>
      <c r="Q11" s="830">
        <v>456</v>
      </c>
      <c r="R11" s="830">
        <v>296</v>
      </c>
      <c r="S11" s="830">
        <v>261</v>
      </c>
      <c r="T11" s="831"/>
      <c r="U11" s="830">
        <v>160</v>
      </c>
      <c r="V11" s="830">
        <v>131</v>
      </c>
      <c r="W11" s="830">
        <v>129</v>
      </c>
      <c r="X11" s="830">
        <v>107</v>
      </c>
      <c r="Y11" s="830">
        <v>57</v>
      </c>
      <c r="Z11" s="830">
        <v>66</v>
      </c>
      <c r="AA11" s="728" t="s">
        <v>2847</v>
      </c>
      <c r="AB11" s="830">
        <v>1660</v>
      </c>
      <c r="AC11" s="830">
        <v>285</v>
      </c>
      <c r="AD11" s="830">
        <v>220</v>
      </c>
      <c r="AE11" s="830">
        <v>223</v>
      </c>
      <c r="AF11" s="830">
        <v>218</v>
      </c>
      <c r="AG11" s="831"/>
      <c r="AH11" s="830">
        <v>94</v>
      </c>
      <c r="AI11" s="830">
        <v>89</v>
      </c>
      <c r="AJ11" s="830">
        <v>65</v>
      </c>
      <c r="AK11" s="830">
        <v>42</v>
      </c>
      <c r="AL11" s="830">
        <v>42</v>
      </c>
      <c r="AM11" s="830">
        <v>55</v>
      </c>
    </row>
    <row r="12" spans="1:39" s="832" customFormat="1" ht="60" customHeight="1">
      <c r="A12" s="728" t="s">
        <v>2849</v>
      </c>
      <c r="B12" s="830">
        <v>4164</v>
      </c>
      <c r="C12" s="830">
        <v>807</v>
      </c>
      <c r="D12" s="830">
        <v>630</v>
      </c>
      <c r="E12" s="830">
        <v>545</v>
      </c>
      <c r="F12" s="830">
        <v>219</v>
      </c>
      <c r="G12" s="831"/>
      <c r="H12" s="830">
        <v>276</v>
      </c>
      <c r="I12" s="830">
        <v>131</v>
      </c>
      <c r="J12" s="830">
        <v>218</v>
      </c>
      <c r="K12" s="830">
        <v>180</v>
      </c>
      <c r="L12" s="830">
        <v>167</v>
      </c>
      <c r="M12" s="830">
        <v>48</v>
      </c>
      <c r="N12" s="728" t="s">
        <v>2849</v>
      </c>
      <c r="O12" s="830">
        <v>2550</v>
      </c>
      <c r="P12" s="830">
        <v>508</v>
      </c>
      <c r="Q12" s="830">
        <v>431</v>
      </c>
      <c r="R12" s="830">
        <v>319</v>
      </c>
      <c r="S12" s="830">
        <v>256</v>
      </c>
      <c r="T12" s="831"/>
      <c r="U12" s="830">
        <v>157</v>
      </c>
      <c r="V12" s="830">
        <v>131</v>
      </c>
      <c r="W12" s="830">
        <v>116</v>
      </c>
      <c r="X12" s="830">
        <v>110</v>
      </c>
      <c r="Y12" s="830">
        <v>63</v>
      </c>
      <c r="Z12" s="830">
        <v>55</v>
      </c>
      <c r="AA12" s="728" t="s">
        <v>2850</v>
      </c>
      <c r="AB12" s="830">
        <v>1614</v>
      </c>
      <c r="AC12" s="830">
        <v>299</v>
      </c>
      <c r="AD12" s="830">
        <v>226</v>
      </c>
      <c r="AE12" s="830">
        <v>219</v>
      </c>
      <c r="AF12" s="830">
        <v>199</v>
      </c>
      <c r="AG12" s="831"/>
      <c r="AH12" s="830">
        <v>108</v>
      </c>
      <c r="AI12" s="830">
        <v>64</v>
      </c>
      <c r="AJ12" s="830">
        <v>48</v>
      </c>
      <c r="AK12" s="830">
        <v>52</v>
      </c>
      <c r="AL12" s="830">
        <v>49</v>
      </c>
      <c r="AM12" s="830">
        <v>37</v>
      </c>
    </row>
    <row r="13" spans="1:39" s="832" customFormat="1" ht="60" customHeight="1">
      <c r="A13" s="728" t="s">
        <v>2851</v>
      </c>
      <c r="B13" s="830">
        <v>4339</v>
      </c>
      <c r="C13" s="830">
        <v>813</v>
      </c>
      <c r="D13" s="830">
        <v>682</v>
      </c>
      <c r="E13" s="830">
        <v>557</v>
      </c>
      <c r="F13" s="830">
        <v>249</v>
      </c>
      <c r="G13" s="831"/>
      <c r="H13" s="830">
        <v>303</v>
      </c>
      <c r="I13" s="830">
        <v>144</v>
      </c>
      <c r="J13" s="830">
        <v>205</v>
      </c>
      <c r="K13" s="830">
        <v>210</v>
      </c>
      <c r="L13" s="830">
        <v>188</v>
      </c>
      <c r="M13" s="830">
        <v>57</v>
      </c>
      <c r="N13" s="728" t="s">
        <v>2852</v>
      </c>
      <c r="O13" s="830">
        <v>2615</v>
      </c>
      <c r="P13" s="830">
        <v>507</v>
      </c>
      <c r="Q13" s="830">
        <v>464</v>
      </c>
      <c r="R13" s="830">
        <v>303</v>
      </c>
      <c r="S13" s="830">
        <v>281</v>
      </c>
      <c r="T13" s="831"/>
      <c r="U13" s="830">
        <v>178</v>
      </c>
      <c r="V13" s="830">
        <v>144</v>
      </c>
      <c r="W13" s="830">
        <v>131</v>
      </c>
      <c r="X13" s="830">
        <v>114</v>
      </c>
      <c r="Y13" s="830">
        <v>58</v>
      </c>
      <c r="Z13" s="830">
        <v>56</v>
      </c>
      <c r="AA13" s="728" t="s">
        <v>2852</v>
      </c>
      <c r="AB13" s="830">
        <v>1724</v>
      </c>
      <c r="AC13" s="830">
        <v>306</v>
      </c>
      <c r="AD13" s="830">
        <v>254</v>
      </c>
      <c r="AE13" s="830">
        <v>249</v>
      </c>
      <c r="AF13" s="830">
        <v>218</v>
      </c>
      <c r="AG13" s="831"/>
      <c r="AH13" s="830">
        <v>91</v>
      </c>
      <c r="AI13" s="830">
        <v>79</v>
      </c>
      <c r="AJ13" s="830">
        <v>57</v>
      </c>
      <c r="AK13" s="830">
        <v>66</v>
      </c>
      <c r="AL13" s="830">
        <v>49</v>
      </c>
      <c r="AM13" s="830">
        <v>46</v>
      </c>
    </row>
    <row r="14" spans="1:39" s="832" customFormat="1" ht="60" customHeight="1">
      <c r="A14" s="728" t="s">
        <v>2853</v>
      </c>
      <c r="B14" s="830">
        <v>4229</v>
      </c>
      <c r="C14" s="830">
        <v>901</v>
      </c>
      <c r="D14" s="830">
        <v>624</v>
      </c>
      <c r="E14" s="830">
        <v>571</v>
      </c>
      <c r="F14" s="830">
        <v>217</v>
      </c>
      <c r="G14" s="831"/>
      <c r="H14" s="830">
        <v>275</v>
      </c>
      <c r="I14" s="830">
        <v>134</v>
      </c>
      <c r="J14" s="830">
        <v>189</v>
      </c>
      <c r="K14" s="830">
        <v>182</v>
      </c>
      <c r="L14" s="830">
        <v>157</v>
      </c>
      <c r="M14" s="830">
        <v>60</v>
      </c>
      <c r="N14" s="728" t="s">
        <v>2854</v>
      </c>
      <c r="O14" s="830">
        <v>2550</v>
      </c>
      <c r="P14" s="830">
        <v>574</v>
      </c>
      <c r="Q14" s="830">
        <v>421</v>
      </c>
      <c r="R14" s="830">
        <v>311</v>
      </c>
      <c r="S14" s="830">
        <v>248</v>
      </c>
      <c r="T14" s="831"/>
      <c r="U14" s="830">
        <v>147</v>
      </c>
      <c r="V14" s="830">
        <v>134</v>
      </c>
      <c r="W14" s="830">
        <v>116</v>
      </c>
      <c r="X14" s="830">
        <v>99</v>
      </c>
      <c r="Y14" s="830">
        <v>73</v>
      </c>
      <c r="Z14" s="830">
        <v>56</v>
      </c>
      <c r="AA14" s="728" t="s">
        <v>2854</v>
      </c>
      <c r="AB14" s="830">
        <v>1679</v>
      </c>
      <c r="AC14" s="830">
        <v>327</v>
      </c>
      <c r="AD14" s="830">
        <v>260</v>
      </c>
      <c r="AE14" s="830">
        <v>217</v>
      </c>
      <c r="AF14" s="830">
        <v>203</v>
      </c>
      <c r="AG14" s="831"/>
      <c r="AH14" s="830">
        <v>90</v>
      </c>
      <c r="AI14" s="830">
        <v>66</v>
      </c>
      <c r="AJ14" s="830">
        <v>60</v>
      </c>
      <c r="AK14" s="830">
        <v>48</v>
      </c>
      <c r="AL14" s="830">
        <v>45</v>
      </c>
      <c r="AM14" s="830">
        <v>33</v>
      </c>
    </row>
    <row r="15" spans="1:39" s="832" customFormat="1" ht="60" customHeight="1">
      <c r="A15" s="728" t="s">
        <v>2855</v>
      </c>
      <c r="B15" s="830">
        <v>4123</v>
      </c>
      <c r="C15" s="830">
        <v>792</v>
      </c>
      <c r="D15" s="830">
        <v>641</v>
      </c>
      <c r="E15" s="830">
        <v>553</v>
      </c>
      <c r="F15" s="830">
        <v>219</v>
      </c>
      <c r="G15" s="831"/>
      <c r="H15" s="830">
        <v>284</v>
      </c>
      <c r="I15" s="830">
        <v>109</v>
      </c>
      <c r="J15" s="830">
        <v>210</v>
      </c>
      <c r="K15" s="830">
        <v>228</v>
      </c>
      <c r="L15" s="830">
        <v>157</v>
      </c>
      <c r="M15" s="830">
        <v>65</v>
      </c>
      <c r="N15" s="728" t="s">
        <v>2856</v>
      </c>
      <c r="O15" s="830">
        <v>2531</v>
      </c>
      <c r="P15" s="830">
        <v>501</v>
      </c>
      <c r="Q15" s="830">
        <v>469</v>
      </c>
      <c r="R15" s="830">
        <v>313</v>
      </c>
      <c r="S15" s="830">
        <v>263</v>
      </c>
      <c r="T15" s="831"/>
      <c r="U15" s="830">
        <v>145</v>
      </c>
      <c r="V15" s="830">
        <v>109</v>
      </c>
      <c r="W15" s="830">
        <v>139</v>
      </c>
      <c r="X15" s="830">
        <v>125</v>
      </c>
      <c r="Y15" s="830">
        <v>51</v>
      </c>
      <c r="Z15" s="830">
        <v>55</v>
      </c>
      <c r="AA15" s="728" t="s">
        <v>2857</v>
      </c>
      <c r="AB15" s="830">
        <v>1592</v>
      </c>
      <c r="AC15" s="830">
        <v>291</v>
      </c>
      <c r="AD15" s="830">
        <v>240</v>
      </c>
      <c r="AE15" s="830">
        <v>219</v>
      </c>
      <c r="AF15" s="830">
        <v>172</v>
      </c>
      <c r="AG15" s="831"/>
      <c r="AH15" s="830">
        <v>85</v>
      </c>
      <c r="AI15" s="830">
        <v>89</v>
      </c>
      <c r="AJ15" s="830">
        <v>65</v>
      </c>
      <c r="AK15" s="830">
        <v>63</v>
      </c>
      <c r="AL15" s="830">
        <v>36</v>
      </c>
      <c r="AM15" s="830">
        <v>37</v>
      </c>
    </row>
    <row r="16" spans="1:39" s="832" customFormat="1" ht="60" customHeight="1">
      <c r="A16" s="728" t="s">
        <v>2858</v>
      </c>
      <c r="B16" s="830">
        <v>4194</v>
      </c>
      <c r="C16" s="830">
        <v>854</v>
      </c>
      <c r="D16" s="830">
        <v>688</v>
      </c>
      <c r="E16" s="830">
        <v>506</v>
      </c>
      <c r="F16" s="830">
        <v>231</v>
      </c>
      <c r="G16" s="831"/>
      <c r="H16" s="830">
        <v>280</v>
      </c>
      <c r="I16" s="830">
        <v>135</v>
      </c>
      <c r="J16" s="830">
        <v>209</v>
      </c>
      <c r="K16" s="830">
        <v>184</v>
      </c>
      <c r="L16" s="830">
        <v>134</v>
      </c>
      <c r="M16" s="830">
        <v>55</v>
      </c>
      <c r="N16" s="728" t="s">
        <v>2858</v>
      </c>
      <c r="O16" s="830">
        <v>2551</v>
      </c>
      <c r="P16" s="830">
        <v>557</v>
      </c>
      <c r="Q16" s="830">
        <v>461</v>
      </c>
      <c r="R16" s="830">
        <v>286</v>
      </c>
      <c r="S16" s="830">
        <v>254</v>
      </c>
      <c r="T16" s="831"/>
      <c r="U16" s="830">
        <v>127</v>
      </c>
      <c r="V16" s="830">
        <v>135</v>
      </c>
      <c r="W16" s="830">
        <v>103</v>
      </c>
      <c r="X16" s="830">
        <v>119</v>
      </c>
      <c r="Y16" s="830">
        <v>71</v>
      </c>
      <c r="Z16" s="830">
        <v>61</v>
      </c>
      <c r="AA16" s="728" t="s">
        <v>2858</v>
      </c>
      <c r="AB16" s="830">
        <v>1643</v>
      </c>
      <c r="AC16" s="830">
        <v>297</v>
      </c>
      <c r="AD16" s="830">
        <v>220</v>
      </c>
      <c r="AE16" s="830">
        <v>231</v>
      </c>
      <c r="AF16" s="830">
        <v>227</v>
      </c>
      <c r="AG16" s="831"/>
      <c r="AH16" s="830">
        <v>90</v>
      </c>
      <c r="AI16" s="830">
        <v>81</v>
      </c>
      <c r="AJ16" s="830">
        <v>55</v>
      </c>
      <c r="AK16" s="830">
        <v>57</v>
      </c>
      <c r="AL16" s="830">
        <v>39</v>
      </c>
      <c r="AM16" s="830">
        <v>36</v>
      </c>
    </row>
    <row r="17" spans="1:39" s="832" customFormat="1" ht="60" customHeight="1">
      <c r="A17" s="728" t="s">
        <v>2859</v>
      </c>
      <c r="B17" s="830">
        <v>4229</v>
      </c>
      <c r="C17" s="830">
        <v>826</v>
      </c>
      <c r="D17" s="830">
        <v>684</v>
      </c>
      <c r="E17" s="830">
        <v>533</v>
      </c>
      <c r="F17" s="830">
        <v>216</v>
      </c>
      <c r="G17" s="831"/>
      <c r="H17" s="830">
        <v>286</v>
      </c>
      <c r="I17" s="830">
        <v>108</v>
      </c>
      <c r="J17" s="830">
        <v>207</v>
      </c>
      <c r="K17" s="830">
        <v>194</v>
      </c>
      <c r="L17" s="830">
        <v>156</v>
      </c>
      <c r="M17" s="830">
        <v>49</v>
      </c>
      <c r="N17" s="728" t="s">
        <v>2859</v>
      </c>
      <c r="O17" s="830">
        <v>2528</v>
      </c>
      <c r="P17" s="830">
        <v>509</v>
      </c>
      <c r="Q17" s="830">
        <v>459</v>
      </c>
      <c r="R17" s="830">
        <v>294</v>
      </c>
      <c r="S17" s="830">
        <v>265</v>
      </c>
      <c r="T17" s="831"/>
      <c r="U17" s="830">
        <v>144</v>
      </c>
      <c r="V17" s="830">
        <v>108</v>
      </c>
      <c r="W17" s="830">
        <v>119</v>
      </c>
      <c r="X17" s="830">
        <v>112</v>
      </c>
      <c r="Y17" s="830">
        <v>67</v>
      </c>
      <c r="Z17" s="830">
        <v>65</v>
      </c>
      <c r="AA17" s="728" t="s">
        <v>2860</v>
      </c>
      <c r="AB17" s="830">
        <v>1701</v>
      </c>
      <c r="AC17" s="830">
        <v>317</v>
      </c>
      <c r="AD17" s="830">
        <v>239</v>
      </c>
      <c r="AE17" s="830">
        <v>216</v>
      </c>
      <c r="AF17" s="830">
        <v>225</v>
      </c>
      <c r="AG17" s="831"/>
      <c r="AH17" s="830">
        <v>95</v>
      </c>
      <c r="AI17" s="830">
        <v>75</v>
      </c>
      <c r="AJ17" s="830">
        <v>49</v>
      </c>
      <c r="AK17" s="830">
        <v>55</v>
      </c>
      <c r="AL17" s="830">
        <v>55</v>
      </c>
      <c r="AM17" s="830">
        <v>41</v>
      </c>
    </row>
    <row r="18" spans="1:39" s="832" customFormat="1" ht="60" customHeight="1">
      <c r="A18" s="729" t="s">
        <v>2861</v>
      </c>
      <c r="B18" s="833">
        <v>4282</v>
      </c>
      <c r="C18" s="834">
        <v>826</v>
      </c>
      <c r="D18" s="834">
        <v>613</v>
      </c>
      <c r="E18" s="834">
        <v>578</v>
      </c>
      <c r="F18" s="834">
        <v>223</v>
      </c>
      <c r="G18" s="831"/>
      <c r="H18" s="834">
        <v>275</v>
      </c>
      <c r="I18" s="834">
        <v>124</v>
      </c>
      <c r="J18" s="834">
        <v>256</v>
      </c>
      <c r="K18" s="834">
        <v>223</v>
      </c>
      <c r="L18" s="834">
        <v>171</v>
      </c>
      <c r="M18" s="834">
        <v>54</v>
      </c>
      <c r="N18" s="729" t="s">
        <v>2861</v>
      </c>
      <c r="O18" s="834">
        <v>2609</v>
      </c>
      <c r="P18" s="834">
        <v>531</v>
      </c>
      <c r="Q18" s="834">
        <v>418</v>
      </c>
      <c r="R18" s="834">
        <v>339</v>
      </c>
      <c r="S18" s="834">
        <v>254</v>
      </c>
      <c r="T18" s="831"/>
      <c r="U18" s="834">
        <v>157</v>
      </c>
      <c r="V18" s="834">
        <v>124</v>
      </c>
      <c r="W18" s="834">
        <v>134</v>
      </c>
      <c r="X18" s="834">
        <v>144</v>
      </c>
      <c r="Y18" s="834">
        <v>66</v>
      </c>
      <c r="Z18" s="834">
        <v>70</v>
      </c>
      <c r="AA18" s="729" t="s">
        <v>2862</v>
      </c>
      <c r="AB18" s="834">
        <v>1673</v>
      </c>
      <c r="AC18" s="834">
        <v>295</v>
      </c>
      <c r="AD18" s="834">
        <v>239</v>
      </c>
      <c r="AE18" s="834">
        <v>223</v>
      </c>
      <c r="AF18" s="834">
        <v>195</v>
      </c>
      <c r="AG18" s="831"/>
      <c r="AH18" s="834">
        <v>112</v>
      </c>
      <c r="AI18" s="834">
        <v>89</v>
      </c>
      <c r="AJ18" s="834">
        <v>54</v>
      </c>
      <c r="AK18" s="834">
        <v>63</v>
      </c>
      <c r="AL18" s="834">
        <v>46</v>
      </c>
      <c r="AM18" s="834">
        <v>33</v>
      </c>
    </row>
    <row r="19" spans="1:39" ht="14.25" customHeight="1">
      <c r="A19" s="828"/>
      <c r="B19" s="829"/>
      <c r="C19" s="823"/>
      <c r="D19" s="823"/>
      <c r="E19" s="823"/>
      <c r="F19" s="823"/>
      <c r="H19" s="823"/>
      <c r="I19" s="823"/>
      <c r="J19" s="823"/>
      <c r="K19" s="823"/>
      <c r="L19" s="823"/>
      <c r="M19" s="823"/>
      <c r="N19" s="828"/>
      <c r="AA19" s="828"/>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4"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view="pageBreakPreview" zoomScale="80" zoomScaleSheetLayoutView="80" workbookViewId="0">
      <selection activeCell="A6" sqref="A6"/>
    </sheetView>
  </sheetViews>
  <sheetFormatPr defaultColWidth="10.28515625" defaultRowHeight="16.5"/>
  <cols>
    <col min="1" max="1" width="16.7109375" style="851" customWidth="1"/>
    <col min="2" max="6" width="25.7109375" style="843" customWidth="1"/>
    <col min="7" max="7" width="2.5703125" style="846" customWidth="1"/>
    <col min="8" max="13" width="25.7109375" style="843" customWidth="1"/>
    <col min="14" max="14" width="1.85546875" style="843" customWidth="1"/>
    <col min="15" max="16384" width="10.28515625" style="843"/>
  </cols>
  <sheetData>
    <row r="1" spans="1:14" s="839" customFormat="1" ht="30.2" customHeight="1">
      <c r="A1" s="836"/>
      <c r="B1" s="837"/>
      <c r="C1" s="837"/>
      <c r="D1" s="837"/>
      <c r="E1" s="837"/>
      <c r="F1" s="838" t="s">
        <v>2863</v>
      </c>
      <c r="G1" s="838"/>
      <c r="H1" s="837" t="s">
        <v>2864</v>
      </c>
      <c r="I1" s="837"/>
      <c r="J1" s="837"/>
      <c r="K1" s="837"/>
      <c r="L1" s="837"/>
      <c r="M1" s="837"/>
    </row>
    <row r="2" spans="1:14" ht="20.25" customHeight="1">
      <c r="A2" s="840"/>
      <c r="B2" s="841"/>
      <c r="C2" s="841"/>
      <c r="D2" s="841"/>
      <c r="E2" s="841"/>
      <c r="F2" s="1340" t="s">
        <v>2807</v>
      </c>
      <c r="G2" s="1348"/>
      <c r="H2" s="1341" t="s">
        <v>2754</v>
      </c>
      <c r="I2" s="842"/>
      <c r="J2" s="842"/>
      <c r="K2" s="842"/>
      <c r="L2" s="842"/>
      <c r="M2" s="842"/>
    </row>
    <row r="3" spans="1:14" ht="30" customHeight="1">
      <c r="A3" s="840"/>
      <c r="B3" s="841"/>
      <c r="C3" s="1591" t="s">
        <v>2865</v>
      </c>
      <c r="D3" s="1591"/>
      <c r="E3" s="1591"/>
      <c r="F3" s="1591"/>
      <c r="G3" s="844"/>
      <c r="H3" s="1592" t="s">
        <v>2866</v>
      </c>
      <c r="I3" s="1592"/>
      <c r="J3" s="1592"/>
      <c r="K3" s="1592"/>
      <c r="L3" s="842"/>
      <c r="M3" s="842"/>
    </row>
    <row r="4" spans="1:14" s="846" customFormat="1" ht="20.25" customHeight="1">
      <c r="A4" s="852" t="s">
        <v>2837</v>
      </c>
      <c r="B4" s="845"/>
      <c r="D4" s="845"/>
      <c r="E4" s="845"/>
      <c r="F4" s="1279" t="s">
        <v>2763</v>
      </c>
      <c r="G4" s="640"/>
      <c r="H4" s="1281">
        <v>2019</v>
      </c>
      <c r="I4" s="847"/>
      <c r="J4" s="848"/>
      <c r="K4" s="848"/>
      <c r="L4" s="848"/>
      <c r="M4" s="1293" t="s">
        <v>566</v>
      </c>
    </row>
    <row r="5" spans="1:14" s="1206" customFormat="1" ht="82.5" customHeight="1">
      <c r="A5" s="648"/>
      <c r="B5" s="1196" t="s">
        <v>2867</v>
      </c>
      <c r="C5" s="1197" t="s">
        <v>2767</v>
      </c>
      <c r="D5" s="1197" t="s">
        <v>2868</v>
      </c>
      <c r="E5" s="1197" t="s">
        <v>2769</v>
      </c>
      <c r="F5" s="1197" t="s">
        <v>2770</v>
      </c>
      <c r="G5" s="849"/>
      <c r="H5" s="1196" t="s">
        <v>2771</v>
      </c>
      <c r="I5" s="1197" t="s">
        <v>2772</v>
      </c>
      <c r="J5" s="1197" t="s">
        <v>2780</v>
      </c>
      <c r="K5" s="1197" t="s">
        <v>2774</v>
      </c>
      <c r="L5" s="1197" t="s">
        <v>2778</v>
      </c>
      <c r="M5" s="1200" t="s">
        <v>2776</v>
      </c>
      <c r="N5" s="1205"/>
    </row>
    <row r="6" spans="1:14" ht="42.95" customHeight="1">
      <c r="A6" s="731" t="s">
        <v>3388</v>
      </c>
      <c r="B6" s="854">
        <v>50232</v>
      </c>
      <c r="C6" s="854">
        <v>9701</v>
      </c>
      <c r="D6" s="854">
        <v>7881</v>
      </c>
      <c r="E6" s="854">
        <v>6436</v>
      </c>
      <c r="F6" s="854">
        <v>2633</v>
      </c>
      <c r="G6" s="855"/>
      <c r="H6" s="854">
        <v>3425</v>
      </c>
      <c r="I6" s="854">
        <v>1538</v>
      </c>
      <c r="J6" s="854">
        <v>2497</v>
      </c>
      <c r="K6" s="854">
        <v>2379</v>
      </c>
      <c r="L6" s="854">
        <v>1983</v>
      </c>
      <c r="M6" s="854">
        <v>683</v>
      </c>
    </row>
    <row r="7" spans="1:14" ht="42.95" customHeight="1">
      <c r="A7" s="732" t="s">
        <v>2869</v>
      </c>
      <c r="B7" s="854">
        <v>4195</v>
      </c>
      <c r="C7" s="854">
        <v>609</v>
      </c>
      <c r="D7" s="854">
        <v>519</v>
      </c>
      <c r="E7" s="854">
        <v>531</v>
      </c>
      <c r="F7" s="854">
        <v>392</v>
      </c>
      <c r="G7" s="855"/>
      <c r="H7" s="854">
        <v>427</v>
      </c>
      <c r="I7" s="854">
        <v>30</v>
      </c>
      <c r="J7" s="854">
        <v>158</v>
      </c>
      <c r="K7" s="854">
        <v>141</v>
      </c>
      <c r="L7" s="854">
        <v>202</v>
      </c>
      <c r="M7" s="854">
        <v>112</v>
      </c>
    </row>
    <row r="8" spans="1:14" ht="42.95" customHeight="1">
      <c r="A8" s="732" t="s">
        <v>2870</v>
      </c>
      <c r="B8" s="854">
        <v>28776</v>
      </c>
      <c r="C8" s="854">
        <v>5766</v>
      </c>
      <c r="D8" s="854">
        <v>4635</v>
      </c>
      <c r="E8" s="854">
        <v>3366</v>
      </c>
      <c r="F8" s="854">
        <v>1353</v>
      </c>
      <c r="G8" s="855"/>
      <c r="H8" s="854">
        <v>1988</v>
      </c>
      <c r="I8" s="854">
        <v>1053</v>
      </c>
      <c r="J8" s="854">
        <v>1484</v>
      </c>
      <c r="K8" s="854">
        <v>1357</v>
      </c>
      <c r="L8" s="854">
        <v>1205</v>
      </c>
      <c r="M8" s="854">
        <v>332</v>
      </c>
    </row>
    <row r="9" spans="1:14" ht="42.95" customHeight="1">
      <c r="A9" s="732" t="s">
        <v>2871</v>
      </c>
      <c r="B9" s="854">
        <v>5218</v>
      </c>
      <c r="C9" s="854">
        <v>977</v>
      </c>
      <c r="D9" s="854">
        <v>784</v>
      </c>
      <c r="E9" s="854">
        <v>587</v>
      </c>
      <c r="F9" s="854">
        <v>271</v>
      </c>
      <c r="G9" s="855"/>
      <c r="H9" s="854">
        <v>662</v>
      </c>
      <c r="I9" s="854">
        <v>90</v>
      </c>
      <c r="J9" s="854">
        <v>205</v>
      </c>
      <c r="K9" s="854">
        <v>204</v>
      </c>
      <c r="L9" s="854">
        <v>389</v>
      </c>
      <c r="M9" s="854">
        <v>70</v>
      </c>
    </row>
    <row r="10" spans="1:14" ht="42.95" customHeight="1">
      <c r="A10" s="732" t="s">
        <v>2872</v>
      </c>
      <c r="B10" s="854">
        <v>12029</v>
      </c>
      <c r="C10" s="854">
        <v>2346</v>
      </c>
      <c r="D10" s="854">
        <v>1942</v>
      </c>
      <c r="E10" s="854">
        <v>1952</v>
      </c>
      <c r="F10" s="854">
        <v>617</v>
      </c>
      <c r="G10" s="855"/>
      <c r="H10" s="854">
        <v>344</v>
      </c>
      <c r="I10" s="854">
        <v>364</v>
      </c>
      <c r="J10" s="854">
        <v>648</v>
      </c>
      <c r="K10" s="854">
        <v>677</v>
      </c>
      <c r="L10" s="854">
        <v>185</v>
      </c>
      <c r="M10" s="854">
        <v>169</v>
      </c>
    </row>
    <row r="11" spans="1:14" ht="42.95" customHeight="1">
      <c r="A11" s="732" t="s">
        <v>2873</v>
      </c>
      <c r="B11" s="854">
        <v>14</v>
      </c>
      <c r="C11" s="854">
        <v>3</v>
      </c>
      <c r="D11" s="854">
        <v>1</v>
      </c>
      <c r="E11" s="854">
        <v>0</v>
      </c>
      <c r="F11" s="854">
        <v>0</v>
      </c>
      <c r="G11" s="855"/>
      <c r="H11" s="854">
        <v>4</v>
      </c>
      <c r="I11" s="854">
        <v>1</v>
      </c>
      <c r="J11" s="854">
        <v>2</v>
      </c>
      <c r="K11" s="854">
        <v>0</v>
      </c>
      <c r="L11" s="854">
        <v>2</v>
      </c>
      <c r="M11" s="854">
        <v>0</v>
      </c>
    </row>
    <row r="12" spans="1:14" ht="12.6" customHeight="1">
      <c r="A12" s="850"/>
      <c r="B12" s="854"/>
      <c r="C12" s="854"/>
      <c r="D12" s="854"/>
      <c r="E12" s="854"/>
      <c r="F12" s="854"/>
      <c r="G12" s="855"/>
      <c r="H12" s="854"/>
      <c r="I12" s="854"/>
      <c r="J12" s="854"/>
      <c r="K12" s="854"/>
      <c r="L12" s="854"/>
      <c r="M12" s="854"/>
    </row>
    <row r="13" spans="1:14" ht="42.95" customHeight="1">
      <c r="A13" s="731" t="s">
        <v>2874</v>
      </c>
      <c r="B13" s="854">
        <v>30543</v>
      </c>
      <c r="C13" s="854">
        <v>6190</v>
      </c>
      <c r="D13" s="854">
        <v>5363</v>
      </c>
      <c r="E13" s="854">
        <v>3661</v>
      </c>
      <c r="F13" s="854">
        <v>0</v>
      </c>
      <c r="G13" s="855"/>
      <c r="H13" s="854">
        <v>3154</v>
      </c>
      <c r="I13" s="854">
        <v>1538</v>
      </c>
      <c r="J13" s="854">
        <v>1360</v>
      </c>
      <c r="K13" s="854">
        <v>1436</v>
      </c>
      <c r="L13" s="854">
        <v>1841</v>
      </c>
      <c r="M13" s="854">
        <v>0</v>
      </c>
    </row>
    <row r="14" spans="1:14" ht="42.95" customHeight="1">
      <c r="A14" s="732" t="s">
        <v>2875</v>
      </c>
      <c r="B14" s="854">
        <v>2546</v>
      </c>
      <c r="C14" s="854">
        <v>383</v>
      </c>
      <c r="D14" s="854">
        <v>425</v>
      </c>
      <c r="E14" s="854">
        <v>322</v>
      </c>
      <c r="F14" s="854">
        <v>0</v>
      </c>
      <c r="G14" s="855"/>
      <c r="H14" s="854">
        <v>410</v>
      </c>
      <c r="I14" s="854">
        <v>30</v>
      </c>
      <c r="J14" s="854">
        <v>95</v>
      </c>
      <c r="K14" s="854">
        <v>82</v>
      </c>
      <c r="L14" s="854">
        <v>191</v>
      </c>
      <c r="M14" s="854">
        <v>0</v>
      </c>
    </row>
    <row r="15" spans="1:14" ht="42.95" customHeight="1">
      <c r="A15" s="732" t="s">
        <v>2876</v>
      </c>
      <c r="B15" s="854">
        <v>20387</v>
      </c>
      <c r="C15" s="854">
        <v>4248</v>
      </c>
      <c r="D15" s="854">
        <v>3667</v>
      </c>
      <c r="E15" s="854">
        <v>2349</v>
      </c>
      <c r="F15" s="854">
        <v>0</v>
      </c>
      <c r="G15" s="855"/>
      <c r="H15" s="854">
        <v>1887</v>
      </c>
      <c r="I15" s="854">
        <v>1053</v>
      </c>
      <c r="J15" s="854">
        <v>995</v>
      </c>
      <c r="K15" s="854">
        <v>969</v>
      </c>
      <c r="L15" s="854">
        <v>1164</v>
      </c>
      <c r="M15" s="854">
        <v>0</v>
      </c>
    </row>
    <row r="16" spans="1:14" ht="42.95" customHeight="1">
      <c r="A16" s="732" t="s">
        <v>2871</v>
      </c>
      <c r="B16" s="854">
        <v>3602</v>
      </c>
      <c r="C16" s="854">
        <v>678</v>
      </c>
      <c r="D16" s="854">
        <v>623</v>
      </c>
      <c r="E16" s="854">
        <v>379</v>
      </c>
      <c r="F16" s="854">
        <v>0</v>
      </c>
      <c r="G16" s="855"/>
      <c r="H16" s="854">
        <v>632</v>
      </c>
      <c r="I16" s="854">
        <v>90</v>
      </c>
      <c r="J16" s="854">
        <v>120</v>
      </c>
      <c r="K16" s="854">
        <v>148</v>
      </c>
      <c r="L16" s="854">
        <v>357</v>
      </c>
      <c r="M16" s="854">
        <v>0</v>
      </c>
    </row>
    <row r="17" spans="1:13" ht="42.95" customHeight="1">
      <c r="A17" s="732" t="s">
        <v>2872</v>
      </c>
      <c r="B17" s="854">
        <v>3997</v>
      </c>
      <c r="C17" s="854">
        <v>878</v>
      </c>
      <c r="D17" s="854">
        <v>648</v>
      </c>
      <c r="E17" s="854">
        <v>611</v>
      </c>
      <c r="F17" s="854">
        <v>0</v>
      </c>
      <c r="G17" s="855"/>
      <c r="H17" s="854">
        <v>222</v>
      </c>
      <c r="I17" s="854">
        <v>364</v>
      </c>
      <c r="J17" s="854">
        <v>149</v>
      </c>
      <c r="K17" s="854">
        <v>237</v>
      </c>
      <c r="L17" s="854">
        <v>127</v>
      </c>
      <c r="M17" s="854">
        <v>0</v>
      </c>
    </row>
    <row r="18" spans="1:13" ht="42.95" customHeight="1">
      <c r="A18" s="732" t="s">
        <v>2541</v>
      </c>
      <c r="B18" s="854">
        <v>11</v>
      </c>
      <c r="C18" s="854">
        <v>3</v>
      </c>
      <c r="D18" s="854">
        <v>0</v>
      </c>
      <c r="E18" s="854">
        <v>0</v>
      </c>
      <c r="F18" s="854">
        <v>0</v>
      </c>
      <c r="G18" s="855"/>
      <c r="H18" s="854">
        <v>3</v>
      </c>
      <c r="I18" s="854">
        <v>1</v>
      </c>
      <c r="J18" s="854">
        <v>1</v>
      </c>
      <c r="K18" s="854">
        <v>0</v>
      </c>
      <c r="L18" s="854">
        <v>2</v>
      </c>
      <c r="M18" s="854">
        <v>0</v>
      </c>
    </row>
    <row r="19" spans="1:13" ht="12.6" customHeight="1">
      <c r="A19" s="850"/>
      <c r="B19" s="854"/>
      <c r="C19" s="854"/>
      <c r="D19" s="854"/>
      <c r="E19" s="854"/>
      <c r="F19" s="854"/>
      <c r="G19" s="855"/>
      <c r="H19" s="854"/>
      <c r="I19" s="854"/>
      <c r="J19" s="854"/>
      <c r="K19" s="854"/>
      <c r="L19" s="854"/>
      <c r="M19" s="854"/>
    </row>
    <row r="20" spans="1:13" ht="42.95" customHeight="1">
      <c r="A20" s="731" t="s">
        <v>2547</v>
      </c>
      <c r="B20" s="854">
        <v>19689</v>
      </c>
      <c r="C20" s="854">
        <v>3511</v>
      </c>
      <c r="D20" s="854">
        <v>2518</v>
      </c>
      <c r="E20" s="854">
        <v>2775</v>
      </c>
      <c r="F20" s="854">
        <v>2633</v>
      </c>
      <c r="G20" s="855"/>
      <c r="H20" s="854">
        <v>271</v>
      </c>
      <c r="I20" s="854">
        <v>0</v>
      </c>
      <c r="J20" s="854">
        <v>1137</v>
      </c>
      <c r="K20" s="854">
        <v>943</v>
      </c>
      <c r="L20" s="854">
        <v>142</v>
      </c>
      <c r="M20" s="854">
        <v>683</v>
      </c>
    </row>
    <row r="21" spans="1:13" ht="42.95" customHeight="1">
      <c r="A21" s="732" t="s">
        <v>2537</v>
      </c>
      <c r="B21" s="854">
        <v>1649</v>
      </c>
      <c r="C21" s="854">
        <v>226</v>
      </c>
      <c r="D21" s="854">
        <v>94</v>
      </c>
      <c r="E21" s="854">
        <v>209</v>
      </c>
      <c r="F21" s="854">
        <v>392</v>
      </c>
      <c r="G21" s="855"/>
      <c r="H21" s="854">
        <v>17</v>
      </c>
      <c r="I21" s="854">
        <v>0</v>
      </c>
      <c r="J21" s="854">
        <v>63</v>
      </c>
      <c r="K21" s="854">
        <v>59</v>
      </c>
      <c r="L21" s="854">
        <v>11</v>
      </c>
      <c r="M21" s="854">
        <v>112</v>
      </c>
    </row>
    <row r="22" spans="1:13" ht="42.95" customHeight="1">
      <c r="A22" s="732" t="s">
        <v>2870</v>
      </c>
      <c r="B22" s="854">
        <v>8389</v>
      </c>
      <c r="C22" s="854">
        <v>1518</v>
      </c>
      <c r="D22" s="854">
        <v>968</v>
      </c>
      <c r="E22" s="854">
        <v>1017</v>
      </c>
      <c r="F22" s="854">
        <v>1353</v>
      </c>
      <c r="G22" s="855"/>
      <c r="H22" s="854">
        <v>101</v>
      </c>
      <c r="I22" s="854">
        <v>0</v>
      </c>
      <c r="J22" s="854">
        <v>489</v>
      </c>
      <c r="K22" s="854">
        <v>388</v>
      </c>
      <c r="L22" s="854">
        <v>41</v>
      </c>
      <c r="M22" s="854">
        <v>332</v>
      </c>
    </row>
    <row r="23" spans="1:13" ht="42.95" customHeight="1">
      <c r="A23" s="732" t="s">
        <v>2877</v>
      </c>
      <c r="B23" s="854">
        <v>1616</v>
      </c>
      <c r="C23" s="854">
        <v>299</v>
      </c>
      <c r="D23" s="854">
        <v>161</v>
      </c>
      <c r="E23" s="854">
        <v>208</v>
      </c>
      <c r="F23" s="854">
        <v>271</v>
      </c>
      <c r="G23" s="855"/>
      <c r="H23" s="854">
        <v>30</v>
      </c>
      <c r="I23" s="854">
        <v>0</v>
      </c>
      <c r="J23" s="854">
        <v>85</v>
      </c>
      <c r="K23" s="854">
        <v>56</v>
      </c>
      <c r="L23" s="854">
        <v>32</v>
      </c>
      <c r="M23" s="854">
        <v>70</v>
      </c>
    </row>
    <row r="24" spans="1:13" ht="42.95" customHeight="1">
      <c r="A24" s="732" t="s">
        <v>2540</v>
      </c>
      <c r="B24" s="854">
        <v>8032</v>
      </c>
      <c r="C24" s="854">
        <v>1468</v>
      </c>
      <c r="D24" s="854">
        <v>1294</v>
      </c>
      <c r="E24" s="854">
        <v>1341</v>
      </c>
      <c r="F24" s="854">
        <v>617</v>
      </c>
      <c r="G24" s="855"/>
      <c r="H24" s="854">
        <v>122</v>
      </c>
      <c r="I24" s="854">
        <v>0</v>
      </c>
      <c r="J24" s="854">
        <v>499</v>
      </c>
      <c r="K24" s="854">
        <v>440</v>
      </c>
      <c r="L24" s="854">
        <v>58</v>
      </c>
      <c r="M24" s="854">
        <v>169</v>
      </c>
    </row>
    <row r="25" spans="1:13" ht="42.95" customHeight="1">
      <c r="A25" s="737" t="s">
        <v>2873</v>
      </c>
      <c r="B25" s="856">
        <v>3</v>
      </c>
      <c r="C25" s="857">
        <v>0</v>
      </c>
      <c r="D25" s="857">
        <v>1</v>
      </c>
      <c r="E25" s="857">
        <v>0</v>
      </c>
      <c r="F25" s="857">
        <v>0</v>
      </c>
      <c r="G25" s="855"/>
      <c r="H25" s="857">
        <v>1</v>
      </c>
      <c r="I25" s="857">
        <v>0</v>
      </c>
      <c r="J25" s="857">
        <v>1</v>
      </c>
      <c r="K25" s="857">
        <v>0</v>
      </c>
      <c r="L25" s="857">
        <v>0</v>
      </c>
      <c r="M25" s="857">
        <v>0</v>
      </c>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4"/>
  <sheetViews>
    <sheetView view="pageBreakPreview" zoomScale="80" zoomScaleSheetLayoutView="80" workbookViewId="0">
      <selection activeCell="BA8" sqref="BA8"/>
    </sheetView>
  </sheetViews>
  <sheetFormatPr defaultColWidth="10.28515625" defaultRowHeight="12.75"/>
  <cols>
    <col min="1" max="1" width="16.28515625" style="863" customWidth="1"/>
    <col min="2" max="25" width="4.28515625" style="883" customWidth="1"/>
    <col min="26" max="26" width="1.85546875" style="884" customWidth="1"/>
    <col min="27" max="48" width="4.28515625" style="883" customWidth="1"/>
    <col min="49" max="49" width="1.5703125" style="883" customWidth="1"/>
    <col min="50" max="16384" width="10.28515625" style="883"/>
  </cols>
  <sheetData>
    <row r="1" spans="1:48" s="858" customFormat="1" ht="30.2" customHeight="1">
      <c r="B1" s="859"/>
      <c r="C1" s="859"/>
      <c r="D1" s="859"/>
      <c r="E1" s="859"/>
      <c r="F1" s="859"/>
      <c r="G1" s="859"/>
      <c r="H1" s="859"/>
      <c r="I1" s="859"/>
      <c r="J1" s="859"/>
      <c r="K1" s="859"/>
      <c r="L1" s="859"/>
      <c r="M1" s="859"/>
      <c r="N1" s="859"/>
      <c r="O1" s="859"/>
      <c r="P1" s="859"/>
      <c r="Q1" s="1600" t="s">
        <v>2878</v>
      </c>
      <c r="R1" s="1600"/>
      <c r="S1" s="1600"/>
      <c r="T1" s="1600"/>
      <c r="U1" s="1600"/>
      <c r="V1" s="1600"/>
      <c r="W1" s="1600"/>
      <c r="X1" s="1600"/>
      <c r="Y1" s="1600"/>
      <c r="Z1" s="860"/>
      <c r="AA1" s="859" t="s">
        <v>2879</v>
      </c>
      <c r="AB1" s="859"/>
      <c r="AC1" s="859"/>
      <c r="AD1" s="859"/>
      <c r="AE1" s="859"/>
      <c r="AF1" s="859"/>
      <c r="AG1" s="859"/>
      <c r="AH1" s="859"/>
      <c r="AI1" s="859"/>
      <c r="AJ1" s="859"/>
      <c r="AK1" s="859"/>
      <c r="AL1" s="859"/>
      <c r="AM1" s="859"/>
      <c r="AN1" s="859"/>
      <c r="AO1" s="859"/>
      <c r="AP1" s="859"/>
      <c r="AQ1" s="859"/>
      <c r="AR1" s="859"/>
      <c r="AS1" s="859"/>
      <c r="AT1" s="859"/>
      <c r="AU1" s="859"/>
      <c r="AV1" s="859"/>
    </row>
    <row r="2" spans="1:48" s="863" customFormat="1" ht="20.25" customHeight="1">
      <c r="A2" s="861"/>
      <c r="B2" s="861"/>
      <c r="C2" s="861"/>
      <c r="D2" s="861"/>
      <c r="E2" s="861"/>
      <c r="F2" s="861"/>
      <c r="G2" s="861"/>
      <c r="H2" s="861"/>
      <c r="I2" s="861"/>
      <c r="J2" s="861"/>
      <c r="K2" s="861"/>
      <c r="L2" s="861"/>
      <c r="M2" s="861"/>
      <c r="N2" s="861"/>
      <c r="O2" s="861"/>
      <c r="P2" s="861"/>
      <c r="Q2" s="861"/>
      <c r="R2" s="861"/>
      <c r="S2" s="861"/>
      <c r="T2" s="861"/>
      <c r="U2" s="861"/>
      <c r="V2" s="861"/>
      <c r="W2" s="1369"/>
      <c r="X2" s="1601" t="s">
        <v>472</v>
      </c>
      <c r="Y2" s="1601"/>
      <c r="Z2" s="1348"/>
      <c r="AA2" s="1341" t="s">
        <v>2880</v>
      </c>
      <c r="AB2" s="1341"/>
      <c r="AC2" s="862"/>
      <c r="AD2" s="862"/>
      <c r="AE2" s="862"/>
      <c r="AF2" s="862"/>
      <c r="AG2" s="862"/>
      <c r="AH2" s="862"/>
      <c r="AI2" s="862"/>
      <c r="AJ2" s="862"/>
      <c r="AK2" s="862"/>
      <c r="AL2" s="862"/>
      <c r="AM2" s="862"/>
      <c r="AN2" s="862"/>
      <c r="AO2" s="862"/>
      <c r="AP2" s="862"/>
      <c r="AQ2" s="862"/>
      <c r="AR2" s="862"/>
      <c r="AS2" s="862"/>
      <c r="AT2" s="862"/>
      <c r="AU2" s="862"/>
      <c r="AV2" s="862"/>
    </row>
    <row r="3" spans="1:48" s="863" customFormat="1" ht="30" customHeight="1">
      <c r="A3" s="864"/>
      <c r="B3" s="864"/>
      <c r="C3" s="864"/>
      <c r="D3" s="864"/>
      <c r="E3" s="864"/>
      <c r="F3" s="864"/>
      <c r="G3" s="864"/>
      <c r="H3" s="864"/>
      <c r="I3" s="864"/>
      <c r="J3" s="864"/>
      <c r="K3" s="864"/>
      <c r="L3" s="864"/>
      <c r="M3" s="864"/>
      <c r="N3" s="1602" t="s">
        <v>2881</v>
      </c>
      <c r="O3" s="1602"/>
      <c r="P3" s="1602"/>
      <c r="Q3" s="1602"/>
      <c r="R3" s="1602"/>
      <c r="S3" s="1602"/>
      <c r="T3" s="1602"/>
      <c r="U3" s="1602"/>
      <c r="V3" s="1602"/>
      <c r="W3" s="1602"/>
      <c r="X3" s="1602"/>
      <c r="Y3" s="1602"/>
      <c r="Z3" s="865"/>
      <c r="AA3" s="1593" t="s">
        <v>2882</v>
      </c>
      <c r="AB3" s="1593"/>
      <c r="AC3" s="1593"/>
      <c r="AD3" s="1593"/>
      <c r="AE3" s="1593"/>
      <c r="AF3" s="1593"/>
      <c r="AG3" s="1593"/>
      <c r="AH3" s="1593"/>
      <c r="AI3" s="1593"/>
      <c r="AJ3" s="1593"/>
      <c r="AK3" s="1593"/>
      <c r="AL3" s="1280"/>
      <c r="AM3" s="866"/>
      <c r="AN3" s="866"/>
      <c r="AO3" s="866"/>
      <c r="AP3" s="866"/>
      <c r="AQ3" s="866"/>
      <c r="AR3" s="866"/>
      <c r="AS3" s="866"/>
      <c r="AT3" s="866"/>
      <c r="AU3" s="866"/>
      <c r="AV3" s="866"/>
    </row>
    <row r="4" spans="1:48" s="863" customFormat="1" ht="20.25" customHeight="1">
      <c r="A4" s="852" t="s">
        <v>2883</v>
      </c>
      <c r="B4" s="867"/>
      <c r="C4" s="867"/>
      <c r="D4" s="867"/>
      <c r="E4" s="867"/>
      <c r="F4" s="867"/>
      <c r="G4" s="867"/>
      <c r="H4" s="868"/>
      <c r="I4" s="869"/>
      <c r="L4" s="867"/>
      <c r="M4" s="867"/>
      <c r="N4" s="867"/>
      <c r="O4" s="867"/>
      <c r="P4" s="867"/>
      <c r="Q4" s="867"/>
      <c r="R4" s="867"/>
      <c r="S4" s="867"/>
      <c r="T4" s="867"/>
      <c r="U4" s="867"/>
      <c r="V4" s="867"/>
      <c r="W4" s="867"/>
      <c r="X4" s="1594" t="s">
        <v>2884</v>
      </c>
      <c r="Y4" s="1594"/>
      <c r="Z4" s="640"/>
      <c r="AA4" s="1595">
        <v>2019</v>
      </c>
      <c r="AB4" s="1595"/>
      <c r="AC4" s="870"/>
      <c r="AD4" s="870"/>
      <c r="AE4" s="870"/>
      <c r="AF4" s="870"/>
      <c r="AG4" s="870"/>
      <c r="AH4" s="870"/>
      <c r="AI4" s="871"/>
      <c r="AJ4" s="871"/>
      <c r="AK4" s="870"/>
      <c r="AL4" s="870"/>
      <c r="AM4" s="870"/>
      <c r="AN4" s="870"/>
      <c r="AO4" s="870"/>
      <c r="AP4" s="870"/>
      <c r="AQ4" s="870"/>
      <c r="AR4" s="870"/>
      <c r="AS4" s="872"/>
      <c r="AT4" s="872" t="s">
        <v>633</v>
      </c>
      <c r="AU4" s="872"/>
      <c r="AV4" s="885"/>
    </row>
    <row r="5" spans="1:48" s="875" customFormat="1" ht="18" customHeight="1">
      <c r="A5" s="873" t="s">
        <v>2885</v>
      </c>
      <c r="B5" s="1596" t="s">
        <v>480</v>
      </c>
      <c r="C5" s="1597" t="s">
        <v>2886</v>
      </c>
      <c r="D5" s="1596" t="s">
        <v>2887</v>
      </c>
      <c r="E5" s="1597" t="s">
        <v>2888</v>
      </c>
      <c r="F5" s="1596" t="s">
        <v>2889</v>
      </c>
      <c r="G5" s="1597" t="s">
        <v>2890</v>
      </c>
      <c r="H5" s="1596" t="s">
        <v>2891</v>
      </c>
      <c r="I5" s="1597" t="s">
        <v>2892</v>
      </c>
      <c r="J5" s="1596" t="s">
        <v>2893</v>
      </c>
      <c r="K5" s="1597" t="s">
        <v>2894</v>
      </c>
      <c r="L5" s="1596" t="s">
        <v>2895</v>
      </c>
      <c r="M5" s="1597" t="s">
        <v>2896</v>
      </c>
      <c r="N5" s="1596" t="s">
        <v>2897</v>
      </c>
      <c r="O5" s="1597" t="s">
        <v>2898</v>
      </c>
      <c r="P5" s="1596" t="s">
        <v>2899</v>
      </c>
      <c r="Q5" s="1597" t="s">
        <v>2900</v>
      </c>
      <c r="R5" s="1596" t="s">
        <v>2901</v>
      </c>
      <c r="S5" s="1597" t="s">
        <v>2902</v>
      </c>
      <c r="T5" s="1596" t="s">
        <v>2903</v>
      </c>
      <c r="U5" s="1597" t="s">
        <v>2904</v>
      </c>
      <c r="V5" s="1596" t="s">
        <v>2905</v>
      </c>
      <c r="W5" s="1597" t="s">
        <v>2906</v>
      </c>
      <c r="X5" s="1596" t="s">
        <v>2907</v>
      </c>
      <c r="Y5" s="1597" t="s">
        <v>716</v>
      </c>
      <c r="Z5" s="874"/>
      <c r="AA5" s="1605" t="s">
        <v>2908</v>
      </c>
      <c r="AB5" s="1597" t="s">
        <v>2909</v>
      </c>
      <c r="AC5" s="1596" t="s">
        <v>2910</v>
      </c>
      <c r="AD5" s="1597" t="s">
        <v>2911</v>
      </c>
      <c r="AE5" s="1596" t="s">
        <v>2912</v>
      </c>
      <c r="AF5" s="1597" t="s">
        <v>2913</v>
      </c>
      <c r="AG5" s="1596" t="s">
        <v>2914</v>
      </c>
      <c r="AH5" s="1597" t="s">
        <v>2915</v>
      </c>
      <c r="AI5" s="1596" t="s">
        <v>2916</v>
      </c>
      <c r="AJ5" s="1597" t="s">
        <v>2917</v>
      </c>
      <c r="AK5" s="1596" t="s">
        <v>2918</v>
      </c>
      <c r="AL5" s="1597" t="s">
        <v>2919</v>
      </c>
      <c r="AM5" s="1596" t="s">
        <v>2920</v>
      </c>
      <c r="AN5" s="1597" t="s">
        <v>2921</v>
      </c>
      <c r="AO5" s="1596" t="s">
        <v>2922</v>
      </c>
      <c r="AP5" s="1597" t="s">
        <v>2923</v>
      </c>
      <c r="AQ5" s="1596" t="s">
        <v>2924</v>
      </c>
      <c r="AR5" s="1597" t="s">
        <v>2925</v>
      </c>
      <c r="AS5" s="1596" t="s">
        <v>2926</v>
      </c>
      <c r="AT5" s="1597" t="s">
        <v>2927</v>
      </c>
      <c r="AU5" s="1596" t="s">
        <v>2928</v>
      </c>
      <c r="AV5" s="1607" t="s">
        <v>2929</v>
      </c>
    </row>
    <row r="6" spans="1:48" s="875" customFormat="1" ht="18" customHeight="1">
      <c r="A6" s="876" t="s">
        <v>3390</v>
      </c>
      <c r="B6" s="1596"/>
      <c r="C6" s="1598"/>
      <c r="D6" s="1596"/>
      <c r="E6" s="1598"/>
      <c r="F6" s="1596"/>
      <c r="G6" s="1598"/>
      <c r="H6" s="1596"/>
      <c r="I6" s="1598"/>
      <c r="J6" s="1596"/>
      <c r="K6" s="1598"/>
      <c r="L6" s="1596"/>
      <c r="M6" s="1598"/>
      <c r="N6" s="1596"/>
      <c r="O6" s="1598"/>
      <c r="P6" s="1596"/>
      <c r="Q6" s="1598"/>
      <c r="R6" s="1596"/>
      <c r="S6" s="1598"/>
      <c r="T6" s="1596"/>
      <c r="U6" s="1598"/>
      <c r="V6" s="1596"/>
      <c r="W6" s="1598"/>
      <c r="X6" s="1596"/>
      <c r="Y6" s="1598"/>
      <c r="Z6" s="874"/>
      <c r="AA6" s="1605"/>
      <c r="AB6" s="1598"/>
      <c r="AC6" s="1596"/>
      <c r="AD6" s="1598"/>
      <c r="AE6" s="1596"/>
      <c r="AF6" s="1598"/>
      <c r="AG6" s="1596"/>
      <c r="AH6" s="1598"/>
      <c r="AI6" s="1596"/>
      <c r="AJ6" s="1598"/>
      <c r="AK6" s="1596"/>
      <c r="AL6" s="1598"/>
      <c r="AM6" s="1596"/>
      <c r="AN6" s="1598"/>
      <c r="AO6" s="1596"/>
      <c r="AP6" s="1598"/>
      <c r="AQ6" s="1596"/>
      <c r="AR6" s="1598"/>
      <c r="AS6" s="1596"/>
      <c r="AT6" s="1598"/>
      <c r="AU6" s="1596"/>
      <c r="AV6" s="1608"/>
    </row>
    <row r="7" spans="1:48" s="875" customFormat="1" ht="18" customHeight="1">
      <c r="A7" s="877"/>
      <c r="B7" s="1596"/>
      <c r="C7" s="1598"/>
      <c r="D7" s="1596"/>
      <c r="E7" s="1598"/>
      <c r="F7" s="1596"/>
      <c r="G7" s="1598"/>
      <c r="H7" s="1596"/>
      <c r="I7" s="1598"/>
      <c r="J7" s="1596"/>
      <c r="K7" s="1598"/>
      <c r="L7" s="1596"/>
      <c r="M7" s="1598"/>
      <c r="N7" s="1596"/>
      <c r="O7" s="1598"/>
      <c r="P7" s="1596"/>
      <c r="Q7" s="1598"/>
      <c r="R7" s="1596"/>
      <c r="S7" s="1598"/>
      <c r="T7" s="1596"/>
      <c r="U7" s="1598"/>
      <c r="V7" s="1596"/>
      <c r="W7" s="1598"/>
      <c r="X7" s="1596"/>
      <c r="Y7" s="1598"/>
      <c r="Z7" s="874"/>
      <c r="AA7" s="1605"/>
      <c r="AB7" s="1598"/>
      <c r="AC7" s="1596"/>
      <c r="AD7" s="1598"/>
      <c r="AE7" s="1596"/>
      <c r="AF7" s="1598"/>
      <c r="AG7" s="1596"/>
      <c r="AH7" s="1598"/>
      <c r="AI7" s="1596"/>
      <c r="AJ7" s="1598"/>
      <c r="AK7" s="1596"/>
      <c r="AL7" s="1598"/>
      <c r="AM7" s="1596"/>
      <c r="AN7" s="1598"/>
      <c r="AO7" s="1596"/>
      <c r="AP7" s="1598"/>
      <c r="AQ7" s="1596"/>
      <c r="AR7" s="1598"/>
      <c r="AS7" s="1596"/>
      <c r="AT7" s="1598"/>
      <c r="AU7" s="1596"/>
      <c r="AV7" s="1608"/>
    </row>
    <row r="8" spans="1:48" s="875" customFormat="1" ht="36" customHeight="1">
      <c r="A8" s="878" t="s">
        <v>2930</v>
      </c>
      <c r="B8" s="1596"/>
      <c r="C8" s="1599"/>
      <c r="D8" s="1596"/>
      <c r="E8" s="1599"/>
      <c r="F8" s="1596"/>
      <c r="G8" s="1599"/>
      <c r="H8" s="1596"/>
      <c r="I8" s="1599"/>
      <c r="J8" s="1596"/>
      <c r="K8" s="1599"/>
      <c r="L8" s="1596"/>
      <c r="M8" s="1599"/>
      <c r="N8" s="1596"/>
      <c r="O8" s="1599"/>
      <c r="P8" s="1596"/>
      <c r="Q8" s="1599"/>
      <c r="R8" s="1596"/>
      <c r="S8" s="1599"/>
      <c r="T8" s="1596"/>
      <c r="U8" s="1599"/>
      <c r="V8" s="1596"/>
      <c r="W8" s="1599"/>
      <c r="X8" s="1596"/>
      <c r="Y8" s="1599"/>
      <c r="Z8" s="874"/>
      <c r="AA8" s="1605"/>
      <c r="AB8" s="1599"/>
      <c r="AC8" s="1596"/>
      <c r="AD8" s="1599"/>
      <c r="AE8" s="1596"/>
      <c r="AF8" s="1599"/>
      <c r="AG8" s="1596"/>
      <c r="AH8" s="1599"/>
      <c r="AI8" s="1596"/>
      <c r="AJ8" s="1599"/>
      <c r="AK8" s="1596"/>
      <c r="AL8" s="1599"/>
      <c r="AM8" s="1596"/>
      <c r="AN8" s="1599"/>
      <c r="AO8" s="1596"/>
      <c r="AP8" s="1599"/>
      <c r="AQ8" s="1596"/>
      <c r="AR8" s="1599"/>
      <c r="AS8" s="1596"/>
      <c r="AT8" s="1599"/>
      <c r="AU8" s="1596"/>
      <c r="AV8" s="1609"/>
    </row>
    <row r="9" spans="1:48" s="887" customFormat="1" ht="84.95" customHeight="1">
      <c r="A9" s="1430" t="s">
        <v>3389</v>
      </c>
      <c r="B9" s="1603">
        <v>28</v>
      </c>
      <c r="C9" s="1604"/>
      <c r="D9" s="1604">
        <v>6</v>
      </c>
      <c r="E9" s="1604"/>
      <c r="F9" s="1604">
        <v>1</v>
      </c>
      <c r="G9" s="1604"/>
      <c r="H9" s="1604">
        <v>2</v>
      </c>
      <c r="I9" s="1604"/>
      <c r="J9" s="1604">
        <v>4</v>
      </c>
      <c r="K9" s="1604"/>
      <c r="L9" s="1604">
        <v>3</v>
      </c>
      <c r="M9" s="1604"/>
      <c r="N9" s="1604">
        <v>3</v>
      </c>
      <c r="O9" s="1604"/>
      <c r="P9" s="1604">
        <v>0</v>
      </c>
      <c r="Q9" s="1604"/>
      <c r="R9" s="1604">
        <v>1</v>
      </c>
      <c r="S9" s="1604"/>
      <c r="T9" s="1604">
        <v>0</v>
      </c>
      <c r="U9" s="1604"/>
      <c r="V9" s="1604">
        <v>3</v>
      </c>
      <c r="W9" s="1604"/>
      <c r="X9" s="1604">
        <v>1</v>
      </c>
      <c r="Y9" s="1604"/>
      <c r="Z9" s="886"/>
      <c r="AA9" s="1604">
        <v>0</v>
      </c>
      <c r="AB9" s="1604"/>
      <c r="AC9" s="1604">
        <v>0</v>
      </c>
      <c r="AD9" s="1604"/>
      <c r="AE9" s="1604">
        <v>1</v>
      </c>
      <c r="AF9" s="1604"/>
      <c r="AG9" s="1604">
        <v>0</v>
      </c>
      <c r="AH9" s="1604"/>
      <c r="AI9" s="1604">
        <v>0</v>
      </c>
      <c r="AJ9" s="1604"/>
      <c r="AK9" s="1604">
        <v>1</v>
      </c>
      <c r="AL9" s="1604"/>
      <c r="AM9" s="1604">
        <v>0</v>
      </c>
      <c r="AN9" s="1604"/>
      <c r="AO9" s="1604">
        <v>2</v>
      </c>
      <c r="AP9" s="1604"/>
      <c r="AQ9" s="1604">
        <v>0</v>
      </c>
      <c r="AR9" s="1604"/>
      <c r="AS9" s="1604">
        <v>0</v>
      </c>
      <c r="AT9" s="1604"/>
      <c r="AU9" s="1604">
        <v>0</v>
      </c>
      <c r="AV9" s="1604"/>
    </row>
    <row r="10" spans="1:48" s="887" customFormat="1" ht="84.95" customHeight="1">
      <c r="A10" s="888" t="s">
        <v>2931</v>
      </c>
      <c r="B10" s="1610">
        <v>0</v>
      </c>
      <c r="C10" s="1611"/>
      <c r="D10" s="1606">
        <v>0</v>
      </c>
      <c r="E10" s="1606"/>
      <c r="F10" s="1606">
        <v>0</v>
      </c>
      <c r="G10" s="1606"/>
      <c r="H10" s="1606">
        <v>0</v>
      </c>
      <c r="I10" s="1606"/>
      <c r="J10" s="1606">
        <v>0</v>
      </c>
      <c r="K10" s="1606"/>
      <c r="L10" s="1606">
        <v>0</v>
      </c>
      <c r="M10" s="1606"/>
      <c r="N10" s="1606">
        <v>0</v>
      </c>
      <c r="O10" s="1606"/>
      <c r="P10" s="1606">
        <v>0</v>
      </c>
      <c r="Q10" s="1606"/>
      <c r="R10" s="1606">
        <v>0</v>
      </c>
      <c r="S10" s="1606"/>
      <c r="T10" s="1606">
        <v>0</v>
      </c>
      <c r="U10" s="1606"/>
      <c r="V10" s="1606">
        <v>0</v>
      </c>
      <c r="W10" s="1606"/>
      <c r="X10" s="1606">
        <v>0</v>
      </c>
      <c r="Y10" s="1606"/>
      <c r="Z10" s="886"/>
      <c r="AA10" s="1606">
        <v>0</v>
      </c>
      <c r="AB10" s="1606"/>
      <c r="AC10" s="1606">
        <v>0</v>
      </c>
      <c r="AD10" s="1606"/>
      <c r="AE10" s="1606">
        <v>0</v>
      </c>
      <c r="AF10" s="1606"/>
      <c r="AG10" s="1606">
        <v>0</v>
      </c>
      <c r="AH10" s="1606"/>
      <c r="AI10" s="1606">
        <v>0</v>
      </c>
      <c r="AJ10" s="1606"/>
      <c r="AK10" s="1606">
        <v>0</v>
      </c>
      <c r="AL10" s="1606"/>
      <c r="AM10" s="1606">
        <v>0</v>
      </c>
      <c r="AN10" s="1606"/>
      <c r="AO10" s="1606">
        <v>0</v>
      </c>
      <c r="AP10" s="1606"/>
      <c r="AQ10" s="1606">
        <v>0</v>
      </c>
      <c r="AR10" s="1606"/>
      <c r="AS10" s="1606">
        <v>0</v>
      </c>
      <c r="AT10" s="1606"/>
      <c r="AU10" s="1606">
        <v>0</v>
      </c>
      <c r="AV10" s="1606"/>
    </row>
    <row r="11" spans="1:48" s="887" customFormat="1" ht="84.95" customHeight="1">
      <c r="A11" s="888" t="s">
        <v>2932</v>
      </c>
      <c r="B11" s="1610">
        <v>1</v>
      </c>
      <c r="C11" s="1611"/>
      <c r="D11" s="1606">
        <v>0</v>
      </c>
      <c r="E11" s="1606"/>
      <c r="F11" s="1606">
        <v>0</v>
      </c>
      <c r="G11" s="1606"/>
      <c r="H11" s="1606">
        <v>0</v>
      </c>
      <c r="I11" s="1606"/>
      <c r="J11" s="1606">
        <v>0</v>
      </c>
      <c r="K11" s="1606"/>
      <c r="L11" s="1606">
        <v>0</v>
      </c>
      <c r="M11" s="1606"/>
      <c r="N11" s="1606">
        <v>0</v>
      </c>
      <c r="O11" s="1606"/>
      <c r="P11" s="1606">
        <v>0</v>
      </c>
      <c r="Q11" s="1606"/>
      <c r="R11" s="1606">
        <v>0</v>
      </c>
      <c r="S11" s="1606"/>
      <c r="T11" s="1606">
        <v>0</v>
      </c>
      <c r="U11" s="1606"/>
      <c r="V11" s="1606">
        <v>0</v>
      </c>
      <c r="W11" s="1606"/>
      <c r="X11" s="1606">
        <v>1</v>
      </c>
      <c r="Y11" s="1606"/>
      <c r="Z11" s="886"/>
      <c r="AA11" s="1606">
        <v>0</v>
      </c>
      <c r="AB11" s="1606"/>
      <c r="AC11" s="1606">
        <v>0</v>
      </c>
      <c r="AD11" s="1606"/>
      <c r="AE11" s="1606">
        <v>0</v>
      </c>
      <c r="AF11" s="1606"/>
      <c r="AG11" s="1606">
        <v>0</v>
      </c>
      <c r="AH11" s="1606"/>
      <c r="AI11" s="1606">
        <v>0</v>
      </c>
      <c r="AJ11" s="1606"/>
      <c r="AK11" s="1606">
        <v>0</v>
      </c>
      <c r="AL11" s="1606"/>
      <c r="AM11" s="1606">
        <v>0</v>
      </c>
      <c r="AN11" s="1606"/>
      <c r="AO11" s="1606">
        <v>0</v>
      </c>
      <c r="AP11" s="1606"/>
      <c r="AQ11" s="1606">
        <v>0</v>
      </c>
      <c r="AR11" s="1606"/>
      <c r="AS11" s="1606">
        <v>0</v>
      </c>
      <c r="AT11" s="1606"/>
      <c r="AU11" s="1606">
        <v>0</v>
      </c>
      <c r="AV11" s="1606"/>
    </row>
    <row r="12" spans="1:48" s="887" customFormat="1" ht="84.95" customHeight="1">
      <c r="A12" s="888" t="s">
        <v>464</v>
      </c>
      <c r="B12" s="1610">
        <v>3</v>
      </c>
      <c r="C12" s="1611"/>
      <c r="D12" s="1606">
        <v>1</v>
      </c>
      <c r="E12" s="1606"/>
      <c r="F12" s="1606">
        <v>0</v>
      </c>
      <c r="G12" s="1606"/>
      <c r="H12" s="1606">
        <v>0</v>
      </c>
      <c r="I12" s="1606"/>
      <c r="J12" s="1606">
        <v>0</v>
      </c>
      <c r="K12" s="1606"/>
      <c r="L12" s="1606">
        <v>0</v>
      </c>
      <c r="M12" s="1606"/>
      <c r="N12" s="1606">
        <v>1</v>
      </c>
      <c r="O12" s="1606"/>
      <c r="P12" s="1606">
        <v>0</v>
      </c>
      <c r="Q12" s="1606"/>
      <c r="R12" s="1606">
        <v>1</v>
      </c>
      <c r="S12" s="1606"/>
      <c r="T12" s="1606">
        <v>0</v>
      </c>
      <c r="U12" s="1606"/>
      <c r="V12" s="1606">
        <v>0</v>
      </c>
      <c r="W12" s="1606"/>
      <c r="X12" s="1606">
        <v>0</v>
      </c>
      <c r="Y12" s="1606"/>
      <c r="Z12" s="886"/>
      <c r="AA12" s="1606">
        <v>0</v>
      </c>
      <c r="AB12" s="1606"/>
      <c r="AC12" s="1606">
        <v>0</v>
      </c>
      <c r="AD12" s="1606"/>
      <c r="AE12" s="1606">
        <v>0</v>
      </c>
      <c r="AF12" s="1606"/>
      <c r="AG12" s="1606">
        <v>0</v>
      </c>
      <c r="AH12" s="1606"/>
      <c r="AI12" s="1606">
        <v>0</v>
      </c>
      <c r="AJ12" s="1606"/>
      <c r="AK12" s="1606">
        <v>0</v>
      </c>
      <c r="AL12" s="1606"/>
      <c r="AM12" s="1606">
        <v>0</v>
      </c>
      <c r="AN12" s="1606"/>
      <c r="AO12" s="1606">
        <v>0</v>
      </c>
      <c r="AP12" s="1606"/>
      <c r="AQ12" s="1606">
        <v>0</v>
      </c>
      <c r="AR12" s="1606"/>
      <c r="AS12" s="1606">
        <v>0</v>
      </c>
      <c r="AT12" s="1606"/>
      <c r="AU12" s="1606">
        <v>0</v>
      </c>
      <c r="AV12" s="1606"/>
    </row>
    <row r="13" spans="1:48" s="887" customFormat="1" ht="84.95" customHeight="1">
      <c r="A13" s="888" t="s">
        <v>2933</v>
      </c>
      <c r="B13" s="1606">
        <v>9</v>
      </c>
      <c r="C13" s="1606"/>
      <c r="D13" s="1606">
        <v>1</v>
      </c>
      <c r="E13" s="1606"/>
      <c r="F13" s="1606">
        <v>0</v>
      </c>
      <c r="G13" s="1606"/>
      <c r="H13" s="1606">
        <v>0</v>
      </c>
      <c r="I13" s="1606"/>
      <c r="J13" s="1606">
        <v>3</v>
      </c>
      <c r="K13" s="1606"/>
      <c r="L13" s="1606">
        <v>1</v>
      </c>
      <c r="M13" s="1606"/>
      <c r="N13" s="1606">
        <v>1</v>
      </c>
      <c r="O13" s="1606"/>
      <c r="P13" s="1606">
        <v>0</v>
      </c>
      <c r="Q13" s="1606"/>
      <c r="R13" s="1606">
        <v>0</v>
      </c>
      <c r="S13" s="1606"/>
      <c r="T13" s="1606">
        <v>0</v>
      </c>
      <c r="U13" s="1606"/>
      <c r="V13" s="1606">
        <v>2</v>
      </c>
      <c r="W13" s="1606"/>
      <c r="X13" s="1606">
        <v>0</v>
      </c>
      <c r="Y13" s="1606"/>
      <c r="Z13" s="886"/>
      <c r="AA13" s="1606">
        <v>0</v>
      </c>
      <c r="AB13" s="1606"/>
      <c r="AC13" s="1606">
        <v>0</v>
      </c>
      <c r="AD13" s="1606"/>
      <c r="AE13" s="1606">
        <v>0</v>
      </c>
      <c r="AF13" s="1606"/>
      <c r="AG13" s="1606">
        <v>0</v>
      </c>
      <c r="AH13" s="1606"/>
      <c r="AI13" s="1606">
        <v>0</v>
      </c>
      <c r="AJ13" s="1606"/>
      <c r="AK13" s="1606">
        <v>0</v>
      </c>
      <c r="AL13" s="1606"/>
      <c r="AM13" s="1606">
        <v>0</v>
      </c>
      <c r="AN13" s="1606"/>
      <c r="AO13" s="1606">
        <v>1</v>
      </c>
      <c r="AP13" s="1606"/>
      <c r="AQ13" s="1606">
        <v>0</v>
      </c>
      <c r="AR13" s="1606"/>
      <c r="AS13" s="1606">
        <v>0</v>
      </c>
      <c r="AT13" s="1606"/>
      <c r="AU13" s="1606">
        <v>0</v>
      </c>
      <c r="AV13" s="1606"/>
    </row>
    <row r="14" spans="1:48" s="887" customFormat="1" ht="84.95" customHeight="1">
      <c r="A14" s="888" t="s">
        <v>2637</v>
      </c>
      <c r="B14" s="1610">
        <v>9</v>
      </c>
      <c r="C14" s="1611"/>
      <c r="D14" s="1606">
        <v>4</v>
      </c>
      <c r="E14" s="1606"/>
      <c r="F14" s="1606">
        <v>1</v>
      </c>
      <c r="G14" s="1606"/>
      <c r="H14" s="1606">
        <v>2</v>
      </c>
      <c r="I14" s="1606"/>
      <c r="J14" s="1606">
        <v>0</v>
      </c>
      <c r="K14" s="1606"/>
      <c r="L14" s="1606">
        <v>0</v>
      </c>
      <c r="M14" s="1606"/>
      <c r="N14" s="1606">
        <v>0</v>
      </c>
      <c r="O14" s="1606"/>
      <c r="P14" s="1606">
        <v>0</v>
      </c>
      <c r="Q14" s="1606"/>
      <c r="R14" s="1606">
        <v>0</v>
      </c>
      <c r="S14" s="1606"/>
      <c r="T14" s="1606">
        <v>0</v>
      </c>
      <c r="U14" s="1606"/>
      <c r="V14" s="1606">
        <v>1</v>
      </c>
      <c r="W14" s="1606"/>
      <c r="X14" s="1606">
        <v>0</v>
      </c>
      <c r="Y14" s="1606"/>
      <c r="Z14" s="886"/>
      <c r="AA14" s="1606">
        <v>0</v>
      </c>
      <c r="AB14" s="1606"/>
      <c r="AC14" s="1606">
        <v>0</v>
      </c>
      <c r="AD14" s="1606"/>
      <c r="AE14" s="1606">
        <v>0</v>
      </c>
      <c r="AF14" s="1606"/>
      <c r="AG14" s="1606">
        <v>0</v>
      </c>
      <c r="AH14" s="1606"/>
      <c r="AI14" s="1606">
        <v>0</v>
      </c>
      <c r="AJ14" s="1606"/>
      <c r="AK14" s="1606">
        <v>1</v>
      </c>
      <c r="AL14" s="1606"/>
      <c r="AM14" s="1606">
        <v>0</v>
      </c>
      <c r="AN14" s="1606"/>
      <c r="AO14" s="1606">
        <v>0</v>
      </c>
      <c r="AP14" s="1606"/>
      <c r="AQ14" s="1606">
        <v>0</v>
      </c>
      <c r="AR14" s="1606"/>
      <c r="AS14" s="1606">
        <v>0</v>
      </c>
      <c r="AT14" s="1606"/>
      <c r="AU14" s="1606">
        <v>0</v>
      </c>
      <c r="AV14" s="1606"/>
    </row>
    <row r="15" spans="1:48" s="887" customFormat="1" ht="84.95" customHeight="1">
      <c r="A15" s="888" t="s">
        <v>2934</v>
      </c>
      <c r="B15" s="1610">
        <v>6</v>
      </c>
      <c r="C15" s="1611"/>
      <c r="D15" s="1606">
        <v>0</v>
      </c>
      <c r="E15" s="1606"/>
      <c r="F15" s="1606">
        <v>0</v>
      </c>
      <c r="G15" s="1606"/>
      <c r="H15" s="1606">
        <v>0</v>
      </c>
      <c r="I15" s="1606"/>
      <c r="J15" s="1606">
        <v>1</v>
      </c>
      <c r="K15" s="1606"/>
      <c r="L15" s="1606">
        <v>2</v>
      </c>
      <c r="M15" s="1606"/>
      <c r="N15" s="1606">
        <v>1</v>
      </c>
      <c r="O15" s="1606"/>
      <c r="P15" s="1606">
        <v>0</v>
      </c>
      <c r="Q15" s="1606"/>
      <c r="R15" s="1606">
        <v>0</v>
      </c>
      <c r="S15" s="1606"/>
      <c r="T15" s="1606">
        <v>0</v>
      </c>
      <c r="U15" s="1606"/>
      <c r="V15" s="1606">
        <v>0</v>
      </c>
      <c r="W15" s="1606"/>
      <c r="X15" s="1606">
        <v>0</v>
      </c>
      <c r="Y15" s="1606"/>
      <c r="Z15" s="886"/>
      <c r="AA15" s="1606">
        <v>0</v>
      </c>
      <c r="AB15" s="1606"/>
      <c r="AC15" s="1606">
        <v>0</v>
      </c>
      <c r="AD15" s="1606"/>
      <c r="AE15" s="1606">
        <v>1</v>
      </c>
      <c r="AF15" s="1606"/>
      <c r="AG15" s="1606">
        <v>0</v>
      </c>
      <c r="AH15" s="1606"/>
      <c r="AI15" s="1606">
        <v>0</v>
      </c>
      <c r="AJ15" s="1606"/>
      <c r="AK15" s="1606">
        <v>0</v>
      </c>
      <c r="AL15" s="1606"/>
      <c r="AM15" s="1606">
        <v>0</v>
      </c>
      <c r="AN15" s="1606"/>
      <c r="AO15" s="1606">
        <v>1</v>
      </c>
      <c r="AP15" s="1606"/>
      <c r="AQ15" s="1606">
        <v>0</v>
      </c>
      <c r="AR15" s="1606"/>
      <c r="AS15" s="1606">
        <v>0</v>
      </c>
      <c r="AT15" s="1606"/>
      <c r="AU15" s="1606">
        <v>0</v>
      </c>
      <c r="AV15" s="1606"/>
    </row>
    <row r="16" spans="1:48" s="887" customFormat="1" ht="84.95" customHeight="1">
      <c r="A16" s="889" t="s">
        <v>2935</v>
      </c>
      <c r="B16" s="1613">
        <v>0</v>
      </c>
      <c r="C16" s="1612"/>
      <c r="D16" s="1612">
        <v>0</v>
      </c>
      <c r="E16" s="1612"/>
      <c r="F16" s="1612">
        <v>0</v>
      </c>
      <c r="G16" s="1612"/>
      <c r="H16" s="1612">
        <v>0</v>
      </c>
      <c r="I16" s="1612"/>
      <c r="J16" s="1612">
        <v>0</v>
      </c>
      <c r="K16" s="1612"/>
      <c r="L16" s="1612">
        <v>0</v>
      </c>
      <c r="M16" s="1612"/>
      <c r="N16" s="1612">
        <v>0</v>
      </c>
      <c r="O16" s="1612"/>
      <c r="P16" s="1612">
        <v>0</v>
      </c>
      <c r="Q16" s="1612"/>
      <c r="R16" s="1612">
        <v>0</v>
      </c>
      <c r="S16" s="1612"/>
      <c r="T16" s="1612">
        <v>0</v>
      </c>
      <c r="U16" s="1612"/>
      <c r="V16" s="1612">
        <v>0</v>
      </c>
      <c r="W16" s="1612"/>
      <c r="X16" s="1612">
        <v>0</v>
      </c>
      <c r="Y16" s="1612"/>
      <c r="Z16" s="890"/>
      <c r="AA16" s="1612">
        <v>0</v>
      </c>
      <c r="AB16" s="1612"/>
      <c r="AC16" s="1612">
        <v>0</v>
      </c>
      <c r="AD16" s="1612"/>
      <c r="AE16" s="1612">
        <v>0</v>
      </c>
      <c r="AF16" s="1612"/>
      <c r="AG16" s="1612">
        <v>0</v>
      </c>
      <c r="AH16" s="1612"/>
      <c r="AI16" s="1612">
        <v>0</v>
      </c>
      <c r="AJ16" s="1612"/>
      <c r="AK16" s="1612">
        <v>0</v>
      </c>
      <c r="AL16" s="1612"/>
      <c r="AM16" s="1612">
        <v>0</v>
      </c>
      <c r="AN16" s="1612"/>
      <c r="AO16" s="1612">
        <v>0</v>
      </c>
      <c r="AP16" s="1612"/>
      <c r="AQ16" s="1612">
        <v>0</v>
      </c>
      <c r="AR16" s="1612"/>
      <c r="AS16" s="1612">
        <v>0</v>
      </c>
      <c r="AT16" s="1612"/>
      <c r="AU16" s="1612">
        <v>0</v>
      </c>
      <c r="AV16" s="1612"/>
    </row>
    <row r="17" spans="1:48" s="879" customFormat="1" ht="18" customHeight="1">
      <c r="A17" s="880"/>
      <c r="B17" s="881"/>
      <c r="C17" s="881"/>
      <c r="D17" s="881"/>
      <c r="E17" s="881"/>
      <c r="F17" s="882"/>
      <c r="G17" s="882"/>
      <c r="H17" s="882"/>
      <c r="I17" s="882"/>
      <c r="J17" s="882"/>
      <c r="K17" s="882"/>
      <c r="L17" s="882"/>
      <c r="M17" s="882"/>
      <c r="N17" s="882"/>
      <c r="O17" s="882"/>
      <c r="P17" s="882"/>
      <c r="Q17" s="882"/>
      <c r="R17" s="882"/>
      <c r="S17" s="882"/>
      <c r="T17" s="882"/>
      <c r="U17" s="882"/>
      <c r="V17" s="882"/>
      <c r="W17" s="882"/>
      <c r="X17" s="882"/>
      <c r="Y17" s="882"/>
      <c r="Z17" s="882"/>
      <c r="AA17" s="881"/>
      <c r="AB17" s="881"/>
      <c r="AC17" s="881"/>
      <c r="AD17" s="881"/>
      <c r="AE17" s="881"/>
      <c r="AF17" s="881"/>
      <c r="AG17" s="881"/>
      <c r="AH17" s="881"/>
      <c r="AI17" s="881"/>
      <c r="AJ17" s="881"/>
      <c r="AK17" s="881"/>
      <c r="AL17" s="881"/>
      <c r="AM17" s="881"/>
      <c r="AN17" s="881"/>
      <c r="AO17" s="881"/>
      <c r="AP17" s="881"/>
      <c r="AQ17" s="881"/>
      <c r="AR17" s="881"/>
      <c r="AS17" s="881"/>
      <c r="AT17" s="881"/>
      <c r="AU17" s="881"/>
      <c r="AV17" s="881"/>
    </row>
    <row r="18" spans="1:48" s="879" customFormat="1" ht="18" customHeight="1">
      <c r="A18" s="880"/>
      <c r="B18" s="881"/>
      <c r="C18" s="881"/>
      <c r="D18" s="881"/>
      <c r="E18" s="881"/>
      <c r="F18" s="882"/>
      <c r="G18" s="882"/>
      <c r="H18" s="882"/>
      <c r="I18" s="882"/>
      <c r="J18" s="882"/>
      <c r="K18" s="882"/>
      <c r="L18" s="882"/>
      <c r="M18" s="882"/>
      <c r="N18" s="882"/>
      <c r="O18" s="882"/>
      <c r="P18" s="882"/>
      <c r="Q18" s="882"/>
      <c r="R18" s="882"/>
      <c r="S18" s="882"/>
      <c r="T18" s="882"/>
      <c r="U18" s="882"/>
      <c r="V18" s="882"/>
      <c r="W18" s="882"/>
      <c r="X18" s="882"/>
      <c r="Y18" s="882"/>
      <c r="Z18" s="882"/>
      <c r="AA18" s="881"/>
      <c r="AB18" s="881"/>
      <c r="AC18" s="881"/>
      <c r="AD18" s="881"/>
      <c r="AE18" s="881"/>
      <c r="AF18" s="881"/>
      <c r="AG18" s="881"/>
      <c r="AH18" s="881"/>
      <c r="AI18" s="881"/>
      <c r="AJ18" s="881"/>
      <c r="AK18" s="881"/>
      <c r="AL18" s="881"/>
      <c r="AM18" s="881"/>
      <c r="AN18" s="881"/>
      <c r="AO18" s="881"/>
      <c r="AP18" s="881"/>
      <c r="AQ18" s="881"/>
      <c r="AR18" s="881"/>
      <c r="AS18" s="881"/>
      <c r="AT18" s="881"/>
      <c r="AU18" s="881"/>
      <c r="AV18" s="881"/>
    </row>
    <row r="19" spans="1:48" s="879" customFormat="1" ht="18" customHeight="1">
      <c r="A19" s="880"/>
      <c r="B19" s="881"/>
      <c r="C19" s="881"/>
      <c r="D19" s="881"/>
      <c r="E19" s="881"/>
      <c r="F19" s="882"/>
      <c r="G19" s="882"/>
      <c r="H19" s="882"/>
      <c r="I19" s="882"/>
      <c r="J19" s="882"/>
      <c r="K19" s="882"/>
      <c r="L19" s="882"/>
      <c r="M19" s="882"/>
      <c r="N19" s="882"/>
      <c r="O19" s="882"/>
      <c r="P19" s="882"/>
      <c r="Q19" s="882"/>
      <c r="R19" s="882"/>
      <c r="S19" s="882"/>
      <c r="T19" s="882"/>
      <c r="U19" s="882"/>
      <c r="V19" s="882"/>
      <c r="W19" s="882"/>
      <c r="X19" s="882"/>
      <c r="Y19" s="882"/>
      <c r="Z19" s="882"/>
      <c r="AA19" s="881"/>
      <c r="AB19" s="881"/>
      <c r="AC19" s="881"/>
      <c r="AD19" s="881"/>
      <c r="AE19" s="881"/>
      <c r="AF19" s="881"/>
      <c r="AG19" s="881"/>
      <c r="AH19" s="881"/>
      <c r="AI19" s="881"/>
      <c r="AJ19" s="881"/>
      <c r="AK19" s="881"/>
      <c r="AL19" s="881"/>
      <c r="AM19" s="881"/>
      <c r="AN19" s="881"/>
      <c r="AO19" s="881"/>
      <c r="AP19" s="881"/>
      <c r="AQ19" s="881"/>
      <c r="AR19" s="881"/>
      <c r="AS19" s="881"/>
      <c r="AT19" s="881"/>
      <c r="AU19" s="881"/>
      <c r="AV19" s="881"/>
    </row>
    <row r="20" spans="1:48" s="879" customFormat="1" ht="18" customHeight="1">
      <c r="A20" s="880"/>
      <c r="B20" s="881"/>
      <c r="C20" s="881"/>
      <c r="D20" s="881"/>
      <c r="E20" s="881"/>
      <c r="F20" s="882"/>
      <c r="G20" s="882"/>
      <c r="H20" s="882"/>
      <c r="I20" s="882"/>
      <c r="J20" s="882"/>
      <c r="K20" s="882"/>
      <c r="L20" s="882"/>
      <c r="M20" s="882"/>
      <c r="N20" s="882"/>
      <c r="O20" s="882"/>
      <c r="P20" s="882"/>
      <c r="Q20" s="882"/>
      <c r="R20" s="882"/>
      <c r="S20" s="882"/>
      <c r="T20" s="882"/>
      <c r="U20" s="882"/>
      <c r="V20" s="882"/>
      <c r="W20" s="882"/>
      <c r="X20" s="882"/>
      <c r="Y20" s="882"/>
      <c r="Z20" s="882"/>
      <c r="AA20" s="881"/>
      <c r="AB20" s="881"/>
      <c r="AC20" s="881"/>
      <c r="AD20" s="881"/>
      <c r="AE20" s="881"/>
      <c r="AF20" s="881"/>
      <c r="AG20" s="881"/>
      <c r="AH20" s="881"/>
      <c r="AI20" s="881"/>
      <c r="AJ20" s="881"/>
      <c r="AK20" s="881"/>
      <c r="AL20" s="881"/>
      <c r="AM20" s="881"/>
      <c r="AN20" s="881"/>
      <c r="AO20" s="881"/>
      <c r="AP20" s="881"/>
      <c r="AQ20" s="881"/>
      <c r="AR20" s="881"/>
      <c r="AS20" s="881"/>
      <c r="AT20" s="881"/>
      <c r="AU20" s="881"/>
      <c r="AV20" s="881"/>
    </row>
    <row r="21" spans="1:48" s="879" customFormat="1" ht="18" customHeight="1">
      <c r="A21" s="880"/>
      <c r="B21" s="881"/>
      <c r="C21" s="881"/>
      <c r="D21" s="881"/>
      <c r="E21" s="881"/>
      <c r="F21" s="882"/>
      <c r="G21" s="882"/>
      <c r="H21" s="882"/>
      <c r="I21" s="882"/>
      <c r="J21" s="882"/>
      <c r="K21" s="882"/>
      <c r="L21" s="882"/>
      <c r="M21" s="882"/>
      <c r="N21" s="882"/>
      <c r="O21" s="882"/>
      <c r="P21" s="882"/>
      <c r="Q21" s="882"/>
      <c r="R21" s="882"/>
      <c r="S21" s="882"/>
      <c r="T21" s="882"/>
      <c r="U21" s="882"/>
      <c r="V21" s="882"/>
      <c r="W21" s="882"/>
      <c r="X21" s="882"/>
      <c r="Y21" s="882"/>
      <c r="Z21" s="882"/>
      <c r="AA21" s="881"/>
      <c r="AB21" s="881"/>
      <c r="AC21" s="881"/>
      <c r="AD21" s="881"/>
      <c r="AE21" s="881"/>
      <c r="AF21" s="881"/>
      <c r="AG21" s="881"/>
      <c r="AH21" s="881"/>
      <c r="AI21" s="881"/>
      <c r="AJ21" s="881"/>
      <c r="AK21" s="881"/>
      <c r="AL21" s="881"/>
      <c r="AM21" s="881"/>
      <c r="AN21" s="881"/>
      <c r="AO21" s="881"/>
      <c r="AP21" s="881"/>
      <c r="AQ21" s="881"/>
      <c r="AR21" s="881"/>
      <c r="AS21" s="881"/>
      <c r="AT21" s="881"/>
      <c r="AU21" s="881"/>
      <c r="AV21" s="881"/>
    </row>
    <row r="22" spans="1:48" s="879" customFormat="1" ht="18" customHeight="1">
      <c r="A22" s="880"/>
      <c r="B22" s="881"/>
      <c r="C22" s="881"/>
      <c r="D22" s="881"/>
      <c r="E22" s="881"/>
      <c r="F22" s="882"/>
      <c r="G22" s="882"/>
      <c r="H22" s="882"/>
      <c r="I22" s="882"/>
      <c r="J22" s="882"/>
      <c r="K22" s="882"/>
      <c r="L22" s="882"/>
      <c r="M22" s="882"/>
      <c r="N22" s="882"/>
      <c r="O22" s="882"/>
      <c r="P22" s="882"/>
      <c r="Q22" s="882"/>
      <c r="R22" s="882"/>
      <c r="S22" s="882"/>
      <c r="T22" s="882"/>
      <c r="U22" s="882"/>
      <c r="V22" s="882"/>
      <c r="W22" s="882"/>
      <c r="X22" s="882"/>
      <c r="Y22" s="882"/>
      <c r="Z22" s="882"/>
      <c r="AA22" s="881"/>
      <c r="AB22" s="881"/>
      <c r="AC22" s="881"/>
      <c r="AD22" s="881"/>
      <c r="AE22" s="881"/>
      <c r="AF22" s="881"/>
      <c r="AG22" s="881"/>
      <c r="AH22" s="881"/>
      <c r="AI22" s="881"/>
      <c r="AJ22" s="881"/>
      <c r="AK22" s="881"/>
      <c r="AL22" s="881"/>
      <c r="AM22" s="881"/>
      <c r="AN22" s="881"/>
      <c r="AO22" s="881"/>
      <c r="AP22" s="881"/>
      <c r="AQ22" s="881"/>
      <c r="AR22" s="881"/>
      <c r="AS22" s="881"/>
      <c r="AT22" s="881"/>
      <c r="AU22" s="881"/>
      <c r="AV22" s="881"/>
    </row>
    <row r="23" spans="1:48" s="879" customFormat="1" ht="18" customHeight="1">
      <c r="A23" s="880"/>
      <c r="B23" s="881"/>
      <c r="C23" s="881"/>
      <c r="D23" s="881"/>
      <c r="E23" s="881"/>
      <c r="F23" s="882"/>
      <c r="G23" s="882"/>
      <c r="H23" s="882"/>
      <c r="I23" s="882"/>
      <c r="J23" s="882"/>
      <c r="K23" s="882"/>
      <c r="L23" s="882"/>
      <c r="M23" s="882"/>
      <c r="N23" s="882"/>
      <c r="O23" s="882"/>
      <c r="P23" s="882"/>
      <c r="Q23" s="882"/>
      <c r="R23" s="882"/>
      <c r="S23" s="882"/>
      <c r="T23" s="882"/>
      <c r="U23" s="882"/>
      <c r="V23" s="882"/>
      <c r="W23" s="882"/>
      <c r="X23" s="882"/>
      <c r="Y23" s="882"/>
      <c r="Z23" s="882"/>
      <c r="AA23" s="881"/>
      <c r="AB23" s="881"/>
      <c r="AC23" s="881"/>
      <c r="AD23" s="881"/>
      <c r="AE23" s="881"/>
      <c r="AF23" s="881"/>
      <c r="AG23" s="881"/>
      <c r="AH23" s="881"/>
      <c r="AI23" s="881"/>
      <c r="AJ23" s="881"/>
      <c r="AK23" s="881"/>
      <c r="AL23" s="881"/>
      <c r="AM23" s="881"/>
      <c r="AN23" s="881"/>
      <c r="AO23" s="881"/>
      <c r="AP23" s="881"/>
      <c r="AQ23" s="881"/>
      <c r="AR23" s="881"/>
      <c r="AS23" s="881"/>
      <c r="AT23" s="881"/>
      <c r="AU23" s="881"/>
      <c r="AV23" s="881"/>
    </row>
    <row r="24" spans="1:48" s="879" customFormat="1" ht="18" customHeight="1">
      <c r="A24" s="880"/>
      <c r="B24" s="881"/>
      <c r="C24" s="881"/>
      <c r="D24" s="881"/>
      <c r="E24" s="881"/>
      <c r="F24" s="882"/>
      <c r="G24" s="882"/>
      <c r="H24" s="882"/>
      <c r="I24" s="882"/>
      <c r="J24" s="882"/>
      <c r="K24" s="882"/>
      <c r="L24" s="882"/>
      <c r="M24" s="882"/>
      <c r="N24" s="882"/>
      <c r="O24" s="882"/>
      <c r="P24" s="882"/>
      <c r="Q24" s="882"/>
      <c r="R24" s="882"/>
      <c r="S24" s="882"/>
      <c r="T24" s="882"/>
      <c r="U24" s="882"/>
      <c r="V24" s="882"/>
      <c r="W24" s="882"/>
      <c r="X24" s="882"/>
      <c r="Y24" s="882"/>
      <c r="Z24" s="882"/>
      <c r="AA24" s="881"/>
      <c r="AB24" s="881"/>
      <c r="AC24" s="881"/>
      <c r="AD24" s="881"/>
      <c r="AE24" s="881"/>
      <c r="AF24" s="881"/>
      <c r="AG24" s="881"/>
      <c r="AH24" s="881"/>
      <c r="AI24" s="881"/>
      <c r="AJ24" s="881"/>
      <c r="AK24" s="881"/>
      <c r="AL24" s="881"/>
      <c r="AM24" s="881"/>
      <c r="AN24" s="881"/>
      <c r="AO24" s="881"/>
      <c r="AP24" s="881"/>
      <c r="AQ24" s="881"/>
      <c r="AR24" s="881"/>
      <c r="AS24" s="881"/>
      <c r="AT24" s="881"/>
      <c r="AU24" s="881"/>
      <c r="AV24" s="881"/>
    </row>
    <row r="25" spans="1:48">
      <c r="F25" s="884"/>
      <c r="G25" s="884"/>
      <c r="H25" s="884"/>
      <c r="I25" s="884"/>
      <c r="J25" s="884"/>
      <c r="K25" s="884"/>
      <c r="L25" s="884"/>
      <c r="M25" s="884"/>
      <c r="N25" s="884"/>
      <c r="O25" s="884"/>
      <c r="P25" s="884"/>
      <c r="Q25" s="884"/>
      <c r="R25" s="884"/>
      <c r="S25" s="884"/>
      <c r="T25" s="884"/>
      <c r="U25" s="884"/>
      <c r="V25" s="884"/>
      <c r="W25" s="884"/>
      <c r="X25" s="884"/>
      <c r="Y25" s="884"/>
    </row>
    <row r="26" spans="1:48">
      <c r="F26" s="884"/>
      <c r="G26" s="884"/>
      <c r="H26" s="884"/>
      <c r="I26" s="884"/>
      <c r="J26" s="884"/>
      <c r="K26" s="884"/>
      <c r="L26" s="884"/>
      <c r="M26" s="884"/>
      <c r="N26" s="884"/>
      <c r="O26" s="884"/>
      <c r="P26" s="884"/>
      <c r="Q26" s="884"/>
      <c r="R26" s="884"/>
      <c r="S26" s="884"/>
      <c r="T26" s="884"/>
      <c r="U26" s="884"/>
      <c r="V26" s="884"/>
      <c r="W26" s="884"/>
      <c r="X26" s="884"/>
      <c r="Y26" s="884"/>
    </row>
    <row r="27" spans="1:48">
      <c r="F27" s="884"/>
      <c r="G27" s="884"/>
      <c r="H27" s="884"/>
      <c r="I27" s="884"/>
      <c r="J27" s="884"/>
      <c r="K27" s="884"/>
      <c r="L27" s="884"/>
      <c r="M27" s="884"/>
      <c r="N27" s="884"/>
      <c r="O27" s="884"/>
      <c r="P27" s="884"/>
      <c r="Q27" s="884"/>
      <c r="R27" s="884"/>
      <c r="S27" s="884"/>
      <c r="T27" s="884"/>
      <c r="U27" s="884"/>
      <c r="V27" s="884"/>
      <c r="W27" s="884"/>
      <c r="X27" s="884"/>
      <c r="Y27" s="884"/>
    </row>
    <row r="28" spans="1:48">
      <c r="F28" s="884"/>
      <c r="G28" s="884"/>
      <c r="H28" s="884"/>
      <c r="I28" s="884"/>
      <c r="J28" s="884"/>
      <c r="K28" s="884"/>
      <c r="L28" s="884"/>
      <c r="M28" s="884"/>
      <c r="N28" s="884"/>
      <c r="O28" s="884"/>
      <c r="P28" s="884"/>
      <c r="Q28" s="884"/>
      <c r="R28" s="884"/>
      <c r="S28" s="884"/>
      <c r="T28" s="884"/>
      <c r="U28" s="884"/>
      <c r="V28" s="884"/>
      <c r="W28" s="884"/>
      <c r="X28" s="884"/>
      <c r="Y28" s="884"/>
    </row>
    <row r="29" spans="1:48">
      <c r="F29" s="884"/>
      <c r="G29" s="884"/>
      <c r="H29" s="884"/>
      <c r="I29" s="884"/>
      <c r="J29" s="884"/>
      <c r="K29" s="884"/>
      <c r="L29" s="884"/>
      <c r="M29" s="884"/>
      <c r="N29" s="884"/>
      <c r="O29" s="884"/>
      <c r="P29" s="884"/>
      <c r="Q29" s="884"/>
      <c r="R29" s="884"/>
      <c r="S29" s="884"/>
      <c r="T29" s="884"/>
      <c r="U29" s="884"/>
      <c r="V29" s="884"/>
      <c r="W29" s="884"/>
      <c r="X29" s="884"/>
      <c r="Y29" s="884"/>
    </row>
    <row r="30" spans="1:48">
      <c r="F30" s="884"/>
      <c r="G30" s="884"/>
      <c r="H30" s="884"/>
      <c r="I30" s="884"/>
      <c r="J30" s="884"/>
      <c r="K30" s="884"/>
      <c r="L30" s="884"/>
      <c r="M30" s="884"/>
      <c r="N30" s="884"/>
      <c r="O30" s="884"/>
      <c r="P30" s="884"/>
      <c r="Q30" s="884"/>
      <c r="R30" s="884"/>
      <c r="S30" s="884"/>
      <c r="T30" s="884"/>
      <c r="U30" s="884"/>
      <c r="V30" s="884"/>
      <c r="W30" s="884"/>
      <c r="X30" s="884"/>
      <c r="Y30" s="884"/>
    </row>
    <row r="31" spans="1:48">
      <c r="F31" s="884"/>
      <c r="G31" s="884"/>
      <c r="H31" s="884"/>
      <c r="I31" s="884"/>
      <c r="J31" s="884"/>
      <c r="K31" s="884"/>
      <c r="L31" s="884"/>
      <c r="M31" s="884"/>
      <c r="N31" s="884"/>
      <c r="O31" s="884"/>
      <c r="P31" s="884"/>
      <c r="Q31" s="884"/>
      <c r="R31" s="884"/>
      <c r="S31" s="884"/>
      <c r="T31" s="884"/>
      <c r="U31" s="884"/>
      <c r="V31" s="884"/>
      <c r="W31" s="884"/>
      <c r="X31" s="884"/>
      <c r="Y31" s="884"/>
    </row>
    <row r="32" spans="1:48">
      <c r="F32" s="884"/>
      <c r="G32" s="884"/>
      <c r="H32" s="884"/>
      <c r="I32" s="884"/>
      <c r="J32" s="884"/>
      <c r="K32" s="884"/>
      <c r="L32" s="884"/>
      <c r="M32" s="884"/>
      <c r="N32" s="884"/>
      <c r="O32" s="884"/>
      <c r="P32" s="884"/>
      <c r="Q32" s="884"/>
      <c r="R32" s="884"/>
      <c r="S32" s="884"/>
      <c r="T32" s="884"/>
      <c r="U32" s="884"/>
      <c r="V32" s="884"/>
      <c r="W32" s="884"/>
      <c r="X32" s="884"/>
      <c r="Y32" s="884"/>
    </row>
    <row r="33" spans="1:25">
      <c r="A33" s="883"/>
      <c r="F33" s="884"/>
      <c r="G33" s="884"/>
      <c r="H33" s="884"/>
      <c r="I33" s="884"/>
      <c r="J33" s="884"/>
      <c r="K33" s="884"/>
      <c r="L33" s="884"/>
      <c r="M33" s="884"/>
      <c r="N33" s="884"/>
      <c r="O33" s="884"/>
      <c r="P33" s="884"/>
      <c r="Q33" s="884"/>
      <c r="R33" s="884"/>
      <c r="S33" s="884"/>
      <c r="T33" s="884"/>
      <c r="U33" s="884"/>
      <c r="V33" s="884"/>
      <c r="W33" s="884"/>
      <c r="X33" s="884"/>
      <c r="Y33" s="884"/>
    </row>
    <row r="34" spans="1:25">
      <c r="A34" s="883"/>
      <c r="F34" s="884"/>
      <c r="G34" s="884"/>
      <c r="H34" s="884"/>
      <c r="I34" s="884"/>
    </row>
  </sheetData>
  <mergeCells count="236">
    <mergeCell ref="AU15:AV15"/>
    <mergeCell ref="AI15:AJ15"/>
    <mergeCell ref="AU16:AV16"/>
    <mergeCell ref="X16:Y16"/>
    <mergeCell ref="AA16:AB16"/>
    <mergeCell ref="AC16:AD16"/>
    <mergeCell ref="AE16:AF16"/>
    <mergeCell ref="AG16:AH16"/>
    <mergeCell ref="AI16:AJ16"/>
    <mergeCell ref="AA15:AB15"/>
    <mergeCell ref="AC15:AD15"/>
    <mergeCell ref="AE15:AF15"/>
    <mergeCell ref="AG15:AH15"/>
    <mergeCell ref="AK15:AL15"/>
    <mergeCell ref="T16:U16"/>
    <mergeCell ref="V16:W16"/>
    <mergeCell ref="AK16:AL16"/>
    <mergeCell ref="AM16:AN16"/>
    <mergeCell ref="AO16:AP16"/>
    <mergeCell ref="AQ16:AR16"/>
    <mergeCell ref="AS16:AT16"/>
    <mergeCell ref="B16:C16"/>
    <mergeCell ref="D16:E16"/>
    <mergeCell ref="F16:G16"/>
    <mergeCell ref="H16:I16"/>
    <mergeCell ref="J16:K16"/>
    <mergeCell ref="L16:M16"/>
    <mergeCell ref="N16:O16"/>
    <mergeCell ref="P16:Q16"/>
    <mergeCell ref="R16:S16"/>
    <mergeCell ref="AS15:AT15"/>
    <mergeCell ref="N15:O15"/>
    <mergeCell ref="P15:Q15"/>
    <mergeCell ref="R15:S15"/>
    <mergeCell ref="T15:U15"/>
    <mergeCell ref="V15:W15"/>
    <mergeCell ref="X15:Y15"/>
    <mergeCell ref="B15:C15"/>
    <mergeCell ref="D15:E15"/>
    <mergeCell ref="F15:G15"/>
    <mergeCell ref="H15:I15"/>
    <mergeCell ref="J15:K15"/>
    <mergeCell ref="AM15:AN15"/>
    <mergeCell ref="AO15:AP15"/>
    <mergeCell ref="AQ15:AR15"/>
    <mergeCell ref="J13:K13"/>
    <mergeCell ref="L14:M14"/>
    <mergeCell ref="N14:O14"/>
    <mergeCell ref="P14:Q14"/>
    <mergeCell ref="R14:S14"/>
    <mergeCell ref="L15:M15"/>
    <mergeCell ref="AU14:AV14"/>
    <mergeCell ref="X14:Y14"/>
    <mergeCell ref="AA14:AB14"/>
    <mergeCell ref="AC14:AD14"/>
    <mergeCell ref="AE14:AF14"/>
    <mergeCell ref="AG14:AH14"/>
    <mergeCell ref="AI14:AJ14"/>
    <mergeCell ref="L13:M13"/>
    <mergeCell ref="AK14:AL14"/>
    <mergeCell ref="AM14:AN14"/>
    <mergeCell ref="AO14:AP14"/>
    <mergeCell ref="AQ14:AR14"/>
    <mergeCell ref="AS13:AT13"/>
    <mergeCell ref="AU13:AV13"/>
    <mergeCell ref="AI13:AJ13"/>
    <mergeCell ref="AK13:AL13"/>
    <mergeCell ref="AM13:AN13"/>
    <mergeCell ref="AO13:AP13"/>
    <mergeCell ref="AQ13:AR13"/>
    <mergeCell ref="AS14:AT14"/>
    <mergeCell ref="T14:U14"/>
    <mergeCell ref="V14:W14"/>
    <mergeCell ref="B14:C14"/>
    <mergeCell ref="D14:E14"/>
    <mergeCell ref="F14:G14"/>
    <mergeCell ref="H14:I14"/>
    <mergeCell ref="J14:K14"/>
    <mergeCell ref="AA13:AB13"/>
    <mergeCell ref="AC13:AD13"/>
    <mergeCell ref="AE13:AF13"/>
    <mergeCell ref="AG13:AH13"/>
    <mergeCell ref="N13:O13"/>
    <mergeCell ref="P13:Q13"/>
    <mergeCell ref="R13:S13"/>
    <mergeCell ref="T13:U13"/>
    <mergeCell ref="V13:W13"/>
    <mergeCell ref="X13:Y13"/>
    <mergeCell ref="B13:C13"/>
    <mergeCell ref="D13:E13"/>
    <mergeCell ref="F13:G13"/>
    <mergeCell ref="H13:I13"/>
    <mergeCell ref="B12:C12"/>
    <mergeCell ref="D12:E12"/>
    <mergeCell ref="F12:G12"/>
    <mergeCell ref="H12:I12"/>
    <mergeCell ref="J12:K12"/>
    <mergeCell ref="AK12:AL12"/>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showGridLines="0" view="pageBreakPreview" zoomScale="80" zoomScaleSheetLayoutView="80" workbookViewId="0">
      <selection activeCell="E32" sqref="E32"/>
    </sheetView>
  </sheetViews>
  <sheetFormatPr defaultColWidth="10.28515625" defaultRowHeight="16.5"/>
  <cols>
    <col min="1" max="1" width="20.7109375" style="399" customWidth="1"/>
    <col min="2" max="4" width="25.7109375" style="401" customWidth="1"/>
    <col min="5" max="5" width="25.7109375" style="409" customWidth="1"/>
    <col min="6" max="6" width="2" style="416" customWidth="1"/>
    <col min="7" max="9" width="23.5703125" style="401" customWidth="1"/>
    <col min="10" max="10" width="23.5703125" style="409" customWidth="1"/>
    <col min="11" max="11" width="23.5703125" style="401" customWidth="1"/>
    <col min="12" max="12" width="23.5703125" style="409" customWidth="1"/>
    <col min="13" max="13" width="2.42578125" style="399" customWidth="1"/>
    <col min="14" max="16384" width="10.28515625" style="399"/>
  </cols>
  <sheetData>
    <row r="1" spans="1:14" s="398" customFormat="1" ht="30.2" customHeight="1">
      <c r="A1" s="1619" t="s">
        <v>2936</v>
      </c>
      <c r="B1" s="1619"/>
      <c r="C1" s="1619"/>
      <c r="D1" s="1619"/>
      <c r="E1" s="1619"/>
      <c r="F1" s="414"/>
      <c r="G1" s="397" t="s">
        <v>2937</v>
      </c>
      <c r="H1" s="397"/>
      <c r="I1" s="397"/>
      <c r="J1" s="397"/>
      <c r="K1" s="397"/>
      <c r="L1" s="397"/>
    </row>
    <row r="2" spans="1:14" s="398" customFormat="1" ht="20.25" customHeight="1">
      <c r="A2" s="429" t="s">
        <v>68</v>
      </c>
      <c r="B2" s="429"/>
      <c r="C2" s="429"/>
      <c r="D2" s="429"/>
      <c r="E2" s="1395" t="s">
        <v>2938</v>
      </c>
      <c r="F2" s="1396"/>
      <c r="G2" s="1397" t="s">
        <v>2880</v>
      </c>
      <c r="H2" s="429"/>
      <c r="I2" s="429"/>
      <c r="J2" s="429"/>
      <c r="K2" s="429"/>
      <c r="L2" s="429"/>
    </row>
    <row r="3" spans="1:14" s="398" customFormat="1" ht="30" customHeight="1">
      <c r="A3" s="429"/>
      <c r="B3" s="429"/>
      <c r="C3" s="429"/>
      <c r="D3" s="1620" t="s">
        <v>2939</v>
      </c>
      <c r="E3" s="1620"/>
      <c r="F3" s="430"/>
      <c r="G3" s="430" t="s">
        <v>2940</v>
      </c>
      <c r="H3" s="429"/>
      <c r="I3" s="429"/>
      <c r="J3" s="429"/>
      <c r="K3" s="429"/>
      <c r="L3" s="429"/>
    </row>
    <row r="4" spans="1:14" ht="20.25" customHeight="1">
      <c r="B4" s="400"/>
      <c r="D4" s="400"/>
      <c r="E4" s="432" t="s">
        <v>2941</v>
      </c>
      <c r="F4" s="419"/>
      <c r="G4" s="436">
        <v>2019</v>
      </c>
      <c r="H4" s="402"/>
      <c r="I4" s="403"/>
      <c r="J4" s="404"/>
      <c r="K4" s="402"/>
      <c r="L4" s="405"/>
      <c r="N4" s="406"/>
    </row>
    <row r="5" spans="1:14" s="395" customFormat="1" ht="33.950000000000003" customHeight="1">
      <c r="A5" s="1621" t="s">
        <v>2942</v>
      </c>
      <c r="B5" s="1624" t="s">
        <v>2943</v>
      </c>
      <c r="C5" s="1625"/>
      <c r="D5" s="1625"/>
      <c r="E5" s="1625"/>
      <c r="F5" s="415"/>
      <c r="G5" s="1626" t="s">
        <v>2944</v>
      </c>
      <c r="H5" s="1625"/>
      <c r="I5" s="1625"/>
      <c r="J5" s="1625"/>
      <c r="K5" s="1614" t="s">
        <v>2945</v>
      </c>
      <c r="L5" s="1615"/>
    </row>
    <row r="6" spans="1:14" s="407" customFormat="1" ht="33.950000000000003" customHeight="1">
      <c r="A6" s="1622"/>
      <c r="B6" s="1616" t="s">
        <v>2946</v>
      </c>
      <c r="C6" s="1617"/>
      <c r="D6" s="1516"/>
      <c r="E6" s="891" t="s">
        <v>2947</v>
      </c>
      <c r="F6" s="892"/>
      <c r="G6" s="1618" t="s">
        <v>2948</v>
      </c>
      <c r="H6" s="1617"/>
      <c r="I6" s="1516"/>
      <c r="J6" s="891" t="s">
        <v>2947</v>
      </c>
      <c r="K6" s="441" t="s">
        <v>2949</v>
      </c>
      <c r="L6" s="444" t="s">
        <v>2947</v>
      </c>
    </row>
    <row r="7" spans="1:14" s="395" customFormat="1" ht="33.950000000000003" customHeight="1">
      <c r="A7" s="1623"/>
      <c r="B7" s="893" t="s">
        <v>2950</v>
      </c>
      <c r="C7" s="893" t="s">
        <v>2951</v>
      </c>
      <c r="D7" s="893" t="s">
        <v>2952</v>
      </c>
      <c r="E7" s="894" t="s">
        <v>2953</v>
      </c>
      <c r="F7" s="1398"/>
      <c r="G7" s="1399" t="s">
        <v>2954</v>
      </c>
      <c r="H7" s="893" t="s">
        <v>2955</v>
      </c>
      <c r="I7" s="893" t="s">
        <v>2952</v>
      </c>
      <c r="J7" s="894" t="s">
        <v>2956</v>
      </c>
      <c r="K7" s="442" t="s">
        <v>2957</v>
      </c>
      <c r="L7" s="443" t="s">
        <v>2953</v>
      </c>
    </row>
    <row r="8" spans="1:14" ht="39.950000000000003" customHeight="1">
      <c r="A8" s="1290" t="s">
        <v>2399</v>
      </c>
      <c r="B8" s="895">
        <v>413</v>
      </c>
      <c r="C8" s="896">
        <v>237</v>
      </c>
      <c r="D8" s="896">
        <v>176</v>
      </c>
      <c r="E8" s="897">
        <v>2.3590024789517576</v>
      </c>
      <c r="F8" s="897"/>
      <c r="G8" s="896">
        <v>671</v>
      </c>
      <c r="H8" s="896">
        <v>379</v>
      </c>
      <c r="I8" s="896">
        <v>292</v>
      </c>
      <c r="J8" s="898">
        <v>3.8326650444954704</v>
      </c>
      <c r="K8" s="899">
        <v>28</v>
      </c>
      <c r="L8" s="898">
        <v>15.993237145435645</v>
      </c>
    </row>
    <row r="9" spans="1:14" ht="39.950000000000003" customHeight="1">
      <c r="A9" s="435" t="s">
        <v>2400</v>
      </c>
      <c r="B9" s="895">
        <v>104</v>
      </c>
      <c r="C9" s="896">
        <v>58</v>
      </c>
      <c r="D9" s="896">
        <v>46</v>
      </c>
      <c r="E9" s="897">
        <v>3.7189343822635439</v>
      </c>
      <c r="F9" s="897"/>
      <c r="G9" s="896">
        <v>140</v>
      </c>
      <c r="H9" s="896">
        <v>79</v>
      </c>
      <c r="I9" s="896">
        <v>61</v>
      </c>
      <c r="J9" s="898">
        <v>5.0062578222778473</v>
      </c>
      <c r="K9" s="899">
        <v>6</v>
      </c>
      <c r="L9" s="898">
        <v>21.45539066690506</v>
      </c>
    </row>
    <row r="10" spans="1:14" ht="39.950000000000003" customHeight="1">
      <c r="A10" s="435" t="s">
        <v>2401</v>
      </c>
      <c r="B10" s="895">
        <v>44</v>
      </c>
      <c r="C10" s="896">
        <v>26</v>
      </c>
      <c r="D10" s="896">
        <v>18</v>
      </c>
      <c r="E10" s="897">
        <v>2.0966358524730775</v>
      </c>
      <c r="F10" s="897"/>
      <c r="G10" s="896">
        <v>72</v>
      </c>
      <c r="H10" s="896">
        <v>45</v>
      </c>
      <c r="I10" s="896">
        <v>27</v>
      </c>
      <c r="J10" s="898">
        <v>3.4308586676832173</v>
      </c>
      <c r="K10" s="900">
        <v>1</v>
      </c>
      <c r="L10" s="898">
        <v>4.7650814828933576</v>
      </c>
    </row>
    <row r="11" spans="1:14" ht="39.950000000000003" customHeight="1">
      <c r="A11" s="435" t="s">
        <v>2402</v>
      </c>
      <c r="B11" s="895">
        <v>43</v>
      </c>
      <c r="C11" s="896">
        <v>28</v>
      </c>
      <c r="D11" s="896">
        <v>15</v>
      </c>
      <c r="E11" s="897">
        <v>1.9117058640465923</v>
      </c>
      <c r="F11" s="897"/>
      <c r="G11" s="896">
        <v>76</v>
      </c>
      <c r="H11" s="896">
        <v>49</v>
      </c>
      <c r="I11" s="896">
        <v>27</v>
      </c>
      <c r="J11" s="898">
        <v>3.3788289690125817</v>
      </c>
      <c r="K11" s="900">
        <v>2</v>
      </c>
      <c r="L11" s="898">
        <v>8.891655181612057</v>
      </c>
    </row>
    <row r="12" spans="1:14" ht="39.950000000000003" customHeight="1">
      <c r="A12" s="435" t="s">
        <v>2958</v>
      </c>
      <c r="B12" s="895">
        <v>26</v>
      </c>
      <c r="C12" s="896">
        <v>17</v>
      </c>
      <c r="D12" s="896">
        <v>9</v>
      </c>
      <c r="E12" s="897">
        <v>1.225894667358197</v>
      </c>
      <c r="F12" s="897"/>
      <c r="G12" s="896">
        <v>53</v>
      </c>
      <c r="H12" s="896">
        <v>31</v>
      </c>
      <c r="I12" s="896">
        <v>22</v>
      </c>
      <c r="J12" s="898">
        <v>2.498939129614786</v>
      </c>
      <c r="K12" s="900">
        <v>4</v>
      </c>
      <c r="L12" s="898">
        <v>18.859917959356878</v>
      </c>
    </row>
    <row r="13" spans="1:14" ht="39.950000000000003" customHeight="1">
      <c r="A13" s="435" t="s">
        <v>2959</v>
      </c>
      <c r="B13" s="895">
        <v>16</v>
      </c>
      <c r="C13" s="896">
        <v>9</v>
      </c>
      <c r="D13" s="896">
        <v>7</v>
      </c>
      <c r="E13" s="897">
        <v>1.3662368713175648</v>
      </c>
      <c r="F13" s="897"/>
      <c r="G13" s="896">
        <v>34</v>
      </c>
      <c r="H13" s="896">
        <v>18</v>
      </c>
      <c r="I13" s="896">
        <v>16</v>
      </c>
      <c r="J13" s="898">
        <v>2.9032533515498251</v>
      </c>
      <c r="K13" s="900">
        <v>3</v>
      </c>
      <c r="L13" s="898">
        <v>25.616941337204338</v>
      </c>
    </row>
    <row r="14" spans="1:14" ht="39.950000000000003" customHeight="1">
      <c r="A14" s="435" t="s">
        <v>2405</v>
      </c>
      <c r="B14" s="895">
        <v>67</v>
      </c>
      <c r="C14" s="896">
        <v>38</v>
      </c>
      <c r="D14" s="896">
        <v>29</v>
      </c>
      <c r="E14" s="897">
        <v>3.4986945169712795</v>
      </c>
      <c r="F14" s="897"/>
      <c r="G14" s="896">
        <v>104</v>
      </c>
      <c r="H14" s="896">
        <v>59</v>
      </c>
      <c r="I14" s="896">
        <v>45</v>
      </c>
      <c r="J14" s="898">
        <v>5.4308093994778064</v>
      </c>
      <c r="K14" s="900">
        <v>3</v>
      </c>
      <c r="L14" s="898">
        <v>15.66579634464752</v>
      </c>
    </row>
    <row r="15" spans="1:14" ht="39.950000000000003" customHeight="1">
      <c r="A15" s="435" t="s">
        <v>2960</v>
      </c>
      <c r="B15" s="895">
        <v>8</v>
      </c>
      <c r="C15" s="896">
        <v>5</v>
      </c>
      <c r="D15" s="896">
        <v>3</v>
      </c>
      <c r="E15" s="897">
        <v>2.6203734032099573</v>
      </c>
      <c r="F15" s="897"/>
      <c r="G15" s="896">
        <v>13</v>
      </c>
      <c r="H15" s="896">
        <v>9</v>
      </c>
      <c r="I15" s="896">
        <v>4</v>
      </c>
      <c r="J15" s="898">
        <v>4.2581067802161812</v>
      </c>
      <c r="K15" s="900">
        <v>0</v>
      </c>
      <c r="L15" s="898">
        <v>0</v>
      </c>
    </row>
    <row r="16" spans="1:14" ht="39.950000000000003" customHeight="1">
      <c r="A16" s="435" t="s">
        <v>2961</v>
      </c>
      <c r="B16" s="895">
        <v>10</v>
      </c>
      <c r="C16" s="896">
        <v>4</v>
      </c>
      <c r="D16" s="896">
        <v>6</v>
      </c>
      <c r="E16" s="897">
        <v>2.261420171867933</v>
      </c>
      <c r="F16" s="897"/>
      <c r="G16" s="896">
        <v>15</v>
      </c>
      <c r="H16" s="896">
        <v>7</v>
      </c>
      <c r="I16" s="896">
        <v>8</v>
      </c>
      <c r="J16" s="898">
        <v>3.3921302578018997</v>
      </c>
      <c r="K16" s="900">
        <v>1</v>
      </c>
      <c r="L16" s="898">
        <v>22.614201718679329</v>
      </c>
    </row>
    <row r="17" spans="1:12" ht="39.950000000000003" customHeight="1">
      <c r="A17" s="435" t="s">
        <v>2962</v>
      </c>
      <c r="B17" s="895">
        <v>13</v>
      </c>
      <c r="C17" s="896">
        <v>7</v>
      </c>
      <c r="D17" s="896">
        <v>6</v>
      </c>
      <c r="E17" s="897">
        <v>4.2622950819672134</v>
      </c>
      <c r="F17" s="897"/>
      <c r="G17" s="896">
        <v>19</v>
      </c>
      <c r="H17" s="896">
        <v>10</v>
      </c>
      <c r="I17" s="896">
        <v>9</v>
      </c>
      <c r="J17" s="898">
        <v>6.2295081967213113</v>
      </c>
      <c r="K17" s="900">
        <v>0</v>
      </c>
      <c r="L17" s="898">
        <v>0</v>
      </c>
    </row>
    <row r="18" spans="1:12" ht="39.950000000000003" customHeight="1">
      <c r="A18" s="435" t="s">
        <v>2963</v>
      </c>
      <c r="B18" s="895">
        <v>9</v>
      </c>
      <c r="C18" s="896">
        <v>5</v>
      </c>
      <c r="D18" s="896">
        <v>4</v>
      </c>
      <c r="E18" s="897">
        <v>0.73475385745775168</v>
      </c>
      <c r="F18" s="897"/>
      <c r="G18" s="896">
        <v>26</v>
      </c>
      <c r="H18" s="896">
        <v>17</v>
      </c>
      <c r="I18" s="896">
        <v>9</v>
      </c>
      <c r="J18" s="898">
        <v>2.1226222548779492</v>
      </c>
      <c r="K18" s="900">
        <v>3</v>
      </c>
      <c r="L18" s="898">
        <v>24.491795248591721</v>
      </c>
    </row>
    <row r="19" spans="1:12" ht="39.950000000000003" customHeight="1">
      <c r="A19" s="435" t="s">
        <v>2410</v>
      </c>
      <c r="B19" s="895">
        <v>13</v>
      </c>
      <c r="C19" s="896">
        <v>7</v>
      </c>
      <c r="D19" s="896">
        <v>6</v>
      </c>
      <c r="E19" s="897">
        <v>4.1467304625199359</v>
      </c>
      <c r="F19" s="897"/>
      <c r="G19" s="896">
        <v>18</v>
      </c>
      <c r="H19" s="896">
        <v>8</v>
      </c>
      <c r="I19" s="896">
        <v>10</v>
      </c>
      <c r="J19" s="898">
        <v>5.741626794258373</v>
      </c>
      <c r="K19" s="900">
        <v>1</v>
      </c>
      <c r="L19" s="898">
        <v>31.897926634768741</v>
      </c>
    </row>
    <row r="20" spans="1:12" ht="39.950000000000003" customHeight="1">
      <c r="A20" s="435" t="s">
        <v>2411</v>
      </c>
      <c r="B20" s="895">
        <v>9</v>
      </c>
      <c r="C20" s="896">
        <v>5</v>
      </c>
      <c r="D20" s="896">
        <v>4</v>
      </c>
      <c r="E20" s="897">
        <v>2.1459227467811157</v>
      </c>
      <c r="F20" s="897"/>
      <c r="G20" s="896">
        <v>13</v>
      </c>
      <c r="H20" s="896">
        <v>8</v>
      </c>
      <c r="I20" s="896">
        <v>5</v>
      </c>
      <c r="J20" s="898">
        <v>3.0996661897949451</v>
      </c>
      <c r="K20" s="899">
        <v>0</v>
      </c>
      <c r="L20" s="898">
        <v>0</v>
      </c>
    </row>
    <row r="21" spans="1:12" ht="39.950000000000003" customHeight="1">
      <c r="A21" s="435" t="s">
        <v>2412</v>
      </c>
      <c r="B21" s="895">
        <v>3</v>
      </c>
      <c r="C21" s="896">
        <v>2</v>
      </c>
      <c r="D21" s="896">
        <v>1</v>
      </c>
      <c r="E21" s="897">
        <v>1.0214504596527068</v>
      </c>
      <c r="F21" s="897"/>
      <c r="G21" s="896">
        <v>6</v>
      </c>
      <c r="H21" s="896">
        <v>2</v>
      </c>
      <c r="I21" s="896">
        <v>4</v>
      </c>
      <c r="J21" s="898">
        <v>2.0429009193054135</v>
      </c>
      <c r="K21" s="899">
        <v>0</v>
      </c>
      <c r="L21" s="898">
        <v>0</v>
      </c>
    </row>
    <row r="22" spans="1:12" ht="39.950000000000003" customHeight="1">
      <c r="A22" s="435" t="s">
        <v>2964</v>
      </c>
      <c r="B22" s="895">
        <v>10</v>
      </c>
      <c r="C22" s="896">
        <v>4</v>
      </c>
      <c r="D22" s="896">
        <v>6</v>
      </c>
      <c r="E22" s="897">
        <v>2.1249468763280919</v>
      </c>
      <c r="F22" s="897"/>
      <c r="G22" s="896">
        <v>20</v>
      </c>
      <c r="H22" s="896">
        <v>8</v>
      </c>
      <c r="I22" s="896">
        <v>12</v>
      </c>
      <c r="J22" s="898">
        <v>4.2498937526561837</v>
      </c>
      <c r="K22" s="899">
        <v>1</v>
      </c>
      <c r="L22" s="898">
        <v>21.24946876328092</v>
      </c>
    </row>
    <row r="23" spans="1:12" ht="39.950000000000003" customHeight="1">
      <c r="A23" s="435" t="s">
        <v>2414</v>
      </c>
      <c r="B23" s="895">
        <v>5</v>
      </c>
      <c r="C23" s="896">
        <v>5</v>
      </c>
      <c r="D23" s="896">
        <v>0</v>
      </c>
      <c r="E23" s="897">
        <v>3.4083162917518748</v>
      </c>
      <c r="F23" s="897"/>
      <c r="G23" s="896">
        <v>10</v>
      </c>
      <c r="H23" s="896">
        <v>8</v>
      </c>
      <c r="I23" s="896">
        <v>2</v>
      </c>
      <c r="J23" s="898">
        <v>6.8166325835037496</v>
      </c>
      <c r="K23" s="899">
        <v>0</v>
      </c>
      <c r="L23" s="898">
        <v>0</v>
      </c>
    </row>
    <row r="24" spans="1:12" ht="39.950000000000003" customHeight="1">
      <c r="A24" s="435" t="s">
        <v>2965</v>
      </c>
      <c r="B24" s="895">
        <v>12</v>
      </c>
      <c r="C24" s="896">
        <v>6</v>
      </c>
      <c r="D24" s="896">
        <v>6</v>
      </c>
      <c r="E24" s="897">
        <v>4.9771878888428036</v>
      </c>
      <c r="F24" s="897"/>
      <c r="G24" s="896">
        <v>14</v>
      </c>
      <c r="H24" s="896">
        <v>6</v>
      </c>
      <c r="I24" s="896">
        <v>8</v>
      </c>
      <c r="J24" s="898">
        <v>5.806719203649938</v>
      </c>
      <c r="K24" s="899">
        <v>0</v>
      </c>
      <c r="L24" s="898">
        <v>0</v>
      </c>
    </row>
    <row r="25" spans="1:12" ht="39.950000000000003" customHeight="1">
      <c r="A25" s="435" t="s">
        <v>2416</v>
      </c>
      <c r="B25" s="895">
        <v>4</v>
      </c>
      <c r="C25" s="896">
        <v>4</v>
      </c>
      <c r="D25" s="896">
        <v>0</v>
      </c>
      <c r="E25" s="897">
        <v>4.048582995951417</v>
      </c>
      <c r="F25" s="897"/>
      <c r="G25" s="896">
        <v>6</v>
      </c>
      <c r="H25" s="896">
        <v>6</v>
      </c>
      <c r="I25" s="896">
        <v>0</v>
      </c>
      <c r="J25" s="898">
        <v>6.0728744939271255</v>
      </c>
      <c r="K25" s="899">
        <v>1</v>
      </c>
      <c r="L25" s="898">
        <v>101.21457489878543</v>
      </c>
    </row>
    <row r="26" spans="1:12" ht="39.950000000000003" customHeight="1">
      <c r="A26" s="435" t="s">
        <v>2417</v>
      </c>
      <c r="B26" s="895">
        <v>7</v>
      </c>
      <c r="C26" s="896">
        <v>3</v>
      </c>
      <c r="D26" s="896">
        <v>4</v>
      </c>
      <c r="E26" s="897">
        <v>3.3947623666343354</v>
      </c>
      <c r="F26" s="897"/>
      <c r="G26" s="896">
        <v>12</v>
      </c>
      <c r="H26" s="896">
        <v>4</v>
      </c>
      <c r="I26" s="896">
        <v>8</v>
      </c>
      <c r="J26" s="898">
        <v>5.8195926285160038</v>
      </c>
      <c r="K26" s="899">
        <v>0</v>
      </c>
      <c r="L26" s="898">
        <v>0</v>
      </c>
    </row>
    <row r="27" spans="1:12" ht="39.950000000000003" customHeight="1">
      <c r="A27" s="435" t="s">
        <v>2966</v>
      </c>
      <c r="B27" s="895">
        <v>8</v>
      </c>
      <c r="C27" s="896">
        <v>3</v>
      </c>
      <c r="D27" s="896">
        <v>5</v>
      </c>
      <c r="E27" s="897">
        <v>2.066649444587962</v>
      </c>
      <c r="F27" s="897"/>
      <c r="G27" s="896">
        <v>15</v>
      </c>
      <c r="H27" s="896">
        <v>4</v>
      </c>
      <c r="I27" s="896">
        <v>11</v>
      </c>
      <c r="J27" s="898">
        <v>3.8749677086024281</v>
      </c>
      <c r="K27" s="899">
        <v>2</v>
      </c>
      <c r="L27" s="898">
        <v>51.666236114699046</v>
      </c>
    </row>
    <row r="28" spans="1:12" ht="39.950000000000003" customHeight="1">
      <c r="A28" s="435" t="s">
        <v>2967</v>
      </c>
      <c r="B28" s="895">
        <v>2</v>
      </c>
      <c r="C28" s="896">
        <v>1</v>
      </c>
      <c r="D28" s="896">
        <v>1</v>
      </c>
      <c r="E28" s="897">
        <v>1.1933174224343674</v>
      </c>
      <c r="F28" s="897"/>
      <c r="G28" s="896">
        <v>4</v>
      </c>
      <c r="H28" s="896">
        <v>1</v>
      </c>
      <c r="I28" s="896">
        <v>3</v>
      </c>
      <c r="J28" s="898">
        <v>2.3866348448687349</v>
      </c>
      <c r="K28" s="899">
        <v>0</v>
      </c>
      <c r="L28" s="898">
        <v>0</v>
      </c>
    </row>
    <row r="29" spans="1:12" ht="39.950000000000003" customHeight="1">
      <c r="A29" s="435" t="s">
        <v>2420</v>
      </c>
      <c r="B29" s="895">
        <v>0</v>
      </c>
      <c r="C29" s="896">
        <v>0</v>
      </c>
      <c r="D29" s="896">
        <v>0</v>
      </c>
      <c r="E29" s="897">
        <v>0</v>
      </c>
      <c r="F29" s="897"/>
      <c r="G29" s="896">
        <v>1</v>
      </c>
      <c r="H29" s="896">
        <v>0</v>
      </c>
      <c r="I29" s="896">
        <v>1</v>
      </c>
      <c r="J29" s="898">
        <v>0.83752093802345062</v>
      </c>
      <c r="K29" s="899">
        <v>0</v>
      </c>
      <c r="L29" s="898">
        <v>0</v>
      </c>
    </row>
    <row r="30" spans="1:12" s="408" customFormat="1" ht="39.950000000000003" customHeight="1">
      <c r="A30" s="1210" t="s">
        <v>2421</v>
      </c>
      <c r="B30" s="1211">
        <v>0</v>
      </c>
      <c r="C30" s="1212">
        <v>0</v>
      </c>
      <c r="D30" s="1212">
        <v>0</v>
      </c>
      <c r="E30" s="1213">
        <v>0</v>
      </c>
      <c r="F30" s="1213"/>
      <c r="G30" s="1212">
        <v>0</v>
      </c>
      <c r="H30" s="1212">
        <v>0</v>
      </c>
      <c r="I30" s="1212">
        <v>0</v>
      </c>
      <c r="J30" s="1214">
        <v>0</v>
      </c>
      <c r="K30" s="1215">
        <v>0</v>
      </c>
      <c r="L30" s="1214">
        <v>0</v>
      </c>
    </row>
    <row r="31" spans="1:12" s="408" customFormat="1">
      <c r="A31" s="1207"/>
      <c r="B31" s="1208"/>
      <c r="C31" s="1208"/>
      <c r="D31" s="1209"/>
      <c r="E31" s="1209"/>
      <c r="F31" s="1209"/>
      <c r="G31" s="1208"/>
      <c r="H31" s="1209"/>
      <c r="I31" s="1209"/>
      <c r="J31" s="1209"/>
      <c r="K31" s="1208"/>
      <c r="L31" s="1400"/>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5"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showGridLines="0" view="pageBreakPreview" zoomScale="80" zoomScaleSheetLayoutView="80" workbookViewId="0">
      <selection activeCell="E32" sqref="E32"/>
    </sheetView>
  </sheetViews>
  <sheetFormatPr defaultColWidth="10.28515625" defaultRowHeight="16.5"/>
  <cols>
    <col min="1" max="1" width="21.85546875" style="399" customWidth="1"/>
    <col min="2" max="4" width="24.7109375" style="401" customWidth="1"/>
    <col min="5" max="5" width="1.7109375" style="413" customWidth="1"/>
    <col min="6" max="9" width="24.7109375" style="401" customWidth="1"/>
    <col min="10" max="10" width="13" style="399" customWidth="1"/>
    <col min="11" max="16384" width="10.28515625" style="399"/>
  </cols>
  <sheetData>
    <row r="1" spans="1:14" s="398" customFormat="1" ht="30.2" customHeight="1">
      <c r="B1" s="397"/>
      <c r="C1" s="397"/>
      <c r="D1" s="1282" t="s">
        <v>2968</v>
      </c>
      <c r="E1" s="414"/>
      <c r="F1" s="397" t="s">
        <v>2969</v>
      </c>
      <c r="G1" s="397"/>
      <c r="H1" s="397"/>
      <c r="I1" s="397"/>
    </row>
    <row r="2" spans="1:14" s="398" customFormat="1" ht="20.25" customHeight="1">
      <c r="A2" s="1395"/>
      <c r="B2" s="1396"/>
      <c r="C2" s="1397"/>
      <c r="D2" s="1395" t="s">
        <v>2970</v>
      </c>
      <c r="E2" s="1396"/>
      <c r="F2" s="1397" t="s">
        <v>2971</v>
      </c>
      <c r="G2" s="1395"/>
      <c r="H2" s="1396"/>
      <c r="I2" s="1397"/>
    </row>
    <row r="3" spans="1:14" s="398" customFormat="1" ht="30" customHeight="1">
      <c r="A3" s="1395"/>
      <c r="B3" s="1396"/>
      <c r="C3" s="1627" t="s">
        <v>2972</v>
      </c>
      <c r="D3" s="1627"/>
      <c r="E3" s="1401"/>
      <c r="F3" s="1402" t="s">
        <v>2973</v>
      </c>
      <c r="G3" s="1395"/>
      <c r="H3" s="1396"/>
      <c r="I3" s="1397"/>
    </row>
    <row r="4" spans="1:14" ht="20.25" customHeight="1">
      <c r="A4" s="431" t="s">
        <v>2974</v>
      </c>
      <c r="B4" s="400"/>
      <c r="C4" s="400"/>
      <c r="D4" s="432" t="s">
        <v>2975</v>
      </c>
      <c r="E4" s="419"/>
      <c r="F4" s="436">
        <v>2019</v>
      </c>
      <c r="G4" s="410"/>
      <c r="H4" s="403"/>
      <c r="I4" s="909" t="s">
        <v>632</v>
      </c>
      <c r="K4" s="406"/>
    </row>
    <row r="5" spans="1:14" s="395" customFormat="1" ht="33.75" customHeight="1">
      <c r="A5" s="1621" t="s">
        <v>2976</v>
      </c>
      <c r="B5" s="1624" t="s">
        <v>2977</v>
      </c>
      <c r="C5" s="1625"/>
      <c r="D5" s="1625"/>
      <c r="E5" s="415"/>
      <c r="F5" s="1626" t="s">
        <v>2978</v>
      </c>
      <c r="G5" s="1625"/>
      <c r="H5" s="1625"/>
      <c r="I5" s="1283" t="s">
        <v>2979</v>
      </c>
    </row>
    <row r="6" spans="1:14" s="407" customFormat="1" ht="9.75" customHeight="1">
      <c r="A6" s="1622"/>
      <c r="B6" s="1628"/>
      <c r="C6" s="1628"/>
      <c r="D6" s="1628"/>
      <c r="E6" s="417"/>
      <c r="F6" s="1629"/>
      <c r="G6" s="1628"/>
      <c r="H6" s="1628"/>
      <c r="I6" s="411"/>
    </row>
    <row r="7" spans="1:14" s="395" customFormat="1" ht="33.75" customHeight="1">
      <c r="A7" s="1623"/>
      <c r="B7" s="412" t="s">
        <v>2980</v>
      </c>
      <c r="C7" s="412" t="s">
        <v>2981</v>
      </c>
      <c r="D7" s="412" t="s">
        <v>2982</v>
      </c>
      <c r="E7" s="418"/>
      <c r="F7" s="1403" t="s">
        <v>2980</v>
      </c>
      <c r="G7" s="412" t="s">
        <v>2981</v>
      </c>
      <c r="H7" s="412" t="s">
        <v>2982</v>
      </c>
      <c r="I7" s="396" t="s">
        <v>2983</v>
      </c>
    </row>
    <row r="8" spans="1:14" s="903" customFormat="1" ht="51.75" customHeight="1">
      <c r="A8" s="1290" t="s">
        <v>2984</v>
      </c>
      <c r="B8" s="901">
        <v>413</v>
      </c>
      <c r="C8" s="902">
        <v>237</v>
      </c>
      <c r="D8" s="902">
        <v>176</v>
      </c>
      <c r="E8" s="902"/>
      <c r="F8" s="902">
        <v>671</v>
      </c>
      <c r="G8" s="902">
        <v>379</v>
      </c>
      <c r="H8" s="902">
        <v>292</v>
      </c>
      <c r="I8" s="902">
        <v>28</v>
      </c>
    </row>
    <row r="9" spans="1:14" s="903" customFormat="1" ht="51.75" customHeight="1">
      <c r="A9" s="1216" t="s">
        <v>2985</v>
      </c>
      <c r="B9" s="901">
        <v>27</v>
      </c>
      <c r="C9" s="902">
        <v>17</v>
      </c>
      <c r="D9" s="904">
        <v>10</v>
      </c>
      <c r="E9" s="904"/>
      <c r="F9" s="902">
        <v>56</v>
      </c>
      <c r="G9" s="904">
        <v>34</v>
      </c>
      <c r="H9" s="904">
        <v>22</v>
      </c>
      <c r="I9" s="904">
        <v>2</v>
      </c>
      <c r="J9" s="905"/>
      <c r="K9" s="905"/>
      <c r="L9" s="905"/>
      <c r="M9" s="905"/>
      <c r="N9" s="905"/>
    </row>
    <row r="10" spans="1:14" s="903" customFormat="1" ht="51.75" customHeight="1">
      <c r="A10" s="1216" t="s">
        <v>2986</v>
      </c>
      <c r="B10" s="901">
        <v>28</v>
      </c>
      <c r="C10" s="902">
        <v>16</v>
      </c>
      <c r="D10" s="904">
        <v>12</v>
      </c>
      <c r="E10" s="904"/>
      <c r="F10" s="902">
        <v>52</v>
      </c>
      <c r="G10" s="904">
        <v>29</v>
      </c>
      <c r="H10" s="904">
        <v>23</v>
      </c>
      <c r="I10" s="904">
        <v>3</v>
      </c>
      <c r="J10" s="905"/>
      <c r="K10" s="905"/>
      <c r="L10" s="905"/>
      <c r="M10" s="905"/>
      <c r="N10" s="905"/>
    </row>
    <row r="11" spans="1:14" s="903" customFormat="1" ht="51.75" customHeight="1">
      <c r="A11" s="1216" t="s">
        <v>2987</v>
      </c>
      <c r="B11" s="901">
        <v>50</v>
      </c>
      <c r="C11" s="902">
        <v>27</v>
      </c>
      <c r="D11" s="904">
        <v>23</v>
      </c>
      <c r="E11" s="904"/>
      <c r="F11" s="902">
        <v>66</v>
      </c>
      <c r="G11" s="904">
        <v>37</v>
      </c>
      <c r="H11" s="904">
        <v>29</v>
      </c>
      <c r="I11" s="904">
        <v>2</v>
      </c>
      <c r="J11" s="905"/>
      <c r="K11" s="905"/>
      <c r="L11" s="905"/>
      <c r="M11" s="905"/>
      <c r="N11" s="905"/>
    </row>
    <row r="12" spans="1:14" s="903" customFormat="1" ht="51.75" customHeight="1">
      <c r="A12" s="1216" t="s">
        <v>2988</v>
      </c>
      <c r="B12" s="901">
        <v>32</v>
      </c>
      <c r="C12" s="902">
        <v>21</v>
      </c>
      <c r="D12" s="904">
        <v>11</v>
      </c>
      <c r="E12" s="904"/>
      <c r="F12" s="902">
        <v>52</v>
      </c>
      <c r="G12" s="904">
        <v>33</v>
      </c>
      <c r="H12" s="904">
        <v>19</v>
      </c>
      <c r="I12" s="904">
        <v>2</v>
      </c>
      <c r="J12" s="905"/>
      <c r="K12" s="905"/>
      <c r="L12" s="905"/>
      <c r="M12" s="905"/>
      <c r="N12" s="905"/>
    </row>
    <row r="13" spans="1:14" s="903" customFormat="1" ht="51.75" customHeight="1">
      <c r="A13" s="1216" t="s">
        <v>2989</v>
      </c>
      <c r="B13" s="901">
        <v>45</v>
      </c>
      <c r="C13" s="902">
        <v>29</v>
      </c>
      <c r="D13" s="904">
        <v>16</v>
      </c>
      <c r="E13" s="904"/>
      <c r="F13" s="902">
        <v>67</v>
      </c>
      <c r="G13" s="904">
        <v>40</v>
      </c>
      <c r="H13" s="904">
        <v>27</v>
      </c>
      <c r="I13" s="904">
        <v>3</v>
      </c>
      <c r="J13" s="905"/>
      <c r="K13" s="905"/>
      <c r="L13" s="905"/>
      <c r="M13" s="905"/>
      <c r="N13" s="905"/>
    </row>
    <row r="14" spans="1:14" s="903" customFormat="1" ht="51.75" customHeight="1">
      <c r="A14" s="1216" t="s">
        <v>2990</v>
      </c>
      <c r="B14" s="901">
        <v>36</v>
      </c>
      <c r="C14" s="902">
        <v>22</v>
      </c>
      <c r="D14" s="904">
        <v>14</v>
      </c>
      <c r="E14" s="904"/>
      <c r="F14" s="902">
        <v>62</v>
      </c>
      <c r="G14" s="904">
        <v>37</v>
      </c>
      <c r="H14" s="904">
        <v>25</v>
      </c>
      <c r="I14" s="904">
        <v>4</v>
      </c>
      <c r="J14" s="905"/>
      <c r="K14" s="905"/>
      <c r="L14" s="905"/>
      <c r="M14" s="905"/>
      <c r="N14" s="905"/>
    </row>
    <row r="15" spans="1:14" s="903" customFormat="1" ht="51.75" customHeight="1">
      <c r="A15" s="1216" t="s">
        <v>2991</v>
      </c>
      <c r="B15" s="901">
        <v>44</v>
      </c>
      <c r="C15" s="902">
        <v>25</v>
      </c>
      <c r="D15" s="904">
        <v>19</v>
      </c>
      <c r="E15" s="904"/>
      <c r="F15" s="902">
        <v>60</v>
      </c>
      <c r="G15" s="904">
        <v>32</v>
      </c>
      <c r="H15" s="904">
        <v>28</v>
      </c>
      <c r="I15" s="904">
        <v>1</v>
      </c>
      <c r="J15" s="905"/>
      <c r="K15" s="905"/>
      <c r="L15" s="905"/>
      <c r="M15" s="905"/>
      <c r="N15" s="905"/>
    </row>
    <row r="16" spans="1:14" s="903" customFormat="1" ht="51.75" customHeight="1">
      <c r="A16" s="1216" t="s">
        <v>2521</v>
      </c>
      <c r="B16" s="901">
        <v>35</v>
      </c>
      <c r="C16" s="902">
        <v>20</v>
      </c>
      <c r="D16" s="904">
        <v>15</v>
      </c>
      <c r="E16" s="904"/>
      <c r="F16" s="902">
        <v>55</v>
      </c>
      <c r="G16" s="904">
        <v>32</v>
      </c>
      <c r="H16" s="904">
        <v>23</v>
      </c>
      <c r="I16" s="904">
        <v>1</v>
      </c>
      <c r="J16" s="905"/>
      <c r="K16" s="905"/>
      <c r="L16" s="905"/>
      <c r="M16" s="905"/>
      <c r="N16" s="905"/>
    </row>
    <row r="17" spans="1:14" s="903" customFormat="1" ht="51.75" customHeight="1">
      <c r="A17" s="1216" t="s">
        <v>2523</v>
      </c>
      <c r="B17" s="901">
        <v>38</v>
      </c>
      <c r="C17" s="902">
        <v>20</v>
      </c>
      <c r="D17" s="904">
        <v>18</v>
      </c>
      <c r="E17" s="904"/>
      <c r="F17" s="902">
        <v>50</v>
      </c>
      <c r="G17" s="904">
        <v>26</v>
      </c>
      <c r="H17" s="904">
        <v>24</v>
      </c>
      <c r="I17" s="904">
        <v>3</v>
      </c>
      <c r="J17" s="905"/>
      <c r="K17" s="905"/>
      <c r="L17" s="905"/>
      <c r="M17" s="905"/>
      <c r="N17" s="905"/>
    </row>
    <row r="18" spans="1:14" s="903" customFormat="1" ht="51.75" customHeight="1">
      <c r="A18" s="1216" t="s">
        <v>2992</v>
      </c>
      <c r="B18" s="901">
        <v>26</v>
      </c>
      <c r="C18" s="902">
        <v>13</v>
      </c>
      <c r="D18" s="904">
        <v>13</v>
      </c>
      <c r="E18" s="904"/>
      <c r="F18" s="902">
        <v>43</v>
      </c>
      <c r="G18" s="904">
        <v>22</v>
      </c>
      <c r="H18" s="904">
        <v>21</v>
      </c>
      <c r="I18" s="904">
        <v>1</v>
      </c>
      <c r="J18" s="905"/>
      <c r="K18" s="905"/>
      <c r="L18" s="905"/>
      <c r="M18" s="905"/>
      <c r="N18" s="905"/>
    </row>
    <row r="19" spans="1:14" s="903" customFormat="1" ht="51.75" customHeight="1">
      <c r="A19" s="1216" t="s">
        <v>2525</v>
      </c>
      <c r="B19" s="901">
        <v>20</v>
      </c>
      <c r="C19" s="902">
        <v>11</v>
      </c>
      <c r="D19" s="904">
        <v>9</v>
      </c>
      <c r="E19" s="904"/>
      <c r="F19" s="902">
        <v>47</v>
      </c>
      <c r="G19" s="904">
        <v>25</v>
      </c>
      <c r="H19" s="904">
        <v>22</v>
      </c>
      <c r="I19" s="904">
        <v>2</v>
      </c>
      <c r="J19" s="905"/>
      <c r="K19" s="905"/>
      <c r="L19" s="905"/>
      <c r="M19" s="905"/>
      <c r="N19" s="905"/>
    </row>
    <row r="20" spans="1:14" s="903" customFormat="1" ht="51.75" customHeight="1">
      <c r="A20" s="1217" t="s">
        <v>2993</v>
      </c>
      <c r="B20" s="906">
        <v>32</v>
      </c>
      <c r="C20" s="907">
        <v>16</v>
      </c>
      <c r="D20" s="908">
        <v>16</v>
      </c>
      <c r="E20" s="904"/>
      <c r="F20" s="907">
        <v>61</v>
      </c>
      <c r="G20" s="908">
        <v>32</v>
      </c>
      <c r="H20" s="908">
        <v>29</v>
      </c>
      <c r="I20" s="908">
        <v>4</v>
      </c>
      <c r="J20" s="905"/>
      <c r="K20" s="905"/>
      <c r="L20" s="905"/>
      <c r="M20" s="905"/>
      <c r="N20" s="905"/>
    </row>
    <row r="21" spans="1:14">
      <c r="D21" s="413"/>
      <c r="F21" s="413"/>
      <c r="G21" s="413"/>
      <c r="H21" s="413"/>
      <c r="I21" s="413"/>
      <c r="J21" s="408"/>
      <c r="K21" s="408"/>
      <c r="L21" s="408"/>
      <c r="M21" s="408"/>
      <c r="N21" s="408"/>
    </row>
    <row r="22" spans="1:14">
      <c r="D22" s="413"/>
      <c r="F22" s="413"/>
      <c r="G22" s="413"/>
      <c r="H22" s="413"/>
      <c r="I22" s="413"/>
      <c r="J22" s="408"/>
      <c r="K22" s="408"/>
      <c r="L22" s="408"/>
      <c r="M22" s="408"/>
      <c r="N22" s="408"/>
    </row>
    <row r="23" spans="1:14">
      <c r="D23" s="413"/>
      <c r="F23" s="413"/>
      <c r="G23" s="413"/>
      <c r="H23" s="413"/>
      <c r="I23" s="413"/>
      <c r="J23" s="408"/>
      <c r="K23" s="408"/>
      <c r="L23" s="408"/>
      <c r="M23" s="408"/>
      <c r="N23" s="408"/>
    </row>
    <row r="24" spans="1:14">
      <c r="D24" s="413"/>
      <c r="F24" s="413"/>
      <c r="G24" s="413"/>
      <c r="H24" s="413"/>
      <c r="I24" s="413"/>
      <c r="J24" s="408"/>
      <c r="K24" s="408"/>
      <c r="L24" s="408"/>
      <c r="M24" s="408"/>
      <c r="N24" s="408"/>
    </row>
    <row r="25" spans="1:14">
      <c r="D25" s="413"/>
      <c r="F25" s="413"/>
      <c r="G25" s="413"/>
      <c r="H25" s="413"/>
      <c r="I25" s="413"/>
      <c r="J25" s="408"/>
      <c r="K25" s="408"/>
      <c r="L25" s="408"/>
      <c r="M25" s="408"/>
      <c r="N25" s="408"/>
    </row>
    <row r="26" spans="1:14">
      <c r="D26" s="413"/>
      <c r="F26" s="413"/>
      <c r="G26" s="413"/>
      <c r="H26" s="413"/>
      <c r="I26" s="413"/>
      <c r="J26" s="408"/>
      <c r="K26" s="408"/>
      <c r="L26" s="408"/>
      <c r="M26" s="408"/>
      <c r="N26" s="408"/>
    </row>
    <row r="27" spans="1:14">
      <c r="D27" s="413"/>
      <c r="F27" s="413"/>
      <c r="G27" s="413"/>
      <c r="H27" s="413"/>
      <c r="I27" s="413"/>
      <c r="J27" s="408"/>
      <c r="K27" s="408"/>
      <c r="L27" s="408"/>
      <c r="M27" s="408"/>
      <c r="N27" s="408"/>
    </row>
    <row r="28" spans="1:14">
      <c r="D28" s="413"/>
      <c r="F28" s="413"/>
      <c r="G28" s="413"/>
      <c r="H28" s="413"/>
      <c r="I28" s="413"/>
      <c r="J28" s="408"/>
      <c r="K28" s="408"/>
      <c r="L28" s="408"/>
      <c r="M28" s="408"/>
      <c r="N28" s="408"/>
    </row>
    <row r="29" spans="1:14">
      <c r="D29" s="413"/>
      <c r="F29" s="413"/>
      <c r="G29" s="413"/>
      <c r="H29" s="413"/>
      <c r="I29" s="413"/>
      <c r="J29" s="408"/>
      <c r="K29" s="408"/>
      <c r="L29" s="408"/>
      <c r="M29" s="408"/>
      <c r="N29" s="408"/>
    </row>
    <row r="30" spans="1:14">
      <c r="D30" s="413"/>
      <c r="F30" s="413"/>
      <c r="G30" s="413"/>
      <c r="H30" s="413"/>
      <c r="I30" s="413"/>
      <c r="J30" s="408"/>
      <c r="K30" s="408"/>
      <c r="L30" s="408"/>
      <c r="M30" s="408"/>
      <c r="N30" s="408"/>
    </row>
    <row r="31" spans="1:14">
      <c r="D31" s="413"/>
      <c r="F31" s="413"/>
      <c r="G31" s="413"/>
      <c r="H31" s="413"/>
      <c r="I31" s="413"/>
      <c r="J31" s="408"/>
      <c r="K31" s="408"/>
      <c r="L31" s="408"/>
      <c r="M31" s="408"/>
      <c r="N31" s="408"/>
    </row>
    <row r="32" spans="1:14">
      <c r="D32" s="413"/>
      <c r="F32" s="413"/>
      <c r="G32" s="413"/>
      <c r="H32" s="413"/>
      <c r="I32" s="413"/>
      <c r="J32" s="408"/>
      <c r="K32" s="408"/>
      <c r="L32" s="408"/>
      <c r="M32" s="408"/>
      <c r="N32" s="408"/>
    </row>
    <row r="33" spans="2:14">
      <c r="D33" s="413"/>
      <c r="F33" s="413"/>
      <c r="G33" s="413"/>
      <c r="H33" s="413"/>
      <c r="I33" s="413"/>
      <c r="J33" s="408"/>
      <c r="K33" s="408"/>
      <c r="L33" s="408"/>
      <c r="M33" s="408"/>
      <c r="N33" s="408"/>
    </row>
    <row r="34" spans="2:14">
      <c r="B34" s="399"/>
      <c r="C34" s="399"/>
      <c r="D34" s="413"/>
      <c r="F34" s="413"/>
      <c r="G34" s="413"/>
      <c r="H34" s="413"/>
      <c r="I34" s="413"/>
      <c r="J34" s="408"/>
      <c r="K34" s="408"/>
      <c r="L34" s="408"/>
      <c r="M34" s="408"/>
      <c r="N34" s="408"/>
    </row>
    <row r="35" spans="2:14">
      <c r="B35" s="399"/>
      <c r="C35" s="399"/>
      <c r="D35" s="413"/>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47"/>
  <sheetViews>
    <sheetView view="pageBreakPreview" zoomScale="80" zoomScaleSheetLayoutView="80" workbookViewId="0">
      <selection activeCell="E32" sqref="E32:F32"/>
    </sheetView>
  </sheetViews>
  <sheetFormatPr defaultColWidth="10.28515625" defaultRowHeight="12.75"/>
  <cols>
    <col min="1" max="1" width="15.7109375" style="914" customWidth="1"/>
    <col min="2" max="2" width="7.28515625" style="914" customWidth="1"/>
    <col min="3" max="3" width="3.7109375" style="921" customWidth="1"/>
    <col min="4" max="4" width="4.7109375" style="921" customWidth="1"/>
    <col min="5" max="5" width="3.7109375" style="921" customWidth="1"/>
    <col min="6" max="6" width="4.7109375" style="921" customWidth="1"/>
    <col min="7" max="7" width="3.7109375" style="921" customWidth="1"/>
    <col min="8" max="8" width="4.7109375" style="921" customWidth="1"/>
    <col min="9" max="9" width="3.7109375" style="921" customWidth="1"/>
    <col min="10" max="10" width="4.7109375" style="921" customWidth="1"/>
    <col min="11" max="11" width="3.7109375" style="921" customWidth="1"/>
    <col min="12" max="12" width="4.7109375" style="921" customWidth="1"/>
    <col min="13" max="13" width="3.7109375" style="921" customWidth="1"/>
    <col min="14" max="14" width="4.7109375" style="921" customWidth="1"/>
    <col min="15" max="15" width="3.7109375" style="921" customWidth="1"/>
    <col min="16" max="16" width="4.7109375" style="921" customWidth="1"/>
    <col min="17" max="17" width="3.7109375" style="921" customWidth="1"/>
    <col min="18" max="18" width="4.7109375" style="921" customWidth="1"/>
    <col min="19" max="19" width="3.7109375" style="921" customWidth="1"/>
    <col min="20" max="20" width="4.7109375" style="921" customWidth="1"/>
    <col min="21" max="21" width="3.7109375" style="921" customWidth="1"/>
    <col min="22" max="22" width="4.7109375" style="921" customWidth="1"/>
    <col min="23" max="23" width="3.7109375" style="921" customWidth="1"/>
    <col min="24" max="24" width="4.7109375" style="921" customWidth="1"/>
    <col min="25" max="25" width="3.7109375" style="921" customWidth="1"/>
    <col min="26" max="26" width="4.7109375" style="921" customWidth="1"/>
    <col min="27" max="27" width="1.85546875" style="922" customWidth="1"/>
    <col min="28" max="28" width="3.7109375" style="921" customWidth="1"/>
    <col min="29" max="29" width="4.7109375" style="921" customWidth="1"/>
    <col min="30" max="30" width="3.7109375" style="921" customWidth="1"/>
    <col min="31" max="31" width="4.7109375" style="921" customWidth="1"/>
    <col min="32" max="32" width="3.7109375" style="921" customWidth="1"/>
    <col min="33" max="33" width="4.7109375" style="921" customWidth="1"/>
    <col min="34" max="34" width="3.7109375" style="921" customWidth="1"/>
    <col min="35" max="35" width="4.7109375" style="921" customWidth="1"/>
    <col min="36" max="36" width="3.7109375" style="921" customWidth="1"/>
    <col min="37" max="37" width="4.7109375" style="921" customWidth="1"/>
    <col min="38" max="38" width="3.7109375" style="921" customWidth="1"/>
    <col min="39" max="39" width="4.7109375" style="921" customWidth="1"/>
    <col min="40" max="40" width="3.7109375" style="921" customWidth="1"/>
    <col min="41" max="41" width="4.7109375" style="921" customWidth="1"/>
    <col min="42" max="42" width="3.7109375" style="921" customWidth="1"/>
    <col min="43" max="43" width="4.7109375" style="921" customWidth="1"/>
    <col min="44" max="44" width="3.7109375" style="921" customWidth="1"/>
    <col min="45" max="45" width="4.7109375" style="921" customWidth="1"/>
    <col min="46" max="46" width="3.7109375" style="921" customWidth="1"/>
    <col min="47" max="47" width="4.7109375" style="921" customWidth="1"/>
    <col min="48" max="48" width="3.7109375" style="921" customWidth="1"/>
    <col min="49" max="49" width="4.7109375" style="921" customWidth="1"/>
    <col min="50" max="50" width="2.7109375" style="921" customWidth="1"/>
    <col min="51" max="16384" width="10.28515625" style="921"/>
  </cols>
  <sheetData>
    <row r="1" spans="1:50" s="910" customFormat="1" ht="30.2" customHeight="1">
      <c r="Z1" s="911" t="s">
        <v>2994</v>
      </c>
      <c r="AA1" s="912"/>
      <c r="AB1" s="910" t="s">
        <v>2995</v>
      </c>
      <c r="AX1" s="913"/>
    </row>
    <row r="2" spans="1:50" s="914" customFormat="1" ht="20.25" customHeight="1">
      <c r="B2" s="915"/>
      <c r="C2" s="915"/>
      <c r="D2" s="915"/>
      <c r="E2" s="915"/>
      <c r="F2" s="915"/>
      <c r="G2" s="915"/>
      <c r="H2" s="915"/>
      <c r="I2" s="915"/>
      <c r="J2" s="915"/>
      <c r="K2" s="915"/>
      <c r="L2" s="915"/>
      <c r="M2" s="915"/>
      <c r="N2" s="915"/>
      <c r="O2" s="915"/>
      <c r="P2" s="915"/>
      <c r="Q2" s="915"/>
      <c r="R2" s="915"/>
      <c r="S2" s="915"/>
      <c r="T2" s="915"/>
      <c r="U2" s="915"/>
      <c r="V2" s="915"/>
      <c r="W2" s="915"/>
      <c r="X2" s="915"/>
      <c r="Y2" s="915"/>
      <c r="Z2" s="1340" t="s">
        <v>2996</v>
      </c>
      <c r="AA2" s="1348"/>
      <c r="AB2" s="1341" t="s">
        <v>2997</v>
      </c>
      <c r="AC2" s="1341"/>
      <c r="AD2" s="915"/>
      <c r="AE2" s="915"/>
      <c r="AF2" s="915"/>
      <c r="AG2" s="915"/>
      <c r="AH2" s="915"/>
      <c r="AI2" s="915"/>
      <c r="AJ2" s="915"/>
      <c r="AK2" s="915"/>
      <c r="AL2" s="915"/>
      <c r="AM2" s="915"/>
      <c r="AN2" s="915"/>
      <c r="AO2" s="915"/>
      <c r="AP2" s="915"/>
      <c r="AQ2" s="915"/>
      <c r="AR2" s="915"/>
      <c r="AS2" s="915"/>
      <c r="AT2" s="915"/>
      <c r="AU2" s="915"/>
      <c r="AV2" s="915"/>
      <c r="AW2" s="915"/>
      <c r="AX2" s="916"/>
    </row>
    <row r="3" spans="1:50" s="914" customFormat="1" ht="30" customHeight="1">
      <c r="B3" s="915"/>
      <c r="C3" s="915"/>
      <c r="D3" s="915"/>
      <c r="E3" s="915"/>
      <c r="F3" s="915"/>
      <c r="G3" s="915"/>
      <c r="H3" s="915"/>
      <c r="I3" s="915"/>
      <c r="J3" s="915"/>
      <c r="K3" s="915"/>
      <c r="L3" s="915"/>
      <c r="M3" s="1633" t="s">
        <v>2998</v>
      </c>
      <c r="N3" s="1633"/>
      <c r="O3" s="1633"/>
      <c r="P3" s="1633"/>
      <c r="Q3" s="1633"/>
      <c r="R3" s="1633"/>
      <c r="S3" s="1633"/>
      <c r="T3" s="1633"/>
      <c r="U3" s="1633"/>
      <c r="V3" s="1633"/>
      <c r="W3" s="1633"/>
      <c r="X3" s="1633"/>
      <c r="Y3" s="1633"/>
      <c r="Z3" s="1633"/>
      <c r="AA3" s="917"/>
      <c r="AB3" s="1634" t="s">
        <v>2999</v>
      </c>
      <c r="AC3" s="1634"/>
      <c r="AD3" s="1634"/>
      <c r="AE3" s="1634"/>
      <c r="AF3" s="1634"/>
      <c r="AG3" s="1634"/>
      <c r="AH3" s="1634"/>
      <c r="AI3" s="1634"/>
      <c r="AJ3" s="1634"/>
      <c r="AK3" s="1285"/>
      <c r="AL3" s="915"/>
      <c r="AM3" s="915"/>
      <c r="AN3" s="915"/>
      <c r="AO3" s="915"/>
      <c r="AP3" s="915"/>
      <c r="AQ3" s="915"/>
      <c r="AR3" s="915"/>
      <c r="AS3" s="915"/>
      <c r="AT3" s="915"/>
      <c r="AU3" s="915"/>
      <c r="AV3" s="915"/>
      <c r="AW3" s="915"/>
      <c r="AX3" s="916"/>
    </row>
    <row r="4" spans="1:50" s="914" customFormat="1" ht="20.25" customHeight="1">
      <c r="A4" s="918" t="s">
        <v>468</v>
      </c>
      <c r="B4" s="919"/>
      <c r="C4" s="919"/>
      <c r="D4" s="919"/>
      <c r="Z4" s="640" t="s">
        <v>3000</v>
      </c>
      <c r="AA4" s="640"/>
      <c r="AB4" s="1635">
        <v>2019</v>
      </c>
      <c r="AC4" s="1635"/>
      <c r="AT4" s="1636" t="s">
        <v>567</v>
      </c>
      <c r="AU4" s="1636"/>
      <c r="AV4" s="1636"/>
      <c r="AW4" s="1636"/>
      <c r="AX4" s="916"/>
    </row>
    <row r="5" spans="1:50" s="1406" customFormat="1" ht="12" customHeight="1">
      <c r="A5" s="1637" t="s">
        <v>3001</v>
      </c>
      <c r="B5" s="1638"/>
      <c r="C5" s="1630" t="s">
        <v>3002</v>
      </c>
      <c r="D5" s="1597" t="s">
        <v>634</v>
      </c>
      <c r="E5" s="1630" t="s">
        <v>3003</v>
      </c>
      <c r="F5" s="1597" t="s">
        <v>3004</v>
      </c>
      <c r="G5" s="1630" t="s">
        <v>3005</v>
      </c>
      <c r="H5" s="1597" t="s">
        <v>3006</v>
      </c>
      <c r="I5" s="1630" t="s">
        <v>3007</v>
      </c>
      <c r="J5" s="1597" t="s">
        <v>3008</v>
      </c>
      <c r="K5" s="1630" t="s">
        <v>3009</v>
      </c>
      <c r="L5" s="1597" t="s">
        <v>3010</v>
      </c>
      <c r="M5" s="1630" t="s">
        <v>3011</v>
      </c>
      <c r="N5" s="1597" t="s">
        <v>3012</v>
      </c>
      <c r="O5" s="1630" t="s">
        <v>3013</v>
      </c>
      <c r="P5" s="1597" t="s">
        <v>3014</v>
      </c>
      <c r="Q5" s="1630" t="s">
        <v>3015</v>
      </c>
      <c r="R5" s="1597" t="s">
        <v>3016</v>
      </c>
      <c r="S5" s="1630" t="s">
        <v>3017</v>
      </c>
      <c r="T5" s="1597" t="s">
        <v>3018</v>
      </c>
      <c r="U5" s="1630" t="s">
        <v>3019</v>
      </c>
      <c r="V5" s="1597" t="s">
        <v>3020</v>
      </c>
      <c r="W5" s="1630" t="s">
        <v>3021</v>
      </c>
      <c r="X5" s="1597" t="s">
        <v>3022</v>
      </c>
      <c r="Y5" s="1630" t="s">
        <v>3023</v>
      </c>
      <c r="Z5" s="1597" t="s">
        <v>3024</v>
      </c>
      <c r="AA5" s="1404"/>
      <c r="AB5" s="1641" t="s">
        <v>3025</v>
      </c>
      <c r="AC5" s="1597" t="s">
        <v>3026</v>
      </c>
      <c r="AD5" s="1630" t="s">
        <v>3027</v>
      </c>
      <c r="AE5" s="1597" t="s">
        <v>3028</v>
      </c>
      <c r="AF5" s="1630" t="s">
        <v>3029</v>
      </c>
      <c r="AG5" s="1597" t="s">
        <v>3030</v>
      </c>
      <c r="AH5" s="1630" t="s">
        <v>3031</v>
      </c>
      <c r="AI5" s="1597" t="s">
        <v>3032</v>
      </c>
      <c r="AJ5" s="1630" t="s">
        <v>3033</v>
      </c>
      <c r="AK5" s="1597" t="s">
        <v>3034</v>
      </c>
      <c r="AL5" s="1630" t="s">
        <v>3035</v>
      </c>
      <c r="AM5" s="1597" t="s">
        <v>3036</v>
      </c>
      <c r="AN5" s="1630" t="s">
        <v>3037</v>
      </c>
      <c r="AO5" s="1597" t="s">
        <v>3038</v>
      </c>
      <c r="AP5" s="1630" t="s">
        <v>3039</v>
      </c>
      <c r="AQ5" s="1597" t="s">
        <v>3040</v>
      </c>
      <c r="AR5" s="1630" t="s">
        <v>3041</v>
      </c>
      <c r="AS5" s="1597" t="s">
        <v>3042</v>
      </c>
      <c r="AT5" s="1630" t="s">
        <v>3043</v>
      </c>
      <c r="AU5" s="1597" t="s">
        <v>3044</v>
      </c>
      <c r="AV5" s="1630" t="s">
        <v>3045</v>
      </c>
      <c r="AW5" s="1607" t="s">
        <v>3046</v>
      </c>
      <c r="AX5" s="1405"/>
    </row>
    <row r="6" spans="1:50" s="1406" customFormat="1" ht="12" customHeight="1">
      <c r="A6" s="1639"/>
      <c r="B6" s="1639"/>
      <c r="C6" s="1631"/>
      <c r="D6" s="1598"/>
      <c r="E6" s="1631"/>
      <c r="F6" s="1598"/>
      <c r="G6" s="1631"/>
      <c r="H6" s="1598"/>
      <c r="I6" s="1631"/>
      <c r="J6" s="1598"/>
      <c r="K6" s="1631"/>
      <c r="L6" s="1598"/>
      <c r="M6" s="1631"/>
      <c r="N6" s="1598"/>
      <c r="O6" s="1631"/>
      <c r="P6" s="1598"/>
      <c r="Q6" s="1631"/>
      <c r="R6" s="1598"/>
      <c r="S6" s="1631"/>
      <c r="T6" s="1598"/>
      <c r="U6" s="1631"/>
      <c r="V6" s="1598"/>
      <c r="W6" s="1631"/>
      <c r="X6" s="1598"/>
      <c r="Y6" s="1631"/>
      <c r="Z6" s="1598"/>
      <c r="AA6" s="1404"/>
      <c r="AB6" s="1642"/>
      <c r="AC6" s="1598"/>
      <c r="AD6" s="1631"/>
      <c r="AE6" s="1598"/>
      <c r="AF6" s="1631"/>
      <c r="AG6" s="1598"/>
      <c r="AH6" s="1631"/>
      <c r="AI6" s="1598"/>
      <c r="AJ6" s="1631"/>
      <c r="AK6" s="1598"/>
      <c r="AL6" s="1631"/>
      <c r="AM6" s="1598"/>
      <c r="AN6" s="1631"/>
      <c r="AO6" s="1598"/>
      <c r="AP6" s="1631"/>
      <c r="AQ6" s="1598"/>
      <c r="AR6" s="1631"/>
      <c r="AS6" s="1598"/>
      <c r="AT6" s="1631"/>
      <c r="AU6" s="1598"/>
      <c r="AV6" s="1631"/>
      <c r="AW6" s="1608"/>
      <c r="AX6" s="1405"/>
    </row>
    <row r="7" spans="1:50" s="1406" customFormat="1" ht="12" customHeight="1">
      <c r="A7" s="1639"/>
      <c r="B7" s="1639"/>
      <c r="C7" s="1631"/>
      <c r="D7" s="1598"/>
      <c r="E7" s="1631"/>
      <c r="F7" s="1598"/>
      <c r="G7" s="1631"/>
      <c r="H7" s="1598"/>
      <c r="I7" s="1631"/>
      <c r="J7" s="1598"/>
      <c r="K7" s="1631"/>
      <c r="L7" s="1598"/>
      <c r="M7" s="1631"/>
      <c r="N7" s="1598"/>
      <c r="O7" s="1631"/>
      <c r="P7" s="1598"/>
      <c r="Q7" s="1631"/>
      <c r="R7" s="1598"/>
      <c r="S7" s="1631"/>
      <c r="T7" s="1598"/>
      <c r="U7" s="1631"/>
      <c r="V7" s="1598"/>
      <c r="W7" s="1631"/>
      <c r="X7" s="1598"/>
      <c r="Y7" s="1631"/>
      <c r="Z7" s="1598"/>
      <c r="AA7" s="1404"/>
      <c r="AB7" s="1642"/>
      <c r="AC7" s="1598"/>
      <c r="AD7" s="1631"/>
      <c r="AE7" s="1598"/>
      <c r="AF7" s="1631"/>
      <c r="AG7" s="1598"/>
      <c r="AH7" s="1631"/>
      <c r="AI7" s="1598"/>
      <c r="AJ7" s="1631"/>
      <c r="AK7" s="1598"/>
      <c r="AL7" s="1631"/>
      <c r="AM7" s="1598"/>
      <c r="AN7" s="1631"/>
      <c r="AO7" s="1598"/>
      <c r="AP7" s="1631"/>
      <c r="AQ7" s="1598"/>
      <c r="AR7" s="1631"/>
      <c r="AS7" s="1598"/>
      <c r="AT7" s="1631"/>
      <c r="AU7" s="1598"/>
      <c r="AV7" s="1631"/>
      <c r="AW7" s="1608"/>
      <c r="AX7" s="1405"/>
    </row>
    <row r="8" spans="1:50" s="1406" customFormat="1" ht="30" customHeight="1">
      <c r="A8" s="1640"/>
      <c r="B8" s="1640"/>
      <c r="C8" s="1632"/>
      <c r="D8" s="1599"/>
      <c r="E8" s="1632"/>
      <c r="F8" s="1599"/>
      <c r="G8" s="1632"/>
      <c r="H8" s="1599"/>
      <c r="I8" s="1632"/>
      <c r="J8" s="1599"/>
      <c r="K8" s="1632"/>
      <c r="L8" s="1599"/>
      <c r="M8" s="1632"/>
      <c r="N8" s="1599"/>
      <c r="O8" s="1632"/>
      <c r="P8" s="1599"/>
      <c r="Q8" s="1632"/>
      <c r="R8" s="1599"/>
      <c r="S8" s="1632"/>
      <c r="T8" s="1599"/>
      <c r="U8" s="1632"/>
      <c r="V8" s="1599"/>
      <c r="W8" s="1632"/>
      <c r="X8" s="1599"/>
      <c r="Y8" s="1632"/>
      <c r="Z8" s="1599"/>
      <c r="AA8" s="1404"/>
      <c r="AB8" s="1643"/>
      <c r="AC8" s="1599"/>
      <c r="AD8" s="1632"/>
      <c r="AE8" s="1599"/>
      <c r="AF8" s="1632"/>
      <c r="AG8" s="1599"/>
      <c r="AH8" s="1632"/>
      <c r="AI8" s="1599"/>
      <c r="AJ8" s="1632"/>
      <c r="AK8" s="1599"/>
      <c r="AL8" s="1632"/>
      <c r="AM8" s="1599"/>
      <c r="AN8" s="1632"/>
      <c r="AO8" s="1599"/>
      <c r="AP8" s="1632"/>
      <c r="AQ8" s="1599"/>
      <c r="AR8" s="1632"/>
      <c r="AS8" s="1599"/>
      <c r="AT8" s="1632"/>
      <c r="AU8" s="1599"/>
      <c r="AV8" s="1632"/>
      <c r="AW8" s="1609"/>
      <c r="AX8" s="1405"/>
    </row>
    <row r="9" spans="1:50" s="920" customFormat="1" ht="22.35" customHeight="1">
      <c r="A9" s="1647" t="s">
        <v>3047</v>
      </c>
      <c r="B9" s="923" t="s">
        <v>3048</v>
      </c>
      <c r="C9" s="1648">
        <v>413</v>
      </c>
      <c r="D9" s="1649"/>
      <c r="E9" s="1644">
        <v>104</v>
      </c>
      <c r="F9" s="1644"/>
      <c r="G9" s="1644">
        <v>44</v>
      </c>
      <c r="H9" s="1644"/>
      <c r="I9" s="1644">
        <v>43</v>
      </c>
      <c r="J9" s="1644"/>
      <c r="K9" s="1644">
        <v>26</v>
      </c>
      <c r="L9" s="1644"/>
      <c r="M9" s="1644">
        <v>16</v>
      </c>
      <c r="N9" s="1644"/>
      <c r="O9" s="1644">
        <v>67</v>
      </c>
      <c r="P9" s="1644"/>
      <c r="Q9" s="1644">
        <v>8</v>
      </c>
      <c r="R9" s="1644"/>
      <c r="S9" s="1644">
        <v>10</v>
      </c>
      <c r="T9" s="1644"/>
      <c r="U9" s="1644">
        <v>13</v>
      </c>
      <c r="V9" s="1644"/>
      <c r="W9" s="1644">
        <v>9</v>
      </c>
      <c r="X9" s="1644"/>
      <c r="Y9" s="1644">
        <v>13</v>
      </c>
      <c r="Z9" s="1644"/>
      <c r="AA9" s="1218"/>
      <c r="AB9" s="1644">
        <v>9</v>
      </c>
      <c r="AC9" s="1644"/>
      <c r="AD9" s="1644">
        <v>3</v>
      </c>
      <c r="AE9" s="1644"/>
      <c r="AF9" s="1644">
        <v>10</v>
      </c>
      <c r="AG9" s="1644"/>
      <c r="AH9" s="1644">
        <v>5</v>
      </c>
      <c r="AI9" s="1644"/>
      <c r="AJ9" s="1644">
        <v>12</v>
      </c>
      <c r="AK9" s="1644"/>
      <c r="AL9" s="1644">
        <v>4</v>
      </c>
      <c r="AM9" s="1644"/>
      <c r="AN9" s="1644">
        <v>7</v>
      </c>
      <c r="AO9" s="1644"/>
      <c r="AP9" s="1644">
        <v>8</v>
      </c>
      <c r="AQ9" s="1644"/>
      <c r="AR9" s="1644">
        <v>2</v>
      </c>
      <c r="AS9" s="1644"/>
      <c r="AT9" s="1644">
        <v>0</v>
      </c>
      <c r="AU9" s="1644"/>
      <c r="AV9" s="1644">
        <v>0</v>
      </c>
      <c r="AW9" s="1644"/>
    </row>
    <row r="10" spans="1:50" s="920" customFormat="1" ht="22.35" customHeight="1">
      <c r="A10" s="1647"/>
      <c r="B10" s="924" t="s">
        <v>3049</v>
      </c>
      <c r="C10" s="1646">
        <v>237</v>
      </c>
      <c r="D10" s="1644"/>
      <c r="E10" s="1645">
        <v>58</v>
      </c>
      <c r="F10" s="1645"/>
      <c r="G10" s="1645">
        <v>26</v>
      </c>
      <c r="H10" s="1645"/>
      <c r="I10" s="1645">
        <v>28</v>
      </c>
      <c r="J10" s="1645"/>
      <c r="K10" s="1645">
        <v>17</v>
      </c>
      <c r="L10" s="1645"/>
      <c r="M10" s="1645">
        <v>9</v>
      </c>
      <c r="N10" s="1645"/>
      <c r="O10" s="1645">
        <v>38</v>
      </c>
      <c r="P10" s="1645"/>
      <c r="Q10" s="1645">
        <v>5</v>
      </c>
      <c r="R10" s="1645"/>
      <c r="S10" s="1645">
        <v>4</v>
      </c>
      <c r="T10" s="1645"/>
      <c r="U10" s="1645">
        <v>7</v>
      </c>
      <c r="V10" s="1645"/>
      <c r="W10" s="1645">
        <v>5</v>
      </c>
      <c r="X10" s="1645"/>
      <c r="Y10" s="1645">
        <v>7</v>
      </c>
      <c r="Z10" s="1645"/>
      <c r="AA10" s="1218"/>
      <c r="AB10" s="1645">
        <v>5</v>
      </c>
      <c r="AC10" s="1645"/>
      <c r="AD10" s="1645">
        <v>2</v>
      </c>
      <c r="AE10" s="1645"/>
      <c r="AF10" s="1645">
        <v>4</v>
      </c>
      <c r="AG10" s="1645"/>
      <c r="AH10" s="1645">
        <v>5</v>
      </c>
      <c r="AI10" s="1645"/>
      <c r="AJ10" s="1645">
        <v>6</v>
      </c>
      <c r="AK10" s="1645"/>
      <c r="AL10" s="1645">
        <v>4</v>
      </c>
      <c r="AM10" s="1645"/>
      <c r="AN10" s="1645">
        <v>3</v>
      </c>
      <c r="AO10" s="1645"/>
      <c r="AP10" s="1645">
        <v>3</v>
      </c>
      <c r="AQ10" s="1645"/>
      <c r="AR10" s="1645">
        <v>1</v>
      </c>
      <c r="AS10" s="1645"/>
      <c r="AT10" s="1645">
        <v>0</v>
      </c>
      <c r="AU10" s="1645"/>
      <c r="AV10" s="1645">
        <v>0</v>
      </c>
      <c r="AW10" s="1645"/>
    </row>
    <row r="11" spans="1:50" s="920" customFormat="1" ht="22.35" customHeight="1">
      <c r="A11" s="1647"/>
      <c r="B11" s="924" t="s">
        <v>3050</v>
      </c>
      <c r="C11" s="1646">
        <v>176</v>
      </c>
      <c r="D11" s="1644"/>
      <c r="E11" s="1645">
        <v>46</v>
      </c>
      <c r="F11" s="1645"/>
      <c r="G11" s="1645">
        <v>18</v>
      </c>
      <c r="H11" s="1645"/>
      <c r="I11" s="1645">
        <v>15</v>
      </c>
      <c r="J11" s="1645"/>
      <c r="K11" s="1645">
        <v>9</v>
      </c>
      <c r="L11" s="1645"/>
      <c r="M11" s="1645">
        <v>7</v>
      </c>
      <c r="N11" s="1645"/>
      <c r="O11" s="1645">
        <v>29</v>
      </c>
      <c r="P11" s="1645"/>
      <c r="Q11" s="1645">
        <v>3</v>
      </c>
      <c r="R11" s="1645"/>
      <c r="S11" s="1645">
        <v>6</v>
      </c>
      <c r="T11" s="1645"/>
      <c r="U11" s="1645">
        <v>6</v>
      </c>
      <c r="V11" s="1645"/>
      <c r="W11" s="1645">
        <v>4</v>
      </c>
      <c r="X11" s="1645"/>
      <c r="Y11" s="1645">
        <v>6</v>
      </c>
      <c r="Z11" s="1645"/>
      <c r="AA11" s="1218"/>
      <c r="AB11" s="1645">
        <v>4</v>
      </c>
      <c r="AC11" s="1645"/>
      <c r="AD11" s="1645">
        <v>1</v>
      </c>
      <c r="AE11" s="1645"/>
      <c r="AF11" s="1645">
        <v>6</v>
      </c>
      <c r="AG11" s="1645"/>
      <c r="AH11" s="1645">
        <v>0</v>
      </c>
      <c r="AI11" s="1645"/>
      <c r="AJ11" s="1645">
        <v>6</v>
      </c>
      <c r="AK11" s="1645"/>
      <c r="AL11" s="1645">
        <v>0</v>
      </c>
      <c r="AM11" s="1645"/>
      <c r="AN11" s="1645">
        <v>4</v>
      </c>
      <c r="AO11" s="1645"/>
      <c r="AP11" s="1645">
        <v>5</v>
      </c>
      <c r="AQ11" s="1645"/>
      <c r="AR11" s="1645">
        <v>1</v>
      </c>
      <c r="AS11" s="1645"/>
      <c r="AT11" s="1645">
        <v>0</v>
      </c>
      <c r="AU11" s="1645"/>
      <c r="AV11" s="1645">
        <v>0</v>
      </c>
      <c r="AW11" s="1645"/>
    </row>
    <row r="12" spans="1:50" s="920" customFormat="1" ht="22.35" customHeight="1">
      <c r="A12" s="1647" t="s">
        <v>3051</v>
      </c>
      <c r="B12" s="923" t="s">
        <v>3048</v>
      </c>
      <c r="C12" s="1646">
        <v>27</v>
      </c>
      <c r="D12" s="1644"/>
      <c r="E12" s="1645">
        <v>5</v>
      </c>
      <c r="F12" s="1645"/>
      <c r="G12" s="1645">
        <v>2</v>
      </c>
      <c r="H12" s="1645"/>
      <c r="I12" s="1645">
        <v>4</v>
      </c>
      <c r="J12" s="1645"/>
      <c r="K12" s="1645">
        <v>3</v>
      </c>
      <c r="L12" s="1645"/>
      <c r="M12" s="1645">
        <v>3</v>
      </c>
      <c r="N12" s="1645"/>
      <c r="O12" s="1645">
        <v>2</v>
      </c>
      <c r="P12" s="1645"/>
      <c r="Q12" s="1645">
        <v>1</v>
      </c>
      <c r="R12" s="1645"/>
      <c r="S12" s="1645">
        <v>0</v>
      </c>
      <c r="T12" s="1645"/>
      <c r="U12" s="1645">
        <v>0</v>
      </c>
      <c r="V12" s="1645"/>
      <c r="W12" s="1645">
        <v>0</v>
      </c>
      <c r="X12" s="1645"/>
      <c r="Y12" s="1645">
        <v>3</v>
      </c>
      <c r="Z12" s="1645"/>
      <c r="AA12" s="1218"/>
      <c r="AB12" s="1645">
        <v>0</v>
      </c>
      <c r="AC12" s="1645"/>
      <c r="AD12" s="1645">
        <v>0</v>
      </c>
      <c r="AE12" s="1645"/>
      <c r="AF12" s="1645">
        <v>1</v>
      </c>
      <c r="AG12" s="1645"/>
      <c r="AH12" s="1645">
        <v>1</v>
      </c>
      <c r="AI12" s="1645"/>
      <c r="AJ12" s="1645">
        <v>1</v>
      </c>
      <c r="AK12" s="1645"/>
      <c r="AL12" s="1645">
        <v>0</v>
      </c>
      <c r="AM12" s="1645"/>
      <c r="AN12" s="1645">
        <v>1</v>
      </c>
      <c r="AO12" s="1645"/>
      <c r="AP12" s="1645">
        <v>0</v>
      </c>
      <c r="AQ12" s="1645"/>
      <c r="AR12" s="1645">
        <v>0</v>
      </c>
      <c r="AS12" s="1645"/>
      <c r="AT12" s="1645">
        <v>0</v>
      </c>
      <c r="AU12" s="1645"/>
      <c r="AV12" s="1645">
        <v>0</v>
      </c>
      <c r="AW12" s="1645"/>
    </row>
    <row r="13" spans="1:50" s="920" customFormat="1" ht="22.35" customHeight="1">
      <c r="A13" s="1647"/>
      <c r="B13" s="924" t="s">
        <v>3049</v>
      </c>
      <c r="C13" s="1646">
        <v>17</v>
      </c>
      <c r="D13" s="1644"/>
      <c r="E13" s="1645">
        <v>3</v>
      </c>
      <c r="F13" s="1645"/>
      <c r="G13" s="1645">
        <v>1</v>
      </c>
      <c r="H13" s="1645"/>
      <c r="I13" s="1645">
        <v>3</v>
      </c>
      <c r="J13" s="1645"/>
      <c r="K13" s="1645">
        <v>2</v>
      </c>
      <c r="L13" s="1645"/>
      <c r="M13" s="1645">
        <v>2</v>
      </c>
      <c r="N13" s="1645"/>
      <c r="O13" s="1645">
        <v>2</v>
      </c>
      <c r="P13" s="1645"/>
      <c r="Q13" s="1645">
        <v>0</v>
      </c>
      <c r="R13" s="1645"/>
      <c r="S13" s="1645">
        <v>0</v>
      </c>
      <c r="T13" s="1645"/>
      <c r="U13" s="1645">
        <v>0</v>
      </c>
      <c r="V13" s="1645"/>
      <c r="W13" s="1645">
        <v>0</v>
      </c>
      <c r="X13" s="1645"/>
      <c r="Y13" s="1645">
        <v>2</v>
      </c>
      <c r="Z13" s="1645"/>
      <c r="AA13" s="1218"/>
      <c r="AB13" s="1645">
        <v>0</v>
      </c>
      <c r="AC13" s="1645"/>
      <c r="AD13" s="1645">
        <v>0</v>
      </c>
      <c r="AE13" s="1645"/>
      <c r="AF13" s="1645">
        <v>0</v>
      </c>
      <c r="AG13" s="1645"/>
      <c r="AH13" s="1645">
        <v>1</v>
      </c>
      <c r="AI13" s="1645"/>
      <c r="AJ13" s="1645">
        <v>0</v>
      </c>
      <c r="AK13" s="1645"/>
      <c r="AL13" s="1645">
        <v>0</v>
      </c>
      <c r="AM13" s="1645"/>
      <c r="AN13" s="1645">
        <v>1</v>
      </c>
      <c r="AO13" s="1645"/>
      <c r="AP13" s="1645">
        <v>0</v>
      </c>
      <c r="AQ13" s="1645"/>
      <c r="AR13" s="1645">
        <v>0</v>
      </c>
      <c r="AS13" s="1645"/>
      <c r="AT13" s="1645">
        <v>0</v>
      </c>
      <c r="AU13" s="1645"/>
      <c r="AV13" s="1645">
        <v>0</v>
      </c>
      <c r="AW13" s="1645"/>
    </row>
    <row r="14" spans="1:50" s="920" customFormat="1" ht="22.35" customHeight="1">
      <c r="A14" s="1647"/>
      <c r="B14" s="924" t="s">
        <v>3050</v>
      </c>
      <c r="C14" s="1646">
        <v>10</v>
      </c>
      <c r="D14" s="1644"/>
      <c r="E14" s="1645">
        <v>2</v>
      </c>
      <c r="F14" s="1645"/>
      <c r="G14" s="1645">
        <v>1</v>
      </c>
      <c r="H14" s="1645"/>
      <c r="I14" s="1645">
        <v>1</v>
      </c>
      <c r="J14" s="1645"/>
      <c r="K14" s="1645">
        <v>1</v>
      </c>
      <c r="L14" s="1645"/>
      <c r="M14" s="1645">
        <v>1</v>
      </c>
      <c r="N14" s="1645"/>
      <c r="O14" s="1645">
        <v>0</v>
      </c>
      <c r="P14" s="1645"/>
      <c r="Q14" s="1645">
        <v>1</v>
      </c>
      <c r="R14" s="1645"/>
      <c r="S14" s="1645">
        <v>0</v>
      </c>
      <c r="T14" s="1645"/>
      <c r="U14" s="1645">
        <v>0</v>
      </c>
      <c r="V14" s="1645"/>
      <c r="W14" s="1645">
        <v>0</v>
      </c>
      <c r="X14" s="1645"/>
      <c r="Y14" s="1645">
        <v>1</v>
      </c>
      <c r="Z14" s="1645"/>
      <c r="AA14" s="1218"/>
      <c r="AB14" s="1645">
        <v>0</v>
      </c>
      <c r="AC14" s="1645"/>
      <c r="AD14" s="1645">
        <v>0</v>
      </c>
      <c r="AE14" s="1645"/>
      <c r="AF14" s="1645">
        <v>1</v>
      </c>
      <c r="AG14" s="1645"/>
      <c r="AH14" s="1645">
        <v>0</v>
      </c>
      <c r="AI14" s="1645"/>
      <c r="AJ14" s="1645">
        <v>1</v>
      </c>
      <c r="AK14" s="1645"/>
      <c r="AL14" s="1645">
        <v>0</v>
      </c>
      <c r="AM14" s="1645"/>
      <c r="AN14" s="1645">
        <v>0</v>
      </c>
      <c r="AO14" s="1645"/>
      <c r="AP14" s="1645">
        <v>0</v>
      </c>
      <c r="AQ14" s="1645"/>
      <c r="AR14" s="1645">
        <v>0</v>
      </c>
      <c r="AS14" s="1645"/>
      <c r="AT14" s="1645">
        <v>0</v>
      </c>
      <c r="AU14" s="1645"/>
      <c r="AV14" s="1645">
        <v>0</v>
      </c>
      <c r="AW14" s="1645"/>
    </row>
    <row r="15" spans="1:50" s="920" customFormat="1" ht="22.35" customHeight="1">
      <c r="A15" s="1647" t="s">
        <v>3052</v>
      </c>
      <c r="B15" s="923" t="s">
        <v>3048</v>
      </c>
      <c r="C15" s="1646">
        <v>28</v>
      </c>
      <c r="D15" s="1644"/>
      <c r="E15" s="1645">
        <v>7</v>
      </c>
      <c r="F15" s="1645"/>
      <c r="G15" s="1645">
        <v>2</v>
      </c>
      <c r="H15" s="1645"/>
      <c r="I15" s="1645">
        <v>3</v>
      </c>
      <c r="J15" s="1645"/>
      <c r="K15" s="1645">
        <v>2</v>
      </c>
      <c r="L15" s="1645"/>
      <c r="M15" s="1645">
        <v>1</v>
      </c>
      <c r="N15" s="1645"/>
      <c r="O15" s="1645">
        <v>6</v>
      </c>
      <c r="P15" s="1645"/>
      <c r="Q15" s="1645">
        <v>0</v>
      </c>
      <c r="R15" s="1645"/>
      <c r="S15" s="1645">
        <v>0</v>
      </c>
      <c r="T15" s="1645"/>
      <c r="U15" s="1645">
        <v>1</v>
      </c>
      <c r="V15" s="1645"/>
      <c r="W15" s="1645">
        <v>1</v>
      </c>
      <c r="X15" s="1645"/>
      <c r="Y15" s="1645">
        <v>0</v>
      </c>
      <c r="Z15" s="1645"/>
      <c r="AA15" s="1218"/>
      <c r="AB15" s="1645">
        <v>1</v>
      </c>
      <c r="AC15" s="1645"/>
      <c r="AD15" s="1645">
        <v>0</v>
      </c>
      <c r="AE15" s="1645"/>
      <c r="AF15" s="1645">
        <v>2</v>
      </c>
      <c r="AG15" s="1645"/>
      <c r="AH15" s="1645">
        <v>2</v>
      </c>
      <c r="AI15" s="1645"/>
      <c r="AJ15" s="1645">
        <v>0</v>
      </c>
      <c r="AK15" s="1645"/>
      <c r="AL15" s="1645">
        <v>0</v>
      </c>
      <c r="AM15" s="1645"/>
      <c r="AN15" s="1645">
        <v>0</v>
      </c>
      <c r="AO15" s="1645"/>
      <c r="AP15" s="1645">
        <v>0</v>
      </c>
      <c r="AQ15" s="1645"/>
      <c r="AR15" s="1645">
        <v>0</v>
      </c>
      <c r="AS15" s="1645"/>
      <c r="AT15" s="1645">
        <v>0</v>
      </c>
      <c r="AU15" s="1645"/>
      <c r="AV15" s="1645">
        <v>0</v>
      </c>
      <c r="AW15" s="1645"/>
    </row>
    <row r="16" spans="1:50" s="920" customFormat="1" ht="22.35" customHeight="1">
      <c r="A16" s="1647"/>
      <c r="B16" s="924" t="s">
        <v>3049</v>
      </c>
      <c r="C16" s="1646">
        <v>16</v>
      </c>
      <c r="D16" s="1644"/>
      <c r="E16" s="1645">
        <v>5</v>
      </c>
      <c r="F16" s="1645"/>
      <c r="G16" s="1645">
        <v>2</v>
      </c>
      <c r="H16" s="1645"/>
      <c r="I16" s="1645">
        <v>2</v>
      </c>
      <c r="J16" s="1645"/>
      <c r="K16" s="1645">
        <v>2</v>
      </c>
      <c r="L16" s="1645"/>
      <c r="M16" s="1645">
        <v>0</v>
      </c>
      <c r="N16" s="1645"/>
      <c r="O16" s="1645">
        <v>2</v>
      </c>
      <c r="P16" s="1645"/>
      <c r="Q16" s="1645">
        <v>0</v>
      </c>
      <c r="R16" s="1645"/>
      <c r="S16" s="1645">
        <v>0</v>
      </c>
      <c r="T16" s="1645"/>
      <c r="U16" s="1645">
        <v>0</v>
      </c>
      <c r="V16" s="1645"/>
      <c r="W16" s="1645">
        <v>0</v>
      </c>
      <c r="X16" s="1645"/>
      <c r="Y16" s="1645">
        <v>0</v>
      </c>
      <c r="Z16" s="1645"/>
      <c r="AA16" s="1218"/>
      <c r="AB16" s="1645">
        <v>0</v>
      </c>
      <c r="AC16" s="1645"/>
      <c r="AD16" s="1645">
        <v>0</v>
      </c>
      <c r="AE16" s="1645"/>
      <c r="AF16" s="1645">
        <v>1</v>
      </c>
      <c r="AG16" s="1645"/>
      <c r="AH16" s="1645">
        <v>2</v>
      </c>
      <c r="AI16" s="1645"/>
      <c r="AJ16" s="1645">
        <v>0</v>
      </c>
      <c r="AK16" s="1645"/>
      <c r="AL16" s="1645">
        <v>0</v>
      </c>
      <c r="AM16" s="1645"/>
      <c r="AN16" s="1645">
        <v>0</v>
      </c>
      <c r="AO16" s="1645"/>
      <c r="AP16" s="1645">
        <v>0</v>
      </c>
      <c r="AQ16" s="1645"/>
      <c r="AR16" s="1645">
        <v>0</v>
      </c>
      <c r="AS16" s="1645"/>
      <c r="AT16" s="1645">
        <v>0</v>
      </c>
      <c r="AU16" s="1645"/>
      <c r="AV16" s="1645">
        <v>0</v>
      </c>
      <c r="AW16" s="1645"/>
    </row>
    <row r="17" spans="1:49" s="920" customFormat="1" ht="22.35" customHeight="1">
      <c r="A17" s="1647"/>
      <c r="B17" s="924" t="s">
        <v>3050</v>
      </c>
      <c r="C17" s="1646">
        <v>12</v>
      </c>
      <c r="D17" s="1644"/>
      <c r="E17" s="1645">
        <v>2</v>
      </c>
      <c r="F17" s="1645"/>
      <c r="G17" s="1645">
        <v>0</v>
      </c>
      <c r="H17" s="1645"/>
      <c r="I17" s="1645">
        <v>1</v>
      </c>
      <c r="J17" s="1645"/>
      <c r="K17" s="1645">
        <v>0</v>
      </c>
      <c r="L17" s="1645"/>
      <c r="M17" s="1645">
        <v>1</v>
      </c>
      <c r="N17" s="1645"/>
      <c r="O17" s="1645">
        <v>4</v>
      </c>
      <c r="P17" s="1645"/>
      <c r="Q17" s="1645">
        <v>0</v>
      </c>
      <c r="R17" s="1645"/>
      <c r="S17" s="1645">
        <v>0</v>
      </c>
      <c r="T17" s="1645"/>
      <c r="U17" s="1645">
        <v>1</v>
      </c>
      <c r="V17" s="1645"/>
      <c r="W17" s="1645">
        <v>1</v>
      </c>
      <c r="X17" s="1645"/>
      <c r="Y17" s="1645">
        <v>0</v>
      </c>
      <c r="Z17" s="1645"/>
      <c r="AA17" s="1218"/>
      <c r="AB17" s="1645">
        <v>1</v>
      </c>
      <c r="AC17" s="1645"/>
      <c r="AD17" s="1645">
        <v>0</v>
      </c>
      <c r="AE17" s="1645"/>
      <c r="AF17" s="1645">
        <v>1</v>
      </c>
      <c r="AG17" s="1645"/>
      <c r="AH17" s="1645">
        <v>0</v>
      </c>
      <c r="AI17" s="1645"/>
      <c r="AJ17" s="1645">
        <v>0</v>
      </c>
      <c r="AK17" s="1645"/>
      <c r="AL17" s="1645">
        <v>0</v>
      </c>
      <c r="AM17" s="1645"/>
      <c r="AN17" s="1645">
        <v>0</v>
      </c>
      <c r="AO17" s="1645"/>
      <c r="AP17" s="1645">
        <v>0</v>
      </c>
      <c r="AQ17" s="1645"/>
      <c r="AR17" s="1645">
        <v>0</v>
      </c>
      <c r="AS17" s="1645"/>
      <c r="AT17" s="1645">
        <v>0</v>
      </c>
      <c r="AU17" s="1645"/>
      <c r="AV17" s="1645">
        <v>0</v>
      </c>
      <c r="AW17" s="1645"/>
    </row>
    <row r="18" spans="1:49" s="920" customFormat="1" ht="22.35" customHeight="1">
      <c r="A18" s="1647" t="s">
        <v>3053</v>
      </c>
      <c r="B18" s="923" t="s">
        <v>3054</v>
      </c>
      <c r="C18" s="1646">
        <v>50</v>
      </c>
      <c r="D18" s="1644"/>
      <c r="E18" s="1645">
        <v>18</v>
      </c>
      <c r="F18" s="1645"/>
      <c r="G18" s="1645">
        <v>7</v>
      </c>
      <c r="H18" s="1645"/>
      <c r="I18" s="1645">
        <v>2</v>
      </c>
      <c r="J18" s="1645"/>
      <c r="K18" s="1645">
        <v>2</v>
      </c>
      <c r="L18" s="1645"/>
      <c r="M18" s="1645">
        <v>1</v>
      </c>
      <c r="N18" s="1645"/>
      <c r="O18" s="1645">
        <v>9</v>
      </c>
      <c r="P18" s="1645"/>
      <c r="Q18" s="1645">
        <v>1</v>
      </c>
      <c r="R18" s="1645"/>
      <c r="S18" s="1645">
        <v>1</v>
      </c>
      <c r="T18" s="1645"/>
      <c r="U18" s="1645">
        <v>1</v>
      </c>
      <c r="V18" s="1645"/>
      <c r="W18" s="1645">
        <v>2</v>
      </c>
      <c r="X18" s="1645"/>
      <c r="Y18" s="1645">
        <v>1</v>
      </c>
      <c r="Z18" s="1645"/>
      <c r="AA18" s="1218"/>
      <c r="AB18" s="1645">
        <v>0</v>
      </c>
      <c r="AC18" s="1645"/>
      <c r="AD18" s="1645">
        <v>0</v>
      </c>
      <c r="AE18" s="1645"/>
      <c r="AF18" s="1645">
        <v>0</v>
      </c>
      <c r="AG18" s="1645"/>
      <c r="AH18" s="1645">
        <v>0</v>
      </c>
      <c r="AI18" s="1645"/>
      <c r="AJ18" s="1645">
        <v>1</v>
      </c>
      <c r="AK18" s="1645"/>
      <c r="AL18" s="1645">
        <v>2</v>
      </c>
      <c r="AM18" s="1645"/>
      <c r="AN18" s="1645">
        <v>0</v>
      </c>
      <c r="AO18" s="1645"/>
      <c r="AP18" s="1645">
        <v>0</v>
      </c>
      <c r="AQ18" s="1645"/>
      <c r="AR18" s="1645">
        <v>2</v>
      </c>
      <c r="AS18" s="1645"/>
      <c r="AT18" s="1645">
        <v>0</v>
      </c>
      <c r="AU18" s="1645"/>
      <c r="AV18" s="1645">
        <v>0</v>
      </c>
      <c r="AW18" s="1645"/>
    </row>
    <row r="19" spans="1:49" s="920" customFormat="1" ht="22.35" customHeight="1">
      <c r="A19" s="1647"/>
      <c r="B19" s="924" t="s">
        <v>3049</v>
      </c>
      <c r="C19" s="1646">
        <v>27</v>
      </c>
      <c r="D19" s="1644"/>
      <c r="E19" s="1645">
        <v>10</v>
      </c>
      <c r="F19" s="1645"/>
      <c r="G19" s="1645">
        <v>5</v>
      </c>
      <c r="H19" s="1645"/>
      <c r="I19" s="1645">
        <v>2</v>
      </c>
      <c r="J19" s="1645"/>
      <c r="K19" s="1645">
        <v>0</v>
      </c>
      <c r="L19" s="1645"/>
      <c r="M19" s="1645">
        <v>1</v>
      </c>
      <c r="N19" s="1645"/>
      <c r="O19" s="1645">
        <v>4</v>
      </c>
      <c r="P19" s="1645"/>
      <c r="Q19" s="1645">
        <v>0</v>
      </c>
      <c r="R19" s="1645"/>
      <c r="S19" s="1645">
        <v>0</v>
      </c>
      <c r="T19" s="1645"/>
      <c r="U19" s="1645">
        <v>0</v>
      </c>
      <c r="V19" s="1645"/>
      <c r="W19" s="1645">
        <v>2</v>
      </c>
      <c r="X19" s="1645"/>
      <c r="Y19" s="1645">
        <v>0</v>
      </c>
      <c r="Z19" s="1645"/>
      <c r="AA19" s="1218"/>
      <c r="AB19" s="1645">
        <v>0</v>
      </c>
      <c r="AC19" s="1645"/>
      <c r="AD19" s="1645">
        <v>0</v>
      </c>
      <c r="AE19" s="1645"/>
      <c r="AF19" s="1645">
        <v>0</v>
      </c>
      <c r="AG19" s="1645"/>
      <c r="AH19" s="1645">
        <v>0</v>
      </c>
      <c r="AI19" s="1645"/>
      <c r="AJ19" s="1645">
        <v>0</v>
      </c>
      <c r="AK19" s="1645"/>
      <c r="AL19" s="1645">
        <v>2</v>
      </c>
      <c r="AM19" s="1645"/>
      <c r="AN19" s="1645">
        <v>0</v>
      </c>
      <c r="AO19" s="1645"/>
      <c r="AP19" s="1645">
        <v>0</v>
      </c>
      <c r="AQ19" s="1645"/>
      <c r="AR19" s="1645">
        <v>1</v>
      </c>
      <c r="AS19" s="1645"/>
      <c r="AT19" s="1645">
        <v>0</v>
      </c>
      <c r="AU19" s="1645"/>
      <c r="AV19" s="1645">
        <v>0</v>
      </c>
      <c r="AW19" s="1645"/>
    </row>
    <row r="20" spans="1:49" s="920" customFormat="1" ht="22.35" customHeight="1">
      <c r="A20" s="1647"/>
      <c r="B20" s="924" t="s">
        <v>3050</v>
      </c>
      <c r="C20" s="1646">
        <v>23</v>
      </c>
      <c r="D20" s="1644"/>
      <c r="E20" s="1645">
        <v>8</v>
      </c>
      <c r="F20" s="1645"/>
      <c r="G20" s="1645">
        <v>2</v>
      </c>
      <c r="H20" s="1645"/>
      <c r="I20" s="1645">
        <v>0</v>
      </c>
      <c r="J20" s="1645"/>
      <c r="K20" s="1645">
        <v>2</v>
      </c>
      <c r="L20" s="1645"/>
      <c r="M20" s="1645">
        <v>0</v>
      </c>
      <c r="N20" s="1645"/>
      <c r="O20" s="1645">
        <v>5</v>
      </c>
      <c r="P20" s="1645"/>
      <c r="Q20" s="1645">
        <v>1</v>
      </c>
      <c r="R20" s="1645"/>
      <c r="S20" s="1645">
        <v>1</v>
      </c>
      <c r="T20" s="1645"/>
      <c r="U20" s="1645">
        <v>1</v>
      </c>
      <c r="V20" s="1645"/>
      <c r="W20" s="1645">
        <v>0</v>
      </c>
      <c r="X20" s="1645"/>
      <c r="Y20" s="1645">
        <v>1</v>
      </c>
      <c r="Z20" s="1645"/>
      <c r="AA20" s="1218"/>
      <c r="AB20" s="1645">
        <v>0</v>
      </c>
      <c r="AC20" s="1645"/>
      <c r="AD20" s="1645">
        <v>0</v>
      </c>
      <c r="AE20" s="1645"/>
      <c r="AF20" s="1645">
        <v>0</v>
      </c>
      <c r="AG20" s="1645"/>
      <c r="AH20" s="1645">
        <v>0</v>
      </c>
      <c r="AI20" s="1645"/>
      <c r="AJ20" s="1645">
        <v>1</v>
      </c>
      <c r="AK20" s="1645"/>
      <c r="AL20" s="1645">
        <v>0</v>
      </c>
      <c r="AM20" s="1645"/>
      <c r="AN20" s="1645">
        <v>0</v>
      </c>
      <c r="AO20" s="1645"/>
      <c r="AP20" s="1645">
        <v>0</v>
      </c>
      <c r="AQ20" s="1645"/>
      <c r="AR20" s="1645">
        <v>1</v>
      </c>
      <c r="AS20" s="1645"/>
      <c r="AT20" s="1645">
        <v>0</v>
      </c>
      <c r="AU20" s="1645"/>
      <c r="AV20" s="1645">
        <v>0</v>
      </c>
      <c r="AW20" s="1645"/>
    </row>
    <row r="21" spans="1:49" s="920" customFormat="1" ht="22.35" customHeight="1">
      <c r="A21" s="1647" t="s">
        <v>3055</v>
      </c>
      <c r="B21" s="923" t="s">
        <v>3054</v>
      </c>
      <c r="C21" s="1646">
        <v>32</v>
      </c>
      <c r="D21" s="1644"/>
      <c r="E21" s="1645">
        <v>6</v>
      </c>
      <c r="F21" s="1645"/>
      <c r="G21" s="1645">
        <v>3</v>
      </c>
      <c r="H21" s="1645"/>
      <c r="I21" s="1645">
        <v>3</v>
      </c>
      <c r="J21" s="1645"/>
      <c r="K21" s="1645">
        <v>2</v>
      </c>
      <c r="L21" s="1645"/>
      <c r="M21" s="1645">
        <v>4</v>
      </c>
      <c r="N21" s="1645"/>
      <c r="O21" s="1645">
        <v>3</v>
      </c>
      <c r="P21" s="1645"/>
      <c r="Q21" s="1645">
        <v>0</v>
      </c>
      <c r="R21" s="1645"/>
      <c r="S21" s="1645">
        <v>2</v>
      </c>
      <c r="T21" s="1645"/>
      <c r="U21" s="1645">
        <v>1</v>
      </c>
      <c r="V21" s="1645"/>
      <c r="W21" s="1645">
        <v>1</v>
      </c>
      <c r="X21" s="1645"/>
      <c r="Y21" s="1645">
        <v>1</v>
      </c>
      <c r="Z21" s="1645"/>
      <c r="AA21" s="1218"/>
      <c r="AB21" s="1645">
        <v>1</v>
      </c>
      <c r="AC21" s="1645"/>
      <c r="AD21" s="1645">
        <v>0</v>
      </c>
      <c r="AE21" s="1645"/>
      <c r="AF21" s="1645">
        <v>1</v>
      </c>
      <c r="AG21" s="1645"/>
      <c r="AH21" s="1645">
        <v>0</v>
      </c>
      <c r="AI21" s="1645"/>
      <c r="AJ21" s="1645">
        <v>2</v>
      </c>
      <c r="AK21" s="1645"/>
      <c r="AL21" s="1645">
        <v>0</v>
      </c>
      <c r="AM21" s="1645"/>
      <c r="AN21" s="1645">
        <v>2</v>
      </c>
      <c r="AO21" s="1645"/>
      <c r="AP21" s="1645">
        <v>0</v>
      </c>
      <c r="AQ21" s="1645"/>
      <c r="AR21" s="1645">
        <v>0</v>
      </c>
      <c r="AS21" s="1645"/>
      <c r="AT21" s="1645">
        <v>0</v>
      </c>
      <c r="AU21" s="1645"/>
      <c r="AV21" s="1645">
        <v>0</v>
      </c>
      <c r="AW21" s="1645"/>
    </row>
    <row r="22" spans="1:49" s="920" customFormat="1" ht="22.35" customHeight="1">
      <c r="A22" s="1647"/>
      <c r="B22" s="924" t="s">
        <v>3049</v>
      </c>
      <c r="C22" s="1646">
        <v>21</v>
      </c>
      <c r="D22" s="1644"/>
      <c r="E22" s="1645">
        <v>3</v>
      </c>
      <c r="F22" s="1645"/>
      <c r="G22" s="1645">
        <v>3</v>
      </c>
      <c r="H22" s="1645"/>
      <c r="I22" s="1645">
        <v>2</v>
      </c>
      <c r="J22" s="1645"/>
      <c r="K22" s="1645">
        <v>2</v>
      </c>
      <c r="L22" s="1645"/>
      <c r="M22" s="1645">
        <v>3</v>
      </c>
      <c r="N22" s="1645"/>
      <c r="O22" s="1645">
        <v>2</v>
      </c>
      <c r="P22" s="1645"/>
      <c r="Q22" s="1645">
        <v>0</v>
      </c>
      <c r="R22" s="1645"/>
      <c r="S22" s="1645">
        <v>0</v>
      </c>
      <c r="T22" s="1645"/>
      <c r="U22" s="1645">
        <v>1</v>
      </c>
      <c r="V22" s="1645"/>
      <c r="W22" s="1645">
        <v>0</v>
      </c>
      <c r="X22" s="1645"/>
      <c r="Y22" s="1645">
        <v>1</v>
      </c>
      <c r="Z22" s="1645"/>
      <c r="AA22" s="1218"/>
      <c r="AB22" s="1645">
        <v>0</v>
      </c>
      <c r="AC22" s="1645"/>
      <c r="AD22" s="1645">
        <v>0</v>
      </c>
      <c r="AE22" s="1645"/>
      <c r="AF22" s="1645">
        <v>1</v>
      </c>
      <c r="AG22" s="1645"/>
      <c r="AH22" s="1645">
        <v>0</v>
      </c>
      <c r="AI22" s="1645"/>
      <c r="AJ22" s="1645">
        <v>2</v>
      </c>
      <c r="AK22" s="1645"/>
      <c r="AL22" s="1645">
        <v>0</v>
      </c>
      <c r="AM22" s="1645"/>
      <c r="AN22" s="1645">
        <v>1</v>
      </c>
      <c r="AO22" s="1645"/>
      <c r="AP22" s="1645">
        <v>0</v>
      </c>
      <c r="AQ22" s="1645"/>
      <c r="AR22" s="1645">
        <v>0</v>
      </c>
      <c r="AS22" s="1645"/>
      <c r="AT22" s="1645">
        <v>0</v>
      </c>
      <c r="AU22" s="1645"/>
      <c r="AV22" s="1645">
        <v>0</v>
      </c>
      <c r="AW22" s="1645"/>
    </row>
    <row r="23" spans="1:49" s="920" customFormat="1" ht="22.35" customHeight="1">
      <c r="A23" s="1647"/>
      <c r="B23" s="924" t="s">
        <v>3050</v>
      </c>
      <c r="C23" s="1646">
        <v>11</v>
      </c>
      <c r="D23" s="1644"/>
      <c r="E23" s="1645">
        <v>3</v>
      </c>
      <c r="F23" s="1645"/>
      <c r="G23" s="1645">
        <v>0</v>
      </c>
      <c r="H23" s="1645"/>
      <c r="I23" s="1645">
        <v>1</v>
      </c>
      <c r="J23" s="1645"/>
      <c r="K23" s="1645">
        <v>0</v>
      </c>
      <c r="L23" s="1645"/>
      <c r="M23" s="1645">
        <v>1</v>
      </c>
      <c r="N23" s="1645"/>
      <c r="O23" s="1645">
        <v>1</v>
      </c>
      <c r="P23" s="1645"/>
      <c r="Q23" s="1645">
        <v>0</v>
      </c>
      <c r="R23" s="1645"/>
      <c r="S23" s="1645">
        <v>2</v>
      </c>
      <c r="T23" s="1645"/>
      <c r="U23" s="1645">
        <v>0</v>
      </c>
      <c r="V23" s="1645"/>
      <c r="W23" s="1645">
        <v>1</v>
      </c>
      <c r="X23" s="1645"/>
      <c r="Y23" s="1645">
        <v>0</v>
      </c>
      <c r="Z23" s="1645"/>
      <c r="AA23" s="1218"/>
      <c r="AB23" s="1645">
        <v>1</v>
      </c>
      <c r="AC23" s="1645"/>
      <c r="AD23" s="1645">
        <v>0</v>
      </c>
      <c r="AE23" s="1645"/>
      <c r="AF23" s="1645">
        <v>0</v>
      </c>
      <c r="AG23" s="1645"/>
      <c r="AH23" s="1645">
        <v>0</v>
      </c>
      <c r="AI23" s="1645"/>
      <c r="AJ23" s="1645">
        <v>0</v>
      </c>
      <c r="AK23" s="1645"/>
      <c r="AL23" s="1645">
        <v>0</v>
      </c>
      <c r="AM23" s="1645"/>
      <c r="AN23" s="1645">
        <v>1</v>
      </c>
      <c r="AO23" s="1645"/>
      <c r="AP23" s="1645">
        <v>0</v>
      </c>
      <c r="AQ23" s="1645"/>
      <c r="AR23" s="1645">
        <v>0</v>
      </c>
      <c r="AS23" s="1645"/>
      <c r="AT23" s="1645">
        <v>0</v>
      </c>
      <c r="AU23" s="1645"/>
      <c r="AV23" s="1645">
        <v>0</v>
      </c>
      <c r="AW23" s="1645"/>
    </row>
    <row r="24" spans="1:49" s="920" customFormat="1" ht="22.35" customHeight="1">
      <c r="A24" s="1647" t="s">
        <v>3056</v>
      </c>
      <c r="B24" s="923" t="s">
        <v>3048</v>
      </c>
      <c r="C24" s="1646">
        <v>45</v>
      </c>
      <c r="D24" s="1644"/>
      <c r="E24" s="1645">
        <v>10</v>
      </c>
      <c r="F24" s="1645"/>
      <c r="G24" s="1645">
        <v>3</v>
      </c>
      <c r="H24" s="1645"/>
      <c r="I24" s="1645">
        <v>9</v>
      </c>
      <c r="J24" s="1645"/>
      <c r="K24" s="1645">
        <v>2</v>
      </c>
      <c r="L24" s="1645"/>
      <c r="M24" s="1645">
        <v>1</v>
      </c>
      <c r="N24" s="1645"/>
      <c r="O24" s="1645">
        <v>7</v>
      </c>
      <c r="P24" s="1645"/>
      <c r="Q24" s="1645">
        <v>1</v>
      </c>
      <c r="R24" s="1645"/>
      <c r="S24" s="1645">
        <v>0</v>
      </c>
      <c r="T24" s="1645"/>
      <c r="U24" s="1645">
        <v>1</v>
      </c>
      <c r="V24" s="1645"/>
      <c r="W24" s="1645">
        <v>0</v>
      </c>
      <c r="X24" s="1645"/>
      <c r="Y24" s="1645">
        <v>1</v>
      </c>
      <c r="Z24" s="1645"/>
      <c r="AA24" s="1218"/>
      <c r="AB24" s="1645">
        <v>1</v>
      </c>
      <c r="AC24" s="1645"/>
      <c r="AD24" s="1645">
        <v>0</v>
      </c>
      <c r="AE24" s="1645"/>
      <c r="AF24" s="1645">
        <v>0</v>
      </c>
      <c r="AG24" s="1645"/>
      <c r="AH24" s="1645">
        <v>1</v>
      </c>
      <c r="AI24" s="1645"/>
      <c r="AJ24" s="1645">
        <v>4</v>
      </c>
      <c r="AK24" s="1645"/>
      <c r="AL24" s="1645">
        <v>0</v>
      </c>
      <c r="AM24" s="1645"/>
      <c r="AN24" s="1645">
        <v>0</v>
      </c>
      <c r="AO24" s="1645"/>
      <c r="AP24" s="1645">
        <v>4</v>
      </c>
      <c r="AQ24" s="1645"/>
      <c r="AR24" s="1645">
        <v>0</v>
      </c>
      <c r="AS24" s="1645"/>
      <c r="AT24" s="1645">
        <v>0</v>
      </c>
      <c r="AU24" s="1645"/>
      <c r="AV24" s="1645">
        <v>0</v>
      </c>
      <c r="AW24" s="1645"/>
    </row>
    <row r="25" spans="1:49" s="920" customFormat="1" ht="22.35" customHeight="1">
      <c r="A25" s="1647"/>
      <c r="B25" s="924" t="s">
        <v>3049</v>
      </c>
      <c r="C25" s="1646">
        <v>29</v>
      </c>
      <c r="D25" s="1644"/>
      <c r="E25" s="1645">
        <v>6</v>
      </c>
      <c r="F25" s="1645"/>
      <c r="G25" s="1645">
        <v>0</v>
      </c>
      <c r="H25" s="1645"/>
      <c r="I25" s="1645">
        <v>6</v>
      </c>
      <c r="J25" s="1645"/>
      <c r="K25" s="1645">
        <v>2</v>
      </c>
      <c r="L25" s="1645"/>
      <c r="M25" s="1645">
        <v>1</v>
      </c>
      <c r="N25" s="1645"/>
      <c r="O25" s="1645">
        <v>5</v>
      </c>
      <c r="P25" s="1645"/>
      <c r="Q25" s="1645">
        <v>1</v>
      </c>
      <c r="R25" s="1645"/>
      <c r="S25" s="1645">
        <v>0</v>
      </c>
      <c r="T25" s="1645"/>
      <c r="U25" s="1645">
        <v>1</v>
      </c>
      <c r="V25" s="1645"/>
      <c r="W25" s="1645">
        <v>0</v>
      </c>
      <c r="X25" s="1645"/>
      <c r="Y25" s="1645">
        <v>0</v>
      </c>
      <c r="Z25" s="1645"/>
      <c r="AA25" s="1218"/>
      <c r="AB25" s="1645">
        <v>1</v>
      </c>
      <c r="AC25" s="1645"/>
      <c r="AD25" s="1645">
        <v>0</v>
      </c>
      <c r="AE25" s="1645"/>
      <c r="AF25" s="1645">
        <v>0</v>
      </c>
      <c r="AG25" s="1645"/>
      <c r="AH25" s="1645">
        <v>1</v>
      </c>
      <c r="AI25" s="1645"/>
      <c r="AJ25" s="1645">
        <v>2</v>
      </c>
      <c r="AK25" s="1645"/>
      <c r="AL25" s="1645">
        <v>0</v>
      </c>
      <c r="AM25" s="1645"/>
      <c r="AN25" s="1645">
        <v>0</v>
      </c>
      <c r="AO25" s="1645"/>
      <c r="AP25" s="1645">
        <v>3</v>
      </c>
      <c r="AQ25" s="1645"/>
      <c r="AR25" s="1645">
        <v>0</v>
      </c>
      <c r="AS25" s="1645"/>
      <c r="AT25" s="1645">
        <v>0</v>
      </c>
      <c r="AU25" s="1645"/>
      <c r="AV25" s="1645">
        <v>0</v>
      </c>
      <c r="AW25" s="1645"/>
    </row>
    <row r="26" spans="1:49" s="920" customFormat="1" ht="22.35" customHeight="1">
      <c r="A26" s="1647"/>
      <c r="B26" s="924" t="s">
        <v>3050</v>
      </c>
      <c r="C26" s="1646">
        <v>16</v>
      </c>
      <c r="D26" s="1644"/>
      <c r="E26" s="1645">
        <v>4</v>
      </c>
      <c r="F26" s="1645"/>
      <c r="G26" s="1645">
        <v>3</v>
      </c>
      <c r="H26" s="1645"/>
      <c r="I26" s="1645">
        <v>3</v>
      </c>
      <c r="J26" s="1645"/>
      <c r="K26" s="1645">
        <v>0</v>
      </c>
      <c r="L26" s="1645"/>
      <c r="M26" s="1645">
        <v>0</v>
      </c>
      <c r="N26" s="1645"/>
      <c r="O26" s="1645">
        <v>2</v>
      </c>
      <c r="P26" s="1645"/>
      <c r="Q26" s="1645">
        <v>0</v>
      </c>
      <c r="R26" s="1645"/>
      <c r="S26" s="1645">
        <v>0</v>
      </c>
      <c r="T26" s="1645"/>
      <c r="U26" s="1645">
        <v>0</v>
      </c>
      <c r="V26" s="1645"/>
      <c r="W26" s="1645">
        <v>0</v>
      </c>
      <c r="X26" s="1645"/>
      <c r="Y26" s="1645">
        <v>1</v>
      </c>
      <c r="Z26" s="1645"/>
      <c r="AA26" s="1218"/>
      <c r="AB26" s="1645">
        <v>0</v>
      </c>
      <c r="AC26" s="1645"/>
      <c r="AD26" s="1645">
        <v>0</v>
      </c>
      <c r="AE26" s="1645"/>
      <c r="AF26" s="1645">
        <v>0</v>
      </c>
      <c r="AG26" s="1645"/>
      <c r="AH26" s="1645">
        <v>0</v>
      </c>
      <c r="AI26" s="1645"/>
      <c r="AJ26" s="1645">
        <v>2</v>
      </c>
      <c r="AK26" s="1645"/>
      <c r="AL26" s="1645">
        <v>0</v>
      </c>
      <c r="AM26" s="1645"/>
      <c r="AN26" s="1645">
        <v>0</v>
      </c>
      <c r="AO26" s="1645"/>
      <c r="AP26" s="1645">
        <v>1</v>
      </c>
      <c r="AQ26" s="1645"/>
      <c r="AR26" s="1645">
        <v>0</v>
      </c>
      <c r="AS26" s="1645"/>
      <c r="AT26" s="1645">
        <v>0</v>
      </c>
      <c r="AU26" s="1645"/>
      <c r="AV26" s="1645">
        <v>0</v>
      </c>
      <c r="AW26" s="1645"/>
    </row>
    <row r="27" spans="1:49" s="920" customFormat="1" ht="22.35" customHeight="1">
      <c r="A27" s="1647" t="s">
        <v>3057</v>
      </c>
      <c r="B27" s="923" t="s">
        <v>3048</v>
      </c>
      <c r="C27" s="1646">
        <v>36</v>
      </c>
      <c r="D27" s="1644"/>
      <c r="E27" s="1645">
        <v>6</v>
      </c>
      <c r="F27" s="1645"/>
      <c r="G27" s="1645">
        <v>1</v>
      </c>
      <c r="H27" s="1645"/>
      <c r="I27" s="1645">
        <v>5</v>
      </c>
      <c r="J27" s="1645"/>
      <c r="K27" s="1645">
        <v>4</v>
      </c>
      <c r="L27" s="1645"/>
      <c r="M27" s="1645">
        <v>4</v>
      </c>
      <c r="N27" s="1645"/>
      <c r="O27" s="1645">
        <v>9</v>
      </c>
      <c r="P27" s="1645"/>
      <c r="Q27" s="1645">
        <v>0</v>
      </c>
      <c r="R27" s="1645"/>
      <c r="S27" s="1645">
        <v>1</v>
      </c>
      <c r="T27" s="1645"/>
      <c r="U27" s="1645">
        <v>3</v>
      </c>
      <c r="V27" s="1645"/>
      <c r="W27" s="1645">
        <v>2</v>
      </c>
      <c r="X27" s="1645"/>
      <c r="Y27" s="1645">
        <v>1</v>
      </c>
      <c r="Z27" s="1645"/>
      <c r="AA27" s="1218"/>
      <c r="AB27" s="1645">
        <v>0</v>
      </c>
      <c r="AC27" s="1645"/>
      <c r="AD27" s="1645">
        <v>0</v>
      </c>
      <c r="AE27" s="1645"/>
      <c r="AF27" s="1645">
        <v>0</v>
      </c>
      <c r="AG27" s="1645"/>
      <c r="AH27" s="1645">
        <v>0</v>
      </c>
      <c r="AI27" s="1645"/>
      <c r="AJ27" s="1645">
        <v>0</v>
      </c>
      <c r="AK27" s="1645"/>
      <c r="AL27" s="1645">
        <v>0</v>
      </c>
      <c r="AM27" s="1645"/>
      <c r="AN27" s="1645">
        <v>0</v>
      </c>
      <c r="AO27" s="1645"/>
      <c r="AP27" s="1645">
        <v>0</v>
      </c>
      <c r="AQ27" s="1645"/>
      <c r="AR27" s="1645">
        <v>0</v>
      </c>
      <c r="AS27" s="1645"/>
      <c r="AT27" s="1645">
        <v>0</v>
      </c>
      <c r="AU27" s="1645"/>
      <c r="AV27" s="1645">
        <v>0</v>
      </c>
      <c r="AW27" s="1645"/>
    </row>
    <row r="28" spans="1:49" s="920" customFormat="1" ht="22.35" customHeight="1">
      <c r="A28" s="1647"/>
      <c r="B28" s="924" t="s">
        <v>3049</v>
      </c>
      <c r="C28" s="1646">
        <v>22</v>
      </c>
      <c r="D28" s="1644"/>
      <c r="E28" s="1645">
        <v>4</v>
      </c>
      <c r="F28" s="1645"/>
      <c r="G28" s="1645">
        <v>0</v>
      </c>
      <c r="H28" s="1645"/>
      <c r="I28" s="1645">
        <v>3</v>
      </c>
      <c r="J28" s="1645"/>
      <c r="K28" s="1645">
        <v>4</v>
      </c>
      <c r="L28" s="1645"/>
      <c r="M28" s="1645">
        <v>1</v>
      </c>
      <c r="N28" s="1645"/>
      <c r="O28" s="1645">
        <v>5</v>
      </c>
      <c r="P28" s="1645"/>
      <c r="Q28" s="1645">
        <v>0</v>
      </c>
      <c r="R28" s="1645"/>
      <c r="S28" s="1645">
        <v>1</v>
      </c>
      <c r="T28" s="1645"/>
      <c r="U28" s="1645">
        <v>3</v>
      </c>
      <c r="V28" s="1645"/>
      <c r="W28" s="1645">
        <v>0</v>
      </c>
      <c r="X28" s="1645"/>
      <c r="Y28" s="1645">
        <v>1</v>
      </c>
      <c r="Z28" s="1645"/>
      <c r="AA28" s="1218"/>
      <c r="AB28" s="1645">
        <v>0</v>
      </c>
      <c r="AC28" s="1645"/>
      <c r="AD28" s="1645">
        <v>0</v>
      </c>
      <c r="AE28" s="1645"/>
      <c r="AF28" s="1645">
        <v>0</v>
      </c>
      <c r="AG28" s="1645"/>
      <c r="AH28" s="1645">
        <v>0</v>
      </c>
      <c r="AI28" s="1645"/>
      <c r="AJ28" s="1645">
        <v>0</v>
      </c>
      <c r="AK28" s="1645"/>
      <c r="AL28" s="1645">
        <v>0</v>
      </c>
      <c r="AM28" s="1645"/>
      <c r="AN28" s="1645">
        <v>0</v>
      </c>
      <c r="AO28" s="1645"/>
      <c r="AP28" s="1645">
        <v>0</v>
      </c>
      <c r="AQ28" s="1645"/>
      <c r="AR28" s="1645">
        <v>0</v>
      </c>
      <c r="AS28" s="1645"/>
      <c r="AT28" s="1645">
        <v>0</v>
      </c>
      <c r="AU28" s="1645"/>
      <c r="AV28" s="1645">
        <v>0</v>
      </c>
      <c r="AW28" s="1645"/>
    </row>
    <row r="29" spans="1:49" s="920" customFormat="1" ht="22.35" customHeight="1">
      <c r="A29" s="1647"/>
      <c r="B29" s="924" t="s">
        <v>3058</v>
      </c>
      <c r="C29" s="1646">
        <v>14</v>
      </c>
      <c r="D29" s="1644"/>
      <c r="E29" s="1645">
        <v>2</v>
      </c>
      <c r="F29" s="1645"/>
      <c r="G29" s="1645">
        <v>1</v>
      </c>
      <c r="H29" s="1645"/>
      <c r="I29" s="1645">
        <v>2</v>
      </c>
      <c r="J29" s="1645"/>
      <c r="K29" s="1645">
        <v>0</v>
      </c>
      <c r="L29" s="1645"/>
      <c r="M29" s="1645">
        <v>3</v>
      </c>
      <c r="N29" s="1645"/>
      <c r="O29" s="1645">
        <v>4</v>
      </c>
      <c r="P29" s="1645"/>
      <c r="Q29" s="1645">
        <v>0</v>
      </c>
      <c r="R29" s="1645"/>
      <c r="S29" s="1645">
        <v>0</v>
      </c>
      <c r="T29" s="1645"/>
      <c r="U29" s="1645">
        <v>0</v>
      </c>
      <c r="V29" s="1645"/>
      <c r="W29" s="1645">
        <v>2</v>
      </c>
      <c r="X29" s="1645"/>
      <c r="Y29" s="1645">
        <v>0</v>
      </c>
      <c r="Z29" s="1645"/>
      <c r="AA29" s="1218"/>
      <c r="AB29" s="1645">
        <v>0</v>
      </c>
      <c r="AC29" s="1645"/>
      <c r="AD29" s="1645">
        <v>0</v>
      </c>
      <c r="AE29" s="1645"/>
      <c r="AF29" s="1645">
        <v>0</v>
      </c>
      <c r="AG29" s="1645"/>
      <c r="AH29" s="1645">
        <v>0</v>
      </c>
      <c r="AI29" s="1645"/>
      <c r="AJ29" s="1645">
        <v>0</v>
      </c>
      <c r="AK29" s="1645"/>
      <c r="AL29" s="1645">
        <v>0</v>
      </c>
      <c r="AM29" s="1645"/>
      <c r="AN29" s="1645">
        <v>0</v>
      </c>
      <c r="AO29" s="1645"/>
      <c r="AP29" s="1645">
        <v>0</v>
      </c>
      <c r="AQ29" s="1645"/>
      <c r="AR29" s="1645">
        <v>0</v>
      </c>
      <c r="AS29" s="1645"/>
      <c r="AT29" s="1645">
        <v>0</v>
      </c>
      <c r="AU29" s="1645"/>
      <c r="AV29" s="1645">
        <v>0</v>
      </c>
      <c r="AW29" s="1645"/>
    </row>
    <row r="30" spans="1:49" s="920" customFormat="1" ht="22.35" customHeight="1">
      <c r="A30" s="1647" t="s">
        <v>3059</v>
      </c>
      <c r="B30" s="923" t="s">
        <v>3048</v>
      </c>
      <c r="C30" s="1646">
        <v>44</v>
      </c>
      <c r="D30" s="1644"/>
      <c r="E30" s="1645">
        <v>14</v>
      </c>
      <c r="F30" s="1645"/>
      <c r="G30" s="1645">
        <v>8</v>
      </c>
      <c r="H30" s="1645"/>
      <c r="I30" s="1645">
        <v>2</v>
      </c>
      <c r="J30" s="1645"/>
      <c r="K30" s="1645">
        <v>2</v>
      </c>
      <c r="L30" s="1645"/>
      <c r="M30" s="1645">
        <v>0</v>
      </c>
      <c r="N30" s="1645"/>
      <c r="O30" s="1645">
        <v>7</v>
      </c>
      <c r="P30" s="1645"/>
      <c r="Q30" s="1645">
        <v>1</v>
      </c>
      <c r="R30" s="1645"/>
      <c r="S30" s="1645">
        <v>1</v>
      </c>
      <c r="T30" s="1645"/>
      <c r="U30" s="1645">
        <v>2</v>
      </c>
      <c r="V30" s="1645"/>
      <c r="W30" s="1645">
        <v>0</v>
      </c>
      <c r="X30" s="1645"/>
      <c r="Y30" s="1645">
        <v>1</v>
      </c>
      <c r="Z30" s="1645"/>
      <c r="AA30" s="1218"/>
      <c r="AB30" s="1645">
        <v>3</v>
      </c>
      <c r="AC30" s="1645"/>
      <c r="AD30" s="1645">
        <v>0</v>
      </c>
      <c r="AE30" s="1645"/>
      <c r="AF30" s="1645">
        <v>2</v>
      </c>
      <c r="AG30" s="1645"/>
      <c r="AH30" s="1645">
        <v>0</v>
      </c>
      <c r="AI30" s="1645"/>
      <c r="AJ30" s="1645">
        <v>0</v>
      </c>
      <c r="AK30" s="1645"/>
      <c r="AL30" s="1645">
        <v>0</v>
      </c>
      <c r="AM30" s="1645"/>
      <c r="AN30" s="1645">
        <v>1</v>
      </c>
      <c r="AO30" s="1645"/>
      <c r="AP30" s="1645">
        <v>0</v>
      </c>
      <c r="AQ30" s="1645"/>
      <c r="AR30" s="1645">
        <v>0</v>
      </c>
      <c r="AS30" s="1645"/>
      <c r="AT30" s="1645">
        <v>0</v>
      </c>
      <c r="AU30" s="1645"/>
      <c r="AV30" s="1645">
        <v>0</v>
      </c>
      <c r="AW30" s="1645"/>
    </row>
    <row r="31" spans="1:49" s="920" customFormat="1" ht="22.35" customHeight="1">
      <c r="A31" s="1647"/>
      <c r="B31" s="924" t="s">
        <v>3049</v>
      </c>
      <c r="C31" s="1646">
        <v>25</v>
      </c>
      <c r="D31" s="1644"/>
      <c r="E31" s="1645">
        <v>9</v>
      </c>
      <c r="F31" s="1645"/>
      <c r="G31" s="1645">
        <v>3</v>
      </c>
      <c r="H31" s="1645"/>
      <c r="I31" s="1645">
        <v>1</v>
      </c>
      <c r="J31" s="1645"/>
      <c r="K31" s="1645">
        <v>2</v>
      </c>
      <c r="L31" s="1645"/>
      <c r="M31" s="1645">
        <v>0</v>
      </c>
      <c r="N31" s="1645"/>
      <c r="O31" s="1645">
        <v>4</v>
      </c>
      <c r="P31" s="1645"/>
      <c r="Q31" s="1645">
        <v>1</v>
      </c>
      <c r="R31" s="1645"/>
      <c r="S31" s="1645">
        <v>1</v>
      </c>
      <c r="T31" s="1645"/>
      <c r="U31" s="1645">
        <v>1</v>
      </c>
      <c r="V31" s="1645"/>
      <c r="W31" s="1645">
        <v>0</v>
      </c>
      <c r="X31" s="1645"/>
      <c r="Y31" s="1645">
        <v>0</v>
      </c>
      <c r="Z31" s="1645"/>
      <c r="AA31" s="1218"/>
      <c r="AB31" s="1645">
        <v>2</v>
      </c>
      <c r="AC31" s="1645"/>
      <c r="AD31" s="1645">
        <v>0</v>
      </c>
      <c r="AE31" s="1645"/>
      <c r="AF31" s="1645">
        <v>1</v>
      </c>
      <c r="AG31" s="1645"/>
      <c r="AH31" s="1645">
        <v>0</v>
      </c>
      <c r="AI31" s="1645"/>
      <c r="AJ31" s="1645">
        <v>0</v>
      </c>
      <c r="AK31" s="1645"/>
      <c r="AL31" s="1645">
        <v>0</v>
      </c>
      <c r="AM31" s="1645"/>
      <c r="AN31" s="1645">
        <v>0</v>
      </c>
      <c r="AO31" s="1645"/>
      <c r="AP31" s="1645">
        <v>0</v>
      </c>
      <c r="AQ31" s="1645"/>
      <c r="AR31" s="1645">
        <v>0</v>
      </c>
      <c r="AS31" s="1645"/>
      <c r="AT31" s="1645">
        <v>0</v>
      </c>
      <c r="AU31" s="1645"/>
      <c r="AV31" s="1645">
        <v>0</v>
      </c>
      <c r="AW31" s="1645"/>
    </row>
    <row r="32" spans="1:49" s="920" customFormat="1" ht="22.35" customHeight="1">
      <c r="A32" s="1647"/>
      <c r="B32" s="924" t="s">
        <v>3050</v>
      </c>
      <c r="C32" s="1646">
        <v>19</v>
      </c>
      <c r="D32" s="1644"/>
      <c r="E32" s="1645">
        <v>5</v>
      </c>
      <c r="F32" s="1645"/>
      <c r="G32" s="1645">
        <v>5</v>
      </c>
      <c r="H32" s="1645"/>
      <c r="I32" s="1645">
        <v>1</v>
      </c>
      <c r="J32" s="1645"/>
      <c r="K32" s="1645">
        <v>0</v>
      </c>
      <c r="L32" s="1645"/>
      <c r="M32" s="1645">
        <v>0</v>
      </c>
      <c r="N32" s="1645"/>
      <c r="O32" s="1645">
        <v>3</v>
      </c>
      <c r="P32" s="1645"/>
      <c r="Q32" s="1645">
        <v>0</v>
      </c>
      <c r="R32" s="1645"/>
      <c r="S32" s="1645">
        <v>0</v>
      </c>
      <c r="T32" s="1645"/>
      <c r="U32" s="1645">
        <v>1</v>
      </c>
      <c r="V32" s="1645"/>
      <c r="W32" s="1645">
        <v>0</v>
      </c>
      <c r="X32" s="1645"/>
      <c r="Y32" s="1645">
        <v>1</v>
      </c>
      <c r="Z32" s="1645"/>
      <c r="AA32" s="1218"/>
      <c r="AB32" s="1645">
        <v>1</v>
      </c>
      <c r="AC32" s="1645"/>
      <c r="AD32" s="1645">
        <v>0</v>
      </c>
      <c r="AE32" s="1645"/>
      <c r="AF32" s="1645">
        <v>1</v>
      </c>
      <c r="AG32" s="1645"/>
      <c r="AH32" s="1645">
        <v>0</v>
      </c>
      <c r="AI32" s="1645"/>
      <c r="AJ32" s="1645">
        <v>0</v>
      </c>
      <c r="AK32" s="1645"/>
      <c r="AL32" s="1645">
        <v>0</v>
      </c>
      <c r="AM32" s="1645"/>
      <c r="AN32" s="1645">
        <v>1</v>
      </c>
      <c r="AO32" s="1645"/>
      <c r="AP32" s="1645">
        <v>0</v>
      </c>
      <c r="AQ32" s="1645"/>
      <c r="AR32" s="1645">
        <v>0</v>
      </c>
      <c r="AS32" s="1645"/>
      <c r="AT32" s="1645">
        <v>0</v>
      </c>
      <c r="AU32" s="1645"/>
      <c r="AV32" s="1645">
        <v>0</v>
      </c>
      <c r="AW32" s="1645"/>
    </row>
    <row r="33" spans="1:49" s="920" customFormat="1" ht="22.35" customHeight="1">
      <c r="A33" s="1647" t="s">
        <v>3060</v>
      </c>
      <c r="B33" s="923" t="s">
        <v>3048</v>
      </c>
      <c r="C33" s="1646">
        <v>35</v>
      </c>
      <c r="D33" s="1644"/>
      <c r="E33" s="1645">
        <v>8</v>
      </c>
      <c r="F33" s="1645"/>
      <c r="G33" s="1645">
        <v>5</v>
      </c>
      <c r="H33" s="1645"/>
      <c r="I33" s="1645">
        <v>5</v>
      </c>
      <c r="J33" s="1645"/>
      <c r="K33" s="1645">
        <v>3</v>
      </c>
      <c r="L33" s="1645"/>
      <c r="M33" s="1645">
        <v>0</v>
      </c>
      <c r="N33" s="1645"/>
      <c r="O33" s="1645">
        <v>9</v>
      </c>
      <c r="P33" s="1645"/>
      <c r="Q33" s="1645">
        <v>0</v>
      </c>
      <c r="R33" s="1645"/>
      <c r="S33" s="1645">
        <v>0</v>
      </c>
      <c r="T33" s="1645"/>
      <c r="U33" s="1645">
        <v>0</v>
      </c>
      <c r="V33" s="1645"/>
      <c r="W33" s="1645">
        <v>1</v>
      </c>
      <c r="X33" s="1645"/>
      <c r="Y33" s="1645">
        <v>1</v>
      </c>
      <c r="Z33" s="1645"/>
      <c r="AA33" s="1218"/>
      <c r="AB33" s="1645">
        <v>0</v>
      </c>
      <c r="AC33" s="1645"/>
      <c r="AD33" s="1645">
        <v>1</v>
      </c>
      <c r="AE33" s="1645"/>
      <c r="AF33" s="1645">
        <v>1</v>
      </c>
      <c r="AG33" s="1645"/>
      <c r="AH33" s="1645">
        <v>0</v>
      </c>
      <c r="AI33" s="1645"/>
      <c r="AJ33" s="1645">
        <v>1</v>
      </c>
      <c r="AK33" s="1645"/>
      <c r="AL33" s="1645">
        <v>0</v>
      </c>
      <c r="AM33" s="1645"/>
      <c r="AN33" s="1645">
        <v>0</v>
      </c>
      <c r="AO33" s="1645"/>
      <c r="AP33" s="1645">
        <v>0</v>
      </c>
      <c r="AQ33" s="1645"/>
      <c r="AR33" s="1645">
        <v>0</v>
      </c>
      <c r="AS33" s="1645"/>
      <c r="AT33" s="1645">
        <v>0</v>
      </c>
      <c r="AU33" s="1645"/>
      <c r="AV33" s="1645">
        <v>0</v>
      </c>
      <c r="AW33" s="1645"/>
    </row>
    <row r="34" spans="1:49" s="920" customFormat="1" ht="22.35" customHeight="1">
      <c r="A34" s="1647"/>
      <c r="B34" s="924" t="s">
        <v>3061</v>
      </c>
      <c r="C34" s="1646">
        <v>20</v>
      </c>
      <c r="D34" s="1644"/>
      <c r="E34" s="1645">
        <v>5</v>
      </c>
      <c r="F34" s="1645"/>
      <c r="G34" s="1645">
        <v>4</v>
      </c>
      <c r="H34" s="1645"/>
      <c r="I34" s="1645">
        <v>2</v>
      </c>
      <c r="J34" s="1645"/>
      <c r="K34" s="1645">
        <v>1</v>
      </c>
      <c r="L34" s="1645"/>
      <c r="M34" s="1645">
        <v>0</v>
      </c>
      <c r="N34" s="1645"/>
      <c r="O34" s="1645">
        <v>4</v>
      </c>
      <c r="P34" s="1645"/>
      <c r="Q34" s="1645">
        <v>0</v>
      </c>
      <c r="R34" s="1645"/>
      <c r="S34" s="1645">
        <v>0</v>
      </c>
      <c r="T34" s="1645"/>
      <c r="U34" s="1645">
        <v>0</v>
      </c>
      <c r="V34" s="1645"/>
      <c r="W34" s="1645">
        <v>1</v>
      </c>
      <c r="X34" s="1645"/>
      <c r="Y34" s="1645">
        <v>1</v>
      </c>
      <c r="Z34" s="1645"/>
      <c r="AA34" s="1218"/>
      <c r="AB34" s="1645">
        <v>0</v>
      </c>
      <c r="AC34" s="1645"/>
      <c r="AD34" s="1645">
        <v>1</v>
      </c>
      <c r="AE34" s="1645"/>
      <c r="AF34" s="1645">
        <v>0</v>
      </c>
      <c r="AG34" s="1645"/>
      <c r="AH34" s="1645">
        <v>0</v>
      </c>
      <c r="AI34" s="1645"/>
      <c r="AJ34" s="1645">
        <v>1</v>
      </c>
      <c r="AK34" s="1645"/>
      <c r="AL34" s="1645">
        <v>0</v>
      </c>
      <c r="AM34" s="1645"/>
      <c r="AN34" s="1645">
        <v>0</v>
      </c>
      <c r="AO34" s="1645"/>
      <c r="AP34" s="1645">
        <v>0</v>
      </c>
      <c r="AQ34" s="1645"/>
      <c r="AR34" s="1645">
        <v>0</v>
      </c>
      <c r="AS34" s="1645"/>
      <c r="AT34" s="1645">
        <v>0</v>
      </c>
      <c r="AU34" s="1645"/>
      <c r="AV34" s="1645">
        <v>0</v>
      </c>
      <c r="AW34" s="1645"/>
    </row>
    <row r="35" spans="1:49" s="920" customFormat="1" ht="22.35" customHeight="1">
      <c r="A35" s="1647"/>
      <c r="B35" s="924" t="s">
        <v>3050</v>
      </c>
      <c r="C35" s="1646">
        <v>15</v>
      </c>
      <c r="D35" s="1644"/>
      <c r="E35" s="1645">
        <v>3</v>
      </c>
      <c r="F35" s="1645"/>
      <c r="G35" s="1645">
        <v>1</v>
      </c>
      <c r="H35" s="1645"/>
      <c r="I35" s="1645">
        <v>3</v>
      </c>
      <c r="J35" s="1645"/>
      <c r="K35" s="1645">
        <v>2</v>
      </c>
      <c r="L35" s="1645"/>
      <c r="M35" s="1645">
        <v>0</v>
      </c>
      <c r="N35" s="1645"/>
      <c r="O35" s="1645">
        <v>5</v>
      </c>
      <c r="P35" s="1645"/>
      <c r="Q35" s="1645">
        <v>0</v>
      </c>
      <c r="R35" s="1645"/>
      <c r="S35" s="1645">
        <v>0</v>
      </c>
      <c r="T35" s="1645"/>
      <c r="U35" s="1645">
        <v>0</v>
      </c>
      <c r="V35" s="1645"/>
      <c r="W35" s="1645">
        <v>0</v>
      </c>
      <c r="X35" s="1645"/>
      <c r="Y35" s="1645">
        <v>0</v>
      </c>
      <c r="Z35" s="1645"/>
      <c r="AA35" s="1218"/>
      <c r="AB35" s="1645">
        <v>0</v>
      </c>
      <c r="AC35" s="1645"/>
      <c r="AD35" s="1645">
        <v>0</v>
      </c>
      <c r="AE35" s="1645"/>
      <c r="AF35" s="1645">
        <v>1</v>
      </c>
      <c r="AG35" s="1645"/>
      <c r="AH35" s="1645">
        <v>0</v>
      </c>
      <c r="AI35" s="1645"/>
      <c r="AJ35" s="1645">
        <v>0</v>
      </c>
      <c r="AK35" s="1645"/>
      <c r="AL35" s="1645">
        <v>0</v>
      </c>
      <c r="AM35" s="1645"/>
      <c r="AN35" s="1645">
        <v>0</v>
      </c>
      <c r="AO35" s="1645"/>
      <c r="AP35" s="1645">
        <v>0</v>
      </c>
      <c r="AQ35" s="1645"/>
      <c r="AR35" s="1645">
        <v>0</v>
      </c>
      <c r="AS35" s="1645"/>
      <c r="AT35" s="1645">
        <v>0</v>
      </c>
      <c r="AU35" s="1645"/>
      <c r="AV35" s="1645">
        <v>0</v>
      </c>
      <c r="AW35" s="1645"/>
    </row>
    <row r="36" spans="1:49" s="920" customFormat="1" ht="22.35" customHeight="1">
      <c r="A36" s="1647" t="s">
        <v>3062</v>
      </c>
      <c r="B36" s="923" t="s">
        <v>3054</v>
      </c>
      <c r="C36" s="1646">
        <v>38</v>
      </c>
      <c r="D36" s="1644"/>
      <c r="E36" s="1645">
        <v>10</v>
      </c>
      <c r="F36" s="1645"/>
      <c r="G36" s="1645">
        <v>2</v>
      </c>
      <c r="H36" s="1645"/>
      <c r="I36" s="1645">
        <v>1</v>
      </c>
      <c r="J36" s="1645"/>
      <c r="K36" s="1645">
        <v>1</v>
      </c>
      <c r="L36" s="1645"/>
      <c r="M36" s="1645">
        <v>1</v>
      </c>
      <c r="N36" s="1645"/>
      <c r="O36" s="1645">
        <v>3</v>
      </c>
      <c r="P36" s="1645"/>
      <c r="Q36" s="1645">
        <v>4</v>
      </c>
      <c r="R36" s="1645"/>
      <c r="S36" s="1645">
        <v>3</v>
      </c>
      <c r="T36" s="1645"/>
      <c r="U36" s="1645">
        <v>1</v>
      </c>
      <c r="V36" s="1645"/>
      <c r="W36" s="1645">
        <v>2</v>
      </c>
      <c r="X36" s="1645"/>
      <c r="Y36" s="1645">
        <v>3</v>
      </c>
      <c r="Z36" s="1645"/>
      <c r="AA36" s="1218"/>
      <c r="AB36" s="1645">
        <v>2</v>
      </c>
      <c r="AC36" s="1645"/>
      <c r="AD36" s="1645">
        <v>0</v>
      </c>
      <c r="AE36" s="1645"/>
      <c r="AF36" s="1645">
        <v>0</v>
      </c>
      <c r="AG36" s="1645"/>
      <c r="AH36" s="1645">
        <v>0</v>
      </c>
      <c r="AI36" s="1645"/>
      <c r="AJ36" s="1645">
        <v>1</v>
      </c>
      <c r="AK36" s="1645"/>
      <c r="AL36" s="1645">
        <v>1</v>
      </c>
      <c r="AM36" s="1645"/>
      <c r="AN36" s="1645">
        <v>2</v>
      </c>
      <c r="AO36" s="1645"/>
      <c r="AP36" s="1645">
        <v>1</v>
      </c>
      <c r="AQ36" s="1645"/>
      <c r="AR36" s="1645">
        <v>0</v>
      </c>
      <c r="AS36" s="1645"/>
      <c r="AT36" s="1645">
        <v>0</v>
      </c>
      <c r="AU36" s="1645"/>
      <c r="AV36" s="1645">
        <v>0</v>
      </c>
      <c r="AW36" s="1645"/>
    </row>
    <row r="37" spans="1:49" s="920" customFormat="1" ht="22.35" customHeight="1">
      <c r="A37" s="1647"/>
      <c r="B37" s="924" t="s">
        <v>3049</v>
      </c>
      <c r="C37" s="1646">
        <v>20</v>
      </c>
      <c r="D37" s="1644"/>
      <c r="E37" s="1645">
        <v>5</v>
      </c>
      <c r="F37" s="1645"/>
      <c r="G37" s="1645">
        <v>2</v>
      </c>
      <c r="H37" s="1645"/>
      <c r="I37" s="1645">
        <v>0</v>
      </c>
      <c r="J37" s="1645"/>
      <c r="K37" s="1645">
        <v>0</v>
      </c>
      <c r="L37" s="1645"/>
      <c r="M37" s="1645">
        <v>0</v>
      </c>
      <c r="N37" s="1645"/>
      <c r="O37" s="1645">
        <v>3</v>
      </c>
      <c r="P37" s="1645"/>
      <c r="Q37" s="1645">
        <v>3</v>
      </c>
      <c r="R37" s="1645"/>
      <c r="S37" s="1645">
        <v>1</v>
      </c>
      <c r="T37" s="1645"/>
      <c r="U37" s="1645">
        <v>0</v>
      </c>
      <c r="V37" s="1645"/>
      <c r="W37" s="1645">
        <v>2</v>
      </c>
      <c r="X37" s="1645"/>
      <c r="Y37" s="1645">
        <v>2</v>
      </c>
      <c r="Z37" s="1645"/>
      <c r="AA37" s="1218"/>
      <c r="AB37" s="1645">
        <v>1</v>
      </c>
      <c r="AC37" s="1645"/>
      <c r="AD37" s="1645">
        <v>0</v>
      </c>
      <c r="AE37" s="1645"/>
      <c r="AF37" s="1645">
        <v>0</v>
      </c>
      <c r="AG37" s="1645"/>
      <c r="AH37" s="1645">
        <v>0</v>
      </c>
      <c r="AI37" s="1645"/>
      <c r="AJ37" s="1645">
        <v>0</v>
      </c>
      <c r="AK37" s="1645"/>
      <c r="AL37" s="1645">
        <v>1</v>
      </c>
      <c r="AM37" s="1645"/>
      <c r="AN37" s="1645">
        <v>0</v>
      </c>
      <c r="AO37" s="1645"/>
      <c r="AP37" s="1645">
        <v>0</v>
      </c>
      <c r="AQ37" s="1645"/>
      <c r="AR37" s="1645">
        <v>0</v>
      </c>
      <c r="AS37" s="1645"/>
      <c r="AT37" s="1645">
        <v>0</v>
      </c>
      <c r="AU37" s="1645"/>
      <c r="AV37" s="1645">
        <v>0</v>
      </c>
      <c r="AW37" s="1645"/>
    </row>
    <row r="38" spans="1:49" s="920" customFormat="1" ht="22.35" customHeight="1">
      <c r="A38" s="1647"/>
      <c r="B38" s="924" t="s">
        <v>3050</v>
      </c>
      <c r="C38" s="1646">
        <v>18</v>
      </c>
      <c r="D38" s="1644"/>
      <c r="E38" s="1645">
        <v>5</v>
      </c>
      <c r="F38" s="1645"/>
      <c r="G38" s="1645">
        <v>0</v>
      </c>
      <c r="H38" s="1645"/>
      <c r="I38" s="1645">
        <v>1</v>
      </c>
      <c r="J38" s="1645"/>
      <c r="K38" s="1645">
        <v>1</v>
      </c>
      <c r="L38" s="1645"/>
      <c r="M38" s="1645">
        <v>1</v>
      </c>
      <c r="N38" s="1645"/>
      <c r="O38" s="1645">
        <v>0</v>
      </c>
      <c r="P38" s="1645"/>
      <c r="Q38" s="1645">
        <v>1</v>
      </c>
      <c r="R38" s="1645"/>
      <c r="S38" s="1645">
        <v>2</v>
      </c>
      <c r="T38" s="1645"/>
      <c r="U38" s="1645">
        <v>1</v>
      </c>
      <c r="V38" s="1645"/>
      <c r="W38" s="1645">
        <v>0</v>
      </c>
      <c r="X38" s="1645"/>
      <c r="Y38" s="1645">
        <v>1</v>
      </c>
      <c r="Z38" s="1645"/>
      <c r="AA38" s="1218"/>
      <c r="AB38" s="1645">
        <v>1</v>
      </c>
      <c r="AC38" s="1645"/>
      <c r="AD38" s="1645">
        <v>0</v>
      </c>
      <c r="AE38" s="1645"/>
      <c r="AF38" s="1645">
        <v>0</v>
      </c>
      <c r="AG38" s="1645"/>
      <c r="AH38" s="1645">
        <v>0</v>
      </c>
      <c r="AI38" s="1645"/>
      <c r="AJ38" s="1645">
        <v>1</v>
      </c>
      <c r="AK38" s="1645"/>
      <c r="AL38" s="1645">
        <v>0</v>
      </c>
      <c r="AM38" s="1645"/>
      <c r="AN38" s="1645">
        <v>2</v>
      </c>
      <c r="AO38" s="1645"/>
      <c r="AP38" s="1645">
        <v>1</v>
      </c>
      <c r="AQ38" s="1645"/>
      <c r="AR38" s="1645">
        <v>0</v>
      </c>
      <c r="AS38" s="1645"/>
      <c r="AT38" s="1645">
        <v>0</v>
      </c>
      <c r="AU38" s="1645"/>
      <c r="AV38" s="1645">
        <v>0</v>
      </c>
      <c r="AW38" s="1645"/>
    </row>
    <row r="39" spans="1:49" s="920" customFormat="1" ht="22.35" customHeight="1">
      <c r="A39" s="1647" t="s">
        <v>3063</v>
      </c>
      <c r="B39" s="923" t="s">
        <v>3048</v>
      </c>
      <c r="C39" s="1646">
        <v>26</v>
      </c>
      <c r="D39" s="1644"/>
      <c r="E39" s="1645">
        <v>7</v>
      </c>
      <c r="F39" s="1645"/>
      <c r="G39" s="1645">
        <v>4</v>
      </c>
      <c r="H39" s="1645"/>
      <c r="I39" s="1645">
        <v>1</v>
      </c>
      <c r="J39" s="1645"/>
      <c r="K39" s="1645">
        <v>3</v>
      </c>
      <c r="L39" s="1645"/>
      <c r="M39" s="1645">
        <v>0</v>
      </c>
      <c r="N39" s="1645"/>
      <c r="O39" s="1645">
        <v>5</v>
      </c>
      <c r="P39" s="1645"/>
      <c r="Q39" s="1645">
        <v>0</v>
      </c>
      <c r="R39" s="1645"/>
      <c r="S39" s="1645">
        <v>0</v>
      </c>
      <c r="T39" s="1645"/>
      <c r="U39" s="1645">
        <v>2</v>
      </c>
      <c r="V39" s="1645"/>
      <c r="W39" s="1645">
        <v>0</v>
      </c>
      <c r="X39" s="1645"/>
      <c r="Y39" s="1645">
        <v>0</v>
      </c>
      <c r="Z39" s="1645"/>
      <c r="AA39" s="1218"/>
      <c r="AB39" s="1645">
        <v>0</v>
      </c>
      <c r="AC39" s="1645"/>
      <c r="AD39" s="1645">
        <v>1</v>
      </c>
      <c r="AE39" s="1645"/>
      <c r="AF39" s="1645">
        <v>2</v>
      </c>
      <c r="AG39" s="1645"/>
      <c r="AH39" s="1645">
        <v>0</v>
      </c>
      <c r="AI39" s="1645"/>
      <c r="AJ39" s="1645">
        <v>1</v>
      </c>
      <c r="AK39" s="1645"/>
      <c r="AL39" s="1645">
        <v>0</v>
      </c>
      <c r="AM39" s="1645"/>
      <c r="AN39" s="1645">
        <v>0</v>
      </c>
      <c r="AO39" s="1645"/>
      <c r="AP39" s="1645">
        <v>0</v>
      </c>
      <c r="AQ39" s="1645"/>
      <c r="AR39" s="1645">
        <v>0</v>
      </c>
      <c r="AS39" s="1645"/>
      <c r="AT39" s="1645">
        <v>0</v>
      </c>
      <c r="AU39" s="1645"/>
      <c r="AV39" s="1645">
        <v>0</v>
      </c>
      <c r="AW39" s="1645"/>
    </row>
    <row r="40" spans="1:49" s="920" customFormat="1" ht="22.35" customHeight="1">
      <c r="A40" s="1647"/>
      <c r="B40" s="924" t="s">
        <v>3049</v>
      </c>
      <c r="C40" s="1646">
        <v>13</v>
      </c>
      <c r="D40" s="1644"/>
      <c r="E40" s="1645">
        <v>3</v>
      </c>
      <c r="F40" s="1645"/>
      <c r="G40" s="1645">
        <v>3</v>
      </c>
      <c r="H40" s="1645"/>
      <c r="I40" s="1645">
        <v>0</v>
      </c>
      <c r="J40" s="1645"/>
      <c r="K40" s="1645">
        <v>1</v>
      </c>
      <c r="L40" s="1645"/>
      <c r="M40" s="1645">
        <v>0</v>
      </c>
      <c r="N40" s="1645"/>
      <c r="O40" s="1645">
        <v>3</v>
      </c>
      <c r="P40" s="1645"/>
      <c r="Q40" s="1645">
        <v>0</v>
      </c>
      <c r="R40" s="1645"/>
      <c r="S40" s="1645">
        <v>0</v>
      </c>
      <c r="T40" s="1645"/>
      <c r="U40" s="1645">
        <v>1</v>
      </c>
      <c r="V40" s="1645"/>
      <c r="W40" s="1645">
        <v>0</v>
      </c>
      <c r="X40" s="1645"/>
      <c r="Y40" s="1645">
        <v>0</v>
      </c>
      <c r="Z40" s="1645"/>
      <c r="AA40" s="1218"/>
      <c r="AB40" s="1645">
        <v>0</v>
      </c>
      <c r="AC40" s="1645"/>
      <c r="AD40" s="1645">
        <v>1</v>
      </c>
      <c r="AE40" s="1645"/>
      <c r="AF40" s="1645">
        <v>1</v>
      </c>
      <c r="AG40" s="1645"/>
      <c r="AH40" s="1645">
        <v>0</v>
      </c>
      <c r="AI40" s="1645"/>
      <c r="AJ40" s="1645">
        <v>0</v>
      </c>
      <c r="AK40" s="1645"/>
      <c r="AL40" s="1645">
        <v>0</v>
      </c>
      <c r="AM40" s="1645"/>
      <c r="AN40" s="1645">
        <v>0</v>
      </c>
      <c r="AO40" s="1645"/>
      <c r="AP40" s="1645">
        <v>0</v>
      </c>
      <c r="AQ40" s="1645"/>
      <c r="AR40" s="1645">
        <v>0</v>
      </c>
      <c r="AS40" s="1645"/>
      <c r="AT40" s="1645">
        <v>0</v>
      </c>
      <c r="AU40" s="1645"/>
      <c r="AV40" s="1645">
        <v>0</v>
      </c>
      <c r="AW40" s="1645"/>
    </row>
    <row r="41" spans="1:49" s="920" customFormat="1" ht="22.35" customHeight="1">
      <c r="A41" s="1647"/>
      <c r="B41" s="924" t="s">
        <v>3050</v>
      </c>
      <c r="C41" s="1646">
        <v>13</v>
      </c>
      <c r="D41" s="1644"/>
      <c r="E41" s="1645">
        <v>4</v>
      </c>
      <c r="F41" s="1645"/>
      <c r="G41" s="1645">
        <v>1</v>
      </c>
      <c r="H41" s="1645"/>
      <c r="I41" s="1645">
        <v>1</v>
      </c>
      <c r="J41" s="1645"/>
      <c r="K41" s="1645">
        <v>2</v>
      </c>
      <c r="L41" s="1645"/>
      <c r="M41" s="1645">
        <v>0</v>
      </c>
      <c r="N41" s="1645"/>
      <c r="O41" s="1645">
        <v>2</v>
      </c>
      <c r="P41" s="1645"/>
      <c r="Q41" s="1645">
        <v>0</v>
      </c>
      <c r="R41" s="1645"/>
      <c r="S41" s="1645">
        <v>0</v>
      </c>
      <c r="T41" s="1645"/>
      <c r="U41" s="1645">
        <v>1</v>
      </c>
      <c r="V41" s="1645"/>
      <c r="W41" s="1645">
        <v>0</v>
      </c>
      <c r="X41" s="1645"/>
      <c r="Y41" s="1645">
        <v>0</v>
      </c>
      <c r="Z41" s="1645"/>
      <c r="AA41" s="1218"/>
      <c r="AB41" s="1645">
        <v>0</v>
      </c>
      <c r="AC41" s="1645"/>
      <c r="AD41" s="1645">
        <v>0</v>
      </c>
      <c r="AE41" s="1645"/>
      <c r="AF41" s="1645">
        <v>1</v>
      </c>
      <c r="AG41" s="1645"/>
      <c r="AH41" s="1645">
        <v>0</v>
      </c>
      <c r="AI41" s="1645"/>
      <c r="AJ41" s="1645">
        <v>1</v>
      </c>
      <c r="AK41" s="1645"/>
      <c r="AL41" s="1645">
        <v>0</v>
      </c>
      <c r="AM41" s="1645"/>
      <c r="AN41" s="1645">
        <v>0</v>
      </c>
      <c r="AO41" s="1645"/>
      <c r="AP41" s="1645">
        <v>0</v>
      </c>
      <c r="AQ41" s="1645"/>
      <c r="AR41" s="1645">
        <v>0</v>
      </c>
      <c r="AS41" s="1645"/>
      <c r="AT41" s="1645">
        <v>0</v>
      </c>
      <c r="AU41" s="1645"/>
      <c r="AV41" s="1645">
        <v>0</v>
      </c>
      <c r="AW41" s="1645"/>
    </row>
    <row r="42" spans="1:49" s="920" customFormat="1" ht="22.35" customHeight="1">
      <c r="A42" s="1647" t="s">
        <v>3064</v>
      </c>
      <c r="B42" s="923" t="s">
        <v>3048</v>
      </c>
      <c r="C42" s="1646">
        <v>20</v>
      </c>
      <c r="D42" s="1644"/>
      <c r="E42" s="1645">
        <v>6</v>
      </c>
      <c r="F42" s="1645"/>
      <c r="G42" s="1645">
        <v>3</v>
      </c>
      <c r="H42" s="1645"/>
      <c r="I42" s="1645">
        <v>3</v>
      </c>
      <c r="J42" s="1645"/>
      <c r="K42" s="1645">
        <v>0</v>
      </c>
      <c r="L42" s="1645"/>
      <c r="M42" s="1645">
        <v>1</v>
      </c>
      <c r="N42" s="1645"/>
      <c r="O42" s="1645">
        <v>2</v>
      </c>
      <c r="P42" s="1645"/>
      <c r="Q42" s="1645">
        <v>0</v>
      </c>
      <c r="R42" s="1645"/>
      <c r="S42" s="1645">
        <v>1</v>
      </c>
      <c r="T42" s="1645"/>
      <c r="U42" s="1645">
        <v>0</v>
      </c>
      <c r="V42" s="1645"/>
      <c r="W42" s="1645">
        <v>0</v>
      </c>
      <c r="X42" s="1645"/>
      <c r="Y42" s="1645">
        <v>1</v>
      </c>
      <c r="Z42" s="1645"/>
      <c r="AA42" s="1218"/>
      <c r="AB42" s="1645">
        <v>0</v>
      </c>
      <c r="AC42" s="1645"/>
      <c r="AD42" s="1645">
        <v>0</v>
      </c>
      <c r="AE42" s="1645"/>
      <c r="AF42" s="1645">
        <v>0</v>
      </c>
      <c r="AG42" s="1645"/>
      <c r="AH42" s="1645">
        <v>0</v>
      </c>
      <c r="AI42" s="1645"/>
      <c r="AJ42" s="1645">
        <v>0</v>
      </c>
      <c r="AK42" s="1645"/>
      <c r="AL42" s="1645">
        <v>0</v>
      </c>
      <c r="AM42" s="1645"/>
      <c r="AN42" s="1645">
        <v>1</v>
      </c>
      <c r="AO42" s="1645"/>
      <c r="AP42" s="1645">
        <v>2</v>
      </c>
      <c r="AQ42" s="1645"/>
      <c r="AR42" s="1645">
        <v>0</v>
      </c>
      <c r="AS42" s="1645"/>
      <c r="AT42" s="1645">
        <v>0</v>
      </c>
      <c r="AU42" s="1645"/>
      <c r="AV42" s="1645">
        <v>0</v>
      </c>
      <c r="AW42" s="1645"/>
    </row>
    <row r="43" spans="1:49" s="920" customFormat="1" ht="22.35" customHeight="1">
      <c r="A43" s="1647"/>
      <c r="B43" s="924" t="s">
        <v>3049</v>
      </c>
      <c r="C43" s="1646">
        <v>11</v>
      </c>
      <c r="D43" s="1644"/>
      <c r="E43" s="1645">
        <v>3</v>
      </c>
      <c r="F43" s="1645"/>
      <c r="G43" s="1645">
        <v>1</v>
      </c>
      <c r="H43" s="1645"/>
      <c r="I43" s="1645">
        <v>3</v>
      </c>
      <c r="J43" s="1645"/>
      <c r="K43" s="1645">
        <v>0</v>
      </c>
      <c r="L43" s="1645"/>
      <c r="M43" s="1645">
        <v>1</v>
      </c>
      <c r="N43" s="1645"/>
      <c r="O43" s="1645">
        <v>1</v>
      </c>
      <c r="P43" s="1645"/>
      <c r="Q43" s="1645">
        <v>0</v>
      </c>
      <c r="R43" s="1645"/>
      <c r="S43" s="1645">
        <v>1</v>
      </c>
      <c r="T43" s="1645"/>
      <c r="U43" s="1645">
        <v>0</v>
      </c>
      <c r="V43" s="1645"/>
      <c r="W43" s="1645">
        <v>0</v>
      </c>
      <c r="X43" s="1645"/>
      <c r="Y43" s="1645">
        <v>0</v>
      </c>
      <c r="Z43" s="1645"/>
      <c r="AA43" s="1218"/>
      <c r="AB43" s="1645">
        <v>0</v>
      </c>
      <c r="AC43" s="1645"/>
      <c r="AD43" s="1645">
        <v>0</v>
      </c>
      <c r="AE43" s="1645"/>
      <c r="AF43" s="1645">
        <v>0</v>
      </c>
      <c r="AG43" s="1645"/>
      <c r="AH43" s="1645">
        <v>0</v>
      </c>
      <c r="AI43" s="1645"/>
      <c r="AJ43" s="1645">
        <v>0</v>
      </c>
      <c r="AK43" s="1645"/>
      <c r="AL43" s="1645">
        <v>0</v>
      </c>
      <c r="AM43" s="1645"/>
      <c r="AN43" s="1645">
        <v>1</v>
      </c>
      <c r="AO43" s="1645"/>
      <c r="AP43" s="1645">
        <v>0</v>
      </c>
      <c r="AQ43" s="1645"/>
      <c r="AR43" s="1645">
        <v>0</v>
      </c>
      <c r="AS43" s="1645"/>
      <c r="AT43" s="1645">
        <v>0</v>
      </c>
      <c r="AU43" s="1645"/>
      <c r="AV43" s="1645">
        <v>0</v>
      </c>
      <c r="AW43" s="1645"/>
    </row>
    <row r="44" spans="1:49" s="920" customFormat="1" ht="22.35" customHeight="1">
      <c r="A44" s="1647"/>
      <c r="B44" s="924" t="s">
        <v>3050</v>
      </c>
      <c r="C44" s="1646">
        <v>9</v>
      </c>
      <c r="D44" s="1644"/>
      <c r="E44" s="1645">
        <v>3</v>
      </c>
      <c r="F44" s="1645"/>
      <c r="G44" s="1645">
        <v>2</v>
      </c>
      <c r="H44" s="1645"/>
      <c r="I44" s="1645">
        <v>0</v>
      </c>
      <c r="J44" s="1645"/>
      <c r="K44" s="1645">
        <v>0</v>
      </c>
      <c r="L44" s="1645"/>
      <c r="M44" s="1645">
        <v>0</v>
      </c>
      <c r="N44" s="1645"/>
      <c r="O44" s="1645">
        <v>1</v>
      </c>
      <c r="P44" s="1645"/>
      <c r="Q44" s="1645">
        <v>0</v>
      </c>
      <c r="R44" s="1645"/>
      <c r="S44" s="1645">
        <v>0</v>
      </c>
      <c r="T44" s="1645"/>
      <c r="U44" s="1645">
        <v>0</v>
      </c>
      <c r="V44" s="1645"/>
      <c r="W44" s="1645">
        <v>0</v>
      </c>
      <c r="X44" s="1645"/>
      <c r="Y44" s="1645">
        <v>1</v>
      </c>
      <c r="Z44" s="1645"/>
      <c r="AA44" s="1218"/>
      <c r="AB44" s="1645">
        <v>0</v>
      </c>
      <c r="AC44" s="1645"/>
      <c r="AD44" s="1645">
        <v>0</v>
      </c>
      <c r="AE44" s="1645"/>
      <c r="AF44" s="1645">
        <v>0</v>
      </c>
      <c r="AG44" s="1645"/>
      <c r="AH44" s="1645">
        <v>0</v>
      </c>
      <c r="AI44" s="1645"/>
      <c r="AJ44" s="1645">
        <v>0</v>
      </c>
      <c r="AK44" s="1645"/>
      <c r="AL44" s="1645">
        <v>0</v>
      </c>
      <c r="AM44" s="1645"/>
      <c r="AN44" s="1645">
        <v>0</v>
      </c>
      <c r="AO44" s="1645"/>
      <c r="AP44" s="1645">
        <v>2</v>
      </c>
      <c r="AQ44" s="1645"/>
      <c r="AR44" s="1645">
        <v>0</v>
      </c>
      <c r="AS44" s="1645"/>
      <c r="AT44" s="1645">
        <v>0</v>
      </c>
      <c r="AU44" s="1645"/>
      <c r="AV44" s="1645">
        <v>0</v>
      </c>
      <c r="AW44" s="1645"/>
    </row>
    <row r="45" spans="1:49" s="920" customFormat="1" ht="22.35" customHeight="1">
      <c r="A45" s="1647" t="s">
        <v>3065</v>
      </c>
      <c r="B45" s="923" t="s">
        <v>3054</v>
      </c>
      <c r="C45" s="1646">
        <v>32</v>
      </c>
      <c r="D45" s="1644"/>
      <c r="E45" s="1644">
        <v>7</v>
      </c>
      <c r="F45" s="1644"/>
      <c r="G45" s="1644">
        <v>4</v>
      </c>
      <c r="H45" s="1644"/>
      <c r="I45" s="1644">
        <v>5</v>
      </c>
      <c r="J45" s="1644"/>
      <c r="K45" s="1644">
        <v>2</v>
      </c>
      <c r="L45" s="1644"/>
      <c r="M45" s="1644">
        <v>0</v>
      </c>
      <c r="N45" s="1644"/>
      <c r="O45" s="1644">
        <v>5</v>
      </c>
      <c r="P45" s="1644"/>
      <c r="Q45" s="1644">
        <v>0</v>
      </c>
      <c r="R45" s="1644"/>
      <c r="S45" s="1644">
        <v>1</v>
      </c>
      <c r="T45" s="1644"/>
      <c r="U45" s="1644">
        <v>1</v>
      </c>
      <c r="V45" s="1644"/>
      <c r="W45" s="1644">
        <v>0</v>
      </c>
      <c r="X45" s="1644"/>
      <c r="Y45" s="1644">
        <v>0</v>
      </c>
      <c r="Z45" s="1644"/>
      <c r="AA45" s="1218"/>
      <c r="AB45" s="1645">
        <v>1</v>
      </c>
      <c r="AC45" s="1645"/>
      <c r="AD45" s="1645">
        <v>1</v>
      </c>
      <c r="AE45" s="1645"/>
      <c r="AF45" s="1645">
        <v>1</v>
      </c>
      <c r="AG45" s="1645"/>
      <c r="AH45" s="1645">
        <v>1</v>
      </c>
      <c r="AI45" s="1645"/>
      <c r="AJ45" s="1645">
        <v>1</v>
      </c>
      <c r="AK45" s="1645"/>
      <c r="AL45" s="1645">
        <v>1</v>
      </c>
      <c r="AM45" s="1645"/>
      <c r="AN45" s="1645">
        <v>0</v>
      </c>
      <c r="AO45" s="1645"/>
      <c r="AP45" s="1645">
        <v>1</v>
      </c>
      <c r="AQ45" s="1645"/>
      <c r="AR45" s="1645">
        <v>0</v>
      </c>
      <c r="AS45" s="1645"/>
      <c r="AT45" s="1645">
        <v>0</v>
      </c>
      <c r="AU45" s="1645"/>
      <c r="AV45" s="1645">
        <v>0</v>
      </c>
      <c r="AW45" s="1645"/>
    </row>
    <row r="46" spans="1:49" s="920" customFormat="1" ht="22.35" customHeight="1">
      <c r="A46" s="1647"/>
      <c r="B46" s="924" t="s">
        <v>3061</v>
      </c>
      <c r="C46" s="1646">
        <v>16</v>
      </c>
      <c r="D46" s="1644"/>
      <c r="E46" s="1644">
        <v>2</v>
      </c>
      <c r="F46" s="1644"/>
      <c r="G46" s="1644">
        <v>2</v>
      </c>
      <c r="H46" s="1644"/>
      <c r="I46" s="1644">
        <v>4</v>
      </c>
      <c r="J46" s="1644"/>
      <c r="K46" s="1644">
        <v>1</v>
      </c>
      <c r="L46" s="1644"/>
      <c r="M46" s="1644">
        <v>0</v>
      </c>
      <c r="N46" s="1644"/>
      <c r="O46" s="1644">
        <v>3</v>
      </c>
      <c r="P46" s="1644"/>
      <c r="Q46" s="1644">
        <v>0</v>
      </c>
      <c r="R46" s="1644"/>
      <c r="S46" s="1644">
        <v>0</v>
      </c>
      <c r="T46" s="1644"/>
      <c r="U46" s="1644">
        <v>0</v>
      </c>
      <c r="V46" s="1644"/>
      <c r="W46" s="1644">
        <v>0</v>
      </c>
      <c r="X46" s="1644"/>
      <c r="Y46" s="1644">
        <v>0</v>
      </c>
      <c r="Z46" s="1644"/>
      <c r="AA46" s="1218"/>
      <c r="AB46" s="1645">
        <v>1</v>
      </c>
      <c r="AC46" s="1645"/>
      <c r="AD46" s="1645">
        <v>0</v>
      </c>
      <c r="AE46" s="1645"/>
      <c r="AF46" s="1645">
        <v>0</v>
      </c>
      <c r="AG46" s="1645"/>
      <c r="AH46" s="1645">
        <v>1</v>
      </c>
      <c r="AI46" s="1645"/>
      <c r="AJ46" s="1645">
        <v>1</v>
      </c>
      <c r="AK46" s="1645"/>
      <c r="AL46" s="1645">
        <v>1</v>
      </c>
      <c r="AM46" s="1645"/>
      <c r="AN46" s="1645">
        <v>0</v>
      </c>
      <c r="AO46" s="1645"/>
      <c r="AP46" s="1645">
        <v>0</v>
      </c>
      <c r="AQ46" s="1645"/>
      <c r="AR46" s="1645">
        <v>0</v>
      </c>
      <c r="AS46" s="1645"/>
      <c r="AT46" s="1645">
        <v>0</v>
      </c>
      <c r="AU46" s="1645"/>
      <c r="AV46" s="1645">
        <v>0</v>
      </c>
      <c r="AW46" s="1645"/>
    </row>
    <row r="47" spans="1:49" s="920" customFormat="1" ht="22.35" customHeight="1">
      <c r="A47" s="1651"/>
      <c r="B47" s="925" t="s">
        <v>3050</v>
      </c>
      <c r="C47" s="1652">
        <v>16</v>
      </c>
      <c r="D47" s="1650"/>
      <c r="E47" s="1650">
        <v>5</v>
      </c>
      <c r="F47" s="1650"/>
      <c r="G47" s="1650">
        <v>2</v>
      </c>
      <c r="H47" s="1650"/>
      <c r="I47" s="1650">
        <v>1</v>
      </c>
      <c r="J47" s="1650"/>
      <c r="K47" s="1650">
        <v>1</v>
      </c>
      <c r="L47" s="1650"/>
      <c r="M47" s="1650">
        <v>0</v>
      </c>
      <c r="N47" s="1650"/>
      <c r="O47" s="1650">
        <v>2</v>
      </c>
      <c r="P47" s="1650"/>
      <c r="Q47" s="1650">
        <v>0</v>
      </c>
      <c r="R47" s="1650"/>
      <c r="S47" s="1650">
        <v>1</v>
      </c>
      <c r="T47" s="1650"/>
      <c r="U47" s="1650">
        <v>1</v>
      </c>
      <c r="V47" s="1650"/>
      <c r="W47" s="1650">
        <v>0</v>
      </c>
      <c r="X47" s="1650"/>
      <c r="Y47" s="1650">
        <v>0</v>
      </c>
      <c r="Z47" s="1650"/>
      <c r="AA47" s="1218"/>
      <c r="AB47" s="1650">
        <v>0</v>
      </c>
      <c r="AC47" s="1650"/>
      <c r="AD47" s="1650">
        <v>1</v>
      </c>
      <c r="AE47" s="1650"/>
      <c r="AF47" s="1650">
        <v>1</v>
      </c>
      <c r="AG47" s="1650"/>
      <c r="AH47" s="1650">
        <v>0</v>
      </c>
      <c r="AI47" s="1650"/>
      <c r="AJ47" s="1650">
        <v>0</v>
      </c>
      <c r="AK47" s="1650"/>
      <c r="AL47" s="1650">
        <v>0</v>
      </c>
      <c r="AM47" s="1650"/>
      <c r="AN47" s="1650">
        <v>0</v>
      </c>
      <c r="AO47" s="1650"/>
      <c r="AP47" s="1650">
        <v>1</v>
      </c>
      <c r="AQ47" s="1650"/>
      <c r="AR47" s="1650">
        <v>0</v>
      </c>
      <c r="AS47" s="1650"/>
      <c r="AT47" s="1650">
        <v>0</v>
      </c>
      <c r="AU47" s="1650"/>
      <c r="AV47" s="1650">
        <v>0</v>
      </c>
      <c r="AW47" s="1650"/>
    </row>
  </sheetData>
  <mergeCells count="961">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P37:AQ37"/>
    <mergeCell ref="M37:N37"/>
    <mergeCell ref="O37:P37"/>
    <mergeCell ref="Q37:R37"/>
    <mergeCell ref="S37:T37"/>
    <mergeCell ref="U37:V37"/>
    <mergeCell ref="W37:X37"/>
    <mergeCell ref="AB37:AC37"/>
    <mergeCell ref="AD37:AE37"/>
    <mergeCell ref="AF37:AG37"/>
    <mergeCell ref="AH37:AI37"/>
    <mergeCell ref="AJ37:AK37"/>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AP31:AQ31"/>
    <mergeCell ref="M31:N31"/>
    <mergeCell ref="O31:P31"/>
    <mergeCell ref="Q31:R31"/>
    <mergeCell ref="S31:T31"/>
    <mergeCell ref="U31:V31"/>
    <mergeCell ref="W31:X31"/>
    <mergeCell ref="AB31:AC31"/>
    <mergeCell ref="AD31:AE31"/>
    <mergeCell ref="AF31:AG31"/>
    <mergeCell ref="AH31:AI31"/>
    <mergeCell ref="AJ31:AK31"/>
    <mergeCell ref="O33:P33"/>
    <mergeCell ref="Q33:R33"/>
    <mergeCell ref="G32:H32"/>
    <mergeCell ref="I32:J32"/>
    <mergeCell ref="K32:L32"/>
    <mergeCell ref="M32:N32"/>
    <mergeCell ref="AL31:AM31"/>
    <mergeCell ref="AN31:AO31"/>
    <mergeCell ref="I33:J33"/>
    <mergeCell ref="AB32:AC32"/>
    <mergeCell ref="S33:T33"/>
    <mergeCell ref="U33:V33"/>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AT13:AU13"/>
    <mergeCell ref="AV13:AW13"/>
    <mergeCell ref="Y13:Z13"/>
    <mergeCell ref="AB13:AC13"/>
    <mergeCell ref="AD13:AE13"/>
    <mergeCell ref="AF13:AG13"/>
    <mergeCell ref="AH13:AI13"/>
    <mergeCell ref="AJ13:AK13"/>
    <mergeCell ref="O14:P14"/>
    <mergeCell ref="Q14:R14"/>
    <mergeCell ref="S14:T14"/>
    <mergeCell ref="U14:V14"/>
    <mergeCell ref="W14:X14"/>
    <mergeCell ref="Y14:Z14"/>
    <mergeCell ref="AV14:AW14"/>
    <mergeCell ref="AL13:AM13"/>
    <mergeCell ref="AN13:AO13"/>
    <mergeCell ref="AP13:AQ13"/>
    <mergeCell ref="AJ14:AK14"/>
    <mergeCell ref="AL14:AM14"/>
    <mergeCell ref="S13:T13"/>
    <mergeCell ref="U13:V13"/>
    <mergeCell ref="W13:X13"/>
    <mergeCell ref="AV15:AW15"/>
    <mergeCell ref="AJ15:AK15"/>
    <mergeCell ref="AL15:AM15"/>
    <mergeCell ref="C14:D14"/>
    <mergeCell ref="E14:F14"/>
    <mergeCell ref="G14:H14"/>
    <mergeCell ref="I14:J14"/>
    <mergeCell ref="K14:L14"/>
    <mergeCell ref="M14:N14"/>
    <mergeCell ref="AN14:AO14"/>
    <mergeCell ref="E15:F15"/>
    <mergeCell ref="G15:H15"/>
    <mergeCell ref="I15:J15"/>
    <mergeCell ref="AN15:AO15"/>
    <mergeCell ref="AP15:AQ15"/>
    <mergeCell ref="AR15:AS15"/>
    <mergeCell ref="AT15:AU15"/>
    <mergeCell ref="AP14:AQ14"/>
    <mergeCell ref="AR14:AS14"/>
    <mergeCell ref="AT14:AU14"/>
    <mergeCell ref="AB14:AC14"/>
    <mergeCell ref="AD14:AE14"/>
    <mergeCell ref="AF14:AG14"/>
    <mergeCell ref="AH14:AI14"/>
    <mergeCell ref="Q13:R13"/>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AR12:AS12"/>
    <mergeCell ref="AT12:AU12"/>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G10:H10"/>
    <mergeCell ref="AR11:AS11"/>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5:AR8"/>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F5:AF8"/>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E32" sqref="E32:F32"/>
    </sheetView>
  </sheetViews>
  <sheetFormatPr defaultColWidth="10.28515625" defaultRowHeight="12.75"/>
  <cols>
    <col min="1" max="1" width="15.7109375" style="934" customWidth="1"/>
    <col min="2" max="2" width="7.140625" style="914" customWidth="1"/>
    <col min="3" max="3" width="3.7109375" style="936" customWidth="1"/>
    <col min="4" max="4" width="4.7109375" style="936" customWidth="1"/>
    <col min="5" max="5" width="3.7109375" style="936" customWidth="1"/>
    <col min="6" max="6" width="4.7109375" style="936" customWidth="1"/>
    <col min="7" max="7" width="3.7109375" style="936" customWidth="1"/>
    <col min="8" max="8" width="4.7109375" style="936" customWidth="1"/>
    <col min="9" max="9" width="3.7109375" style="936" customWidth="1"/>
    <col min="10" max="10" width="4.7109375" style="936" customWidth="1"/>
    <col min="11" max="11" width="3.7109375" style="936" customWidth="1"/>
    <col min="12" max="12" width="4.7109375" style="936" customWidth="1"/>
    <col min="13" max="13" width="3.7109375" style="936" customWidth="1"/>
    <col min="14" max="14" width="4.7109375" style="936" customWidth="1"/>
    <col min="15" max="15" width="3.7109375" style="936" customWidth="1"/>
    <col min="16" max="16" width="4.7109375" style="936" customWidth="1"/>
    <col min="17" max="17" width="3.7109375" style="936" customWidth="1"/>
    <col min="18" max="18" width="4.7109375" style="936" customWidth="1"/>
    <col min="19" max="19" width="3.7109375" style="936" customWidth="1"/>
    <col min="20" max="20" width="4.7109375" style="936" customWidth="1"/>
    <col min="21" max="21" width="3.7109375" style="936" customWidth="1"/>
    <col min="22" max="22" width="4.7109375" style="936" customWidth="1"/>
    <col min="23" max="23" width="3.7109375" style="936" customWidth="1"/>
    <col min="24" max="24" width="4.7109375" style="936" customWidth="1"/>
    <col min="25" max="25" width="3.7109375" style="936" customWidth="1"/>
    <col min="26" max="26" width="4.7109375" style="936" customWidth="1"/>
    <col min="27" max="27" width="1.7109375" style="937" customWidth="1"/>
    <col min="28" max="28" width="3.7109375" style="936" customWidth="1"/>
    <col min="29" max="29" width="4.7109375" style="936" customWidth="1"/>
    <col min="30" max="30" width="3.7109375" style="936" customWidth="1"/>
    <col min="31" max="31" width="4.7109375" style="936" customWidth="1"/>
    <col min="32" max="32" width="3.7109375" style="936" customWidth="1"/>
    <col min="33" max="33" width="4.7109375" style="936" customWidth="1"/>
    <col min="34" max="34" width="3.7109375" style="936" customWidth="1"/>
    <col min="35" max="35" width="4.7109375" style="936" customWidth="1"/>
    <col min="36" max="36" width="3.7109375" style="936" customWidth="1"/>
    <col min="37" max="37" width="4.7109375" style="936" customWidth="1"/>
    <col min="38" max="38" width="3.7109375" style="936" customWidth="1"/>
    <col min="39" max="39" width="4.7109375" style="936" customWidth="1"/>
    <col min="40" max="40" width="3.7109375" style="936" customWidth="1"/>
    <col min="41" max="41" width="4.7109375" style="936" customWidth="1"/>
    <col min="42" max="42" width="3.7109375" style="936" customWidth="1"/>
    <col min="43" max="43" width="4.7109375" style="936" customWidth="1"/>
    <col min="44" max="44" width="3.7109375" style="936" customWidth="1"/>
    <col min="45" max="45" width="4.7109375" style="936" customWidth="1"/>
    <col min="46" max="46" width="3.7109375" style="936" customWidth="1"/>
    <col min="47" max="47" width="4.7109375" style="936" customWidth="1"/>
    <col min="48" max="48" width="3.7109375" style="936" customWidth="1"/>
    <col min="49" max="49" width="4.7109375" style="936" customWidth="1"/>
    <col min="50" max="50" width="3" style="936" customWidth="1"/>
    <col min="51" max="16384" width="10.28515625" style="936"/>
  </cols>
  <sheetData>
    <row r="1" spans="1:51" s="926" customFormat="1" ht="30.2" customHeight="1">
      <c r="B1" s="910"/>
      <c r="C1" s="927"/>
      <c r="D1" s="927"/>
      <c r="E1" s="927"/>
      <c r="F1" s="927"/>
      <c r="G1" s="927"/>
      <c r="H1" s="927"/>
      <c r="I1" s="927"/>
      <c r="J1" s="927"/>
      <c r="K1" s="927"/>
      <c r="L1" s="927"/>
      <c r="M1" s="927"/>
      <c r="N1" s="927"/>
      <c r="O1" s="927"/>
      <c r="P1" s="927"/>
      <c r="Q1" s="927"/>
      <c r="R1" s="927"/>
      <c r="S1" s="927"/>
      <c r="T1" s="927"/>
      <c r="U1" s="927"/>
      <c r="V1" s="927"/>
      <c r="W1" s="927"/>
      <c r="X1" s="927"/>
      <c r="Y1" s="927"/>
      <c r="Z1" s="928" t="s">
        <v>3066</v>
      </c>
      <c r="AA1" s="929"/>
      <c r="AB1" s="927" t="s">
        <v>3067</v>
      </c>
      <c r="AC1" s="927"/>
      <c r="AD1" s="927"/>
      <c r="AE1" s="927"/>
      <c r="AF1" s="927"/>
      <c r="AG1" s="927"/>
      <c r="AH1" s="927"/>
      <c r="AI1" s="927"/>
      <c r="AJ1" s="927"/>
      <c r="AK1" s="927"/>
      <c r="AL1" s="927"/>
      <c r="AM1" s="927"/>
      <c r="AN1" s="927"/>
      <c r="AO1" s="927"/>
      <c r="AP1" s="927"/>
      <c r="AQ1" s="927"/>
      <c r="AR1" s="927"/>
      <c r="AS1" s="927"/>
      <c r="AT1" s="927"/>
      <c r="AU1" s="927"/>
      <c r="AV1" s="927"/>
      <c r="AW1" s="927"/>
      <c r="AX1" s="930"/>
    </row>
    <row r="2" spans="1:51" s="934" customFormat="1" ht="20.25" customHeight="1">
      <c r="A2" s="931"/>
      <c r="B2" s="915"/>
      <c r="C2" s="932"/>
      <c r="D2" s="932"/>
      <c r="E2" s="932"/>
      <c r="F2" s="932"/>
      <c r="G2" s="932"/>
      <c r="H2" s="932"/>
      <c r="I2" s="932"/>
      <c r="J2" s="932"/>
      <c r="K2" s="932"/>
      <c r="L2" s="932"/>
      <c r="M2" s="932"/>
      <c r="N2" s="932"/>
      <c r="O2" s="932"/>
      <c r="P2" s="932"/>
      <c r="Q2" s="932"/>
      <c r="R2" s="932"/>
      <c r="S2" s="932"/>
      <c r="T2" s="932"/>
      <c r="U2" s="932"/>
      <c r="V2" s="932"/>
      <c r="W2" s="932"/>
      <c r="X2" s="932"/>
      <c r="Y2" s="932"/>
      <c r="Z2" s="1340" t="s">
        <v>2996</v>
      </c>
      <c r="AA2" s="1348"/>
      <c r="AB2" s="1341" t="s">
        <v>2997</v>
      </c>
      <c r="AC2" s="1341"/>
      <c r="AD2" s="932"/>
      <c r="AE2" s="932"/>
      <c r="AF2" s="932"/>
      <c r="AG2" s="932"/>
      <c r="AH2" s="932"/>
      <c r="AI2" s="932"/>
      <c r="AJ2" s="932"/>
      <c r="AK2" s="932"/>
      <c r="AL2" s="932"/>
      <c r="AM2" s="932"/>
      <c r="AN2" s="932"/>
      <c r="AO2" s="932"/>
      <c r="AP2" s="932"/>
      <c r="AQ2" s="932"/>
      <c r="AR2" s="932"/>
      <c r="AS2" s="932"/>
      <c r="AT2" s="932"/>
      <c r="AU2" s="932"/>
      <c r="AV2" s="932"/>
      <c r="AW2" s="932"/>
      <c r="AX2" s="933"/>
    </row>
    <row r="3" spans="1:51" s="934" customFormat="1" ht="30" customHeight="1">
      <c r="A3" s="931"/>
      <c r="B3" s="915"/>
      <c r="C3" s="932"/>
      <c r="D3" s="932"/>
      <c r="E3" s="932"/>
      <c r="F3" s="932"/>
      <c r="G3" s="932"/>
      <c r="H3" s="932"/>
      <c r="I3" s="932"/>
      <c r="J3" s="932"/>
      <c r="K3" s="932"/>
      <c r="L3" s="932"/>
      <c r="M3" s="932"/>
      <c r="N3" s="932"/>
      <c r="O3" s="1657" t="s">
        <v>2998</v>
      </c>
      <c r="P3" s="1657"/>
      <c r="Q3" s="1657"/>
      <c r="R3" s="1657"/>
      <c r="S3" s="1657"/>
      <c r="T3" s="1657"/>
      <c r="U3" s="1657"/>
      <c r="V3" s="1657"/>
      <c r="W3" s="1657"/>
      <c r="X3" s="1657"/>
      <c r="Y3" s="1657"/>
      <c r="Z3" s="1657"/>
      <c r="AA3" s="926"/>
      <c r="AB3" s="1658" t="s">
        <v>3068</v>
      </c>
      <c r="AC3" s="1658"/>
      <c r="AD3" s="1658"/>
      <c r="AE3" s="1658"/>
      <c r="AF3" s="1658"/>
      <c r="AG3" s="1658"/>
      <c r="AH3" s="1658"/>
      <c r="AI3" s="1658"/>
      <c r="AJ3" s="1658"/>
      <c r="AK3" s="932"/>
      <c r="AL3" s="932"/>
      <c r="AM3" s="932"/>
      <c r="AN3" s="932"/>
      <c r="AO3" s="932"/>
      <c r="AP3" s="932"/>
      <c r="AQ3" s="932"/>
      <c r="AR3" s="932"/>
      <c r="AS3" s="932"/>
      <c r="AT3" s="932"/>
      <c r="AU3" s="932"/>
      <c r="AV3" s="932"/>
      <c r="AW3" s="932"/>
      <c r="AX3" s="933"/>
    </row>
    <row r="4" spans="1:51" s="934" customFormat="1" ht="20.25" customHeight="1">
      <c r="A4" s="1659" t="s">
        <v>468</v>
      </c>
      <c r="B4" s="1659"/>
      <c r="C4" s="1659"/>
      <c r="D4" s="1659"/>
      <c r="Z4" s="1279" t="s">
        <v>3000</v>
      </c>
      <c r="AA4" s="640"/>
      <c r="AB4" s="1635">
        <v>2019</v>
      </c>
      <c r="AC4" s="1635"/>
      <c r="AT4" s="1653" t="s">
        <v>3069</v>
      </c>
      <c r="AU4" s="1653"/>
      <c r="AV4" s="1653"/>
      <c r="AW4" s="1653"/>
      <c r="AX4" s="933"/>
    </row>
    <row r="5" spans="1:51" s="1406" customFormat="1" ht="12" customHeight="1">
      <c r="A5" s="1637" t="s">
        <v>3001</v>
      </c>
      <c r="B5" s="1654"/>
      <c r="C5" s="1630" t="s">
        <v>3002</v>
      </c>
      <c r="D5" s="1597" t="s">
        <v>3070</v>
      </c>
      <c r="E5" s="1630" t="s">
        <v>3003</v>
      </c>
      <c r="F5" s="1597" t="s">
        <v>3071</v>
      </c>
      <c r="G5" s="1630" t="s">
        <v>3072</v>
      </c>
      <c r="H5" s="1597" t="s">
        <v>3073</v>
      </c>
      <c r="I5" s="1630" t="s">
        <v>3007</v>
      </c>
      <c r="J5" s="1597" t="s">
        <v>3074</v>
      </c>
      <c r="K5" s="1630" t="s">
        <v>3009</v>
      </c>
      <c r="L5" s="1597" t="s">
        <v>3075</v>
      </c>
      <c r="M5" s="1630" t="s">
        <v>3011</v>
      </c>
      <c r="N5" s="1597" t="s">
        <v>3076</v>
      </c>
      <c r="O5" s="1630" t="s">
        <v>3013</v>
      </c>
      <c r="P5" s="1597" t="s">
        <v>3077</v>
      </c>
      <c r="Q5" s="1630" t="s">
        <v>3015</v>
      </c>
      <c r="R5" s="1597" t="s">
        <v>3078</v>
      </c>
      <c r="S5" s="1630" t="s">
        <v>3017</v>
      </c>
      <c r="T5" s="1597" t="s">
        <v>3079</v>
      </c>
      <c r="U5" s="1630" t="s">
        <v>3019</v>
      </c>
      <c r="V5" s="1597" t="s">
        <v>3080</v>
      </c>
      <c r="W5" s="1630" t="s">
        <v>3021</v>
      </c>
      <c r="X5" s="1597" t="s">
        <v>3081</v>
      </c>
      <c r="Y5" s="1630" t="s">
        <v>3023</v>
      </c>
      <c r="Z5" s="1597" t="s">
        <v>3082</v>
      </c>
      <c r="AA5" s="1404"/>
      <c r="AB5" s="1641" t="s">
        <v>3025</v>
      </c>
      <c r="AC5" s="1597" t="s">
        <v>3083</v>
      </c>
      <c r="AD5" s="1630" t="s">
        <v>3027</v>
      </c>
      <c r="AE5" s="1597" t="s">
        <v>3084</v>
      </c>
      <c r="AF5" s="1630" t="s">
        <v>3029</v>
      </c>
      <c r="AG5" s="1597" t="s">
        <v>3085</v>
      </c>
      <c r="AH5" s="1630" t="s">
        <v>3031</v>
      </c>
      <c r="AI5" s="1597" t="s">
        <v>3086</v>
      </c>
      <c r="AJ5" s="1630" t="s">
        <v>3033</v>
      </c>
      <c r="AK5" s="1597" t="s">
        <v>3087</v>
      </c>
      <c r="AL5" s="1630" t="s">
        <v>3035</v>
      </c>
      <c r="AM5" s="1597" t="s">
        <v>3088</v>
      </c>
      <c r="AN5" s="1630" t="s">
        <v>3089</v>
      </c>
      <c r="AO5" s="1597" t="s">
        <v>3090</v>
      </c>
      <c r="AP5" s="1630" t="s">
        <v>3039</v>
      </c>
      <c r="AQ5" s="1597" t="s">
        <v>3091</v>
      </c>
      <c r="AR5" s="1630" t="s">
        <v>3041</v>
      </c>
      <c r="AS5" s="1597" t="s">
        <v>3092</v>
      </c>
      <c r="AT5" s="1630" t="s">
        <v>3043</v>
      </c>
      <c r="AU5" s="1597" t="s">
        <v>3093</v>
      </c>
      <c r="AV5" s="1630" t="s">
        <v>3045</v>
      </c>
      <c r="AW5" s="1607" t="s">
        <v>3094</v>
      </c>
      <c r="AX5" s="1405"/>
      <c r="AY5" s="1405"/>
    </row>
    <row r="6" spans="1:51" s="1406" customFormat="1" ht="12" customHeight="1">
      <c r="A6" s="1639"/>
      <c r="B6" s="1655"/>
      <c r="C6" s="1631"/>
      <c r="D6" s="1598"/>
      <c r="E6" s="1631"/>
      <c r="F6" s="1598"/>
      <c r="G6" s="1631"/>
      <c r="H6" s="1598"/>
      <c r="I6" s="1631"/>
      <c r="J6" s="1598"/>
      <c r="K6" s="1631"/>
      <c r="L6" s="1598"/>
      <c r="M6" s="1631"/>
      <c r="N6" s="1598"/>
      <c r="O6" s="1631"/>
      <c r="P6" s="1598"/>
      <c r="Q6" s="1631"/>
      <c r="R6" s="1598"/>
      <c r="S6" s="1631"/>
      <c r="T6" s="1598"/>
      <c r="U6" s="1631"/>
      <c r="V6" s="1598"/>
      <c r="W6" s="1631"/>
      <c r="X6" s="1598"/>
      <c r="Y6" s="1631"/>
      <c r="Z6" s="1598"/>
      <c r="AA6" s="1404"/>
      <c r="AB6" s="1642"/>
      <c r="AC6" s="1598"/>
      <c r="AD6" s="1631"/>
      <c r="AE6" s="1598"/>
      <c r="AF6" s="1631"/>
      <c r="AG6" s="1598"/>
      <c r="AH6" s="1631"/>
      <c r="AI6" s="1598"/>
      <c r="AJ6" s="1631"/>
      <c r="AK6" s="1598"/>
      <c r="AL6" s="1631"/>
      <c r="AM6" s="1598"/>
      <c r="AN6" s="1631"/>
      <c r="AO6" s="1598"/>
      <c r="AP6" s="1631"/>
      <c r="AQ6" s="1598"/>
      <c r="AR6" s="1631"/>
      <c r="AS6" s="1598"/>
      <c r="AT6" s="1631"/>
      <c r="AU6" s="1598"/>
      <c r="AV6" s="1631"/>
      <c r="AW6" s="1608"/>
      <c r="AX6" s="1405"/>
      <c r="AY6" s="1405"/>
    </row>
    <row r="7" spans="1:51" s="1406" customFormat="1" ht="12" customHeight="1">
      <c r="A7" s="1639"/>
      <c r="B7" s="1655"/>
      <c r="C7" s="1631"/>
      <c r="D7" s="1598"/>
      <c r="E7" s="1631"/>
      <c r="F7" s="1598"/>
      <c r="G7" s="1631"/>
      <c r="H7" s="1598"/>
      <c r="I7" s="1631"/>
      <c r="J7" s="1598"/>
      <c r="K7" s="1631"/>
      <c r="L7" s="1598"/>
      <c r="M7" s="1631"/>
      <c r="N7" s="1598"/>
      <c r="O7" s="1631"/>
      <c r="P7" s="1598"/>
      <c r="Q7" s="1631"/>
      <c r="R7" s="1598"/>
      <c r="S7" s="1631"/>
      <c r="T7" s="1598"/>
      <c r="U7" s="1631"/>
      <c r="V7" s="1598"/>
      <c r="W7" s="1631"/>
      <c r="X7" s="1598"/>
      <c r="Y7" s="1631"/>
      <c r="Z7" s="1598"/>
      <c r="AA7" s="1404"/>
      <c r="AB7" s="1642"/>
      <c r="AC7" s="1598"/>
      <c r="AD7" s="1631"/>
      <c r="AE7" s="1598"/>
      <c r="AF7" s="1631"/>
      <c r="AG7" s="1598"/>
      <c r="AH7" s="1631"/>
      <c r="AI7" s="1598"/>
      <c r="AJ7" s="1631"/>
      <c r="AK7" s="1598"/>
      <c r="AL7" s="1631"/>
      <c r="AM7" s="1598"/>
      <c r="AN7" s="1631"/>
      <c r="AO7" s="1598"/>
      <c r="AP7" s="1631"/>
      <c r="AQ7" s="1598"/>
      <c r="AR7" s="1631"/>
      <c r="AS7" s="1598"/>
      <c r="AT7" s="1631"/>
      <c r="AU7" s="1598"/>
      <c r="AV7" s="1631"/>
      <c r="AW7" s="1608"/>
      <c r="AX7" s="1405"/>
      <c r="AY7" s="1405"/>
    </row>
    <row r="8" spans="1:51" s="1406" customFormat="1" ht="30" customHeight="1">
      <c r="A8" s="1640"/>
      <c r="B8" s="1656"/>
      <c r="C8" s="1632"/>
      <c r="D8" s="1599"/>
      <c r="E8" s="1632"/>
      <c r="F8" s="1599"/>
      <c r="G8" s="1632"/>
      <c r="H8" s="1599"/>
      <c r="I8" s="1632"/>
      <c r="J8" s="1599"/>
      <c r="K8" s="1632"/>
      <c r="L8" s="1599"/>
      <c r="M8" s="1632"/>
      <c r="N8" s="1599"/>
      <c r="O8" s="1632"/>
      <c r="P8" s="1599"/>
      <c r="Q8" s="1632"/>
      <c r="R8" s="1599"/>
      <c r="S8" s="1632"/>
      <c r="T8" s="1599"/>
      <c r="U8" s="1632"/>
      <c r="V8" s="1599"/>
      <c r="W8" s="1632"/>
      <c r="X8" s="1599"/>
      <c r="Y8" s="1632"/>
      <c r="Z8" s="1599"/>
      <c r="AA8" s="1404"/>
      <c r="AB8" s="1643"/>
      <c r="AC8" s="1599"/>
      <c r="AD8" s="1632"/>
      <c r="AE8" s="1599"/>
      <c r="AF8" s="1632"/>
      <c r="AG8" s="1599"/>
      <c r="AH8" s="1632"/>
      <c r="AI8" s="1599"/>
      <c r="AJ8" s="1632"/>
      <c r="AK8" s="1599"/>
      <c r="AL8" s="1632"/>
      <c r="AM8" s="1599"/>
      <c r="AN8" s="1632"/>
      <c r="AO8" s="1599"/>
      <c r="AP8" s="1632"/>
      <c r="AQ8" s="1599"/>
      <c r="AR8" s="1632"/>
      <c r="AS8" s="1599"/>
      <c r="AT8" s="1632"/>
      <c r="AU8" s="1599"/>
      <c r="AV8" s="1632"/>
      <c r="AW8" s="1609"/>
      <c r="AX8" s="1405"/>
      <c r="AY8" s="1405"/>
    </row>
    <row r="9" spans="1:51" s="935" customFormat="1" ht="21.95" customHeight="1">
      <c r="A9" s="1647" t="s">
        <v>3047</v>
      </c>
      <c r="B9" s="923" t="s">
        <v>3048</v>
      </c>
      <c r="C9" s="1646">
        <v>671</v>
      </c>
      <c r="D9" s="1644"/>
      <c r="E9" s="1644">
        <v>140</v>
      </c>
      <c r="F9" s="1644"/>
      <c r="G9" s="1644">
        <v>72</v>
      </c>
      <c r="H9" s="1644"/>
      <c r="I9" s="1644">
        <v>76</v>
      </c>
      <c r="J9" s="1644"/>
      <c r="K9" s="1644">
        <v>53</v>
      </c>
      <c r="L9" s="1644"/>
      <c r="M9" s="1644">
        <v>34</v>
      </c>
      <c r="N9" s="1644"/>
      <c r="O9" s="1644">
        <v>104</v>
      </c>
      <c r="P9" s="1644"/>
      <c r="Q9" s="1644">
        <v>13</v>
      </c>
      <c r="R9" s="1644"/>
      <c r="S9" s="1644">
        <v>15</v>
      </c>
      <c r="T9" s="1644"/>
      <c r="U9" s="1644">
        <v>19</v>
      </c>
      <c r="V9" s="1644"/>
      <c r="W9" s="1644">
        <v>26</v>
      </c>
      <c r="X9" s="1644"/>
      <c r="Y9" s="1644">
        <v>18</v>
      </c>
      <c r="Z9" s="1644"/>
      <c r="AA9" s="1218"/>
      <c r="AB9" s="1644">
        <v>13</v>
      </c>
      <c r="AC9" s="1644"/>
      <c r="AD9" s="1644">
        <v>6</v>
      </c>
      <c r="AE9" s="1644"/>
      <c r="AF9" s="1644">
        <v>20</v>
      </c>
      <c r="AG9" s="1644"/>
      <c r="AH9" s="1644">
        <v>10</v>
      </c>
      <c r="AI9" s="1644"/>
      <c r="AJ9" s="1644">
        <v>14</v>
      </c>
      <c r="AK9" s="1644"/>
      <c r="AL9" s="1644">
        <v>6</v>
      </c>
      <c r="AM9" s="1644"/>
      <c r="AN9" s="1644">
        <v>12</v>
      </c>
      <c r="AO9" s="1644"/>
      <c r="AP9" s="1644">
        <v>15</v>
      </c>
      <c r="AQ9" s="1644"/>
      <c r="AR9" s="1644">
        <v>4</v>
      </c>
      <c r="AS9" s="1644"/>
      <c r="AT9" s="1644">
        <v>1</v>
      </c>
      <c r="AU9" s="1644"/>
      <c r="AV9" s="1644">
        <v>0</v>
      </c>
      <c r="AW9" s="1644"/>
    </row>
    <row r="10" spans="1:51" s="935" customFormat="1" ht="21.95" customHeight="1">
      <c r="A10" s="1647"/>
      <c r="B10" s="924" t="s">
        <v>3049</v>
      </c>
      <c r="C10" s="1646">
        <v>379</v>
      </c>
      <c r="D10" s="1644"/>
      <c r="E10" s="1645">
        <v>79</v>
      </c>
      <c r="F10" s="1645"/>
      <c r="G10" s="1645">
        <v>45</v>
      </c>
      <c r="H10" s="1645"/>
      <c r="I10" s="1645">
        <v>49</v>
      </c>
      <c r="J10" s="1645"/>
      <c r="K10" s="1645">
        <v>31</v>
      </c>
      <c r="L10" s="1645"/>
      <c r="M10" s="1645">
        <v>18</v>
      </c>
      <c r="N10" s="1645"/>
      <c r="O10" s="1645">
        <v>59</v>
      </c>
      <c r="P10" s="1645"/>
      <c r="Q10" s="1645">
        <v>9</v>
      </c>
      <c r="R10" s="1645"/>
      <c r="S10" s="1645">
        <v>7</v>
      </c>
      <c r="T10" s="1645"/>
      <c r="U10" s="1645">
        <v>10</v>
      </c>
      <c r="V10" s="1645"/>
      <c r="W10" s="1645">
        <v>17</v>
      </c>
      <c r="X10" s="1645"/>
      <c r="Y10" s="1645">
        <v>8</v>
      </c>
      <c r="Z10" s="1645"/>
      <c r="AA10" s="1218"/>
      <c r="AB10" s="1645">
        <v>8</v>
      </c>
      <c r="AC10" s="1645"/>
      <c r="AD10" s="1645">
        <v>2</v>
      </c>
      <c r="AE10" s="1645"/>
      <c r="AF10" s="1645">
        <v>8</v>
      </c>
      <c r="AG10" s="1645"/>
      <c r="AH10" s="1645">
        <v>8</v>
      </c>
      <c r="AI10" s="1645"/>
      <c r="AJ10" s="1645">
        <v>6</v>
      </c>
      <c r="AK10" s="1645"/>
      <c r="AL10" s="1645">
        <v>6</v>
      </c>
      <c r="AM10" s="1645"/>
      <c r="AN10" s="1645">
        <v>4</v>
      </c>
      <c r="AO10" s="1645"/>
      <c r="AP10" s="1645">
        <v>4</v>
      </c>
      <c r="AQ10" s="1645"/>
      <c r="AR10" s="1645">
        <v>1</v>
      </c>
      <c r="AS10" s="1645"/>
      <c r="AT10" s="1645">
        <v>0</v>
      </c>
      <c r="AU10" s="1645"/>
      <c r="AV10" s="1645">
        <v>0</v>
      </c>
      <c r="AW10" s="1645"/>
    </row>
    <row r="11" spans="1:51" s="935" customFormat="1" ht="21.95" customHeight="1">
      <c r="A11" s="1647"/>
      <c r="B11" s="924" t="s">
        <v>3050</v>
      </c>
      <c r="C11" s="1646">
        <v>292</v>
      </c>
      <c r="D11" s="1644"/>
      <c r="E11" s="1645">
        <v>61</v>
      </c>
      <c r="F11" s="1645"/>
      <c r="G11" s="1645">
        <v>27</v>
      </c>
      <c r="H11" s="1645"/>
      <c r="I11" s="1645">
        <v>27</v>
      </c>
      <c r="J11" s="1645"/>
      <c r="K11" s="1645">
        <v>22</v>
      </c>
      <c r="L11" s="1645"/>
      <c r="M11" s="1645">
        <v>16</v>
      </c>
      <c r="N11" s="1645"/>
      <c r="O11" s="1645">
        <v>45</v>
      </c>
      <c r="P11" s="1645"/>
      <c r="Q11" s="1645">
        <v>4</v>
      </c>
      <c r="R11" s="1645"/>
      <c r="S11" s="1645">
        <v>8</v>
      </c>
      <c r="T11" s="1645"/>
      <c r="U11" s="1645">
        <v>9</v>
      </c>
      <c r="V11" s="1645"/>
      <c r="W11" s="1645">
        <v>9</v>
      </c>
      <c r="X11" s="1645"/>
      <c r="Y11" s="1645">
        <v>10</v>
      </c>
      <c r="Z11" s="1645"/>
      <c r="AA11" s="1218"/>
      <c r="AB11" s="1645">
        <v>5</v>
      </c>
      <c r="AC11" s="1645"/>
      <c r="AD11" s="1645">
        <v>4</v>
      </c>
      <c r="AE11" s="1645"/>
      <c r="AF11" s="1645">
        <v>12</v>
      </c>
      <c r="AG11" s="1645"/>
      <c r="AH11" s="1645">
        <v>2</v>
      </c>
      <c r="AI11" s="1645"/>
      <c r="AJ11" s="1645">
        <v>8</v>
      </c>
      <c r="AK11" s="1645"/>
      <c r="AL11" s="1645">
        <v>0</v>
      </c>
      <c r="AM11" s="1645"/>
      <c r="AN11" s="1645">
        <v>8</v>
      </c>
      <c r="AO11" s="1645"/>
      <c r="AP11" s="1645">
        <v>11</v>
      </c>
      <c r="AQ11" s="1645"/>
      <c r="AR11" s="1645">
        <v>3</v>
      </c>
      <c r="AS11" s="1645"/>
      <c r="AT11" s="1645">
        <v>1</v>
      </c>
      <c r="AU11" s="1645"/>
      <c r="AV11" s="1645">
        <v>0</v>
      </c>
      <c r="AW11" s="1645"/>
    </row>
    <row r="12" spans="1:51" s="935" customFormat="1" ht="21.95" customHeight="1">
      <c r="A12" s="1647" t="s">
        <v>3051</v>
      </c>
      <c r="B12" s="923" t="s">
        <v>3048</v>
      </c>
      <c r="C12" s="1646">
        <v>56</v>
      </c>
      <c r="D12" s="1644"/>
      <c r="E12" s="1645">
        <v>9</v>
      </c>
      <c r="F12" s="1645"/>
      <c r="G12" s="1645">
        <v>5</v>
      </c>
      <c r="H12" s="1645"/>
      <c r="I12" s="1645">
        <v>6</v>
      </c>
      <c r="J12" s="1645"/>
      <c r="K12" s="1645">
        <v>7</v>
      </c>
      <c r="L12" s="1645"/>
      <c r="M12" s="1645">
        <v>4</v>
      </c>
      <c r="N12" s="1645"/>
      <c r="O12" s="1645">
        <v>7</v>
      </c>
      <c r="P12" s="1645"/>
      <c r="Q12" s="1645">
        <v>2</v>
      </c>
      <c r="R12" s="1645"/>
      <c r="S12" s="1645">
        <v>0</v>
      </c>
      <c r="T12" s="1645"/>
      <c r="U12" s="1645">
        <v>0</v>
      </c>
      <c r="V12" s="1645"/>
      <c r="W12" s="1645">
        <v>2</v>
      </c>
      <c r="X12" s="1645"/>
      <c r="Y12" s="1645">
        <v>4</v>
      </c>
      <c r="Z12" s="1645"/>
      <c r="AA12" s="1218"/>
      <c r="AB12" s="1645">
        <v>1</v>
      </c>
      <c r="AC12" s="1645"/>
      <c r="AD12" s="1645">
        <v>0</v>
      </c>
      <c r="AE12" s="1645"/>
      <c r="AF12" s="1645">
        <v>2</v>
      </c>
      <c r="AG12" s="1645"/>
      <c r="AH12" s="1645">
        <v>1</v>
      </c>
      <c r="AI12" s="1645"/>
      <c r="AJ12" s="1645">
        <v>1</v>
      </c>
      <c r="AK12" s="1645"/>
      <c r="AL12" s="1645">
        <v>1</v>
      </c>
      <c r="AM12" s="1645"/>
      <c r="AN12" s="1645">
        <v>1</v>
      </c>
      <c r="AO12" s="1645"/>
      <c r="AP12" s="1645">
        <v>2</v>
      </c>
      <c r="AQ12" s="1645"/>
      <c r="AR12" s="1645">
        <v>1</v>
      </c>
      <c r="AS12" s="1645"/>
      <c r="AT12" s="1645">
        <v>0</v>
      </c>
      <c r="AU12" s="1645"/>
      <c r="AV12" s="1645">
        <v>0</v>
      </c>
      <c r="AW12" s="1645"/>
    </row>
    <row r="13" spans="1:51" s="935" customFormat="1" ht="21.95" customHeight="1">
      <c r="A13" s="1647"/>
      <c r="B13" s="924" t="s">
        <v>3049</v>
      </c>
      <c r="C13" s="1646">
        <v>34</v>
      </c>
      <c r="D13" s="1644"/>
      <c r="E13" s="1645">
        <v>4</v>
      </c>
      <c r="F13" s="1645"/>
      <c r="G13" s="1645">
        <v>3</v>
      </c>
      <c r="H13" s="1645"/>
      <c r="I13" s="1645">
        <v>4</v>
      </c>
      <c r="J13" s="1645"/>
      <c r="K13" s="1645">
        <v>4</v>
      </c>
      <c r="L13" s="1645"/>
      <c r="M13" s="1645">
        <v>3</v>
      </c>
      <c r="N13" s="1645"/>
      <c r="O13" s="1645">
        <v>6</v>
      </c>
      <c r="P13" s="1645"/>
      <c r="Q13" s="1645">
        <v>1</v>
      </c>
      <c r="R13" s="1645"/>
      <c r="S13" s="1645">
        <v>0</v>
      </c>
      <c r="T13" s="1645"/>
      <c r="U13" s="1645">
        <v>0</v>
      </c>
      <c r="V13" s="1645"/>
      <c r="W13" s="1645">
        <v>1</v>
      </c>
      <c r="X13" s="1645"/>
      <c r="Y13" s="1645">
        <v>3</v>
      </c>
      <c r="Z13" s="1645"/>
      <c r="AA13" s="1218"/>
      <c r="AB13" s="1645">
        <v>1</v>
      </c>
      <c r="AC13" s="1645"/>
      <c r="AD13" s="1645">
        <v>0</v>
      </c>
      <c r="AE13" s="1645"/>
      <c r="AF13" s="1645">
        <v>1</v>
      </c>
      <c r="AG13" s="1645"/>
      <c r="AH13" s="1645">
        <v>1</v>
      </c>
      <c r="AI13" s="1645"/>
      <c r="AJ13" s="1645">
        <v>0</v>
      </c>
      <c r="AK13" s="1645"/>
      <c r="AL13" s="1645">
        <v>1</v>
      </c>
      <c r="AM13" s="1645"/>
      <c r="AN13" s="1645">
        <v>1</v>
      </c>
      <c r="AO13" s="1645"/>
      <c r="AP13" s="1645">
        <v>0</v>
      </c>
      <c r="AQ13" s="1645"/>
      <c r="AR13" s="1645">
        <v>0</v>
      </c>
      <c r="AS13" s="1645"/>
      <c r="AT13" s="1645">
        <v>0</v>
      </c>
      <c r="AU13" s="1645"/>
      <c r="AV13" s="1645">
        <v>0</v>
      </c>
      <c r="AW13" s="1645"/>
    </row>
    <row r="14" spans="1:51" s="935" customFormat="1" ht="21.95" customHeight="1">
      <c r="A14" s="1647"/>
      <c r="B14" s="924" t="s">
        <v>3050</v>
      </c>
      <c r="C14" s="1646">
        <v>22</v>
      </c>
      <c r="D14" s="1644"/>
      <c r="E14" s="1645">
        <v>5</v>
      </c>
      <c r="F14" s="1645"/>
      <c r="G14" s="1645">
        <v>2</v>
      </c>
      <c r="H14" s="1645"/>
      <c r="I14" s="1645">
        <v>2</v>
      </c>
      <c r="J14" s="1645"/>
      <c r="K14" s="1645">
        <v>3</v>
      </c>
      <c r="L14" s="1645"/>
      <c r="M14" s="1645">
        <v>1</v>
      </c>
      <c r="N14" s="1645"/>
      <c r="O14" s="1645">
        <v>1</v>
      </c>
      <c r="P14" s="1645"/>
      <c r="Q14" s="1645">
        <v>1</v>
      </c>
      <c r="R14" s="1645"/>
      <c r="S14" s="1645">
        <v>0</v>
      </c>
      <c r="T14" s="1645"/>
      <c r="U14" s="1645">
        <v>0</v>
      </c>
      <c r="V14" s="1645"/>
      <c r="W14" s="1645">
        <v>1</v>
      </c>
      <c r="X14" s="1645"/>
      <c r="Y14" s="1645">
        <v>1</v>
      </c>
      <c r="Z14" s="1645"/>
      <c r="AA14" s="1218"/>
      <c r="AB14" s="1645">
        <v>0</v>
      </c>
      <c r="AC14" s="1645"/>
      <c r="AD14" s="1645">
        <v>0</v>
      </c>
      <c r="AE14" s="1645"/>
      <c r="AF14" s="1645">
        <v>1</v>
      </c>
      <c r="AG14" s="1645"/>
      <c r="AH14" s="1645">
        <v>0</v>
      </c>
      <c r="AI14" s="1645"/>
      <c r="AJ14" s="1645">
        <v>1</v>
      </c>
      <c r="AK14" s="1645"/>
      <c r="AL14" s="1645">
        <v>0</v>
      </c>
      <c r="AM14" s="1645"/>
      <c r="AN14" s="1645">
        <v>0</v>
      </c>
      <c r="AO14" s="1645"/>
      <c r="AP14" s="1645">
        <v>2</v>
      </c>
      <c r="AQ14" s="1645"/>
      <c r="AR14" s="1645">
        <v>1</v>
      </c>
      <c r="AS14" s="1645"/>
      <c r="AT14" s="1645">
        <v>0</v>
      </c>
      <c r="AU14" s="1645"/>
      <c r="AV14" s="1645">
        <v>0</v>
      </c>
      <c r="AW14" s="1645"/>
    </row>
    <row r="15" spans="1:51" s="935" customFormat="1" ht="21.95" customHeight="1">
      <c r="A15" s="1647" t="s">
        <v>3052</v>
      </c>
      <c r="B15" s="923" t="s">
        <v>3048</v>
      </c>
      <c r="C15" s="1646">
        <v>52</v>
      </c>
      <c r="D15" s="1644"/>
      <c r="E15" s="1645">
        <v>7</v>
      </c>
      <c r="F15" s="1645"/>
      <c r="G15" s="1645">
        <v>7</v>
      </c>
      <c r="H15" s="1645"/>
      <c r="I15" s="1645">
        <v>7</v>
      </c>
      <c r="J15" s="1645"/>
      <c r="K15" s="1645">
        <v>8</v>
      </c>
      <c r="L15" s="1645"/>
      <c r="M15" s="1645">
        <v>1</v>
      </c>
      <c r="N15" s="1645"/>
      <c r="O15" s="1645">
        <v>10</v>
      </c>
      <c r="P15" s="1645"/>
      <c r="Q15" s="1645">
        <v>0</v>
      </c>
      <c r="R15" s="1645"/>
      <c r="S15" s="1645">
        <v>2</v>
      </c>
      <c r="T15" s="1645"/>
      <c r="U15" s="1645">
        <v>3</v>
      </c>
      <c r="V15" s="1645"/>
      <c r="W15" s="1645">
        <v>1</v>
      </c>
      <c r="X15" s="1645"/>
      <c r="Y15" s="1645">
        <v>0</v>
      </c>
      <c r="Z15" s="1645"/>
      <c r="AA15" s="1218"/>
      <c r="AB15" s="1645">
        <v>1</v>
      </c>
      <c r="AC15" s="1645"/>
      <c r="AD15" s="1645">
        <v>0</v>
      </c>
      <c r="AE15" s="1645"/>
      <c r="AF15" s="1645">
        <v>2</v>
      </c>
      <c r="AG15" s="1645"/>
      <c r="AH15" s="1645">
        <v>2</v>
      </c>
      <c r="AI15" s="1645"/>
      <c r="AJ15" s="1645">
        <v>0</v>
      </c>
      <c r="AK15" s="1645"/>
      <c r="AL15" s="1645">
        <v>0</v>
      </c>
      <c r="AM15" s="1645"/>
      <c r="AN15" s="1645">
        <v>0</v>
      </c>
      <c r="AO15" s="1645"/>
      <c r="AP15" s="1645">
        <v>1</v>
      </c>
      <c r="AQ15" s="1645"/>
      <c r="AR15" s="1645">
        <v>0</v>
      </c>
      <c r="AS15" s="1645"/>
      <c r="AT15" s="1645">
        <v>0</v>
      </c>
      <c r="AU15" s="1645"/>
      <c r="AV15" s="1645">
        <v>0</v>
      </c>
      <c r="AW15" s="1645"/>
    </row>
    <row r="16" spans="1:51" s="935" customFormat="1" ht="21.95" customHeight="1">
      <c r="A16" s="1647"/>
      <c r="B16" s="924" t="s">
        <v>3049</v>
      </c>
      <c r="C16" s="1646">
        <v>29</v>
      </c>
      <c r="D16" s="1644"/>
      <c r="E16" s="1645">
        <v>5</v>
      </c>
      <c r="F16" s="1645"/>
      <c r="G16" s="1645">
        <v>5</v>
      </c>
      <c r="H16" s="1645"/>
      <c r="I16" s="1645">
        <v>6</v>
      </c>
      <c r="J16" s="1645"/>
      <c r="K16" s="1645">
        <v>4</v>
      </c>
      <c r="L16" s="1645"/>
      <c r="M16" s="1645">
        <v>0</v>
      </c>
      <c r="N16" s="1645"/>
      <c r="O16" s="1645">
        <v>4</v>
      </c>
      <c r="P16" s="1645"/>
      <c r="Q16" s="1645">
        <v>0</v>
      </c>
      <c r="R16" s="1645"/>
      <c r="S16" s="1645">
        <v>1</v>
      </c>
      <c r="T16" s="1645"/>
      <c r="U16" s="1645">
        <v>1</v>
      </c>
      <c r="V16" s="1645"/>
      <c r="W16" s="1645">
        <v>0</v>
      </c>
      <c r="X16" s="1645"/>
      <c r="Y16" s="1645">
        <v>0</v>
      </c>
      <c r="Z16" s="1645"/>
      <c r="AA16" s="1218"/>
      <c r="AB16" s="1645">
        <v>0</v>
      </c>
      <c r="AC16" s="1645"/>
      <c r="AD16" s="1645">
        <v>0</v>
      </c>
      <c r="AE16" s="1645"/>
      <c r="AF16" s="1645">
        <v>1</v>
      </c>
      <c r="AG16" s="1645"/>
      <c r="AH16" s="1645">
        <v>2</v>
      </c>
      <c r="AI16" s="1645"/>
      <c r="AJ16" s="1645">
        <v>0</v>
      </c>
      <c r="AK16" s="1645"/>
      <c r="AL16" s="1645">
        <v>0</v>
      </c>
      <c r="AM16" s="1645"/>
      <c r="AN16" s="1645">
        <v>0</v>
      </c>
      <c r="AO16" s="1645"/>
      <c r="AP16" s="1645">
        <v>0</v>
      </c>
      <c r="AQ16" s="1645"/>
      <c r="AR16" s="1645">
        <v>0</v>
      </c>
      <c r="AS16" s="1645"/>
      <c r="AT16" s="1645">
        <v>0</v>
      </c>
      <c r="AU16" s="1645"/>
      <c r="AV16" s="1645">
        <v>0</v>
      </c>
      <c r="AW16" s="1645"/>
    </row>
    <row r="17" spans="1:49" s="935" customFormat="1" ht="21.95" customHeight="1">
      <c r="A17" s="1647"/>
      <c r="B17" s="924" t="s">
        <v>3050</v>
      </c>
      <c r="C17" s="1646">
        <v>23</v>
      </c>
      <c r="D17" s="1644"/>
      <c r="E17" s="1645">
        <v>2</v>
      </c>
      <c r="F17" s="1645"/>
      <c r="G17" s="1645">
        <v>2</v>
      </c>
      <c r="H17" s="1645"/>
      <c r="I17" s="1645">
        <v>1</v>
      </c>
      <c r="J17" s="1645"/>
      <c r="K17" s="1645">
        <v>4</v>
      </c>
      <c r="L17" s="1645"/>
      <c r="M17" s="1645">
        <v>1</v>
      </c>
      <c r="N17" s="1645"/>
      <c r="O17" s="1645">
        <v>6</v>
      </c>
      <c r="P17" s="1645"/>
      <c r="Q17" s="1645">
        <v>0</v>
      </c>
      <c r="R17" s="1645"/>
      <c r="S17" s="1645">
        <v>1</v>
      </c>
      <c r="T17" s="1645"/>
      <c r="U17" s="1645">
        <v>2</v>
      </c>
      <c r="V17" s="1645"/>
      <c r="W17" s="1645">
        <v>1</v>
      </c>
      <c r="X17" s="1645"/>
      <c r="Y17" s="1645">
        <v>0</v>
      </c>
      <c r="Z17" s="1645"/>
      <c r="AA17" s="1218"/>
      <c r="AB17" s="1645">
        <v>1</v>
      </c>
      <c r="AC17" s="1645"/>
      <c r="AD17" s="1645">
        <v>0</v>
      </c>
      <c r="AE17" s="1645"/>
      <c r="AF17" s="1645">
        <v>1</v>
      </c>
      <c r="AG17" s="1645"/>
      <c r="AH17" s="1645">
        <v>0</v>
      </c>
      <c r="AI17" s="1645"/>
      <c r="AJ17" s="1645">
        <v>0</v>
      </c>
      <c r="AK17" s="1645"/>
      <c r="AL17" s="1645">
        <v>0</v>
      </c>
      <c r="AM17" s="1645"/>
      <c r="AN17" s="1645">
        <v>0</v>
      </c>
      <c r="AO17" s="1645"/>
      <c r="AP17" s="1645">
        <v>1</v>
      </c>
      <c r="AQ17" s="1645"/>
      <c r="AR17" s="1645">
        <v>0</v>
      </c>
      <c r="AS17" s="1645"/>
      <c r="AT17" s="1645">
        <v>0</v>
      </c>
      <c r="AU17" s="1645"/>
      <c r="AV17" s="1645">
        <v>0</v>
      </c>
      <c r="AW17" s="1645"/>
    </row>
    <row r="18" spans="1:49" s="935" customFormat="1" ht="19.5" customHeight="1">
      <c r="A18" s="1647" t="s">
        <v>3053</v>
      </c>
      <c r="B18" s="923" t="s">
        <v>3048</v>
      </c>
      <c r="C18" s="1646">
        <v>66</v>
      </c>
      <c r="D18" s="1644"/>
      <c r="E18" s="1645">
        <v>22</v>
      </c>
      <c r="F18" s="1645"/>
      <c r="G18" s="1645">
        <v>8</v>
      </c>
      <c r="H18" s="1645"/>
      <c r="I18" s="1645">
        <v>3</v>
      </c>
      <c r="J18" s="1645"/>
      <c r="K18" s="1645">
        <v>4</v>
      </c>
      <c r="L18" s="1645"/>
      <c r="M18" s="1645">
        <v>3</v>
      </c>
      <c r="N18" s="1645"/>
      <c r="O18" s="1645">
        <v>12</v>
      </c>
      <c r="P18" s="1645"/>
      <c r="Q18" s="1645">
        <v>2</v>
      </c>
      <c r="R18" s="1645"/>
      <c r="S18" s="1645">
        <v>1</v>
      </c>
      <c r="T18" s="1645"/>
      <c r="U18" s="1645">
        <v>1</v>
      </c>
      <c r="V18" s="1645"/>
      <c r="W18" s="1645">
        <v>2</v>
      </c>
      <c r="X18" s="1645"/>
      <c r="Y18" s="1645">
        <v>2</v>
      </c>
      <c r="Z18" s="1645"/>
      <c r="AA18" s="1218"/>
      <c r="AB18" s="1645">
        <v>0</v>
      </c>
      <c r="AC18" s="1645"/>
      <c r="AD18" s="1645">
        <v>0</v>
      </c>
      <c r="AE18" s="1645"/>
      <c r="AF18" s="1645">
        <v>1</v>
      </c>
      <c r="AG18" s="1645"/>
      <c r="AH18" s="1645">
        <v>0</v>
      </c>
      <c r="AI18" s="1645"/>
      <c r="AJ18" s="1645">
        <v>1</v>
      </c>
      <c r="AK18" s="1645"/>
      <c r="AL18" s="1645">
        <v>2</v>
      </c>
      <c r="AM18" s="1645"/>
      <c r="AN18" s="1645">
        <v>0</v>
      </c>
      <c r="AO18" s="1645"/>
      <c r="AP18" s="1645">
        <v>0</v>
      </c>
      <c r="AQ18" s="1645"/>
      <c r="AR18" s="1645">
        <v>2</v>
      </c>
      <c r="AS18" s="1645"/>
      <c r="AT18" s="1645">
        <v>0</v>
      </c>
      <c r="AU18" s="1645"/>
      <c r="AV18" s="1645">
        <v>0</v>
      </c>
      <c r="AW18" s="1645"/>
    </row>
    <row r="19" spans="1:49" s="935" customFormat="1" ht="21.95" customHeight="1">
      <c r="A19" s="1647"/>
      <c r="B19" s="924" t="s">
        <v>3049</v>
      </c>
      <c r="C19" s="1646">
        <v>37</v>
      </c>
      <c r="D19" s="1644"/>
      <c r="E19" s="1645">
        <v>13</v>
      </c>
      <c r="F19" s="1645"/>
      <c r="G19" s="1645">
        <v>6</v>
      </c>
      <c r="H19" s="1645"/>
      <c r="I19" s="1645">
        <v>3</v>
      </c>
      <c r="J19" s="1645"/>
      <c r="K19" s="1645">
        <v>1</v>
      </c>
      <c r="L19" s="1645"/>
      <c r="M19" s="1645">
        <v>2</v>
      </c>
      <c r="N19" s="1645"/>
      <c r="O19" s="1645">
        <v>5</v>
      </c>
      <c r="P19" s="1645"/>
      <c r="Q19" s="1645">
        <v>1</v>
      </c>
      <c r="R19" s="1645"/>
      <c r="S19" s="1645">
        <v>0</v>
      </c>
      <c r="T19" s="1645"/>
      <c r="U19" s="1645">
        <v>0</v>
      </c>
      <c r="V19" s="1645"/>
      <c r="W19" s="1645">
        <v>2</v>
      </c>
      <c r="X19" s="1645"/>
      <c r="Y19" s="1645">
        <v>0</v>
      </c>
      <c r="Z19" s="1645"/>
      <c r="AA19" s="1218"/>
      <c r="AB19" s="1645">
        <v>0</v>
      </c>
      <c r="AC19" s="1645"/>
      <c r="AD19" s="1645">
        <v>0</v>
      </c>
      <c r="AE19" s="1645"/>
      <c r="AF19" s="1645">
        <v>1</v>
      </c>
      <c r="AG19" s="1645"/>
      <c r="AH19" s="1645">
        <v>0</v>
      </c>
      <c r="AI19" s="1645"/>
      <c r="AJ19" s="1645">
        <v>0</v>
      </c>
      <c r="AK19" s="1645"/>
      <c r="AL19" s="1645">
        <v>2</v>
      </c>
      <c r="AM19" s="1645"/>
      <c r="AN19" s="1645">
        <v>0</v>
      </c>
      <c r="AO19" s="1645"/>
      <c r="AP19" s="1645">
        <v>0</v>
      </c>
      <c r="AQ19" s="1645"/>
      <c r="AR19" s="1645">
        <v>1</v>
      </c>
      <c r="AS19" s="1645"/>
      <c r="AT19" s="1645">
        <v>0</v>
      </c>
      <c r="AU19" s="1645"/>
      <c r="AV19" s="1645">
        <v>0</v>
      </c>
      <c r="AW19" s="1645"/>
    </row>
    <row r="20" spans="1:49" s="935" customFormat="1" ht="21.95" customHeight="1">
      <c r="A20" s="1647"/>
      <c r="B20" s="924" t="s">
        <v>3050</v>
      </c>
      <c r="C20" s="1646">
        <v>29</v>
      </c>
      <c r="D20" s="1644"/>
      <c r="E20" s="1645">
        <v>9</v>
      </c>
      <c r="F20" s="1645"/>
      <c r="G20" s="1645">
        <v>2</v>
      </c>
      <c r="H20" s="1645"/>
      <c r="I20" s="1645">
        <v>0</v>
      </c>
      <c r="J20" s="1645"/>
      <c r="K20" s="1645">
        <v>3</v>
      </c>
      <c r="L20" s="1645"/>
      <c r="M20" s="1645">
        <v>1</v>
      </c>
      <c r="N20" s="1645"/>
      <c r="O20" s="1645">
        <v>7</v>
      </c>
      <c r="P20" s="1645"/>
      <c r="Q20" s="1645">
        <v>1</v>
      </c>
      <c r="R20" s="1645"/>
      <c r="S20" s="1645">
        <v>1</v>
      </c>
      <c r="T20" s="1645"/>
      <c r="U20" s="1645">
        <v>1</v>
      </c>
      <c r="V20" s="1645"/>
      <c r="W20" s="1645">
        <v>0</v>
      </c>
      <c r="X20" s="1645"/>
      <c r="Y20" s="1645">
        <v>2</v>
      </c>
      <c r="Z20" s="1645"/>
      <c r="AA20" s="1218"/>
      <c r="AB20" s="1645">
        <v>0</v>
      </c>
      <c r="AC20" s="1645"/>
      <c r="AD20" s="1645">
        <v>0</v>
      </c>
      <c r="AE20" s="1645"/>
      <c r="AF20" s="1645">
        <v>0</v>
      </c>
      <c r="AG20" s="1645"/>
      <c r="AH20" s="1645">
        <v>0</v>
      </c>
      <c r="AI20" s="1645"/>
      <c r="AJ20" s="1645">
        <v>1</v>
      </c>
      <c r="AK20" s="1645"/>
      <c r="AL20" s="1645">
        <v>0</v>
      </c>
      <c r="AM20" s="1645"/>
      <c r="AN20" s="1645">
        <v>0</v>
      </c>
      <c r="AO20" s="1645"/>
      <c r="AP20" s="1645">
        <v>0</v>
      </c>
      <c r="AQ20" s="1645"/>
      <c r="AR20" s="1645">
        <v>1</v>
      </c>
      <c r="AS20" s="1645"/>
      <c r="AT20" s="1645">
        <v>0</v>
      </c>
      <c r="AU20" s="1645"/>
      <c r="AV20" s="1645">
        <v>0</v>
      </c>
      <c r="AW20" s="1645"/>
    </row>
    <row r="21" spans="1:49" s="935" customFormat="1" ht="21.95" customHeight="1">
      <c r="A21" s="1647" t="s">
        <v>3055</v>
      </c>
      <c r="B21" s="923" t="s">
        <v>3048</v>
      </c>
      <c r="C21" s="1646">
        <v>52</v>
      </c>
      <c r="D21" s="1644"/>
      <c r="E21" s="1645">
        <v>7</v>
      </c>
      <c r="F21" s="1645"/>
      <c r="G21" s="1645">
        <v>6</v>
      </c>
      <c r="H21" s="1645"/>
      <c r="I21" s="1645">
        <v>4</v>
      </c>
      <c r="J21" s="1645"/>
      <c r="K21" s="1645">
        <v>4</v>
      </c>
      <c r="L21" s="1645"/>
      <c r="M21" s="1645">
        <v>5</v>
      </c>
      <c r="N21" s="1645"/>
      <c r="O21" s="1645">
        <v>6</v>
      </c>
      <c r="P21" s="1645"/>
      <c r="Q21" s="1645">
        <v>2</v>
      </c>
      <c r="R21" s="1645"/>
      <c r="S21" s="1645">
        <v>2</v>
      </c>
      <c r="T21" s="1645"/>
      <c r="U21" s="1645">
        <v>1</v>
      </c>
      <c r="V21" s="1645"/>
      <c r="W21" s="1645">
        <v>3</v>
      </c>
      <c r="X21" s="1645"/>
      <c r="Y21" s="1645">
        <v>1</v>
      </c>
      <c r="Z21" s="1645"/>
      <c r="AA21" s="1218"/>
      <c r="AB21" s="1645">
        <v>1</v>
      </c>
      <c r="AC21" s="1645"/>
      <c r="AD21" s="1645">
        <v>1</v>
      </c>
      <c r="AE21" s="1645"/>
      <c r="AF21" s="1645">
        <v>1</v>
      </c>
      <c r="AG21" s="1645"/>
      <c r="AH21" s="1645">
        <v>0</v>
      </c>
      <c r="AI21" s="1645"/>
      <c r="AJ21" s="1645">
        <v>2</v>
      </c>
      <c r="AK21" s="1645"/>
      <c r="AL21" s="1645">
        <v>1</v>
      </c>
      <c r="AM21" s="1645"/>
      <c r="AN21" s="1645">
        <v>3</v>
      </c>
      <c r="AO21" s="1645"/>
      <c r="AP21" s="1645">
        <v>2</v>
      </c>
      <c r="AQ21" s="1645"/>
      <c r="AR21" s="1645">
        <v>0</v>
      </c>
      <c r="AS21" s="1645"/>
      <c r="AT21" s="1645">
        <v>0</v>
      </c>
      <c r="AU21" s="1645"/>
      <c r="AV21" s="1645">
        <v>0</v>
      </c>
      <c r="AW21" s="1645"/>
    </row>
    <row r="22" spans="1:49" s="935" customFormat="1" ht="21.95" customHeight="1">
      <c r="A22" s="1647"/>
      <c r="B22" s="924" t="s">
        <v>3049</v>
      </c>
      <c r="C22" s="1646">
        <v>33</v>
      </c>
      <c r="D22" s="1644"/>
      <c r="E22" s="1645">
        <v>4</v>
      </c>
      <c r="F22" s="1645"/>
      <c r="G22" s="1645">
        <v>5</v>
      </c>
      <c r="H22" s="1645"/>
      <c r="I22" s="1645">
        <v>2</v>
      </c>
      <c r="J22" s="1645"/>
      <c r="K22" s="1645">
        <v>3</v>
      </c>
      <c r="L22" s="1645"/>
      <c r="M22" s="1645">
        <v>4</v>
      </c>
      <c r="N22" s="1645"/>
      <c r="O22" s="1645">
        <v>3</v>
      </c>
      <c r="P22" s="1645"/>
      <c r="Q22" s="1645">
        <v>2</v>
      </c>
      <c r="R22" s="1645"/>
      <c r="S22" s="1645">
        <v>0</v>
      </c>
      <c r="T22" s="1645"/>
      <c r="U22" s="1645">
        <v>1</v>
      </c>
      <c r="V22" s="1645"/>
      <c r="W22" s="1645">
        <v>2</v>
      </c>
      <c r="X22" s="1645"/>
      <c r="Y22" s="1645">
        <v>1</v>
      </c>
      <c r="Z22" s="1645"/>
      <c r="AA22" s="1218"/>
      <c r="AB22" s="1645">
        <v>0</v>
      </c>
      <c r="AC22" s="1645"/>
      <c r="AD22" s="1645">
        <v>0</v>
      </c>
      <c r="AE22" s="1645"/>
      <c r="AF22" s="1645">
        <v>1</v>
      </c>
      <c r="AG22" s="1645"/>
      <c r="AH22" s="1645">
        <v>0</v>
      </c>
      <c r="AI22" s="1645"/>
      <c r="AJ22" s="1645">
        <v>2</v>
      </c>
      <c r="AK22" s="1645"/>
      <c r="AL22" s="1645">
        <v>1</v>
      </c>
      <c r="AM22" s="1645"/>
      <c r="AN22" s="1645">
        <v>2</v>
      </c>
      <c r="AO22" s="1645"/>
      <c r="AP22" s="1645">
        <v>0</v>
      </c>
      <c r="AQ22" s="1645"/>
      <c r="AR22" s="1645">
        <v>0</v>
      </c>
      <c r="AS22" s="1645"/>
      <c r="AT22" s="1645">
        <v>0</v>
      </c>
      <c r="AU22" s="1645"/>
      <c r="AV22" s="1645">
        <v>0</v>
      </c>
      <c r="AW22" s="1645"/>
    </row>
    <row r="23" spans="1:49" s="935" customFormat="1" ht="21.95" customHeight="1">
      <c r="A23" s="1647"/>
      <c r="B23" s="924" t="s">
        <v>3050</v>
      </c>
      <c r="C23" s="1646">
        <v>19</v>
      </c>
      <c r="D23" s="1644"/>
      <c r="E23" s="1645">
        <v>3</v>
      </c>
      <c r="F23" s="1645"/>
      <c r="G23" s="1645">
        <v>1</v>
      </c>
      <c r="H23" s="1645"/>
      <c r="I23" s="1645">
        <v>2</v>
      </c>
      <c r="J23" s="1645"/>
      <c r="K23" s="1645">
        <v>1</v>
      </c>
      <c r="L23" s="1645"/>
      <c r="M23" s="1645">
        <v>1</v>
      </c>
      <c r="N23" s="1645"/>
      <c r="O23" s="1645">
        <v>3</v>
      </c>
      <c r="P23" s="1645"/>
      <c r="Q23" s="1645">
        <v>0</v>
      </c>
      <c r="R23" s="1645"/>
      <c r="S23" s="1645">
        <v>2</v>
      </c>
      <c r="T23" s="1645"/>
      <c r="U23" s="1645">
        <v>0</v>
      </c>
      <c r="V23" s="1645"/>
      <c r="W23" s="1645">
        <v>1</v>
      </c>
      <c r="X23" s="1645"/>
      <c r="Y23" s="1645">
        <v>0</v>
      </c>
      <c r="Z23" s="1645"/>
      <c r="AA23" s="1218"/>
      <c r="AB23" s="1645">
        <v>1</v>
      </c>
      <c r="AC23" s="1645"/>
      <c r="AD23" s="1645">
        <v>1</v>
      </c>
      <c r="AE23" s="1645"/>
      <c r="AF23" s="1645">
        <v>0</v>
      </c>
      <c r="AG23" s="1645"/>
      <c r="AH23" s="1645">
        <v>0</v>
      </c>
      <c r="AI23" s="1645"/>
      <c r="AJ23" s="1645">
        <v>0</v>
      </c>
      <c r="AK23" s="1645"/>
      <c r="AL23" s="1645">
        <v>0</v>
      </c>
      <c r="AM23" s="1645"/>
      <c r="AN23" s="1645">
        <v>1</v>
      </c>
      <c r="AO23" s="1645"/>
      <c r="AP23" s="1645">
        <v>2</v>
      </c>
      <c r="AQ23" s="1645"/>
      <c r="AR23" s="1645">
        <v>0</v>
      </c>
      <c r="AS23" s="1645"/>
      <c r="AT23" s="1645">
        <v>0</v>
      </c>
      <c r="AU23" s="1645"/>
      <c r="AV23" s="1645">
        <v>0</v>
      </c>
      <c r="AW23" s="1645"/>
    </row>
    <row r="24" spans="1:49" s="935" customFormat="1" ht="21.95" customHeight="1">
      <c r="A24" s="1647" t="s">
        <v>3056</v>
      </c>
      <c r="B24" s="923" t="s">
        <v>3048</v>
      </c>
      <c r="C24" s="1646">
        <v>67</v>
      </c>
      <c r="D24" s="1644"/>
      <c r="E24" s="1645">
        <v>12</v>
      </c>
      <c r="F24" s="1645"/>
      <c r="G24" s="1645">
        <v>4</v>
      </c>
      <c r="H24" s="1645"/>
      <c r="I24" s="1645">
        <v>9</v>
      </c>
      <c r="J24" s="1645"/>
      <c r="K24" s="1645">
        <v>4</v>
      </c>
      <c r="L24" s="1645"/>
      <c r="M24" s="1645">
        <v>4</v>
      </c>
      <c r="N24" s="1645"/>
      <c r="O24" s="1645">
        <v>11</v>
      </c>
      <c r="P24" s="1645"/>
      <c r="Q24" s="1645">
        <v>1</v>
      </c>
      <c r="R24" s="1645"/>
      <c r="S24" s="1645">
        <v>0</v>
      </c>
      <c r="T24" s="1645"/>
      <c r="U24" s="1645">
        <v>3</v>
      </c>
      <c r="V24" s="1645"/>
      <c r="W24" s="1645">
        <v>1</v>
      </c>
      <c r="X24" s="1645"/>
      <c r="Y24" s="1645">
        <v>1</v>
      </c>
      <c r="Z24" s="1645"/>
      <c r="AA24" s="1218"/>
      <c r="AB24" s="1645">
        <v>2</v>
      </c>
      <c r="AC24" s="1645"/>
      <c r="AD24" s="1645">
        <v>2</v>
      </c>
      <c r="AE24" s="1645"/>
      <c r="AF24" s="1645">
        <v>2</v>
      </c>
      <c r="AG24" s="1645"/>
      <c r="AH24" s="1645">
        <v>2</v>
      </c>
      <c r="AI24" s="1645"/>
      <c r="AJ24" s="1645">
        <v>4</v>
      </c>
      <c r="AK24" s="1645"/>
      <c r="AL24" s="1645">
        <v>0</v>
      </c>
      <c r="AM24" s="1645"/>
      <c r="AN24" s="1645">
        <v>0</v>
      </c>
      <c r="AO24" s="1645"/>
      <c r="AP24" s="1645">
        <v>5</v>
      </c>
      <c r="AQ24" s="1645"/>
      <c r="AR24" s="1645">
        <v>0</v>
      </c>
      <c r="AS24" s="1645"/>
      <c r="AT24" s="1645">
        <v>0</v>
      </c>
      <c r="AU24" s="1645"/>
      <c r="AV24" s="1645">
        <v>0</v>
      </c>
      <c r="AW24" s="1645"/>
    </row>
    <row r="25" spans="1:49" s="935" customFormat="1" ht="21.95" customHeight="1">
      <c r="A25" s="1647"/>
      <c r="B25" s="924" t="s">
        <v>3061</v>
      </c>
      <c r="C25" s="1646">
        <v>40</v>
      </c>
      <c r="D25" s="1644"/>
      <c r="E25" s="1645">
        <v>6</v>
      </c>
      <c r="F25" s="1645"/>
      <c r="G25" s="1645">
        <v>1</v>
      </c>
      <c r="H25" s="1645"/>
      <c r="I25" s="1645">
        <v>6</v>
      </c>
      <c r="J25" s="1645"/>
      <c r="K25" s="1645">
        <v>4</v>
      </c>
      <c r="L25" s="1645"/>
      <c r="M25" s="1645">
        <v>2</v>
      </c>
      <c r="N25" s="1645"/>
      <c r="O25" s="1645">
        <v>8</v>
      </c>
      <c r="P25" s="1645"/>
      <c r="Q25" s="1645">
        <v>1</v>
      </c>
      <c r="R25" s="1645"/>
      <c r="S25" s="1645">
        <v>0</v>
      </c>
      <c r="T25" s="1645"/>
      <c r="U25" s="1645">
        <v>2</v>
      </c>
      <c r="V25" s="1645"/>
      <c r="W25" s="1645">
        <v>0</v>
      </c>
      <c r="X25" s="1645"/>
      <c r="Y25" s="1645">
        <v>0</v>
      </c>
      <c r="Z25" s="1645"/>
      <c r="AA25" s="1218"/>
      <c r="AB25" s="1645">
        <v>2</v>
      </c>
      <c r="AC25" s="1645"/>
      <c r="AD25" s="1645">
        <v>0</v>
      </c>
      <c r="AE25" s="1645"/>
      <c r="AF25" s="1645">
        <v>0</v>
      </c>
      <c r="AG25" s="1645"/>
      <c r="AH25" s="1645">
        <v>2</v>
      </c>
      <c r="AI25" s="1645"/>
      <c r="AJ25" s="1645">
        <v>2</v>
      </c>
      <c r="AK25" s="1645"/>
      <c r="AL25" s="1645">
        <v>0</v>
      </c>
      <c r="AM25" s="1645"/>
      <c r="AN25" s="1645">
        <v>0</v>
      </c>
      <c r="AO25" s="1645"/>
      <c r="AP25" s="1645">
        <v>4</v>
      </c>
      <c r="AQ25" s="1645"/>
      <c r="AR25" s="1645">
        <v>0</v>
      </c>
      <c r="AS25" s="1645"/>
      <c r="AT25" s="1645">
        <v>0</v>
      </c>
      <c r="AU25" s="1645"/>
      <c r="AV25" s="1645">
        <v>0</v>
      </c>
      <c r="AW25" s="1645"/>
    </row>
    <row r="26" spans="1:49" s="935" customFormat="1" ht="21.95" customHeight="1">
      <c r="A26" s="1647"/>
      <c r="B26" s="924" t="s">
        <v>3050</v>
      </c>
      <c r="C26" s="1646">
        <v>27</v>
      </c>
      <c r="D26" s="1644"/>
      <c r="E26" s="1645">
        <v>6</v>
      </c>
      <c r="F26" s="1645"/>
      <c r="G26" s="1645">
        <v>3</v>
      </c>
      <c r="H26" s="1645"/>
      <c r="I26" s="1645">
        <v>3</v>
      </c>
      <c r="J26" s="1645"/>
      <c r="K26" s="1645">
        <v>0</v>
      </c>
      <c r="L26" s="1645"/>
      <c r="M26" s="1645">
        <v>2</v>
      </c>
      <c r="N26" s="1645"/>
      <c r="O26" s="1645">
        <v>3</v>
      </c>
      <c r="P26" s="1645"/>
      <c r="Q26" s="1645">
        <v>0</v>
      </c>
      <c r="R26" s="1645"/>
      <c r="S26" s="1645">
        <v>0</v>
      </c>
      <c r="T26" s="1645"/>
      <c r="U26" s="1645">
        <v>1</v>
      </c>
      <c r="V26" s="1645"/>
      <c r="W26" s="1645">
        <v>1</v>
      </c>
      <c r="X26" s="1645"/>
      <c r="Y26" s="1645">
        <v>1</v>
      </c>
      <c r="Z26" s="1645"/>
      <c r="AA26" s="1218"/>
      <c r="AB26" s="1645">
        <v>0</v>
      </c>
      <c r="AC26" s="1645"/>
      <c r="AD26" s="1645">
        <v>2</v>
      </c>
      <c r="AE26" s="1645"/>
      <c r="AF26" s="1645">
        <v>2</v>
      </c>
      <c r="AG26" s="1645"/>
      <c r="AH26" s="1645">
        <v>0</v>
      </c>
      <c r="AI26" s="1645"/>
      <c r="AJ26" s="1645">
        <v>2</v>
      </c>
      <c r="AK26" s="1645"/>
      <c r="AL26" s="1645">
        <v>0</v>
      </c>
      <c r="AM26" s="1645"/>
      <c r="AN26" s="1645">
        <v>0</v>
      </c>
      <c r="AO26" s="1645"/>
      <c r="AP26" s="1645">
        <v>1</v>
      </c>
      <c r="AQ26" s="1645"/>
      <c r="AR26" s="1645">
        <v>0</v>
      </c>
      <c r="AS26" s="1645"/>
      <c r="AT26" s="1645">
        <v>0</v>
      </c>
      <c r="AU26" s="1645"/>
      <c r="AV26" s="1645">
        <v>0</v>
      </c>
      <c r="AW26" s="1645"/>
    </row>
    <row r="27" spans="1:49" s="935" customFormat="1" ht="21.95" customHeight="1">
      <c r="A27" s="1647" t="s">
        <v>3057</v>
      </c>
      <c r="B27" s="923" t="s">
        <v>3048</v>
      </c>
      <c r="C27" s="1646">
        <v>62</v>
      </c>
      <c r="D27" s="1644"/>
      <c r="E27" s="1645">
        <v>11</v>
      </c>
      <c r="F27" s="1645"/>
      <c r="G27" s="1645">
        <v>2</v>
      </c>
      <c r="H27" s="1645"/>
      <c r="I27" s="1645">
        <v>9</v>
      </c>
      <c r="J27" s="1645"/>
      <c r="K27" s="1645">
        <v>9</v>
      </c>
      <c r="L27" s="1645"/>
      <c r="M27" s="1645">
        <v>6</v>
      </c>
      <c r="N27" s="1645"/>
      <c r="O27" s="1645">
        <v>9</v>
      </c>
      <c r="P27" s="1645"/>
      <c r="Q27" s="1645">
        <v>0</v>
      </c>
      <c r="R27" s="1645"/>
      <c r="S27" s="1645">
        <v>1</v>
      </c>
      <c r="T27" s="1645"/>
      <c r="U27" s="1645">
        <v>3</v>
      </c>
      <c r="V27" s="1645"/>
      <c r="W27" s="1645">
        <v>6</v>
      </c>
      <c r="X27" s="1645"/>
      <c r="Y27" s="1645">
        <v>1</v>
      </c>
      <c r="Z27" s="1645"/>
      <c r="AA27" s="1218"/>
      <c r="AB27" s="1645">
        <v>0</v>
      </c>
      <c r="AC27" s="1645"/>
      <c r="AD27" s="1645">
        <v>0</v>
      </c>
      <c r="AE27" s="1645"/>
      <c r="AF27" s="1645">
        <v>1</v>
      </c>
      <c r="AG27" s="1645"/>
      <c r="AH27" s="1645">
        <v>2</v>
      </c>
      <c r="AI27" s="1645"/>
      <c r="AJ27" s="1645">
        <v>1</v>
      </c>
      <c r="AK27" s="1645"/>
      <c r="AL27" s="1645">
        <v>0</v>
      </c>
      <c r="AM27" s="1645"/>
      <c r="AN27" s="1645">
        <v>1</v>
      </c>
      <c r="AO27" s="1645"/>
      <c r="AP27" s="1645">
        <v>0</v>
      </c>
      <c r="AQ27" s="1645"/>
      <c r="AR27" s="1645">
        <v>0</v>
      </c>
      <c r="AS27" s="1645"/>
      <c r="AT27" s="1645">
        <v>0</v>
      </c>
      <c r="AU27" s="1645"/>
      <c r="AV27" s="1645">
        <v>0</v>
      </c>
      <c r="AW27" s="1645"/>
    </row>
    <row r="28" spans="1:49" s="935" customFormat="1" ht="21.95" customHeight="1">
      <c r="A28" s="1647"/>
      <c r="B28" s="924" t="s">
        <v>3049</v>
      </c>
      <c r="C28" s="1646">
        <v>37</v>
      </c>
      <c r="D28" s="1644"/>
      <c r="E28" s="1645">
        <v>7</v>
      </c>
      <c r="F28" s="1645"/>
      <c r="G28" s="1645">
        <v>0</v>
      </c>
      <c r="H28" s="1645"/>
      <c r="I28" s="1645">
        <v>5</v>
      </c>
      <c r="J28" s="1645"/>
      <c r="K28" s="1645">
        <v>7</v>
      </c>
      <c r="L28" s="1645"/>
      <c r="M28" s="1645">
        <v>2</v>
      </c>
      <c r="N28" s="1645"/>
      <c r="O28" s="1645">
        <v>5</v>
      </c>
      <c r="P28" s="1645"/>
      <c r="Q28" s="1645">
        <v>0</v>
      </c>
      <c r="R28" s="1645"/>
      <c r="S28" s="1645">
        <v>1</v>
      </c>
      <c r="T28" s="1645"/>
      <c r="U28" s="1645">
        <v>3</v>
      </c>
      <c r="V28" s="1645"/>
      <c r="W28" s="1645">
        <v>4</v>
      </c>
      <c r="X28" s="1645"/>
      <c r="Y28" s="1645">
        <v>1</v>
      </c>
      <c r="Z28" s="1645"/>
      <c r="AA28" s="1218"/>
      <c r="AB28" s="1645">
        <v>0</v>
      </c>
      <c r="AC28" s="1645"/>
      <c r="AD28" s="1645">
        <v>0</v>
      </c>
      <c r="AE28" s="1645"/>
      <c r="AF28" s="1645">
        <v>1</v>
      </c>
      <c r="AG28" s="1645"/>
      <c r="AH28" s="1645">
        <v>1</v>
      </c>
      <c r="AI28" s="1645"/>
      <c r="AJ28" s="1645">
        <v>0</v>
      </c>
      <c r="AK28" s="1645"/>
      <c r="AL28" s="1645">
        <v>0</v>
      </c>
      <c r="AM28" s="1645"/>
      <c r="AN28" s="1645">
        <v>0</v>
      </c>
      <c r="AO28" s="1645"/>
      <c r="AP28" s="1645">
        <v>0</v>
      </c>
      <c r="AQ28" s="1645"/>
      <c r="AR28" s="1645">
        <v>0</v>
      </c>
      <c r="AS28" s="1645"/>
      <c r="AT28" s="1645">
        <v>0</v>
      </c>
      <c r="AU28" s="1645"/>
      <c r="AV28" s="1645">
        <v>0</v>
      </c>
      <c r="AW28" s="1645"/>
    </row>
    <row r="29" spans="1:49" s="935" customFormat="1" ht="21.95" customHeight="1">
      <c r="A29" s="1647"/>
      <c r="B29" s="924" t="s">
        <v>3050</v>
      </c>
      <c r="C29" s="1646">
        <v>25</v>
      </c>
      <c r="D29" s="1644"/>
      <c r="E29" s="1645">
        <v>4</v>
      </c>
      <c r="F29" s="1645"/>
      <c r="G29" s="1645">
        <v>2</v>
      </c>
      <c r="H29" s="1645"/>
      <c r="I29" s="1645">
        <v>4</v>
      </c>
      <c r="J29" s="1645"/>
      <c r="K29" s="1645">
        <v>2</v>
      </c>
      <c r="L29" s="1645"/>
      <c r="M29" s="1645">
        <v>4</v>
      </c>
      <c r="N29" s="1645"/>
      <c r="O29" s="1645">
        <v>4</v>
      </c>
      <c r="P29" s="1645"/>
      <c r="Q29" s="1645">
        <v>0</v>
      </c>
      <c r="R29" s="1645"/>
      <c r="S29" s="1645">
        <v>0</v>
      </c>
      <c r="T29" s="1645"/>
      <c r="U29" s="1645">
        <v>0</v>
      </c>
      <c r="V29" s="1645"/>
      <c r="W29" s="1645">
        <v>2</v>
      </c>
      <c r="X29" s="1645"/>
      <c r="Y29" s="1645">
        <v>0</v>
      </c>
      <c r="Z29" s="1645"/>
      <c r="AA29" s="1218"/>
      <c r="AB29" s="1645">
        <v>0</v>
      </c>
      <c r="AC29" s="1645"/>
      <c r="AD29" s="1645">
        <v>0</v>
      </c>
      <c r="AE29" s="1645"/>
      <c r="AF29" s="1645">
        <v>0</v>
      </c>
      <c r="AG29" s="1645"/>
      <c r="AH29" s="1645">
        <v>1</v>
      </c>
      <c r="AI29" s="1645"/>
      <c r="AJ29" s="1645">
        <v>1</v>
      </c>
      <c r="AK29" s="1645"/>
      <c r="AL29" s="1645">
        <v>0</v>
      </c>
      <c r="AM29" s="1645"/>
      <c r="AN29" s="1645">
        <v>1</v>
      </c>
      <c r="AO29" s="1645"/>
      <c r="AP29" s="1645">
        <v>0</v>
      </c>
      <c r="AQ29" s="1645"/>
      <c r="AR29" s="1645">
        <v>0</v>
      </c>
      <c r="AS29" s="1645"/>
      <c r="AT29" s="1645">
        <v>0</v>
      </c>
      <c r="AU29" s="1645"/>
      <c r="AV29" s="1645">
        <v>0</v>
      </c>
      <c r="AW29" s="1645"/>
    </row>
    <row r="30" spans="1:49" s="935" customFormat="1" ht="21.95" customHeight="1">
      <c r="A30" s="1647" t="s">
        <v>3059</v>
      </c>
      <c r="B30" s="923" t="s">
        <v>3095</v>
      </c>
      <c r="C30" s="1646">
        <v>60</v>
      </c>
      <c r="D30" s="1644"/>
      <c r="E30" s="1645">
        <v>18</v>
      </c>
      <c r="F30" s="1645"/>
      <c r="G30" s="1645">
        <v>9</v>
      </c>
      <c r="H30" s="1645"/>
      <c r="I30" s="1645">
        <v>5</v>
      </c>
      <c r="J30" s="1645"/>
      <c r="K30" s="1645">
        <v>2</v>
      </c>
      <c r="L30" s="1645"/>
      <c r="M30" s="1645">
        <v>0</v>
      </c>
      <c r="N30" s="1645"/>
      <c r="O30" s="1645">
        <v>10</v>
      </c>
      <c r="P30" s="1645"/>
      <c r="Q30" s="1645">
        <v>1</v>
      </c>
      <c r="R30" s="1645"/>
      <c r="S30" s="1645">
        <v>1</v>
      </c>
      <c r="T30" s="1645"/>
      <c r="U30" s="1645">
        <v>2</v>
      </c>
      <c r="V30" s="1645"/>
      <c r="W30" s="1645">
        <v>1</v>
      </c>
      <c r="X30" s="1645"/>
      <c r="Y30" s="1645">
        <v>2</v>
      </c>
      <c r="Z30" s="1645"/>
      <c r="AA30" s="1218"/>
      <c r="AB30" s="1645">
        <v>3</v>
      </c>
      <c r="AC30" s="1645"/>
      <c r="AD30" s="1645">
        <v>0</v>
      </c>
      <c r="AE30" s="1645"/>
      <c r="AF30" s="1645">
        <v>3</v>
      </c>
      <c r="AG30" s="1645"/>
      <c r="AH30" s="1645">
        <v>0</v>
      </c>
      <c r="AI30" s="1645"/>
      <c r="AJ30" s="1645">
        <v>0</v>
      </c>
      <c r="AK30" s="1645"/>
      <c r="AL30" s="1645">
        <v>0</v>
      </c>
      <c r="AM30" s="1645"/>
      <c r="AN30" s="1645">
        <v>3</v>
      </c>
      <c r="AO30" s="1645"/>
      <c r="AP30" s="1645">
        <v>0</v>
      </c>
      <c r="AQ30" s="1645"/>
      <c r="AR30" s="1645">
        <v>0</v>
      </c>
      <c r="AS30" s="1645"/>
      <c r="AT30" s="1645">
        <v>0</v>
      </c>
      <c r="AU30" s="1645"/>
      <c r="AV30" s="1645">
        <v>0</v>
      </c>
      <c r="AW30" s="1645"/>
    </row>
    <row r="31" spans="1:49" s="935" customFormat="1" ht="21.95" customHeight="1">
      <c r="A31" s="1647"/>
      <c r="B31" s="924" t="s">
        <v>3061</v>
      </c>
      <c r="C31" s="1646">
        <v>32</v>
      </c>
      <c r="D31" s="1644"/>
      <c r="E31" s="1645">
        <v>11</v>
      </c>
      <c r="F31" s="1645"/>
      <c r="G31" s="1645">
        <v>4</v>
      </c>
      <c r="H31" s="1645"/>
      <c r="I31" s="1645">
        <v>3</v>
      </c>
      <c r="J31" s="1645"/>
      <c r="K31" s="1645">
        <v>2</v>
      </c>
      <c r="L31" s="1645"/>
      <c r="M31" s="1645">
        <v>0</v>
      </c>
      <c r="N31" s="1645"/>
      <c r="O31" s="1645">
        <v>6</v>
      </c>
      <c r="P31" s="1645"/>
      <c r="Q31" s="1645">
        <v>1</v>
      </c>
      <c r="R31" s="1645"/>
      <c r="S31" s="1645">
        <v>1</v>
      </c>
      <c r="T31" s="1645"/>
      <c r="U31" s="1645">
        <v>1</v>
      </c>
      <c r="V31" s="1645"/>
      <c r="W31" s="1645">
        <v>0</v>
      </c>
      <c r="X31" s="1645"/>
      <c r="Y31" s="1645">
        <v>0</v>
      </c>
      <c r="Z31" s="1645"/>
      <c r="AA31" s="1218"/>
      <c r="AB31" s="1645">
        <v>2</v>
      </c>
      <c r="AC31" s="1645"/>
      <c r="AD31" s="1645">
        <v>0</v>
      </c>
      <c r="AE31" s="1645"/>
      <c r="AF31" s="1645">
        <v>1</v>
      </c>
      <c r="AG31" s="1645"/>
      <c r="AH31" s="1645">
        <v>0</v>
      </c>
      <c r="AI31" s="1645"/>
      <c r="AJ31" s="1645">
        <v>0</v>
      </c>
      <c r="AK31" s="1645"/>
      <c r="AL31" s="1645">
        <v>0</v>
      </c>
      <c r="AM31" s="1645"/>
      <c r="AN31" s="1645">
        <v>0</v>
      </c>
      <c r="AO31" s="1645"/>
      <c r="AP31" s="1645">
        <v>0</v>
      </c>
      <c r="AQ31" s="1645"/>
      <c r="AR31" s="1645">
        <v>0</v>
      </c>
      <c r="AS31" s="1645"/>
      <c r="AT31" s="1645">
        <v>0</v>
      </c>
      <c r="AU31" s="1645"/>
      <c r="AV31" s="1645">
        <v>0</v>
      </c>
      <c r="AW31" s="1645"/>
    </row>
    <row r="32" spans="1:49" s="935" customFormat="1" ht="21.95" customHeight="1">
      <c r="A32" s="1647"/>
      <c r="B32" s="924" t="s">
        <v>3050</v>
      </c>
      <c r="C32" s="1646">
        <v>28</v>
      </c>
      <c r="D32" s="1644"/>
      <c r="E32" s="1645">
        <v>7</v>
      </c>
      <c r="F32" s="1645"/>
      <c r="G32" s="1645">
        <v>5</v>
      </c>
      <c r="H32" s="1645"/>
      <c r="I32" s="1645">
        <v>2</v>
      </c>
      <c r="J32" s="1645"/>
      <c r="K32" s="1645">
        <v>0</v>
      </c>
      <c r="L32" s="1645"/>
      <c r="M32" s="1645">
        <v>0</v>
      </c>
      <c r="N32" s="1645"/>
      <c r="O32" s="1645">
        <v>4</v>
      </c>
      <c r="P32" s="1645"/>
      <c r="Q32" s="1645">
        <v>0</v>
      </c>
      <c r="R32" s="1645"/>
      <c r="S32" s="1645">
        <v>0</v>
      </c>
      <c r="T32" s="1645"/>
      <c r="U32" s="1645">
        <v>1</v>
      </c>
      <c r="V32" s="1645"/>
      <c r="W32" s="1645">
        <v>1</v>
      </c>
      <c r="X32" s="1645"/>
      <c r="Y32" s="1645">
        <v>2</v>
      </c>
      <c r="Z32" s="1645"/>
      <c r="AA32" s="1218"/>
      <c r="AB32" s="1645">
        <v>1</v>
      </c>
      <c r="AC32" s="1645"/>
      <c r="AD32" s="1645">
        <v>0</v>
      </c>
      <c r="AE32" s="1645"/>
      <c r="AF32" s="1645">
        <v>2</v>
      </c>
      <c r="AG32" s="1645"/>
      <c r="AH32" s="1645">
        <v>0</v>
      </c>
      <c r="AI32" s="1645"/>
      <c r="AJ32" s="1645">
        <v>0</v>
      </c>
      <c r="AK32" s="1645"/>
      <c r="AL32" s="1645">
        <v>0</v>
      </c>
      <c r="AM32" s="1645"/>
      <c r="AN32" s="1645">
        <v>3</v>
      </c>
      <c r="AO32" s="1645"/>
      <c r="AP32" s="1645">
        <v>0</v>
      </c>
      <c r="AQ32" s="1645"/>
      <c r="AR32" s="1645">
        <v>0</v>
      </c>
      <c r="AS32" s="1645"/>
      <c r="AT32" s="1645">
        <v>0</v>
      </c>
      <c r="AU32" s="1645"/>
      <c r="AV32" s="1645">
        <v>0</v>
      </c>
      <c r="AW32" s="1645"/>
    </row>
    <row r="33" spans="1:49" s="935" customFormat="1" ht="21.95" customHeight="1">
      <c r="A33" s="1647" t="s">
        <v>3096</v>
      </c>
      <c r="B33" s="923" t="s">
        <v>3048</v>
      </c>
      <c r="C33" s="1646">
        <v>55</v>
      </c>
      <c r="D33" s="1644"/>
      <c r="E33" s="1645">
        <v>10</v>
      </c>
      <c r="F33" s="1645"/>
      <c r="G33" s="1645">
        <v>6</v>
      </c>
      <c r="H33" s="1645"/>
      <c r="I33" s="1645">
        <v>10</v>
      </c>
      <c r="J33" s="1645"/>
      <c r="K33" s="1645">
        <v>5</v>
      </c>
      <c r="L33" s="1645"/>
      <c r="M33" s="1645">
        <v>3</v>
      </c>
      <c r="N33" s="1645"/>
      <c r="O33" s="1645">
        <v>13</v>
      </c>
      <c r="P33" s="1645"/>
      <c r="Q33" s="1645">
        <v>1</v>
      </c>
      <c r="R33" s="1645"/>
      <c r="S33" s="1645">
        <v>0</v>
      </c>
      <c r="T33" s="1645"/>
      <c r="U33" s="1645">
        <v>0</v>
      </c>
      <c r="V33" s="1645"/>
      <c r="W33" s="1645">
        <v>1</v>
      </c>
      <c r="X33" s="1645"/>
      <c r="Y33" s="1645">
        <v>2</v>
      </c>
      <c r="Z33" s="1645"/>
      <c r="AA33" s="1218"/>
      <c r="AB33" s="1645">
        <v>0</v>
      </c>
      <c r="AC33" s="1645"/>
      <c r="AD33" s="1645">
        <v>1</v>
      </c>
      <c r="AE33" s="1645"/>
      <c r="AF33" s="1645">
        <v>1</v>
      </c>
      <c r="AG33" s="1645"/>
      <c r="AH33" s="1645">
        <v>0</v>
      </c>
      <c r="AI33" s="1645"/>
      <c r="AJ33" s="1645">
        <v>1</v>
      </c>
      <c r="AK33" s="1645"/>
      <c r="AL33" s="1645">
        <v>0</v>
      </c>
      <c r="AM33" s="1645"/>
      <c r="AN33" s="1645">
        <v>0</v>
      </c>
      <c r="AO33" s="1645"/>
      <c r="AP33" s="1645">
        <v>0</v>
      </c>
      <c r="AQ33" s="1645"/>
      <c r="AR33" s="1645">
        <v>0</v>
      </c>
      <c r="AS33" s="1645"/>
      <c r="AT33" s="1645">
        <v>1</v>
      </c>
      <c r="AU33" s="1645"/>
      <c r="AV33" s="1645">
        <v>0</v>
      </c>
      <c r="AW33" s="1645"/>
    </row>
    <row r="34" spans="1:49" s="935" customFormat="1" ht="21.95" customHeight="1">
      <c r="A34" s="1647"/>
      <c r="B34" s="924" t="s">
        <v>3049</v>
      </c>
      <c r="C34" s="1646">
        <v>32</v>
      </c>
      <c r="D34" s="1644"/>
      <c r="E34" s="1645">
        <v>7</v>
      </c>
      <c r="F34" s="1645"/>
      <c r="G34" s="1645">
        <v>5</v>
      </c>
      <c r="H34" s="1645"/>
      <c r="I34" s="1645">
        <v>6</v>
      </c>
      <c r="J34" s="1645"/>
      <c r="K34" s="1645">
        <v>2</v>
      </c>
      <c r="L34" s="1645"/>
      <c r="M34" s="1645">
        <v>1</v>
      </c>
      <c r="N34" s="1645"/>
      <c r="O34" s="1645">
        <v>7</v>
      </c>
      <c r="P34" s="1645"/>
      <c r="Q34" s="1645">
        <v>0</v>
      </c>
      <c r="R34" s="1645"/>
      <c r="S34" s="1645">
        <v>0</v>
      </c>
      <c r="T34" s="1645"/>
      <c r="U34" s="1645">
        <v>0</v>
      </c>
      <c r="V34" s="1645"/>
      <c r="W34" s="1645">
        <v>1</v>
      </c>
      <c r="X34" s="1645"/>
      <c r="Y34" s="1645">
        <v>1</v>
      </c>
      <c r="Z34" s="1645"/>
      <c r="AA34" s="1218"/>
      <c r="AB34" s="1645">
        <v>0</v>
      </c>
      <c r="AC34" s="1645"/>
      <c r="AD34" s="1645">
        <v>1</v>
      </c>
      <c r="AE34" s="1645"/>
      <c r="AF34" s="1645">
        <v>0</v>
      </c>
      <c r="AG34" s="1645"/>
      <c r="AH34" s="1645">
        <v>0</v>
      </c>
      <c r="AI34" s="1645"/>
      <c r="AJ34" s="1645">
        <v>1</v>
      </c>
      <c r="AK34" s="1645"/>
      <c r="AL34" s="1645">
        <v>0</v>
      </c>
      <c r="AM34" s="1645"/>
      <c r="AN34" s="1645">
        <v>0</v>
      </c>
      <c r="AO34" s="1645"/>
      <c r="AP34" s="1645">
        <v>0</v>
      </c>
      <c r="AQ34" s="1645"/>
      <c r="AR34" s="1645">
        <v>0</v>
      </c>
      <c r="AS34" s="1645"/>
      <c r="AT34" s="1645">
        <v>0</v>
      </c>
      <c r="AU34" s="1645"/>
      <c r="AV34" s="1645">
        <v>0</v>
      </c>
      <c r="AW34" s="1645"/>
    </row>
    <row r="35" spans="1:49" s="935" customFormat="1" ht="21.95" customHeight="1">
      <c r="A35" s="1647"/>
      <c r="B35" s="924" t="s">
        <v>3050</v>
      </c>
      <c r="C35" s="1646">
        <v>23</v>
      </c>
      <c r="D35" s="1644"/>
      <c r="E35" s="1645">
        <v>3</v>
      </c>
      <c r="F35" s="1645"/>
      <c r="G35" s="1645">
        <v>1</v>
      </c>
      <c r="H35" s="1645"/>
      <c r="I35" s="1645">
        <v>4</v>
      </c>
      <c r="J35" s="1645"/>
      <c r="K35" s="1645">
        <v>3</v>
      </c>
      <c r="L35" s="1645"/>
      <c r="M35" s="1645">
        <v>2</v>
      </c>
      <c r="N35" s="1645"/>
      <c r="O35" s="1645">
        <v>6</v>
      </c>
      <c r="P35" s="1645"/>
      <c r="Q35" s="1645">
        <v>1</v>
      </c>
      <c r="R35" s="1645"/>
      <c r="S35" s="1645">
        <v>0</v>
      </c>
      <c r="T35" s="1645"/>
      <c r="U35" s="1645">
        <v>0</v>
      </c>
      <c r="V35" s="1645"/>
      <c r="W35" s="1645">
        <v>0</v>
      </c>
      <c r="X35" s="1645"/>
      <c r="Y35" s="1645">
        <v>1</v>
      </c>
      <c r="Z35" s="1645"/>
      <c r="AA35" s="1218"/>
      <c r="AB35" s="1645">
        <v>0</v>
      </c>
      <c r="AC35" s="1645"/>
      <c r="AD35" s="1645">
        <v>0</v>
      </c>
      <c r="AE35" s="1645"/>
      <c r="AF35" s="1645">
        <v>1</v>
      </c>
      <c r="AG35" s="1645"/>
      <c r="AH35" s="1645">
        <v>0</v>
      </c>
      <c r="AI35" s="1645"/>
      <c r="AJ35" s="1645">
        <v>0</v>
      </c>
      <c r="AK35" s="1645"/>
      <c r="AL35" s="1645">
        <v>0</v>
      </c>
      <c r="AM35" s="1645"/>
      <c r="AN35" s="1645">
        <v>0</v>
      </c>
      <c r="AO35" s="1645"/>
      <c r="AP35" s="1645">
        <v>0</v>
      </c>
      <c r="AQ35" s="1645"/>
      <c r="AR35" s="1645">
        <v>0</v>
      </c>
      <c r="AS35" s="1645"/>
      <c r="AT35" s="1645">
        <v>1</v>
      </c>
      <c r="AU35" s="1645"/>
      <c r="AV35" s="1645">
        <v>0</v>
      </c>
      <c r="AW35" s="1645"/>
    </row>
    <row r="36" spans="1:49" s="935" customFormat="1" ht="21.95" customHeight="1">
      <c r="A36" s="1647" t="s">
        <v>3097</v>
      </c>
      <c r="B36" s="923" t="s">
        <v>3048</v>
      </c>
      <c r="C36" s="1646">
        <v>50</v>
      </c>
      <c r="D36" s="1644"/>
      <c r="E36" s="1645">
        <v>12</v>
      </c>
      <c r="F36" s="1645"/>
      <c r="G36" s="1645">
        <v>5</v>
      </c>
      <c r="H36" s="1645"/>
      <c r="I36" s="1645">
        <v>3</v>
      </c>
      <c r="J36" s="1645"/>
      <c r="K36" s="1645">
        <v>2</v>
      </c>
      <c r="L36" s="1645"/>
      <c r="M36" s="1645">
        <v>1</v>
      </c>
      <c r="N36" s="1645"/>
      <c r="O36" s="1645">
        <v>4</v>
      </c>
      <c r="P36" s="1645"/>
      <c r="Q36" s="1645">
        <v>4</v>
      </c>
      <c r="R36" s="1645"/>
      <c r="S36" s="1645">
        <v>4</v>
      </c>
      <c r="T36" s="1645"/>
      <c r="U36" s="1645">
        <v>1</v>
      </c>
      <c r="V36" s="1645"/>
      <c r="W36" s="1645">
        <v>3</v>
      </c>
      <c r="X36" s="1645"/>
      <c r="Y36" s="1645">
        <v>3</v>
      </c>
      <c r="Z36" s="1645"/>
      <c r="AA36" s="1218"/>
      <c r="AB36" s="1645">
        <v>2</v>
      </c>
      <c r="AC36" s="1645"/>
      <c r="AD36" s="1645">
        <v>0</v>
      </c>
      <c r="AE36" s="1645"/>
      <c r="AF36" s="1645">
        <v>1</v>
      </c>
      <c r="AG36" s="1645"/>
      <c r="AH36" s="1645">
        <v>0</v>
      </c>
      <c r="AI36" s="1645"/>
      <c r="AJ36" s="1645">
        <v>1</v>
      </c>
      <c r="AK36" s="1645"/>
      <c r="AL36" s="1645">
        <v>1</v>
      </c>
      <c r="AM36" s="1645"/>
      <c r="AN36" s="1645">
        <v>2</v>
      </c>
      <c r="AO36" s="1645"/>
      <c r="AP36" s="1645">
        <v>1</v>
      </c>
      <c r="AQ36" s="1645"/>
      <c r="AR36" s="1645">
        <v>0</v>
      </c>
      <c r="AS36" s="1645"/>
      <c r="AT36" s="1645">
        <v>0</v>
      </c>
      <c r="AU36" s="1645"/>
      <c r="AV36" s="1645">
        <v>0</v>
      </c>
      <c r="AW36" s="1645"/>
    </row>
    <row r="37" spans="1:49" s="935" customFormat="1" ht="21.95" customHeight="1">
      <c r="A37" s="1647"/>
      <c r="B37" s="924" t="s">
        <v>3061</v>
      </c>
      <c r="C37" s="1646">
        <v>26</v>
      </c>
      <c r="D37" s="1644"/>
      <c r="E37" s="1645">
        <v>6</v>
      </c>
      <c r="F37" s="1645"/>
      <c r="G37" s="1645">
        <v>4</v>
      </c>
      <c r="H37" s="1645"/>
      <c r="I37" s="1645">
        <v>0</v>
      </c>
      <c r="J37" s="1645"/>
      <c r="K37" s="1645">
        <v>0</v>
      </c>
      <c r="L37" s="1645"/>
      <c r="M37" s="1645">
        <v>0</v>
      </c>
      <c r="N37" s="1645"/>
      <c r="O37" s="1645">
        <v>4</v>
      </c>
      <c r="P37" s="1645"/>
      <c r="Q37" s="1645">
        <v>3</v>
      </c>
      <c r="R37" s="1645"/>
      <c r="S37" s="1645">
        <v>2</v>
      </c>
      <c r="T37" s="1645"/>
      <c r="U37" s="1645">
        <v>0</v>
      </c>
      <c r="V37" s="1645"/>
      <c r="W37" s="1645">
        <v>3</v>
      </c>
      <c r="X37" s="1645"/>
      <c r="Y37" s="1645">
        <v>2</v>
      </c>
      <c r="Z37" s="1645"/>
      <c r="AA37" s="1218"/>
      <c r="AB37" s="1645">
        <v>1</v>
      </c>
      <c r="AC37" s="1645"/>
      <c r="AD37" s="1645">
        <v>0</v>
      </c>
      <c r="AE37" s="1645"/>
      <c r="AF37" s="1645">
        <v>0</v>
      </c>
      <c r="AG37" s="1645"/>
      <c r="AH37" s="1645">
        <v>0</v>
      </c>
      <c r="AI37" s="1645"/>
      <c r="AJ37" s="1645">
        <v>0</v>
      </c>
      <c r="AK37" s="1645"/>
      <c r="AL37" s="1645">
        <v>1</v>
      </c>
      <c r="AM37" s="1645"/>
      <c r="AN37" s="1645">
        <v>0</v>
      </c>
      <c r="AO37" s="1645"/>
      <c r="AP37" s="1645">
        <v>0</v>
      </c>
      <c r="AQ37" s="1645"/>
      <c r="AR37" s="1645">
        <v>0</v>
      </c>
      <c r="AS37" s="1645"/>
      <c r="AT37" s="1645">
        <v>0</v>
      </c>
      <c r="AU37" s="1645"/>
      <c r="AV37" s="1645">
        <v>0</v>
      </c>
      <c r="AW37" s="1645"/>
    </row>
    <row r="38" spans="1:49" s="935" customFormat="1" ht="21.95" customHeight="1">
      <c r="A38" s="1647"/>
      <c r="B38" s="924" t="s">
        <v>3050</v>
      </c>
      <c r="C38" s="1646">
        <v>24</v>
      </c>
      <c r="D38" s="1644"/>
      <c r="E38" s="1645">
        <v>6</v>
      </c>
      <c r="F38" s="1645"/>
      <c r="G38" s="1645">
        <v>1</v>
      </c>
      <c r="H38" s="1645"/>
      <c r="I38" s="1645">
        <v>3</v>
      </c>
      <c r="J38" s="1645"/>
      <c r="K38" s="1645">
        <v>2</v>
      </c>
      <c r="L38" s="1645"/>
      <c r="M38" s="1645">
        <v>1</v>
      </c>
      <c r="N38" s="1645"/>
      <c r="O38" s="1645">
        <v>0</v>
      </c>
      <c r="P38" s="1645"/>
      <c r="Q38" s="1645">
        <v>1</v>
      </c>
      <c r="R38" s="1645"/>
      <c r="S38" s="1645">
        <v>2</v>
      </c>
      <c r="T38" s="1645"/>
      <c r="U38" s="1645">
        <v>1</v>
      </c>
      <c r="V38" s="1645"/>
      <c r="W38" s="1645">
        <v>0</v>
      </c>
      <c r="X38" s="1645"/>
      <c r="Y38" s="1645">
        <v>1</v>
      </c>
      <c r="Z38" s="1645"/>
      <c r="AA38" s="1218"/>
      <c r="AB38" s="1645">
        <v>1</v>
      </c>
      <c r="AC38" s="1645"/>
      <c r="AD38" s="1645">
        <v>0</v>
      </c>
      <c r="AE38" s="1645"/>
      <c r="AF38" s="1645">
        <v>1</v>
      </c>
      <c r="AG38" s="1645"/>
      <c r="AH38" s="1645">
        <v>0</v>
      </c>
      <c r="AI38" s="1645"/>
      <c r="AJ38" s="1645">
        <v>1</v>
      </c>
      <c r="AK38" s="1645"/>
      <c r="AL38" s="1645">
        <v>0</v>
      </c>
      <c r="AM38" s="1645"/>
      <c r="AN38" s="1645">
        <v>2</v>
      </c>
      <c r="AO38" s="1645"/>
      <c r="AP38" s="1645">
        <v>1</v>
      </c>
      <c r="AQ38" s="1645"/>
      <c r="AR38" s="1645">
        <v>0</v>
      </c>
      <c r="AS38" s="1645"/>
      <c r="AT38" s="1645">
        <v>0</v>
      </c>
      <c r="AU38" s="1645"/>
      <c r="AV38" s="1645">
        <v>0</v>
      </c>
      <c r="AW38" s="1645"/>
    </row>
    <row r="39" spans="1:49" s="935" customFormat="1" ht="21.95" customHeight="1">
      <c r="A39" s="1647" t="s">
        <v>3063</v>
      </c>
      <c r="B39" s="923" t="s">
        <v>3054</v>
      </c>
      <c r="C39" s="1646">
        <v>43</v>
      </c>
      <c r="D39" s="1644"/>
      <c r="E39" s="1645">
        <v>9</v>
      </c>
      <c r="F39" s="1645"/>
      <c r="G39" s="1645">
        <v>6</v>
      </c>
      <c r="H39" s="1645"/>
      <c r="I39" s="1645">
        <v>5</v>
      </c>
      <c r="J39" s="1645"/>
      <c r="K39" s="1645">
        <v>3</v>
      </c>
      <c r="L39" s="1645"/>
      <c r="M39" s="1645">
        <v>3</v>
      </c>
      <c r="N39" s="1645"/>
      <c r="O39" s="1645">
        <v>6</v>
      </c>
      <c r="P39" s="1645"/>
      <c r="Q39" s="1645">
        <v>0</v>
      </c>
      <c r="R39" s="1645"/>
      <c r="S39" s="1645">
        <v>0</v>
      </c>
      <c r="T39" s="1645"/>
      <c r="U39" s="1645">
        <v>2</v>
      </c>
      <c r="V39" s="1645"/>
      <c r="W39" s="1645">
        <v>1</v>
      </c>
      <c r="X39" s="1645"/>
      <c r="Y39" s="1645">
        <v>0</v>
      </c>
      <c r="Z39" s="1645"/>
      <c r="AA39" s="1218"/>
      <c r="AB39" s="1645">
        <v>2</v>
      </c>
      <c r="AC39" s="1645"/>
      <c r="AD39" s="1645">
        <v>1</v>
      </c>
      <c r="AE39" s="1645"/>
      <c r="AF39" s="1645">
        <v>2</v>
      </c>
      <c r="AG39" s="1645"/>
      <c r="AH39" s="1645">
        <v>0</v>
      </c>
      <c r="AI39" s="1645"/>
      <c r="AJ39" s="1645">
        <v>1</v>
      </c>
      <c r="AK39" s="1645"/>
      <c r="AL39" s="1645">
        <v>0</v>
      </c>
      <c r="AM39" s="1645"/>
      <c r="AN39" s="1645">
        <v>1</v>
      </c>
      <c r="AO39" s="1645"/>
      <c r="AP39" s="1645">
        <v>0</v>
      </c>
      <c r="AQ39" s="1645"/>
      <c r="AR39" s="1645">
        <v>1</v>
      </c>
      <c r="AS39" s="1645"/>
      <c r="AT39" s="1645">
        <v>0</v>
      </c>
      <c r="AU39" s="1645"/>
      <c r="AV39" s="1645">
        <v>0</v>
      </c>
      <c r="AW39" s="1645"/>
    </row>
    <row r="40" spans="1:49" s="935" customFormat="1" ht="21.95" customHeight="1">
      <c r="A40" s="1647"/>
      <c r="B40" s="924" t="s">
        <v>3061</v>
      </c>
      <c r="C40" s="1646">
        <v>22</v>
      </c>
      <c r="D40" s="1644"/>
      <c r="E40" s="1645">
        <v>5</v>
      </c>
      <c r="F40" s="1645"/>
      <c r="G40" s="1645">
        <v>4</v>
      </c>
      <c r="H40" s="1645"/>
      <c r="I40" s="1645">
        <v>3</v>
      </c>
      <c r="J40" s="1645"/>
      <c r="K40" s="1645">
        <v>1</v>
      </c>
      <c r="L40" s="1645"/>
      <c r="M40" s="1645">
        <v>2</v>
      </c>
      <c r="N40" s="1645"/>
      <c r="O40" s="1645">
        <v>3</v>
      </c>
      <c r="P40" s="1645"/>
      <c r="Q40" s="1645">
        <v>0</v>
      </c>
      <c r="R40" s="1645"/>
      <c r="S40" s="1645">
        <v>0</v>
      </c>
      <c r="T40" s="1645"/>
      <c r="U40" s="1645">
        <v>1</v>
      </c>
      <c r="V40" s="1645"/>
      <c r="W40" s="1645">
        <v>0</v>
      </c>
      <c r="X40" s="1645"/>
      <c r="Y40" s="1645">
        <v>0</v>
      </c>
      <c r="Z40" s="1645"/>
      <c r="AA40" s="1218"/>
      <c r="AB40" s="1645">
        <v>1</v>
      </c>
      <c r="AC40" s="1645"/>
      <c r="AD40" s="1645">
        <v>1</v>
      </c>
      <c r="AE40" s="1645"/>
      <c r="AF40" s="1645">
        <v>1</v>
      </c>
      <c r="AG40" s="1645"/>
      <c r="AH40" s="1645">
        <v>0</v>
      </c>
      <c r="AI40" s="1645"/>
      <c r="AJ40" s="1645">
        <v>0</v>
      </c>
      <c r="AK40" s="1645"/>
      <c r="AL40" s="1645">
        <v>0</v>
      </c>
      <c r="AM40" s="1645"/>
      <c r="AN40" s="1645">
        <v>0</v>
      </c>
      <c r="AO40" s="1645"/>
      <c r="AP40" s="1645">
        <v>0</v>
      </c>
      <c r="AQ40" s="1645"/>
      <c r="AR40" s="1645">
        <v>0</v>
      </c>
      <c r="AS40" s="1645"/>
      <c r="AT40" s="1645">
        <v>0</v>
      </c>
      <c r="AU40" s="1645"/>
      <c r="AV40" s="1645">
        <v>0</v>
      </c>
      <c r="AW40" s="1645"/>
    </row>
    <row r="41" spans="1:49" s="935" customFormat="1" ht="21.95" customHeight="1">
      <c r="A41" s="1647"/>
      <c r="B41" s="924" t="s">
        <v>3050</v>
      </c>
      <c r="C41" s="1646">
        <v>21</v>
      </c>
      <c r="D41" s="1644"/>
      <c r="E41" s="1645">
        <v>4</v>
      </c>
      <c r="F41" s="1645"/>
      <c r="G41" s="1645">
        <v>2</v>
      </c>
      <c r="H41" s="1645"/>
      <c r="I41" s="1645">
        <v>2</v>
      </c>
      <c r="J41" s="1645"/>
      <c r="K41" s="1645">
        <v>2</v>
      </c>
      <c r="L41" s="1645"/>
      <c r="M41" s="1645">
        <v>1</v>
      </c>
      <c r="N41" s="1645"/>
      <c r="O41" s="1645">
        <v>3</v>
      </c>
      <c r="P41" s="1645"/>
      <c r="Q41" s="1645">
        <v>0</v>
      </c>
      <c r="R41" s="1645"/>
      <c r="S41" s="1645">
        <v>0</v>
      </c>
      <c r="T41" s="1645"/>
      <c r="U41" s="1645">
        <v>1</v>
      </c>
      <c r="V41" s="1645"/>
      <c r="W41" s="1645">
        <v>1</v>
      </c>
      <c r="X41" s="1645"/>
      <c r="Y41" s="1645">
        <v>0</v>
      </c>
      <c r="Z41" s="1645"/>
      <c r="AA41" s="1218"/>
      <c r="AB41" s="1645">
        <v>1</v>
      </c>
      <c r="AC41" s="1645"/>
      <c r="AD41" s="1645">
        <v>0</v>
      </c>
      <c r="AE41" s="1645"/>
      <c r="AF41" s="1645">
        <v>1</v>
      </c>
      <c r="AG41" s="1645"/>
      <c r="AH41" s="1645">
        <v>0</v>
      </c>
      <c r="AI41" s="1645"/>
      <c r="AJ41" s="1645">
        <v>1</v>
      </c>
      <c r="AK41" s="1645"/>
      <c r="AL41" s="1645">
        <v>0</v>
      </c>
      <c r="AM41" s="1645"/>
      <c r="AN41" s="1645">
        <v>1</v>
      </c>
      <c r="AO41" s="1645"/>
      <c r="AP41" s="1645">
        <v>0</v>
      </c>
      <c r="AQ41" s="1645"/>
      <c r="AR41" s="1645">
        <v>1</v>
      </c>
      <c r="AS41" s="1645"/>
      <c r="AT41" s="1645">
        <v>0</v>
      </c>
      <c r="AU41" s="1645"/>
      <c r="AV41" s="1645">
        <v>0</v>
      </c>
      <c r="AW41" s="1645"/>
    </row>
    <row r="42" spans="1:49" s="935" customFormat="1" ht="21.95" customHeight="1">
      <c r="A42" s="1647" t="s">
        <v>3064</v>
      </c>
      <c r="B42" s="923" t="s">
        <v>3048</v>
      </c>
      <c r="C42" s="1646">
        <v>47</v>
      </c>
      <c r="D42" s="1644"/>
      <c r="E42" s="1645">
        <v>10</v>
      </c>
      <c r="F42" s="1645"/>
      <c r="G42" s="1645">
        <v>6</v>
      </c>
      <c r="H42" s="1645"/>
      <c r="I42" s="1645">
        <v>7</v>
      </c>
      <c r="J42" s="1645"/>
      <c r="K42" s="1645">
        <v>3</v>
      </c>
      <c r="L42" s="1645"/>
      <c r="M42" s="1645">
        <v>2</v>
      </c>
      <c r="N42" s="1645"/>
      <c r="O42" s="1645">
        <v>5</v>
      </c>
      <c r="P42" s="1645"/>
      <c r="Q42" s="1645">
        <v>0</v>
      </c>
      <c r="R42" s="1645"/>
      <c r="S42" s="1645">
        <v>1</v>
      </c>
      <c r="T42" s="1645"/>
      <c r="U42" s="1645">
        <v>1</v>
      </c>
      <c r="V42" s="1645"/>
      <c r="W42" s="1645">
        <v>2</v>
      </c>
      <c r="X42" s="1645"/>
      <c r="Y42" s="1645">
        <v>1</v>
      </c>
      <c r="Z42" s="1645"/>
      <c r="AA42" s="1218"/>
      <c r="AB42" s="1645">
        <v>0</v>
      </c>
      <c r="AC42" s="1645"/>
      <c r="AD42" s="1645">
        <v>0</v>
      </c>
      <c r="AE42" s="1645"/>
      <c r="AF42" s="1645">
        <v>2</v>
      </c>
      <c r="AG42" s="1645"/>
      <c r="AH42" s="1645">
        <v>2</v>
      </c>
      <c r="AI42" s="1645"/>
      <c r="AJ42" s="1645">
        <v>1</v>
      </c>
      <c r="AK42" s="1645"/>
      <c r="AL42" s="1645">
        <v>0</v>
      </c>
      <c r="AM42" s="1645"/>
      <c r="AN42" s="1645">
        <v>1</v>
      </c>
      <c r="AO42" s="1645"/>
      <c r="AP42" s="1645">
        <v>3</v>
      </c>
      <c r="AQ42" s="1645"/>
      <c r="AR42" s="1645">
        <v>0</v>
      </c>
      <c r="AS42" s="1645"/>
      <c r="AT42" s="1645">
        <v>0</v>
      </c>
      <c r="AU42" s="1645"/>
      <c r="AV42" s="1645">
        <v>0</v>
      </c>
      <c r="AW42" s="1645"/>
    </row>
    <row r="43" spans="1:49" s="935" customFormat="1" ht="21.95" customHeight="1">
      <c r="A43" s="1647"/>
      <c r="B43" s="924" t="s">
        <v>3061</v>
      </c>
      <c r="C43" s="1646">
        <v>25</v>
      </c>
      <c r="D43" s="1644"/>
      <c r="E43" s="1645">
        <v>5</v>
      </c>
      <c r="F43" s="1645"/>
      <c r="G43" s="1645">
        <v>3</v>
      </c>
      <c r="H43" s="1645"/>
      <c r="I43" s="1645">
        <v>6</v>
      </c>
      <c r="J43" s="1645"/>
      <c r="K43" s="1645">
        <v>2</v>
      </c>
      <c r="L43" s="1645"/>
      <c r="M43" s="1645">
        <v>2</v>
      </c>
      <c r="N43" s="1645"/>
      <c r="O43" s="1645">
        <v>1</v>
      </c>
      <c r="P43" s="1645"/>
      <c r="Q43" s="1645">
        <v>0</v>
      </c>
      <c r="R43" s="1645"/>
      <c r="S43" s="1645">
        <v>1</v>
      </c>
      <c r="T43" s="1645"/>
      <c r="U43" s="1645">
        <v>1</v>
      </c>
      <c r="V43" s="1645"/>
      <c r="W43" s="1645">
        <v>2</v>
      </c>
      <c r="X43" s="1645"/>
      <c r="Y43" s="1645">
        <v>0</v>
      </c>
      <c r="Z43" s="1645"/>
      <c r="AA43" s="1218"/>
      <c r="AB43" s="1645">
        <v>0</v>
      </c>
      <c r="AC43" s="1645"/>
      <c r="AD43" s="1645">
        <v>0</v>
      </c>
      <c r="AE43" s="1645"/>
      <c r="AF43" s="1645">
        <v>0</v>
      </c>
      <c r="AG43" s="1645"/>
      <c r="AH43" s="1645">
        <v>1</v>
      </c>
      <c r="AI43" s="1645"/>
      <c r="AJ43" s="1645">
        <v>0</v>
      </c>
      <c r="AK43" s="1645"/>
      <c r="AL43" s="1645">
        <v>0</v>
      </c>
      <c r="AM43" s="1645"/>
      <c r="AN43" s="1645">
        <v>1</v>
      </c>
      <c r="AO43" s="1645"/>
      <c r="AP43" s="1645">
        <v>0</v>
      </c>
      <c r="AQ43" s="1645"/>
      <c r="AR43" s="1645">
        <v>0</v>
      </c>
      <c r="AS43" s="1645"/>
      <c r="AT43" s="1645">
        <v>0</v>
      </c>
      <c r="AU43" s="1645"/>
      <c r="AV43" s="1645">
        <v>0</v>
      </c>
      <c r="AW43" s="1645"/>
    </row>
    <row r="44" spans="1:49" s="935" customFormat="1" ht="21.95" customHeight="1">
      <c r="A44" s="1647"/>
      <c r="B44" s="924" t="s">
        <v>3058</v>
      </c>
      <c r="C44" s="1646">
        <v>22</v>
      </c>
      <c r="D44" s="1644"/>
      <c r="E44" s="1645">
        <v>5</v>
      </c>
      <c r="F44" s="1645"/>
      <c r="G44" s="1645">
        <v>3</v>
      </c>
      <c r="H44" s="1645"/>
      <c r="I44" s="1645">
        <v>1</v>
      </c>
      <c r="J44" s="1645"/>
      <c r="K44" s="1645">
        <v>1</v>
      </c>
      <c r="L44" s="1645"/>
      <c r="M44" s="1645">
        <v>0</v>
      </c>
      <c r="N44" s="1645"/>
      <c r="O44" s="1645">
        <v>4</v>
      </c>
      <c r="P44" s="1645"/>
      <c r="Q44" s="1645">
        <v>0</v>
      </c>
      <c r="R44" s="1645"/>
      <c r="S44" s="1645">
        <v>0</v>
      </c>
      <c r="T44" s="1645"/>
      <c r="U44" s="1645">
        <v>0</v>
      </c>
      <c r="V44" s="1645"/>
      <c r="W44" s="1645">
        <v>0</v>
      </c>
      <c r="X44" s="1645"/>
      <c r="Y44" s="1645">
        <v>1</v>
      </c>
      <c r="Z44" s="1645"/>
      <c r="AA44" s="1218"/>
      <c r="AB44" s="1645">
        <v>0</v>
      </c>
      <c r="AC44" s="1645"/>
      <c r="AD44" s="1645">
        <v>0</v>
      </c>
      <c r="AE44" s="1645"/>
      <c r="AF44" s="1645">
        <v>2</v>
      </c>
      <c r="AG44" s="1645"/>
      <c r="AH44" s="1645">
        <v>1</v>
      </c>
      <c r="AI44" s="1645"/>
      <c r="AJ44" s="1645">
        <v>1</v>
      </c>
      <c r="AK44" s="1645"/>
      <c r="AL44" s="1645">
        <v>0</v>
      </c>
      <c r="AM44" s="1645"/>
      <c r="AN44" s="1645">
        <v>0</v>
      </c>
      <c r="AO44" s="1645"/>
      <c r="AP44" s="1645">
        <v>3</v>
      </c>
      <c r="AQ44" s="1645"/>
      <c r="AR44" s="1645">
        <v>0</v>
      </c>
      <c r="AS44" s="1645"/>
      <c r="AT44" s="1645">
        <v>0</v>
      </c>
      <c r="AU44" s="1645"/>
      <c r="AV44" s="1645">
        <v>0</v>
      </c>
      <c r="AW44" s="1645"/>
    </row>
    <row r="45" spans="1:49" s="935" customFormat="1" ht="21.95" customHeight="1">
      <c r="A45" s="1647" t="s">
        <v>3098</v>
      </c>
      <c r="B45" s="923" t="s">
        <v>3048</v>
      </c>
      <c r="C45" s="1646">
        <v>61</v>
      </c>
      <c r="D45" s="1644"/>
      <c r="E45" s="1644">
        <v>13</v>
      </c>
      <c r="F45" s="1644"/>
      <c r="G45" s="1644">
        <v>8</v>
      </c>
      <c r="H45" s="1644"/>
      <c r="I45" s="1644">
        <v>8</v>
      </c>
      <c r="J45" s="1644"/>
      <c r="K45" s="1644">
        <v>2</v>
      </c>
      <c r="L45" s="1644"/>
      <c r="M45" s="1644">
        <v>2</v>
      </c>
      <c r="N45" s="1644"/>
      <c r="O45" s="1644">
        <v>11</v>
      </c>
      <c r="P45" s="1644"/>
      <c r="Q45" s="1644">
        <v>0</v>
      </c>
      <c r="R45" s="1644"/>
      <c r="S45" s="1644">
        <v>3</v>
      </c>
      <c r="T45" s="1644"/>
      <c r="U45" s="1644">
        <v>2</v>
      </c>
      <c r="V45" s="1644"/>
      <c r="W45" s="1644">
        <v>3</v>
      </c>
      <c r="X45" s="1644"/>
      <c r="Y45" s="1644">
        <v>1</v>
      </c>
      <c r="Z45" s="1644"/>
      <c r="AA45" s="1218"/>
      <c r="AB45" s="1645">
        <v>1</v>
      </c>
      <c r="AC45" s="1645"/>
      <c r="AD45" s="1645">
        <v>1</v>
      </c>
      <c r="AE45" s="1645"/>
      <c r="AF45" s="1645">
        <v>2</v>
      </c>
      <c r="AG45" s="1645"/>
      <c r="AH45" s="1645">
        <v>1</v>
      </c>
      <c r="AI45" s="1645"/>
      <c r="AJ45" s="1645">
        <v>1</v>
      </c>
      <c r="AK45" s="1645"/>
      <c r="AL45" s="1645">
        <v>1</v>
      </c>
      <c r="AM45" s="1645"/>
      <c r="AN45" s="1645">
        <v>0</v>
      </c>
      <c r="AO45" s="1645"/>
      <c r="AP45" s="1645">
        <v>1</v>
      </c>
      <c r="AQ45" s="1645"/>
      <c r="AR45" s="1645">
        <v>0</v>
      </c>
      <c r="AS45" s="1645"/>
      <c r="AT45" s="1645">
        <v>0</v>
      </c>
      <c r="AU45" s="1645"/>
      <c r="AV45" s="1645">
        <v>0</v>
      </c>
      <c r="AW45" s="1645"/>
    </row>
    <row r="46" spans="1:49" s="935" customFormat="1" ht="21.95" customHeight="1">
      <c r="A46" s="1647"/>
      <c r="B46" s="924" t="s">
        <v>3061</v>
      </c>
      <c r="C46" s="1646">
        <v>32</v>
      </c>
      <c r="D46" s="1644"/>
      <c r="E46" s="1644">
        <v>6</v>
      </c>
      <c r="F46" s="1644"/>
      <c r="G46" s="1644">
        <v>5</v>
      </c>
      <c r="H46" s="1644"/>
      <c r="I46" s="1644">
        <v>5</v>
      </c>
      <c r="J46" s="1644"/>
      <c r="K46" s="1644">
        <v>1</v>
      </c>
      <c r="L46" s="1644"/>
      <c r="M46" s="1644">
        <v>0</v>
      </c>
      <c r="N46" s="1644"/>
      <c r="O46" s="1644">
        <v>7</v>
      </c>
      <c r="P46" s="1644"/>
      <c r="Q46" s="1644">
        <v>0</v>
      </c>
      <c r="R46" s="1644"/>
      <c r="S46" s="1644">
        <v>1</v>
      </c>
      <c r="T46" s="1644"/>
      <c r="U46" s="1644">
        <v>0</v>
      </c>
      <c r="V46" s="1644"/>
      <c r="W46" s="1644">
        <v>2</v>
      </c>
      <c r="X46" s="1644"/>
      <c r="Y46" s="1644">
        <v>0</v>
      </c>
      <c r="Z46" s="1644"/>
      <c r="AA46" s="1218"/>
      <c r="AB46" s="1644">
        <v>1</v>
      </c>
      <c r="AC46" s="1644"/>
      <c r="AD46" s="1644">
        <v>0</v>
      </c>
      <c r="AE46" s="1644"/>
      <c r="AF46" s="1644">
        <v>1</v>
      </c>
      <c r="AG46" s="1644"/>
      <c r="AH46" s="1644">
        <v>1</v>
      </c>
      <c r="AI46" s="1644"/>
      <c r="AJ46" s="1644">
        <v>1</v>
      </c>
      <c r="AK46" s="1644"/>
      <c r="AL46" s="1644">
        <v>1</v>
      </c>
      <c r="AM46" s="1644"/>
      <c r="AN46" s="1644">
        <v>0</v>
      </c>
      <c r="AO46" s="1644"/>
      <c r="AP46" s="1644">
        <v>0</v>
      </c>
      <c r="AQ46" s="1644"/>
      <c r="AR46" s="1644">
        <v>0</v>
      </c>
      <c r="AS46" s="1644"/>
      <c r="AT46" s="1644">
        <v>0</v>
      </c>
      <c r="AU46" s="1644"/>
      <c r="AV46" s="1645">
        <v>0</v>
      </c>
      <c r="AW46" s="1645"/>
    </row>
    <row r="47" spans="1:49" s="935" customFormat="1" ht="21.95" customHeight="1">
      <c r="A47" s="1651"/>
      <c r="B47" s="925" t="s">
        <v>3058</v>
      </c>
      <c r="C47" s="1652">
        <v>29</v>
      </c>
      <c r="D47" s="1650"/>
      <c r="E47" s="1650">
        <v>7</v>
      </c>
      <c r="F47" s="1650"/>
      <c r="G47" s="1650">
        <v>3</v>
      </c>
      <c r="H47" s="1650"/>
      <c r="I47" s="1650">
        <v>3</v>
      </c>
      <c r="J47" s="1650"/>
      <c r="K47" s="1650">
        <v>1</v>
      </c>
      <c r="L47" s="1650"/>
      <c r="M47" s="1650">
        <v>2</v>
      </c>
      <c r="N47" s="1650"/>
      <c r="O47" s="1650">
        <v>4</v>
      </c>
      <c r="P47" s="1650"/>
      <c r="Q47" s="1650">
        <v>0</v>
      </c>
      <c r="R47" s="1650"/>
      <c r="S47" s="1650">
        <v>2</v>
      </c>
      <c r="T47" s="1650"/>
      <c r="U47" s="1650">
        <v>2</v>
      </c>
      <c r="V47" s="1650"/>
      <c r="W47" s="1650">
        <v>1</v>
      </c>
      <c r="X47" s="1650"/>
      <c r="Y47" s="1650">
        <v>1</v>
      </c>
      <c r="Z47" s="1650"/>
      <c r="AA47" s="1218"/>
      <c r="AB47" s="1650">
        <v>0</v>
      </c>
      <c r="AC47" s="1650"/>
      <c r="AD47" s="1650">
        <v>1</v>
      </c>
      <c r="AE47" s="1650"/>
      <c r="AF47" s="1650">
        <v>1</v>
      </c>
      <c r="AG47" s="1650"/>
      <c r="AH47" s="1650">
        <v>0</v>
      </c>
      <c r="AI47" s="1650"/>
      <c r="AJ47" s="1650">
        <v>0</v>
      </c>
      <c r="AK47" s="1650"/>
      <c r="AL47" s="1650">
        <v>0</v>
      </c>
      <c r="AM47" s="1650"/>
      <c r="AN47" s="1650">
        <v>0</v>
      </c>
      <c r="AO47" s="1650"/>
      <c r="AP47" s="1650">
        <v>1</v>
      </c>
      <c r="AQ47" s="1650"/>
      <c r="AR47" s="1650">
        <v>0</v>
      </c>
      <c r="AS47" s="1650"/>
      <c r="AT47" s="1650">
        <v>0</v>
      </c>
      <c r="AU47" s="1650"/>
      <c r="AV47" s="1650">
        <v>0</v>
      </c>
      <c r="AW47" s="1650"/>
    </row>
    <row r="48" spans="1:49" ht="4.5" customHeight="1"/>
  </sheetData>
  <mergeCells count="962">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M45:N45"/>
    <mergeCell ref="O45:P45"/>
    <mergeCell ref="Q45:R45"/>
    <mergeCell ref="S45:T45"/>
    <mergeCell ref="U45:V45"/>
    <mergeCell ref="W45:X45"/>
    <mergeCell ref="O46:P46"/>
    <mergeCell ref="Q46:R46"/>
    <mergeCell ref="S46:T46"/>
    <mergeCell ref="U46:V46"/>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AN43:AO43"/>
    <mergeCell ref="AP43:AQ43"/>
    <mergeCell ref="AR43:AS43"/>
    <mergeCell ref="AL44:AM44"/>
    <mergeCell ref="AN44:AO44"/>
    <mergeCell ref="AP44:AQ44"/>
    <mergeCell ref="AR44:AS44"/>
    <mergeCell ref="AT44:AU44"/>
    <mergeCell ref="AT43:AU43"/>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C41:D41"/>
    <mergeCell ref="E41:F41"/>
    <mergeCell ref="G41:H41"/>
    <mergeCell ref="I41:J41"/>
    <mergeCell ref="K41:L41"/>
    <mergeCell ref="M41:N41"/>
    <mergeCell ref="O41:P41"/>
    <mergeCell ref="Q41:R41"/>
    <mergeCell ref="S41:T41"/>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AV38:AW38"/>
    <mergeCell ref="Y38:Z38"/>
    <mergeCell ref="AB38:AC38"/>
    <mergeCell ref="AD38:AE38"/>
    <mergeCell ref="AF38:AG38"/>
    <mergeCell ref="AH38:AI38"/>
    <mergeCell ref="AJ38:AK38"/>
    <mergeCell ref="E39:F39"/>
    <mergeCell ref="G39:H39"/>
    <mergeCell ref="I39:J39"/>
    <mergeCell ref="K39:L39"/>
    <mergeCell ref="AV39:AW39"/>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R32:AS32"/>
    <mergeCell ref="AT32:AU32"/>
    <mergeCell ref="AV32:AW32"/>
    <mergeCell ref="Y32:Z32"/>
    <mergeCell ref="AB32:AC32"/>
    <mergeCell ref="AD32:AE32"/>
    <mergeCell ref="AF32:AG32"/>
    <mergeCell ref="AH32:AI32"/>
    <mergeCell ref="AJ32:AK32"/>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C29:D29"/>
    <mergeCell ref="E29:F29"/>
    <mergeCell ref="G29:H29"/>
    <mergeCell ref="I29:J29"/>
    <mergeCell ref="K29:L29"/>
    <mergeCell ref="M29:N29"/>
    <mergeCell ref="O29:P29"/>
    <mergeCell ref="Q29:R29"/>
    <mergeCell ref="S29:T29"/>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AV26:AW26"/>
    <mergeCell ref="Y26:Z26"/>
    <mergeCell ref="AB26:AC26"/>
    <mergeCell ref="AD26:AE26"/>
    <mergeCell ref="AF26:AG26"/>
    <mergeCell ref="AH26:AI26"/>
    <mergeCell ref="AJ26:AK26"/>
    <mergeCell ref="E27:F27"/>
    <mergeCell ref="G27:H27"/>
    <mergeCell ref="I27:J27"/>
    <mergeCell ref="K27:L27"/>
    <mergeCell ref="AV27:AW27"/>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R20:AS20"/>
    <mergeCell ref="AT20:AU20"/>
    <mergeCell ref="AV20:AW20"/>
    <mergeCell ref="Y20:Z20"/>
    <mergeCell ref="AB20:AC20"/>
    <mergeCell ref="AD20:AE20"/>
    <mergeCell ref="AF20:AG20"/>
    <mergeCell ref="AH20:AI20"/>
    <mergeCell ref="AJ20:AK20"/>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C17:D17"/>
    <mergeCell ref="E17:F17"/>
    <mergeCell ref="G17:H17"/>
    <mergeCell ref="I17:J17"/>
    <mergeCell ref="K17:L17"/>
    <mergeCell ref="M17:N17"/>
    <mergeCell ref="O17:P17"/>
    <mergeCell ref="Q17:R17"/>
    <mergeCell ref="S17:T17"/>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AV14:AW14"/>
    <mergeCell ref="Y14:Z14"/>
    <mergeCell ref="AB14:AC14"/>
    <mergeCell ref="AD14:AE14"/>
    <mergeCell ref="AF14:AG14"/>
    <mergeCell ref="AH14:AI14"/>
    <mergeCell ref="AJ14:AK14"/>
    <mergeCell ref="E15:F15"/>
    <mergeCell ref="G15:H15"/>
    <mergeCell ref="I15:J15"/>
    <mergeCell ref="K15:L15"/>
    <mergeCell ref="AV15:AW15"/>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O10:P10"/>
    <mergeCell ref="Q10:R10"/>
    <mergeCell ref="S10:T10"/>
    <mergeCell ref="U10:V10"/>
    <mergeCell ref="AL9:AM9"/>
    <mergeCell ref="AN9:AO9"/>
    <mergeCell ref="AP9:AQ9"/>
    <mergeCell ref="AR9:AS9"/>
    <mergeCell ref="AT9:AU9"/>
    <mergeCell ref="AV9:AW9"/>
    <mergeCell ref="Y9:Z9"/>
    <mergeCell ref="AB9:AC9"/>
    <mergeCell ref="AD9:AE9"/>
    <mergeCell ref="AF9:AG9"/>
    <mergeCell ref="AH9:AI9"/>
    <mergeCell ref="AJ9:AK9"/>
    <mergeCell ref="M9:N9"/>
    <mergeCell ref="O9:P9"/>
    <mergeCell ref="Q9:R9"/>
    <mergeCell ref="S9:T9"/>
    <mergeCell ref="U9:V9"/>
    <mergeCell ref="W9:X9"/>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O3:Z3"/>
    <mergeCell ref="AB3:AJ3"/>
    <mergeCell ref="A4:D4"/>
    <mergeCell ref="AB4:AC4"/>
    <mergeCell ref="V5:V8"/>
    <mergeCell ref="W5:W8"/>
    <mergeCell ref="X5:X8"/>
    <mergeCell ref="M5:M8"/>
    <mergeCell ref="N5:N8"/>
    <mergeCell ref="O5:O8"/>
    <mergeCell ref="P5:P8"/>
    <mergeCell ref="Q5:Q8"/>
    <mergeCell ref="R5:R8"/>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8"/>
  <sheetViews>
    <sheetView view="pageBreakPreview" zoomScale="80" zoomScaleNormal="75" zoomScaleSheetLayoutView="80" workbookViewId="0">
      <selection activeCell="E32" sqref="E32"/>
    </sheetView>
  </sheetViews>
  <sheetFormatPr defaultColWidth="10.28515625" defaultRowHeight="12.75"/>
  <cols>
    <col min="1" max="1" width="16.85546875" style="934" customWidth="1"/>
    <col min="2" max="2" width="6.7109375" style="914" customWidth="1"/>
    <col min="3" max="12" width="10.140625" style="936" customWidth="1"/>
    <col min="13" max="13" width="1.7109375" style="937" customWidth="1"/>
    <col min="14" max="25" width="10.140625" style="936" customWidth="1"/>
    <col min="26" max="26" width="3.140625" style="936" customWidth="1"/>
    <col min="27" max="16384" width="10.28515625" style="936"/>
  </cols>
  <sheetData>
    <row r="1" spans="1:26" s="926" customFormat="1" ht="30.2" customHeight="1">
      <c r="B1" s="910"/>
      <c r="C1" s="927"/>
      <c r="D1" s="927"/>
      <c r="E1" s="927"/>
      <c r="F1" s="927"/>
      <c r="G1" s="927"/>
      <c r="H1" s="927"/>
      <c r="I1" s="927"/>
      <c r="J1" s="927"/>
      <c r="K1" s="927"/>
      <c r="L1" s="928" t="s">
        <v>3099</v>
      </c>
      <c r="M1" s="929"/>
      <c r="N1" s="927" t="s">
        <v>3100</v>
      </c>
      <c r="O1" s="927"/>
      <c r="P1" s="927"/>
      <c r="Q1" s="927"/>
      <c r="R1" s="927"/>
      <c r="S1" s="927"/>
      <c r="T1" s="927"/>
      <c r="U1" s="927"/>
      <c r="V1" s="927"/>
      <c r="W1" s="927"/>
      <c r="X1" s="927"/>
      <c r="Y1" s="927"/>
      <c r="Z1" s="930"/>
    </row>
    <row r="2" spans="1:26" s="934" customFormat="1" ht="20.25" customHeight="1">
      <c r="A2" s="931"/>
      <c r="B2" s="915"/>
      <c r="C2" s="932"/>
      <c r="D2" s="932"/>
      <c r="E2" s="932"/>
      <c r="F2" s="932"/>
      <c r="G2" s="932"/>
      <c r="H2" s="932"/>
      <c r="I2" s="932"/>
      <c r="J2" s="932"/>
      <c r="K2" s="932"/>
      <c r="L2" s="1340" t="s">
        <v>2996</v>
      </c>
      <c r="M2" s="1348"/>
      <c r="N2" s="1341" t="s">
        <v>2997</v>
      </c>
      <c r="O2" s="932"/>
      <c r="P2" s="932"/>
      <c r="Q2" s="932"/>
      <c r="R2" s="932"/>
      <c r="S2" s="932"/>
      <c r="T2" s="932"/>
      <c r="U2" s="932"/>
      <c r="V2" s="932"/>
      <c r="W2" s="932"/>
      <c r="X2" s="932"/>
      <c r="Y2" s="932"/>
      <c r="Z2" s="933"/>
    </row>
    <row r="3" spans="1:26" s="934" customFormat="1" ht="30" customHeight="1">
      <c r="A3" s="931"/>
      <c r="B3" s="915"/>
      <c r="C3" s="932"/>
      <c r="D3" s="932"/>
      <c r="E3" s="932"/>
      <c r="F3" s="932"/>
      <c r="G3" s="1657" t="s">
        <v>3101</v>
      </c>
      <c r="H3" s="1657"/>
      <c r="I3" s="1657"/>
      <c r="J3" s="1657"/>
      <c r="K3" s="1657"/>
      <c r="L3" s="1657"/>
      <c r="M3" s="926"/>
      <c r="N3" s="1658" t="s">
        <v>3102</v>
      </c>
      <c r="O3" s="1658"/>
      <c r="P3" s="1658"/>
      <c r="Q3" s="1658"/>
      <c r="R3" s="932"/>
      <c r="S3" s="932"/>
      <c r="T3" s="932"/>
      <c r="U3" s="932"/>
      <c r="V3" s="932"/>
      <c r="W3" s="932"/>
      <c r="X3" s="932"/>
      <c r="Y3" s="932"/>
      <c r="Z3" s="933"/>
    </row>
    <row r="4" spans="1:26" s="938" customFormat="1" ht="20.25" customHeight="1">
      <c r="A4" s="1660" t="s">
        <v>468</v>
      </c>
      <c r="B4" s="1660"/>
      <c r="L4" s="1279" t="s">
        <v>3000</v>
      </c>
      <c r="M4" s="640"/>
      <c r="N4" s="1281">
        <v>2019</v>
      </c>
      <c r="X4" s="1653" t="s">
        <v>3069</v>
      </c>
      <c r="Y4" s="1653"/>
      <c r="Z4" s="939"/>
    </row>
    <row r="5" spans="1:26" s="1406" customFormat="1" ht="12" customHeight="1">
      <c r="A5" s="1637" t="s">
        <v>3001</v>
      </c>
      <c r="B5" s="1654"/>
      <c r="C5" s="1661" t="s">
        <v>3103</v>
      </c>
      <c r="D5" s="1407" t="s">
        <v>3104</v>
      </c>
      <c r="E5" s="1407" t="s">
        <v>3104</v>
      </c>
      <c r="F5" s="1407" t="s">
        <v>3104</v>
      </c>
      <c r="G5" s="1407" t="s">
        <v>3105</v>
      </c>
      <c r="H5" s="1407" t="s">
        <v>3104</v>
      </c>
      <c r="I5" s="1407" t="s">
        <v>3105</v>
      </c>
      <c r="J5" s="1407" t="s">
        <v>3104</v>
      </c>
      <c r="K5" s="1407" t="s">
        <v>3105</v>
      </c>
      <c r="L5" s="1407" t="s">
        <v>3105</v>
      </c>
      <c r="M5" s="1408"/>
      <c r="N5" s="1409" t="s">
        <v>3105</v>
      </c>
      <c r="O5" s="1407" t="s">
        <v>3105</v>
      </c>
      <c r="P5" s="1407" t="s">
        <v>3105</v>
      </c>
      <c r="Q5" s="1407" t="s">
        <v>3104</v>
      </c>
      <c r="R5" s="1407" t="s">
        <v>3104</v>
      </c>
      <c r="S5" s="1407" t="s">
        <v>3105</v>
      </c>
      <c r="T5" s="1407" t="s">
        <v>3105</v>
      </c>
      <c r="U5" s="1407" t="s">
        <v>3105</v>
      </c>
      <c r="V5" s="1407" t="s">
        <v>3105</v>
      </c>
      <c r="W5" s="1407" t="s">
        <v>3105</v>
      </c>
      <c r="X5" s="1407" t="s">
        <v>3105</v>
      </c>
      <c r="Y5" s="1410" t="s">
        <v>3105</v>
      </c>
      <c r="Z5" s="1405"/>
    </row>
    <row r="6" spans="1:26" s="1406" customFormat="1" ht="12" customHeight="1">
      <c r="A6" s="1639"/>
      <c r="B6" s="1655"/>
      <c r="C6" s="1662"/>
      <c r="D6" s="1411" t="s">
        <v>3106</v>
      </c>
      <c r="E6" s="1411" t="s">
        <v>3107</v>
      </c>
      <c r="F6" s="1411" t="s">
        <v>3108</v>
      </c>
      <c r="G6" s="1411" t="s">
        <v>3109</v>
      </c>
      <c r="H6" s="1411" t="s">
        <v>3110</v>
      </c>
      <c r="I6" s="1411" t="s">
        <v>3111</v>
      </c>
      <c r="J6" s="1411" t="s">
        <v>3112</v>
      </c>
      <c r="K6" s="1411" t="s">
        <v>3113</v>
      </c>
      <c r="L6" s="1411" t="s">
        <v>3114</v>
      </c>
      <c r="M6" s="1408"/>
      <c r="N6" s="1412" t="s">
        <v>3115</v>
      </c>
      <c r="O6" s="1411" t="s">
        <v>3116</v>
      </c>
      <c r="P6" s="1411" t="s">
        <v>3107</v>
      </c>
      <c r="Q6" s="1411" t="s">
        <v>3108</v>
      </c>
      <c r="R6" s="1411" t="s">
        <v>3109</v>
      </c>
      <c r="S6" s="1411" t="s">
        <v>3110</v>
      </c>
      <c r="T6" s="1411" t="s">
        <v>3117</v>
      </c>
      <c r="U6" s="1411" t="s">
        <v>3118</v>
      </c>
      <c r="V6" s="1411" t="s">
        <v>3119</v>
      </c>
      <c r="W6" s="1411" t="s">
        <v>3120</v>
      </c>
      <c r="X6" s="1411" t="s">
        <v>3121</v>
      </c>
      <c r="Y6" s="1413" t="s">
        <v>3122</v>
      </c>
      <c r="Z6" s="1405"/>
    </row>
    <row r="7" spans="1:26" s="1406" customFormat="1" ht="12" customHeight="1">
      <c r="A7" s="1639"/>
      <c r="B7" s="1655"/>
      <c r="C7" s="1662"/>
      <c r="D7" s="1414" t="s">
        <v>3123</v>
      </c>
      <c r="E7" s="1414" t="s">
        <v>3124</v>
      </c>
      <c r="F7" s="1414" t="s">
        <v>3124</v>
      </c>
      <c r="G7" s="1414" t="s">
        <v>3124</v>
      </c>
      <c r="H7" s="1414" t="s">
        <v>3124</v>
      </c>
      <c r="I7" s="1414" t="s">
        <v>3124</v>
      </c>
      <c r="J7" s="1414" t="s">
        <v>3124</v>
      </c>
      <c r="K7" s="1414" t="s">
        <v>3124</v>
      </c>
      <c r="L7" s="1414" t="s">
        <v>3123</v>
      </c>
      <c r="M7" s="1415"/>
      <c r="N7" s="1416" t="s">
        <v>3123</v>
      </c>
      <c r="O7" s="1414" t="s">
        <v>3125</v>
      </c>
      <c r="P7" s="1414" t="s">
        <v>3125</v>
      </c>
      <c r="Q7" s="1414" t="s">
        <v>3125</v>
      </c>
      <c r="R7" s="1414" t="s">
        <v>3125</v>
      </c>
      <c r="S7" s="1414" t="s">
        <v>3125</v>
      </c>
      <c r="T7" s="1414" t="s">
        <v>3125</v>
      </c>
      <c r="U7" s="1414" t="s">
        <v>3125</v>
      </c>
      <c r="V7" s="1414" t="s">
        <v>3125</v>
      </c>
      <c r="W7" s="1414" t="s">
        <v>3125</v>
      </c>
      <c r="X7" s="1414" t="s">
        <v>3125</v>
      </c>
      <c r="Y7" s="1417" t="s">
        <v>3125</v>
      </c>
      <c r="Z7" s="1405"/>
    </row>
    <row r="8" spans="1:26" s="1406" customFormat="1" ht="21.75" customHeight="1">
      <c r="A8" s="1640"/>
      <c r="B8" s="1656"/>
      <c r="C8" s="1663"/>
      <c r="D8" s="1418" t="s">
        <v>3126</v>
      </c>
      <c r="E8" s="1418" t="s">
        <v>3126</v>
      </c>
      <c r="F8" s="1418" t="s">
        <v>3126</v>
      </c>
      <c r="G8" s="1418" t="s">
        <v>3126</v>
      </c>
      <c r="H8" s="1418" t="s">
        <v>3126</v>
      </c>
      <c r="I8" s="1418" t="s">
        <v>3126</v>
      </c>
      <c r="J8" s="1418" t="s">
        <v>3126</v>
      </c>
      <c r="K8" s="1418" t="s">
        <v>3127</v>
      </c>
      <c r="L8" s="1418" t="s">
        <v>3126</v>
      </c>
      <c r="M8" s="1408"/>
      <c r="N8" s="1419" t="s">
        <v>3126</v>
      </c>
      <c r="O8" s="1418" t="s">
        <v>3128</v>
      </c>
      <c r="P8" s="1418" t="s">
        <v>3128</v>
      </c>
      <c r="Q8" s="1418" t="s">
        <v>3129</v>
      </c>
      <c r="R8" s="1418" t="s">
        <v>3128</v>
      </c>
      <c r="S8" s="1418" t="s">
        <v>3128</v>
      </c>
      <c r="T8" s="1418" t="s">
        <v>3128</v>
      </c>
      <c r="U8" s="1418" t="s">
        <v>3128</v>
      </c>
      <c r="V8" s="1418" t="s">
        <v>3128</v>
      </c>
      <c r="W8" s="1418" t="s">
        <v>3128</v>
      </c>
      <c r="X8" s="1418" t="s">
        <v>3128</v>
      </c>
      <c r="Y8" s="1420" t="s">
        <v>3128</v>
      </c>
      <c r="Z8" s="1405"/>
    </row>
    <row r="9" spans="1:26" s="935" customFormat="1" ht="21.95" customHeight="1">
      <c r="A9" s="1647" t="s">
        <v>3130</v>
      </c>
      <c r="B9" s="923" t="s">
        <v>3131</v>
      </c>
      <c r="C9" s="1219">
        <v>671</v>
      </c>
      <c r="D9" s="1220">
        <v>265</v>
      </c>
      <c r="E9" s="1220">
        <v>33</v>
      </c>
      <c r="F9" s="1220">
        <v>19</v>
      </c>
      <c r="G9" s="1220">
        <v>3</v>
      </c>
      <c r="H9" s="1220">
        <v>4</v>
      </c>
      <c r="I9" s="1220">
        <v>9</v>
      </c>
      <c r="J9" s="1220">
        <v>40</v>
      </c>
      <c r="K9" s="1220">
        <v>22</v>
      </c>
      <c r="L9" s="1220">
        <v>18</v>
      </c>
      <c r="M9" s="1221"/>
      <c r="N9" s="1220">
        <v>8</v>
      </c>
      <c r="O9" s="1220">
        <v>34</v>
      </c>
      <c r="P9" s="1220">
        <v>40</v>
      </c>
      <c r="Q9" s="1220">
        <v>32</v>
      </c>
      <c r="R9" s="1220">
        <v>33</v>
      </c>
      <c r="S9" s="1220">
        <v>27</v>
      </c>
      <c r="T9" s="1220">
        <v>19</v>
      </c>
      <c r="U9" s="1220">
        <v>17</v>
      </c>
      <c r="V9" s="1220">
        <v>13</v>
      </c>
      <c r="W9" s="1220">
        <v>14</v>
      </c>
      <c r="X9" s="1220">
        <v>16</v>
      </c>
      <c r="Y9" s="1220">
        <v>5</v>
      </c>
    </row>
    <row r="10" spans="1:26" s="935" customFormat="1" ht="21.95" customHeight="1">
      <c r="A10" s="1647"/>
      <c r="B10" s="924" t="s">
        <v>3132</v>
      </c>
      <c r="C10" s="1219">
        <v>379</v>
      </c>
      <c r="D10" s="1220">
        <v>148</v>
      </c>
      <c r="E10" s="1220">
        <v>22</v>
      </c>
      <c r="F10" s="1220">
        <v>12</v>
      </c>
      <c r="G10" s="1220">
        <v>3</v>
      </c>
      <c r="H10" s="1220">
        <v>2</v>
      </c>
      <c r="I10" s="1220">
        <v>3</v>
      </c>
      <c r="J10" s="1220">
        <v>22</v>
      </c>
      <c r="K10" s="1220">
        <v>16</v>
      </c>
      <c r="L10" s="1220">
        <v>9</v>
      </c>
      <c r="M10" s="1221"/>
      <c r="N10" s="1220">
        <v>6</v>
      </c>
      <c r="O10" s="1220">
        <v>16</v>
      </c>
      <c r="P10" s="1220">
        <v>21</v>
      </c>
      <c r="Q10" s="1220">
        <v>17</v>
      </c>
      <c r="R10" s="1220">
        <v>18</v>
      </c>
      <c r="S10" s="1220">
        <v>13</v>
      </c>
      <c r="T10" s="1220">
        <v>11</v>
      </c>
      <c r="U10" s="1220">
        <v>8</v>
      </c>
      <c r="V10" s="1220">
        <v>9</v>
      </c>
      <c r="W10" s="1220">
        <v>12</v>
      </c>
      <c r="X10" s="1220">
        <v>10</v>
      </c>
      <c r="Y10" s="1220">
        <v>1</v>
      </c>
    </row>
    <row r="11" spans="1:26" s="935" customFormat="1" ht="21.95" customHeight="1">
      <c r="A11" s="1647"/>
      <c r="B11" s="924" t="s">
        <v>3133</v>
      </c>
      <c r="C11" s="1219">
        <v>292</v>
      </c>
      <c r="D11" s="1220">
        <v>117</v>
      </c>
      <c r="E11" s="1220">
        <v>11</v>
      </c>
      <c r="F11" s="1220">
        <v>7</v>
      </c>
      <c r="G11" s="1220">
        <v>0</v>
      </c>
      <c r="H11" s="1220">
        <v>2</v>
      </c>
      <c r="I11" s="1220">
        <v>6</v>
      </c>
      <c r="J11" s="1220">
        <v>18</v>
      </c>
      <c r="K11" s="1220">
        <v>6</v>
      </c>
      <c r="L11" s="1220">
        <v>9</v>
      </c>
      <c r="M11" s="1221"/>
      <c r="N11" s="1220">
        <v>2</v>
      </c>
      <c r="O11" s="1220">
        <v>18</v>
      </c>
      <c r="P11" s="1220">
        <v>19</v>
      </c>
      <c r="Q11" s="1220">
        <v>15</v>
      </c>
      <c r="R11" s="1220">
        <v>15</v>
      </c>
      <c r="S11" s="1220">
        <v>14</v>
      </c>
      <c r="T11" s="1220">
        <v>8</v>
      </c>
      <c r="U11" s="1220">
        <v>9</v>
      </c>
      <c r="V11" s="1220">
        <v>4</v>
      </c>
      <c r="W11" s="1220">
        <v>2</v>
      </c>
      <c r="X11" s="1220">
        <v>6</v>
      </c>
      <c r="Y11" s="1220">
        <v>4</v>
      </c>
    </row>
    <row r="12" spans="1:26" s="935" customFormat="1" ht="21.95" customHeight="1">
      <c r="A12" s="1647" t="s">
        <v>3134</v>
      </c>
      <c r="B12" s="923" t="s">
        <v>3131</v>
      </c>
      <c r="C12" s="1219">
        <v>56</v>
      </c>
      <c r="D12" s="1220">
        <v>15</v>
      </c>
      <c r="E12" s="1220">
        <v>2</v>
      </c>
      <c r="F12" s="1220">
        <v>0</v>
      </c>
      <c r="G12" s="1220">
        <v>0</v>
      </c>
      <c r="H12" s="1220">
        <v>0</v>
      </c>
      <c r="I12" s="1220">
        <v>0</v>
      </c>
      <c r="J12" s="1220">
        <v>6</v>
      </c>
      <c r="K12" s="1220">
        <v>1</v>
      </c>
      <c r="L12" s="1220">
        <v>3</v>
      </c>
      <c r="M12" s="1221"/>
      <c r="N12" s="1220">
        <v>2</v>
      </c>
      <c r="O12" s="1220">
        <v>3</v>
      </c>
      <c r="P12" s="1220">
        <v>9</v>
      </c>
      <c r="Q12" s="1220">
        <v>2</v>
      </c>
      <c r="R12" s="1220">
        <v>2</v>
      </c>
      <c r="S12" s="1220">
        <v>3</v>
      </c>
      <c r="T12" s="1220">
        <v>2</v>
      </c>
      <c r="U12" s="1220">
        <v>1</v>
      </c>
      <c r="V12" s="1220">
        <v>1</v>
      </c>
      <c r="W12" s="1220">
        <v>2</v>
      </c>
      <c r="X12" s="1220">
        <v>1</v>
      </c>
      <c r="Y12" s="1220">
        <v>1</v>
      </c>
    </row>
    <row r="13" spans="1:26" s="935" customFormat="1" ht="21.95" customHeight="1">
      <c r="A13" s="1647"/>
      <c r="B13" s="924" t="s">
        <v>3061</v>
      </c>
      <c r="C13" s="1219">
        <v>34</v>
      </c>
      <c r="D13" s="1220">
        <v>8</v>
      </c>
      <c r="E13" s="1220">
        <v>1</v>
      </c>
      <c r="F13" s="1220">
        <v>0</v>
      </c>
      <c r="G13" s="1220">
        <v>0</v>
      </c>
      <c r="H13" s="1220">
        <v>0</v>
      </c>
      <c r="I13" s="1220">
        <v>0</v>
      </c>
      <c r="J13" s="1220">
        <v>6</v>
      </c>
      <c r="K13" s="1220">
        <v>1</v>
      </c>
      <c r="L13" s="1220">
        <v>1</v>
      </c>
      <c r="M13" s="1221"/>
      <c r="N13" s="1220">
        <v>1</v>
      </c>
      <c r="O13" s="1220">
        <v>1</v>
      </c>
      <c r="P13" s="1220">
        <v>8</v>
      </c>
      <c r="Q13" s="1220">
        <v>1</v>
      </c>
      <c r="R13" s="1220">
        <v>1</v>
      </c>
      <c r="S13" s="1220">
        <v>1</v>
      </c>
      <c r="T13" s="1220">
        <v>1</v>
      </c>
      <c r="U13" s="1220">
        <v>1</v>
      </c>
      <c r="V13" s="1220">
        <v>1</v>
      </c>
      <c r="W13" s="1220">
        <v>1</v>
      </c>
      <c r="X13" s="1220">
        <v>0</v>
      </c>
      <c r="Y13" s="1220">
        <v>0</v>
      </c>
    </row>
    <row r="14" spans="1:26" s="935" customFormat="1" ht="21.95" customHeight="1">
      <c r="A14" s="1647"/>
      <c r="B14" s="924" t="s">
        <v>3133</v>
      </c>
      <c r="C14" s="1219">
        <v>22</v>
      </c>
      <c r="D14" s="1220">
        <v>7</v>
      </c>
      <c r="E14" s="1220">
        <v>1</v>
      </c>
      <c r="F14" s="1220">
        <v>0</v>
      </c>
      <c r="G14" s="1220">
        <v>0</v>
      </c>
      <c r="H14" s="1220">
        <v>0</v>
      </c>
      <c r="I14" s="1220">
        <v>0</v>
      </c>
      <c r="J14" s="1220">
        <v>0</v>
      </c>
      <c r="K14" s="1220">
        <v>0</v>
      </c>
      <c r="L14" s="1220">
        <v>2</v>
      </c>
      <c r="M14" s="1221"/>
      <c r="N14" s="1220">
        <v>1</v>
      </c>
      <c r="O14" s="1220">
        <v>2</v>
      </c>
      <c r="P14" s="1220">
        <v>1</v>
      </c>
      <c r="Q14" s="1220">
        <v>1</v>
      </c>
      <c r="R14" s="1220">
        <v>1</v>
      </c>
      <c r="S14" s="1220">
        <v>2</v>
      </c>
      <c r="T14" s="1220">
        <v>1</v>
      </c>
      <c r="U14" s="1220">
        <v>0</v>
      </c>
      <c r="V14" s="1220">
        <v>0</v>
      </c>
      <c r="W14" s="1220">
        <v>1</v>
      </c>
      <c r="X14" s="1220">
        <v>1</v>
      </c>
      <c r="Y14" s="1220">
        <v>1</v>
      </c>
    </row>
    <row r="15" spans="1:26" s="935" customFormat="1" ht="21.95" customHeight="1">
      <c r="A15" s="1647" t="s">
        <v>3135</v>
      </c>
      <c r="B15" s="923" t="s">
        <v>3131</v>
      </c>
      <c r="C15" s="1219">
        <v>52</v>
      </c>
      <c r="D15" s="1220">
        <v>22</v>
      </c>
      <c r="E15" s="1220">
        <v>3</v>
      </c>
      <c r="F15" s="1220">
        <v>1</v>
      </c>
      <c r="G15" s="1220">
        <v>0</v>
      </c>
      <c r="H15" s="1220">
        <v>0</v>
      </c>
      <c r="I15" s="1220">
        <v>0</v>
      </c>
      <c r="J15" s="1220">
        <v>0</v>
      </c>
      <c r="K15" s="1220">
        <v>1</v>
      </c>
      <c r="L15" s="1220">
        <v>1</v>
      </c>
      <c r="M15" s="1221"/>
      <c r="N15" s="1220">
        <v>1</v>
      </c>
      <c r="O15" s="1220">
        <v>1</v>
      </c>
      <c r="P15" s="1220">
        <v>2</v>
      </c>
      <c r="Q15" s="1220">
        <v>3</v>
      </c>
      <c r="R15" s="1220">
        <v>5</v>
      </c>
      <c r="S15" s="1220">
        <v>3</v>
      </c>
      <c r="T15" s="1220">
        <v>4</v>
      </c>
      <c r="U15" s="1220">
        <v>0</v>
      </c>
      <c r="V15" s="1220">
        <v>0</v>
      </c>
      <c r="W15" s="1220">
        <v>1</v>
      </c>
      <c r="X15" s="1220">
        <v>2</v>
      </c>
      <c r="Y15" s="1220">
        <v>2</v>
      </c>
    </row>
    <row r="16" spans="1:26" s="935" customFormat="1" ht="21.95" customHeight="1">
      <c r="A16" s="1647"/>
      <c r="B16" s="924" t="s">
        <v>3132</v>
      </c>
      <c r="C16" s="1219">
        <v>29</v>
      </c>
      <c r="D16" s="1220">
        <v>13</v>
      </c>
      <c r="E16" s="1220">
        <v>1</v>
      </c>
      <c r="F16" s="1220">
        <v>1</v>
      </c>
      <c r="G16" s="1220">
        <v>0</v>
      </c>
      <c r="H16" s="1220">
        <v>0</v>
      </c>
      <c r="I16" s="1220">
        <v>0</v>
      </c>
      <c r="J16" s="1220">
        <v>0</v>
      </c>
      <c r="K16" s="1220">
        <v>0</v>
      </c>
      <c r="L16" s="1220">
        <v>1</v>
      </c>
      <c r="M16" s="1221"/>
      <c r="N16" s="1220">
        <v>1</v>
      </c>
      <c r="O16" s="1220">
        <v>1</v>
      </c>
      <c r="P16" s="1220">
        <v>2</v>
      </c>
      <c r="Q16" s="1220">
        <v>3</v>
      </c>
      <c r="R16" s="1220">
        <v>2</v>
      </c>
      <c r="S16" s="1220">
        <v>2</v>
      </c>
      <c r="T16" s="1220">
        <v>2</v>
      </c>
      <c r="U16" s="1220">
        <v>0</v>
      </c>
      <c r="V16" s="1220">
        <v>0</v>
      </c>
      <c r="W16" s="1220">
        <v>0</v>
      </c>
      <c r="X16" s="1220">
        <v>0</v>
      </c>
      <c r="Y16" s="1220">
        <v>0</v>
      </c>
    </row>
    <row r="17" spans="1:25" s="935" customFormat="1" ht="21.95" customHeight="1">
      <c r="A17" s="1647"/>
      <c r="B17" s="924" t="s">
        <v>3133</v>
      </c>
      <c r="C17" s="1219">
        <v>23</v>
      </c>
      <c r="D17" s="1220">
        <v>9</v>
      </c>
      <c r="E17" s="1220">
        <v>2</v>
      </c>
      <c r="F17" s="1220">
        <v>0</v>
      </c>
      <c r="G17" s="1220">
        <v>0</v>
      </c>
      <c r="H17" s="1220">
        <v>0</v>
      </c>
      <c r="I17" s="1220">
        <v>0</v>
      </c>
      <c r="J17" s="1220">
        <v>0</v>
      </c>
      <c r="K17" s="1220">
        <v>1</v>
      </c>
      <c r="L17" s="1220">
        <v>0</v>
      </c>
      <c r="M17" s="1221"/>
      <c r="N17" s="1220">
        <v>0</v>
      </c>
      <c r="O17" s="1220">
        <v>0</v>
      </c>
      <c r="P17" s="1220">
        <v>0</v>
      </c>
      <c r="Q17" s="1220">
        <v>0</v>
      </c>
      <c r="R17" s="1220">
        <v>3</v>
      </c>
      <c r="S17" s="1220">
        <v>1</v>
      </c>
      <c r="T17" s="1220">
        <v>2</v>
      </c>
      <c r="U17" s="1220">
        <v>0</v>
      </c>
      <c r="V17" s="1220">
        <v>0</v>
      </c>
      <c r="W17" s="1220">
        <v>1</v>
      </c>
      <c r="X17" s="1220">
        <v>2</v>
      </c>
      <c r="Y17" s="1220">
        <v>2</v>
      </c>
    </row>
    <row r="18" spans="1:25" s="935" customFormat="1" ht="21.95" customHeight="1">
      <c r="A18" s="1647" t="s">
        <v>3136</v>
      </c>
      <c r="B18" s="923" t="s">
        <v>3048</v>
      </c>
      <c r="C18" s="1219">
        <v>66</v>
      </c>
      <c r="D18" s="1221">
        <v>28</v>
      </c>
      <c r="E18" s="1221">
        <v>3</v>
      </c>
      <c r="F18" s="1221">
        <v>6</v>
      </c>
      <c r="G18" s="1221">
        <v>1</v>
      </c>
      <c r="H18" s="1221">
        <v>0</v>
      </c>
      <c r="I18" s="1221">
        <v>2</v>
      </c>
      <c r="J18" s="1221">
        <v>3</v>
      </c>
      <c r="K18" s="1221">
        <v>3</v>
      </c>
      <c r="L18" s="1221">
        <v>4</v>
      </c>
      <c r="M18" s="1221"/>
      <c r="N18" s="1221">
        <v>0</v>
      </c>
      <c r="O18" s="1221">
        <v>1</v>
      </c>
      <c r="P18" s="1221">
        <v>1</v>
      </c>
      <c r="Q18" s="1221">
        <v>3</v>
      </c>
      <c r="R18" s="1221">
        <v>3</v>
      </c>
      <c r="S18" s="1221">
        <v>1</v>
      </c>
      <c r="T18" s="1221">
        <v>2</v>
      </c>
      <c r="U18" s="1221">
        <v>2</v>
      </c>
      <c r="V18" s="1221">
        <v>1</v>
      </c>
      <c r="W18" s="1221">
        <v>2</v>
      </c>
      <c r="X18" s="1221">
        <v>0</v>
      </c>
      <c r="Y18" s="1221">
        <v>0</v>
      </c>
    </row>
    <row r="19" spans="1:25" s="935" customFormat="1" ht="21.95" customHeight="1">
      <c r="A19" s="1647"/>
      <c r="B19" s="924" t="s">
        <v>3132</v>
      </c>
      <c r="C19" s="1219">
        <v>37</v>
      </c>
      <c r="D19" s="1221">
        <v>15</v>
      </c>
      <c r="E19" s="1221">
        <v>2</v>
      </c>
      <c r="F19" s="1221">
        <v>4</v>
      </c>
      <c r="G19" s="1221">
        <v>1</v>
      </c>
      <c r="H19" s="1221">
        <v>0</v>
      </c>
      <c r="I19" s="1221">
        <v>0</v>
      </c>
      <c r="J19" s="1221">
        <v>2</v>
      </c>
      <c r="K19" s="1221">
        <v>2</v>
      </c>
      <c r="L19" s="1221">
        <v>1</v>
      </c>
      <c r="M19" s="1221"/>
      <c r="N19" s="1221">
        <v>0</v>
      </c>
      <c r="O19" s="1221">
        <v>1</v>
      </c>
      <c r="P19" s="1221">
        <v>0</v>
      </c>
      <c r="Q19" s="1221">
        <v>0</v>
      </c>
      <c r="R19" s="1221">
        <v>2</v>
      </c>
      <c r="S19" s="1221">
        <v>1</v>
      </c>
      <c r="T19" s="1221">
        <v>1</v>
      </c>
      <c r="U19" s="1221">
        <v>2</v>
      </c>
      <c r="V19" s="1221">
        <v>1</v>
      </c>
      <c r="W19" s="1221">
        <v>2</v>
      </c>
      <c r="X19" s="1221">
        <v>0</v>
      </c>
      <c r="Y19" s="1221">
        <v>0</v>
      </c>
    </row>
    <row r="20" spans="1:25" s="935" customFormat="1" ht="21.95" customHeight="1">
      <c r="A20" s="1647"/>
      <c r="B20" s="924" t="s">
        <v>3133</v>
      </c>
      <c r="C20" s="1219">
        <v>29</v>
      </c>
      <c r="D20" s="1221">
        <v>13</v>
      </c>
      <c r="E20" s="1221">
        <v>1</v>
      </c>
      <c r="F20" s="1221">
        <v>2</v>
      </c>
      <c r="G20" s="1221">
        <v>0</v>
      </c>
      <c r="H20" s="1221">
        <v>0</v>
      </c>
      <c r="I20" s="1221">
        <v>2</v>
      </c>
      <c r="J20" s="1221">
        <v>1</v>
      </c>
      <c r="K20" s="1221">
        <v>1</v>
      </c>
      <c r="L20" s="1221">
        <v>3</v>
      </c>
      <c r="M20" s="1221"/>
      <c r="N20" s="1221">
        <v>0</v>
      </c>
      <c r="O20" s="1221">
        <v>0</v>
      </c>
      <c r="P20" s="1221">
        <v>1</v>
      </c>
      <c r="Q20" s="1221">
        <v>3</v>
      </c>
      <c r="R20" s="1221">
        <v>1</v>
      </c>
      <c r="S20" s="1221">
        <v>0</v>
      </c>
      <c r="T20" s="1221">
        <v>1</v>
      </c>
      <c r="U20" s="1221">
        <v>0</v>
      </c>
      <c r="V20" s="1221">
        <v>0</v>
      </c>
      <c r="W20" s="1221">
        <v>0</v>
      </c>
      <c r="X20" s="1221">
        <v>0</v>
      </c>
      <c r="Y20" s="1221">
        <v>0</v>
      </c>
    </row>
    <row r="21" spans="1:25" s="935" customFormat="1" ht="21.95" customHeight="1">
      <c r="A21" s="1647" t="s">
        <v>3137</v>
      </c>
      <c r="B21" s="923" t="s">
        <v>3131</v>
      </c>
      <c r="C21" s="1219">
        <v>52</v>
      </c>
      <c r="D21" s="1221">
        <v>20</v>
      </c>
      <c r="E21" s="1221">
        <v>4</v>
      </c>
      <c r="F21" s="1221">
        <v>2</v>
      </c>
      <c r="G21" s="1221">
        <v>0</v>
      </c>
      <c r="H21" s="1221">
        <v>0</v>
      </c>
      <c r="I21" s="1221">
        <v>0</v>
      </c>
      <c r="J21" s="1221">
        <v>3</v>
      </c>
      <c r="K21" s="1221">
        <v>2</v>
      </c>
      <c r="L21" s="1221">
        <v>1</v>
      </c>
      <c r="M21" s="1221"/>
      <c r="N21" s="1221">
        <v>1</v>
      </c>
      <c r="O21" s="1221">
        <v>2</v>
      </c>
      <c r="P21" s="1221">
        <v>2</v>
      </c>
      <c r="Q21" s="1221">
        <v>3</v>
      </c>
      <c r="R21" s="1221">
        <v>2</v>
      </c>
      <c r="S21" s="1221">
        <v>3</v>
      </c>
      <c r="T21" s="1221">
        <v>2</v>
      </c>
      <c r="U21" s="1221">
        <v>1</v>
      </c>
      <c r="V21" s="1221">
        <v>2</v>
      </c>
      <c r="W21" s="1221">
        <v>0</v>
      </c>
      <c r="X21" s="1221">
        <v>1</v>
      </c>
      <c r="Y21" s="1221">
        <v>1</v>
      </c>
    </row>
    <row r="22" spans="1:25" s="935" customFormat="1" ht="21.95" customHeight="1">
      <c r="A22" s="1647"/>
      <c r="B22" s="924" t="s">
        <v>3132</v>
      </c>
      <c r="C22" s="1219">
        <v>33</v>
      </c>
      <c r="D22" s="1221">
        <v>11</v>
      </c>
      <c r="E22" s="1221">
        <v>4</v>
      </c>
      <c r="F22" s="1221">
        <v>2</v>
      </c>
      <c r="G22" s="1221">
        <v>0</v>
      </c>
      <c r="H22" s="1221">
        <v>0</v>
      </c>
      <c r="I22" s="1221">
        <v>0</v>
      </c>
      <c r="J22" s="1221">
        <v>2</v>
      </c>
      <c r="K22" s="1221">
        <v>1</v>
      </c>
      <c r="L22" s="1221">
        <v>1</v>
      </c>
      <c r="M22" s="1221"/>
      <c r="N22" s="1221">
        <v>1</v>
      </c>
      <c r="O22" s="1221">
        <v>1</v>
      </c>
      <c r="P22" s="1221">
        <v>1</v>
      </c>
      <c r="Q22" s="1221">
        <v>3</v>
      </c>
      <c r="R22" s="1221">
        <v>1</v>
      </c>
      <c r="S22" s="1221">
        <v>2</v>
      </c>
      <c r="T22" s="1221">
        <v>0</v>
      </c>
      <c r="U22" s="1221">
        <v>0</v>
      </c>
      <c r="V22" s="1221">
        <v>2</v>
      </c>
      <c r="W22" s="1221">
        <v>0</v>
      </c>
      <c r="X22" s="1221">
        <v>1</v>
      </c>
      <c r="Y22" s="1221">
        <v>0</v>
      </c>
    </row>
    <row r="23" spans="1:25" s="935" customFormat="1" ht="21.95" customHeight="1">
      <c r="A23" s="1647"/>
      <c r="B23" s="924" t="s">
        <v>3133</v>
      </c>
      <c r="C23" s="1219">
        <v>19</v>
      </c>
      <c r="D23" s="1221">
        <v>9</v>
      </c>
      <c r="E23" s="1221">
        <v>0</v>
      </c>
      <c r="F23" s="1221">
        <v>0</v>
      </c>
      <c r="G23" s="1221">
        <v>0</v>
      </c>
      <c r="H23" s="1221">
        <v>0</v>
      </c>
      <c r="I23" s="1221">
        <v>0</v>
      </c>
      <c r="J23" s="1221">
        <v>1</v>
      </c>
      <c r="K23" s="1221">
        <v>1</v>
      </c>
      <c r="L23" s="1221">
        <v>0</v>
      </c>
      <c r="M23" s="1221"/>
      <c r="N23" s="1221">
        <v>0</v>
      </c>
      <c r="O23" s="1221">
        <v>1</v>
      </c>
      <c r="P23" s="1221">
        <v>1</v>
      </c>
      <c r="Q23" s="1221">
        <v>0</v>
      </c>
      <c r="R23" s="1221">
        <v>1</v>
      </c>
      <c r="S23" s="1221">
        <v>1</v>
      </c>
      <c r="T23" s="1221">
        <v>2</v>
      </c>
      <c r="U23" s="1221">
        <v>1</v>
      </c>
      <c r="V23" s="1221">
        <v>0</v>
      </c>
      <c r="W23" s="1221">
        <v>0</v>
      </c>
      <c r="X23" s="1221">
        <v>0</v>
      </c>
      <c r="Y23" s="1221">
        <v>1</v>
      </c>
    </row>
    <row r="24" spans="1:25" s="935" customFormat="1" ht="21.95" customHeight="1">
      <c r="A24" s="1647" t="s">
        <v>3138</v>
      </c>
      <c r="B24" s="923" t="s">
        <v>3131</v>
      </c>
      <c r="C24" s="1219">
        <v>67</v>
      </c>
      <c r="D24" s="1221">
        <v>32</v>
      </c>
      <c r="E24" s="1221">
        <v>3</v>
      </c>
      <c r="F24" s="1221">
        <v>0</v>
      </c>
      <c r="G24" s="1221">
        <v>0</v>
      </c>
      <c r="H24" s="1221">
        <v>1</v>
      </c>
      <c r="I24" s="1221">
        <v>0</v>
      </c>
      <c r="J24" s="1221">
        <v>2</v>
      </c>
      <c r="K24" s="1221">
        <v>5</v>
      </c>
      <c r="L24" s="1221">
        <v>2</v>
      </c>
      <c r="M24" s="1221"/>
      <c r="N24" s="1221">
        <v>1</v>
      </c>
      <c r="O24" s="1221">
        <v>7</v>
      </c>
      <c r="P24" s="1221">
        <v>2</v>
      </c>
      <c r="Q24" s="1221">
        <v>3</v>
      </c>
      <c r="R24" s="1221">
        <v>3</v>
      </c>
      <c r="S24" s="1221">
        <v>0</v>
      </c>
      <c r="T24" s="1221">
        <v>1</v>
      </c>
      <c r="U24" s="1221">
        <v>2</v>
      </c>
      <c r="V24" s="1221">
        <v>2</v>
      </c>
      <c r="W24" s="1221">
        <v>1</v>
      </c>
      <c r="X24" s="1221">
        <v>0</v>
      </c>
      <c r="Y24" s="1221">
        <v>0</v>
      </c>
    </row>
    <row r="25" spans="1:25" s="935" customFormat="1" ht="21.95" customHeight="1">
      <c r="A25" s="1647"/>
      <c r="B25" s="924" t="s">
        <v>3061</v>
      </c>
      <c r="C25" s="1219">
        <v>40</v>
      </c>
      <c r="D25" s="1221">
        <v>19</v>
      </c>
      <c r="E25" s="1221">
        <v>2</v>
      </c>
      <c r="F25" s="1221">
        <v>0</v>
      </c>
      <c r="G25" s="1221">
        <v>0</v>
      </c>
      <c r="H25" s="1221">
        <v>1</v>
      </c>
      <c r="I25" s="1221">
        <v>0</v>
      </c>
      <c r="J25" s="1221">
        <v>1</v>
      </c>
      <c r="K25" s="1221">
        <v>4</v>
      </c>
      <c r="L25" s="1221">
        <v>2</v>
      </c>
      <c r="M25" s="1221"/>
      <c r="N25" s="1221">
        <v>1</v>
      </c>
      <c r="O25" s="1221">
        <v>3</v>
      </c>
      <c r="P25" s="1221">
        <v>0</v>
      </c>
      <c r="Q25" s="1221">
        <v>1</v>
      </c>
      <c r="R25" s="1221">
        <v>1</v>
      </c>
      <c r="S25" s="1221">
        <v>0</v>
      </c>
      <c r="T25" s="1221">
        <v>1</v>
      </c>
      <c r="U25" s="1221">
        <v>2</v>
      </c>
      <c r="V25" s="1221">
        <v>1</v>
      </c>
      <c r="W25" s="1221">
        <v>1</v>
      </c>
      <c r="X25" s="1221">
        <v>0</v>
      </c>
      <c r="Y25" s="1221">
        <v>0</v>
      </c>
    </row>
    <row r="26" spans="1:25" s="935" customFormat="1" ht="21.95" customHeight="1">
      <c r="A26" s="1647"/>
      <c r="B26" s="924" t="s">
        <v>3058</v>
      </c>
      <c r="C26" s="1219">
        <v>27</v>
      </c>
      <c r="D26" s="1221">
        <v>13</v>
      </c>
      <c r="E26" s="1221">
        <v>1</v>
      </c>
      <c r="F26" s="1221">
        <v>0</v>
      </c>
      <c r="G26" s="1221">
        <v>0</v>
      </c>
      <c r="H26" s="1221">
        <v>0</v>
      </c>
      <c r="I26" s="1221">
        <v>0</v>
      </c>
      <c r="J26" s="1221">
        <v>1</v>
      </c>
      <c r="K26" s="1221">
        <v>1</v>
      </c>
      <c r="L26" s="1221">
        <v>0</v>
      </c>
      <c r="M26" s="1221"/>
      <c r="N26" s="1221">
        <v>0</v>
      </c>
      <c r="O26" s="1221">
        <v>4</v>
      </c>
      <c r="P26" s="1221">
        <v>2</v>
      </c>
      <c r="Q26" s="1221">
        <v>2</v>
      </c>
      <c r="R26" s="1221">
        <v>2</v>
      </c>
      <c r="S26" s="1221">
        <v>0</v>
      </c>
      <c r="T26" s="1221">
        <v>0</v>
      </c>
      <c r="U26" s="1221">
        <v>0</v>
      </c>
      <c r="V26" s="1221">
        <v>1</v>
      </c>
      <c r="W26" s="1221">
        <v>0</v>
      </c>
      <c r="X26" s="1221">
        <v>0</v>
      </c>
      <c r="Y26" s="1221">
        <v>0</v>
      </c>
    </row>
    <row r="27" spans="1:25" s="935" customFormat="1" ht="21.95" customHeight="1">
      <c r="A27" s="1647" t="s">
        <v>3139</v>
      </c>
      <c r="B27" s="923" t="s">
        <v>3131</v>
      </c>
      <c r="C27" s="1219">
        <v>62</v>
      </c>
      <c r="D27" s="1220">
        <v>21</v>
      </c>
      <c r="E27" s="1220">
        <v>2</v>
      </c>
      <c r="F27" s="1220">
        <v>2</v>
      </c>
      <c r="G27" s="1220">
        <v>0</v>
      </c>
      <c r="H27" s="1220">
        <v>0</v>
      </c>
      <c r="I27" s="1220">
        <v>1</v>
      </c>
      <c r="J27" s="1220">
        <v>5</v>
      </c>
      <c r="K27" s="1220">
        <v>3</v>
      </c>
      <c r="L27" s="1220">
        <v>2</v>
      </c>
      <c r="M27" s="1221"/>
      <c r="N27" s="1220">
        <v>1</v>
      </c>
      <c r="O27" s="1220">
        <v>4</v>
      </c>
      <c r="P27" s="1220">
        <v>2</v>
      </c>
      <c r="Q27" s="1220">
        <v>5</v>
      </c>
      <c r="R27" s="1220">
        <v>1</v>
      </c>
      <c r="S27" s="1220">
        <v>4</v>
      </c>
      <c r="T27" s="1220">
        <v>0</v>
      </c>
      <c r="U27" s="1220">
        <v>4</v>
      </c>
      <c r="V27" s="1220">
        <v>1</v>
      </c>
      <c r="W27" s="1220">
        <v>2</v>
      </c>
      <c r="X27" s="1220">
        <v>2</v>
      </c>
      <c r="Y27" s="1220">
        <v>0</v>
      </c>
    </row>
    <row r="28" spans="1:25" s="935" customFormat="1" ht="21.95" customHeight="1">
      <c r="A28" s="1647"/>
      <c r="B28" s="924" t="s">
        <v>3061</v>
      </c>
      <c r="C28" s="1219">
        <v>37</v>
      </c>
      <c r="D28" s="1220">
        <v>13</v>
      </c>
      <c r="E28" s="1220">
        <v>2</v>
      </c>
      <c r="F28" s="1220">
        <v>1</v>
      </c>
      <c r="G28" s="1220">
        <v>0</v>
      </c>
      <c r="H28" s="1220">
        <v>0</v>
      </c>
      <c r="I28" s="1220">
        <v>1</v>
      </c>
      <c r="J28" s="1220">
        <v>2</v>
      </c>
      <c r="K28" s="1220">
        <v>2</v>
      </c>
      <c r="L28" s="1220">
        <v>1</v>
      </c>
      <c r="M28" s="1221"/>
      <c r="N28" s="1220">
        <v>1</v>
      </c>
      <c r="O28" s="1220">
        <v>2</v>
      </c>
      <c r="P28" s="1220">
        <v>1</v>
      </c>
      <c r="Q28" s="1220">
        <v>2</v>
      </c>
      <c r="R28" s="1220">
        <v>0</v>
      </c>
      <c r="S28" s="1220">
        <v>2</v>
      </c>
      <c r="T28" s="1220">
        <v>0</v>
      </c>
      <c r="U28" s="1220">
        <v>3</v>
      </c>
      <c r="V28" s="1220">
        <v>0</v>
      </c>
      <c r="W28" s="1220">
        <v>2</v>
      </c>
      <c r="X28" s="1220">
        <v>2</v>
      </c>
      <c r="Y28" s="1220">
        <v>0</v>
      </c>
    </row>
    <row r="29" spans="1:25" s="935" customFormat="1" ht="21.95" customHeight="1">
      <c r="A29" s="1647"/>
      <c r="B29" s="924" t="s">
        <v>3058</v>
      </c>
      <c r="C29" s="1219">
        <v>25</v>
      </c>
      <c r="D29" s="1220">
        <v>8</v>
      </c>
      <c r="E29" s="1220">
        <v>0</v>
      </c>
      <c r="F29" s="1220">
        <v>1</v>
      </c>
      <c r="G29" s="1220">
        <v>0</v>
      </c>
      <c r="H29" s="1220">
        <v>0</v>
      </c>
      <c r="I29" s="1220">
        <v>0</v>
      </c>
      <c r="J29" s="1220">
        <v>3</v>
      </c>
      <c r="K29" s="1220">
        <v>1</v>
      </c>
      <c r="L29" s="1220">
        <v>1</v>
      </c>
      <c r="M29" s="1221"/>
      <c r="N29" s="1220">
        <v>0</v>
      </c>
      <c r="O29" s="1220">
        <v>2</v>
      </c>
      <c r="P29" s="1220">
        <v>1</v>
      </c>
      <c r="Q29" s="1220">
        <v>3</v>
      </c>
      <c r="R29" s="1220">
        <v>1</v>
      </c>
      <c r="S29" s="1220">
        <v>2</v>
      </c>
      <c r="T29" s="1220">
        <v>0</v>
      </c>
      <c r="U29" s="1220">
        <v>1</v>
      </c>
      <c r="V29" s="1220">
        <v>1</v>
      </c>
      <c r="W29" s="1220">
        <v>0</v>
      </c>
      <c r="X29" s="1220">
        <v>0</v>
      </c>
      <c r="Y29" s="1220">
        <v>0</v>
      </c>
    </row>
    <row r="30" spans="1:25" s="935" customFormat="1" ht="21.95" customHeight="1">
      <c r="A30" s="1647" t="s">
        <v>3140</v>
      </c>
      <c r="B30" s="923" t="s">
        <v>3131</v>
      </c>
      <c r="C30" s="1219">
        <v>60</v>
      </c>
      <c r="D30" s="1221">
        <v>31</v>
      </c>
      <c r="E30" s="1221">
        <v>1</v>
      </c>
      <c r="F30" s="1221">
        <v>1</v>
      </c>
      <c r="G30" s="1221">
        <v>0</v>
      </c>
      <c r="H30" s="1221">
        <v>1</v>
      </c>
      <c r="I30" s="1221">
        <v>3</v>
      </c>
      <c r="J30" s="1221">
        <v>7</v>
      </c>
      <c r="K30" s="1221">
        <v>0</v>
      </c>
      <c r="L30" s="1221">
        <v>0</v>
      </c>
      <c r="M30" s="1221"/>
      <c r="N30" s="1221">
        <v>1</v>
      </c>
      <c r="O30" s="1221">
        <v>3</v>
      </c>
      <c r="P30" s="1221">
        <v>4</v>
      </c>
      <c r="Q30" s="1221">
        <v>1</v>
      </c>
      <c r="R30" s="1221">
        <v>2</v>
      </c>
      <c r="S30" s="1221">
        <v>1</v>
      </c>
      <c r="T30" s="1221">
        <v>0</v>
      </c>
      <c r="U30" s="1221">
        <v>2</v>
      </c>
      <c r="V30" s="1221">
        <v>1</v>
      </c>
      <c r="W30" s="1221">
        <v>1</v>
      </c>
      <c r="X30" s="1221">
        <v>0</v>
      </c>
      <c r="Y30" s="1221">
        <v>0</v>
      </c>
    </row>
    <row r="31" spans="1:25" s="935" customFormat="1" ht="21.95" customHeight="1">
      <c r="A31" s="1647"/>
      <c r="B31" s="924" t="s">
        <v>3132</v>
      </c>
      <c r="C31" s="1219">
        <v>32</v>
      </c>
      <c r="D31" s="1221">
        <v>18</v>
      </c>
      <c r="E31" s="1221">
        <v>1</v>
      </c>
      <c r="F31" s="1221">
        <v>1</v>
      </c>
      <c r="G31" s="1221">
        <v>0</v>
      </c>
      <c r="H31" s="1221">
        <v>0</v>
      </c>
      <c r="I31" s="1221">
        <v>1</v>
      </c>
      <c r="J31" s="1221">
        <v>4</v>
      </c>
      <c r="K31" s="1221">
        <v>0</v>
      </c>
      <c r="L31" s="1221">
        <v>0</v>
      </c>
      <c r="M31" s="1221"/>
      <c r="N31" s="1221">
        <v>0</v>
      </c>
      <c r="O31" s="1221">
        <v>1</v>
      </c>
      <c r="P31" s="1221">
        <v>3</v>
      </c>
      <c r="Q31" s="1221">
        <v>1</v>
      </c>
      <c r="R31" s="1221">
        <v>1</v>
      </c>
      <c r="S31" s="1221">
        <v>0</v>
      </c>
      <c r="T31" s="1221">
        <v>0</v>
      </c>
      <c r="U31" s="1221">
        <v>0</v>
      </c>
      <c r="V31" s="1221">
        <v>0</v>
      </c>
      <c r="W31" s="1221">
        <v>1</v>
      </c>
      <c r="X31" s="1221">
        <v>0</v>
      </c>
      <c r="Y31" s="1221">
        <v>0</v>
      </c>
    </row>
    <row r="32" spans="1:25" s="935" customFormat="1" ht="21.95" customHeight="1">
      <c r="A32" s="1647"/>
      <c r="B32" s="924" t="s">
        <v>3058</v>
      </c>
      <c r="C32" s="1219">
        <v>28</v>
      </c>
      <c r="D32" s="1221">
        <v>13</v>
      </c>
      <c r="E32" s="1221">
        <v>0</v>
      </c>
      <c r="F32" s="1221">
        <v>0</v>
      </c>
      <c r="G32" s="1221">
        <v>0</v>
      </c>
      <c r="H32" s="1221">
        <v>1</v>
      </c>
      <c r="I32" s="1221">
        <v>2</v>
      </c>
      <c r="J32" s="1221">
        <v>3</v>
      </c>
      <c r="K32" s="1221">
        <v>0</v>
      </c>
      <c r="L32" s="1221">
        <v>0</v>
      </c>
      <c r="M32" s="1221"/>
      <c r="N32" s="1221">
        <v>1</v>
      </c>
      <c r="O32" s="1221">
        <v>2</v>
      </c>
      <c r="P32" s="1221">
        <v>1</v>
      </c>
      <c r="Q32" s="1221">
        <v>0</v>
      </c>
      <c r="R32" s="1221">
        <v>1</v>
      </c>
      <c r="S32" s="1221">
        <v>1</v>
      </c>
      <c r="T32" s="1221">
        <v>0</v>
      </c>
      <c r="U32" s="1221">
        <v>2</v>
      </c>
      <c r="V32" s="1221">
        <v>1</v>
      </c>
      <c r="W32" s="1221">
        <v>0</v>
      </c>
      <c r="X32" s="1221">
        <v>0</v>
      </c>
      <c r="Y32" s="1221">
        <v>0</v>
      </c>
    </row>
    <row r="33" spans="1:25" s="935" customFormat="1" ht="21.95" customHeight="1">
      <c r="A33" s="1647" t="s">
        <v>3060</v>
      </c>
      <c r="B33" s="923" t="s">
        <v>3054</v>
      </c>
      <c r="C33" s="1219">
        <v>55</v>
      </c>
      <c r="D33" s="1221">
        <v>27</v>
      </c>
      <c r="E33" s="1221">
        <v>2</v>
      </c>
      <c r="F33" s="1221">
        <v>3</v>
      </c>
      <c r="G33" s="1221">
        <v>1</v>
      </c>
      <c r="H33" s="1221">
        <v>0</v>
      </c>
      <c r="I33" s="1221">
        <v>0</v>
      </c>
      <c r="J33" s="1221">
        <v>1</v>
      </c>
      <c r="K33" s="1221">
        <v>0</v>
      </c>
      <c r="L33" s="1221">
        <v>1</v>
      </c>
      <c r="M33" s="1221"/>
      <c r="N33" s="1221">
        <v>0</v>
      </c>
      <c r="O33" s="1221">
        <v>4</v>
      </c>
      <c r="P33" s="1221">
        <v>4</v>
      </c>
      <c r="Q33" s="1221">
        <v>3</v>
      </c>
      <c r="R33" s="1221">
        <v>2</v>
      </c>
      <c r="S33" s="1221">
        <v>2</v>
      </c>
      <c r="T33" s="1221">
        <v>1</v>
      </c>
      <c r="U33" s="1221">
        <v>0</v>
      </c>
      <c r="V33" s="1221">
        <v>2</v>
      </c>
      <c r="W33" s="1221">
        <v>1</v>
      </c>
      <c r="X33" s="1221">
        <v>1</v>
      </c>
      <c r="Y33" s="1221">
        <v>0</v>
      </c>
    </row>
    <row r="34" spans="1:25" s="935" customFormat="1" ht="21.95" customHeight="1">
      <c r="A34" s="1647"/>
      <c r="B34" s="924" t="s">
        <v>3061</v>
      </c>
      <c r="C34" s="1219">
        <v>32</v>
      </c>
      <c r="D34" s="1221">
        <v>17</v>
      </c>
      <c r="E34" s="1221">
        <v>2</v>
      </c>
      <c r="F34" s="1221">
        <v>0</v>
      </c>
      <c r="G34" s="1221">
        <v>1</v>
      </c>
      <c r="H34" s="1221">
        <v>0</v>
      </c>
      <c r="I34" s="1221">
        <v>0</v>
      </c>
      <c r="J34" s="1221">
        <v>0</v>
      </c>
      <c r="K34" s="1221">
        <v>0</v>
      </c>
      <c r="L34" s="1221">
        <v>0</v>
      </c>
      <c r="M34" s="1221"/>
      <c r="N34" s="1221">
        <v>0</v>
      </c>
      <c r="O34" s="1221">
        <v>2</v>
      </c>
      <c r="P34" s="1221">
        <v>3</v>
      </c>
      <c r="Q34" s="1221">
        <v>1</v>
      </c>
      <c r="R34" s="1221">
        <v>2</v>
      </c>
      <c r="S34" s="1221">
        <v>0</v>
      </c>
      <c r="T34" s="1221">
        <v>1</v>
      </c>
      <c r="U34" s="1221">
        <v>0</v>
      </c>
      <c r="V34" s="1221">
        <v>1</v>
      </c>
      <c r="W34" s="1221">
        <v>1</v>
      </c>
      <c r="X34" s="1221">
        <v>1</v>
      </c>
      <c r="Y34" s="1221">
        <v>0</v>
      </c>
    </row>
    <row r="35" spans="1:25" s="935" customFormat="1" ht="21.95" customHeight="1">
      <c r="A35" s="1647"/>
      <c r="B35" s="924" t="s">
        <v>3058</v>
      </c>
      <c r="C35" s="1219">
        <v>23</v>
      </c>
      <c r="D35" s="1221">
        <v>10</v>
      </c>
      <c r="E35" s="1221">
        <v>0</v>
      </c>
      <c r="F35" s="1221">
        <v>3</v>
      </c>
      <c r="G35" s="1221">
        <v>0</v>
      </c>
      <c r="H35" s="1221">
        <v>0</v>
      </c>
      <c r="I35" s="1221">
        <v>0</v>
      </c>
      <c r="J35" s="1221">
        <v>1</v>
      </c>
      <c r="K35" s="1221">
        <v>0</v>
      </c>
      <c r="L35" s="1221">
        <v>1</v>
      </c>
      <c r="M35" s="1221"/>
      <c r="N35" s="1221">
        <v>0</v>
      </c>
      <c r="O35" s="1221">
        <v>2</v>
      </c>
      <c r="P35" s="1221">
        <v>1</v>
      </c>
      <c r="Q35" s="1221">
        <v>2</v>
      </c>
      <c r="R35" s="1221">
        <v>0</v>
      </c>
      <c r="S35" s="1221">
        <v>2</v>
      </c>
      <c r="T35" s="1221">
        <v>0</v>
      </c>
      <c r="U35" s="1221">
        <v>0</v>
      </c>
      <c r="V35" s="1221">
        <v>1</v>
      </c>
      <c r="W35" s="1221">
        <v>0</v>
      </c>
      <c r="X35" s="1221">
        <v>0</v>
      </c>
      <c r="Y35" s="1221">
        <v>0</v>
      </c>
    </row>
    <row r="36" spans="1:25" s="935" customFormat="1" ht="21.95" customHeight="1">
      <c r="A36" s="1647" t="s">
        <v>3141</v>
      </c>
      <c r="B36" s="923" t="s">
        <v>3054</v>
      </c>
      <c r="C36" s="1219">
        <v>50</v>
      </c>
      <c r="D36" s="1220">
        <v>19</v>
      </c>
      <c r="E36" s="1220">
        <v>6</v>
      </c>
      <c r="F36" s="1220">
        <v>3</v>
      </c>
      <c r="G36" s="1220">
        <v>0</v>
      </c>
      <c r="H36" s="1220">
        <v>2</v>
      </c>
      <c r="I36" s="1220">
        <v>1</v>
      </c>
      <c r="J36" s="1220">
        <v>4</v>
      </c>
      <c r="K36" s="1220">
        <v>3</v>
      </c>
      <c r="L36" s="1220">
        <v>0</v>
      </c>
      <c r="M36" s="1221"/>
      <c r="N36" s="1220">
        <v>0</v>
      </c>
      <c r="O36" s="1220">
        <v>1</v>
      </c>
      <c r="P36" s="1220">
        <v>3</v>
      </c>
      <c r="Q36" s="1220">
        <v>1</v>
      </c>
      <c r="R36" s="1220">
        <v>3</v>
      </c>
      <c r="S36" s="1220">
        <v>0</v>
      </c>
      <c r="T36" s="1220">
        <v>2</v>
      </c>
      <c r="U36" s="1220">
        <v>1</v>
      </c>
      <c r="V36" s="1220">
        <v>0</v>
      </c>
      <c r="W36" s="1220">
        <v>0</v>
      </c>
      <c r="X36" s="1220">
        <v>1</v>
      </c>
      <c r="Y36" s="1220">
        <v>0</v>
      </c>
    </row>
    <row r="37" spans="1:25" s="935" customFormat="1" ht="21.95" customHeight="1">
      <c r="A37" s="1647"/>
      <c r="B37" s="924" t="s">
        <v>3061</v>
      </c>
      <c r="C37" s="1219">
        <v>26</v>
      </c>
      <c r="D37" s="1220">
        <v>9</v>
      </c>
      <c r="E37" s="1220">
        <v>3</v>
      </c>
      <c r="F37" s="1220">
        <v>2</v>
      </c>
      <c r="G37" s="1220">
        <v>0</v>
      </c>
      <c r="H37" s="1220">
        <v>1</v>
      </c>
      <c r="I37" s="1220">
        <v>0</v>
      </c>
      <c r="J37" s="1220">
        <v>2</v>
      </c>
      <c r="K37" s="1220">
        <v>3</v>
      </c>
      <c r="L37" s="1220">
        <v>0</v>
      </c>
      <c r="M37" s="1221"/>
      <c r="N37" s="1220">
        <v>0</v>
      </c>
      <c r="O37" s="1220">
        <v>0</v>
      </c>
      <c r="P37" s="1220">
        <v>1</v>
      </c>
      <c r="Q37" s="1220">
        <v>0</v>
      </c>
      <c r="R37" s="1220">
        <v>3</v>
      </c>
      <c r="S37" s="1220">
        <v>0</v>
      </c>
      <c r="T37" s="1220">
        <v>1</v>
      </c>
      <c r="U37" s="1220">
        <v>0</v>
      </c>
      <c r="V37" s="1220">
        <v>0</v>
      </c>
      <c r="W37" s="1220">
        <v>0</v>
      </c>
      <c r="X37" s="1220">
        <v>1</v>
      </c>
      <c r="Y37" s="1220">
        <v>0</v>
      </c>
    </row>
    <row r="38" spans="1:25" s="935" customFormat="1" ht="21.95" customHeight="1">
      <c r="A38" s="1647"/>
      <c r="B38" s="924" t="s">
        <v>3133</v>
      </c>
      <c r="C38" s="1219">
        <v>24</v>
      </c>
      <c r="D38" s="1220">
        <v>10</v>
      </c>
      <c r="E38" s="1220">
        <v>3</v>
      </c>
      <c r="F38" s="1220">
        <v>1</v>
      </c>
      <c r="G38" s="1220">
        <v>0</v>
      </c>
      <c r="H38" s="1220">
        <v>1</v>
      </c>
      <c r="I38" s="1220">
        <v>1</v>
      </c>
      <c r="J38" s="1220">
        <v>2</v>
      </c>
      <c r="K38" s="1220">
        <v>0</v>
      </c>
      <c r="L38" s="1220">
        <v>0</v>
      </c>
      <c r="M38" s="1221"/>
      <c r="N38" s="1220">
        <v>0</v>
      </c>
      <c r="O38" s="1220">
        <v>1</v>
      </c>
      <c r="P38" s="1220">
        <v>2</v>
      </c>
      <c r="Q38" s="1220">
        <v>1</v>
      </c>
      <c r="R38" s="1220">
        <v>0</v>
      </c>
      <c r="S38" s="1220">
        <v>0</v>
      </c>
      <c r="T38" s="1220">
        <v>1</v>
      </c>
      <c r="U38" s="1220">
        <v>1</v>
      </c>
      <c r="V38" s="1220">
        <v>0</v>
      </c>
      <c r="W38" s="1220">
        <v>0</v>
      </c>
      <c r="X38" s="1220">
        <v>0</v>
      </c>
      <c r="Y38" s="1220">
        <v>0</v>
      </c>
    </row>
    <row r="39" spans="1:25" s="935" customFormat="1" ht="21.95" customHeight="1">
      <c r="A39" s="1647" t="s">
        <v>3142</v>
      </c>
      <c r="B39" s="923" t="s">
        <v>3054</v>
      </c>
      <c r="C39" s="1219">
        <v>43</v>
      </c>
      <c r="D39" s="1220">
        <v>17</v>
      </c>
      <c r="E39" s="1220">
        <v>2</v>
      </c>
      <c r="F39" s="1220">
        <v>0</v>
      </c>
      <c r="G39" s="1220">
        <v>0</v>
      </c>
      <c r="H39" s="1220">
        <v>0</v>
      </c>
      <c r="I39" s="1220">
        <v>1</v>
      </c>
      <c r="J39" s="1220">
        <v>4</v>
      </c>
      <c r="K39" s="1220">
        <v>1</v>
      </c>
      <c r="L39" s="1220">
        <v>1</v>
      </c>
      <c r="M39" s="1221"/>
      <c r="N39" s="1220">
        <v>0</v>
      </c>
      <c r="O39" s="1220">
        <v>1</v>
      </c>
      <c r="P39" s="1220">
        <v>4</v>
      </c>
      <c r="Q39" s="1220">
        <v>3</v>
      </c>
      <c r="R39" s="1220">
        <v>1</v>
      </c>
      <c r="S39" s="1220">
        <v>2</v>
      </c>
      <c r="T39" s="1220">
        <v>0</v>
      </c>
      <c r="U39" s="1220">
        <v>2</v>
      </c>
      <c r="V39" s="1220">
        <v>2</v>
      </c>
      <c r="W39" s="1220">
        <v>1</v>
      </c>
      <c r="X39" s="1220">
        <v>0</v>
      </c>
      <c r="Y39" s="1220">
        <v>1</v>
      </c>
    </row>
    <row r="40" spans="1:25" s="935" customFormat="1" ht="21.95" customHeight="1">
      <c r="A40" s="1647"/>
      <c r="B40" s="924" t="s">
        <v>3132</v>
      </c>
      <c r="C40" s="1219">
        <v>22</v>
      </c>
      <c r="D40" s="1220">
        <v>9</v>
      </c>
      <c r="E40" s="1220">
        <v>1</v>
      </c>
      <c r="F40" s="1220">
        <v>0</v>
      </c>
      <c r="G40" s="1220">
        <v>0</v>
      </c>
      <c r="H40" s="1220">
        <v>0</v>
      </c>
      <c r="I40" s="1220">
        <v>1</v>
      </c>
      <c r="J40" s="1220">
        <v>1</v>
      </c>
      <c r="K40" s="1220">
        <v>1</v>
      </c>
      <c r="L40" s="1220">
        <v>0</v>
      </c>
      <c r="M40" s="1221"/>
      <c r="N40" s="1220">
        <v>0</v>
      </c>
      <c r="O40" s="1220">
        <v>1</v>
      </c>
      <c r="P40" s="1220">
        <v>1</v>
      </c>
      <c r="Q40" s="1220">
        <v>2</v>
      </c>
      <c r="R40" s="1220">
        <v>0</v>
      </c>
      <c r="S40" s="1220">
        <v>1</v>
      </c>
      <c r="T40" s="1220">
        <v>0</v>
      </c>
      <c r="U40" s="1220">
        <v>0</v>
      </c>
      <c r="V40" s="1220">
        <v>2</v>
      </c>
      <c r="W40" s="1220">
        <v>1</v>
      </c>
      <c r="X40" s="1220">
        <v>0</v>
      </c>
      <c r="Y40" s="1220">
        <v>1</v>
      </c>
    </row>
    <row r="41" spans="1:25" s="935" customFormat="1" ht="21.95" customHeight="1">
      <c r="A41" s="1647"/>
      <c r="B41" s="924" t="s">
        <v>3058</v>
      </c>
      <c r="C41" s="1219">
        <v>21</v>
      </c>
      <c r="D41" s="1220">
        <v>8</v>
      </c>
      <c r="E41" s="1220">
        <v>1</v>
      </c>
      <c r="F41" s="1220">
        <v>0</v>
      </c>
      <c r="G41" s="1220">
        <v>0</v>
      </c>
      <c r="H41" s="1220">
        <v>0</v>
      </c>
      <c r="I41" s="1220">
        <v>0</v>
      </c>
      <c r="J41" s="1220">
        <v>3</v>
      </c>
      <c r="K41" s="1220">
        <v>0</v>
      </c>
      <c r="L41" s="1220">
        <v>1</v>
      </c>
      <c r="M41" s="1221"/>
      <c r="N41" s="1220">
        <v>0</v>
      </c>
      <c r="O41" s="1220">
        <v>0</v>
      </c>
      <c r="P41" s="1220">
        <v>3</v>
      </c>
      <c r="Q41" s="1220">
        <v>1</v>
      </c>
      <c r="R41" s="1220">
        <v>1</v>
      </c>
      <c r="S41" s="1220">
        <v>1</v>
      </c>
      <c r="T41" s="1220">
        <v>0</v>
      </c>
      <c r="U41" s="1220">
        <v>2</v>
      </c>
      <c r="V41" s="1220">
        <v>0</v>
      </c>
      <c r="W41" s="1220">
        <v>0</v>
      </c>
      <c r="X41" s="1220">
        <v>0</v>
      </c>
      <c r="Y41" s="1220">
        <v>0</v>
      </c>
    </row>
    <row r="42" spans="1:25" s="935" customFormat="1" ht="21.95" customHeight="1">
      <c r="A42" s="1647" t="s">
        <v>3143</v>
      </c>
      <c r="B42" s="923" t="s">
        <v>3054</v>
      </c>
      <c r="C42" s="1219">
        <v>47</v>
      </c>
      <c r="D42" s="1220">
        <v>11</v>
      </c>
      <c r="E42" s="1220">
        <v>4</v>
      </c>
      <c r="F42" s="1220">
        <v>0</v>
      </c>
      <c r="G42" s="1220">
        <v>0</v>
      </c>
      <c r="H42" s="1220">
        <v>0</v>
      </c>
      <c r="I42" s="1220">
        <v>1</v>
      </c>
      <c r="J42" s="1220">
        <v>2</v>
      </c>
      <c r="K42" s="1220">
        <v>1</v>
      </c>
      <c r="L42" s="1220">
        <v>1</v>
      </c>
      <c r="M42" s="1221"/>
      <c r="N42" s="1220">
        <v>1</v>
      </c>
      <c r="O42" s="1220">
        <v>4</v>
      </c>
      <c r="P42" s="1220">
        <v>4</v>
      </c>
      <c r="Q42" s="1220">
        <v>3</v>
      </c>
      <c r="R42" s="1220">
        <v>5</v>
      </c>
      <c r="S42" s="1220">
        <v>4</v>
      </c>
      <c r="T42" s="1220">
        <v>1</v>
      </c>
      <c r="U42" s="1220">
        <v>0</v>
      </c>
      <c r="V42" s="1220">
        <v>1</v>
      </c>
      <c r="W42" s="1220">
        <v>0</v>
      </c>
      <c r="X42" s="1220">
        <v>4</v>
      </c>
      <c r="Y42" s="1220">
        <v>0</v>
      </c>
    </row>
    <row r="43" spans="1:25" s="935" customFormat="1" ht="21.95" customHeight="1">
      <c r="A43" s="1647"/>
      <c r="B43" s="924" t="s">
        <v>3132</v>
      </c>
      <c r="C43" s="1219">
        <v>25</v>
      </c>
      <c r="D43" s="1220">
        <v>6</v>
      </c>
      <c r="E43" s="1220">
        <v>2</v>
      </c>
      <c r="F43" s="1220">
        <v>0</v>
      </c>
      <c r="G43" s="1220">
        <v>0</v>
      </c>
      <c r="H43" s="1220">
        <v>0</v>
      </c>
      <c r="I43" s="1220">
        <v>0</v>
      </c>
      <c r="J43" s="1220">
        <v>1</v>
      </c>
      <c r="K43" s="1220">
        <v>1</v>
      </c>
      <c r="L43" s="1220">
        <v>1</v>
      </c>
      <c r="M43" s="1221"/>
      <c r="N43" s="1220">
        <v>1</v>
      </c>
      <c r="O43" s="1220">
        <v>0</v>
      </c>
      <c r="P43" s="1220">
        <v>1</v>
      </c>
      <c r="Q43" s="1220">
        <v>2</v>
      </c>
      <c r="R43" s="1220">
        <v>3</v>
      </c>
      <c r="S43" s="1220">
        <v>3</v>
      </c>
      <c r="T43" s="1220">
        <v>1</v>
      </c>
      <c r="U43" s="1220">
        <v>0</v>
      </c>
      <c r="V43" s="1220">
        <v>1</v>
      </c>
      <c r="W43" s="1220">
        <v>0</v>
      </c>
      <c r="X43" s="1220">
        <v>2</v>
      </c>
      <c r="Y43" s="1220">
        <v>0</v>
      </c>
    </row>
    <row r="44" spans="1:25" s="935" customFormat="1" ht="21.95" customHeight="1">
      <c r="A44" s="1647"/>
      <c r="B44" s="924" t="s">
        <v>3133</v>
      </c>
      <c r="C44" s="1219">
        <v>22</v>
      </c>
      <c r="D44" s="1220">
        <v>5</v>
      </c>
      <c r="E44" s="1220">
        <v>2</v>
      </c>
      <c r="F44" s="1220">
        <v>0</v>
      </c>
      <c r="G44" s="1220">
        <v>0</v>
      </c>
      <c r="H44" s="1220">
        <v>0</v>
      </c>
      <c r="I44" s="1220">
        <v>1</v>
      </c>
      <c r="J44" s="1220">
        <v>1</v>
      </c>
      <c r="K44" s="1220">
        <v>0</v>
      </c>
      <c r="L44" s="1220">
        <v>0</v>
      </c>
      <c r="M44" s="1221"/>
      <c r="N44" s="1220">
        <v>0</v>
      </c>
      <c r="O44" s="1220">
        <v>4</v>
      </c>
      <c r="P44" s="1220">
        <v>3</v>
      </c>
      <c r="Q44" s="1220">
        <v>1</v>
      </c>
      <c r="R44" s="1220">
        <v>2</v>
      </c>
      <c r="S44" s="1220">
        <v>1</v>
      </c>
      <c r="T44" s="1220">
        <v>0</v>
      </c>
      <c r="U44" s="1220">
        <v>0</v>
      </c>
      <c r="V44" s="1220">
        <v>0</v>
      </c>
      <c r="W44" s="1220">
        <v>0</v>
      </c>
      <c r="X44" s="1220">
        <v>2</v>
      </c>
      <c r="Y44" s="1220">
        <v>0</v>
      </c>
    </row>
    <row r="45" spans="1:25" s="935" customFormat="1" ht="21.95" customHeight="1">
      <c r="A45" s="1647" t="s">
        <v>3098</v>
      </c>
      <c r="B45" s="923" t="s">
        <v>3054</v>
      </c>
      <c r="C45" s="1219">
        <v>61</v>
      </c>
      <c r="D45" s="1221">
        <v>22</v>
      </c>
      <c r="E45" s="1221">
        <v>1</v>
      </c>
      <c r="F45" s="1221">
        <v>1</v>
      </c>
      <c r="G45" s="1221">
        <v>1</v>
      </c>
      <c r="H45" s="1221">
        <v>0</v>
      </c>
      <c r="I45" s="1221">
        <v>0</v>
      </c>
      <c r="J45" s="1221">
        <v>3</v>
      </c>
      <c r="K45" s="1221">
        <v>2</v>
      </c>
      <c r="L45" s="1221">
        <v>2</v>
      </c>
      <c r="M45" s="1221"/>
      <c r="N45" s="1220">
        <v>0</v>
      </c>
      <c r="O45" s="1220">
        <v>3</v>
      </c>
      <c r="P45" s="1220">
        <v>3</v>
      </c>
      <c r="Q45" s="1220">
        <v>2</v>
      </c>
      <c r="R45" s="1220">
        <v>4</v>
      </c>
      <c r="S45" s="1220">
        <v>4</v>
      </c>
      <c r="T45" s="1220">
        <v>4</v>
      </c>
      <c r="U45" s="1220">
        <v>2</v>
      </c>
      <c r="V45" s="1220">
        <v>0</v>
      </c>
      <c r="W45" s="1220">
        <v>3</v>
      </c>
      <c r="X45" s="1220">
        <v>4</v>
      </c>
      <c r="Y45" s="1220">
        <v>0</v>
      </c>
    </row>
    <row r="46" spans="1:25" s="935" customFormat="1" ht="21.95" customHeight="1">
      <c r="A46" s="1647"/>
      <c r="B46" s="924" t="s">
        <v>3061</v>
      </c>
      <c r="C46" s="1219">
        <v>32</v>
      </c>
      <c r="D46" s="1221">
        <v>10</v>
      </c>
      <c r="E46" s="1221">
        <v>1</v>
      </c>
      <c r="F46" s="1221">
        <v>1</v>
      </c>
      <c r="G46" s="1221">
        <v>1</v>
      </c>
      <c r="H46" s="1221">
        <v>0</v>
      </c>
      <c r="I46" s="1221">
        <v>0</v>
      </c>
      <c r="J46" s="1221">
        <v>1</v>
      </c>
      <c r="K46" s="1221">
        <v>1</v>
      </c>
      <c r="L46" s="1221">
        <v>1</v>
      </c>
      <c r="M46" s="1221"/>
      <c r="N46" s="1221">
        <v>0</v>
      </c>
      <c r="O46" s="1221">
        <v>3</v>
      </c>
      <c r="P46" s="1221">
        <v>0</v>
      </c>
      <c r="Q46" s="1221">
        <v>1</v>
      </c>
      <c r="R46" s="1221">
        <v>2</v>
      </c>
      <c r="S46" s="1221">
        <v>1</v>
      </c>
      <c r="T46" s="1221">
        <v>3</v>
      </c>
      <c r="U46" s="1221">
        <v>0</v>
      </c>
      <c r="V46" s="1221">
        <v>0</v>
      </c>
      <c r="W46" s="1221">
        <v>3</v>
      </c>
      <c r="X46" s="1221">
        <v>3</v>
      </c>
      <c r="Y46" s="1221">
        <v>0</v>
      </c>
    </row>
    <row r="47" spans="1:25" s="935" customFormat="1" ht="21.95" customHeight="1">
      <c r="A47" s="1651"/>
      <c r="B47" s="925" t="s">
        <v>3058</v>
      </c>
      <c r="C47" s="1222">
        <v>29</v>
      </c>
      <c r="D47" s="1223">
        <v>12</v>
      </c>
      <c r="E47" s="1223">
        <v>0</v>
      </c>
      <c r="F47" s="1223">
        <v>0</v>
      </c>
      <c r="G47" s="1223">
        <v>0</v>
      </c>
      <c r="H47" s="1223">
        <v>0</v>
      </c>
      <c r="I47" s="1223">
        <v>0</v>
      </c>
      <c r="J47" s="1223">
        <v>2</v>
      </c>
      <c r="K47" s="1223">
        <v>1</v>
      </c>
      <c r="L47" s="1223">
        <v>1</v>
      </c>
      <c r="M47" s="1221"/>
      <c r="N47" s="1223">
        <v>0</v>
      </c>
      <c r="O47" s="1223">
        <v>0</v>
      </c>
      <c r="P47" s="1223">
        <v>3</v>
      </c>
      <c r="Q47" s="1223">
        <v>1</v>
      </c>
      <c r="R47" s="1223">
        <v>2</v>
      </c>
      <c r="S47" s="1223">
        <v>3</v>
      </c>
      <c r="T47" s="1223">
        <v>1</v>
      </c>
      <c r="U47" s="1223">
        <v>2</v>
      </c>
      <c r="V47" s="1223">
        <v>0</v>
      </c>
      <c r="W47" s="1223">
        <v>0</v>
      </c>
      <c r="X47" s="1223">
        <v>1</v>
      </c>
      <c r="Y47" s="1223">
        <v>0</v>
      </c>
    </row>
    <row r="48" spans="1:25" ht="6" customHeight="1"/>
  </sheetData>
  <mergeCells count="19">
    <mergeCell ref="A45:A47"/>
    <mergeCell ref="A27:A29"/>
    <mergeCell ref="A30:A32"/>
    <mergeCell ref="A33:A35"/>
    <mergeCell ref="A36:A38"/>
    <mergeCell ref="A39:A41"/>
    <mergeCell ref="A42:A44"/>
    <mergeCell ref="A24:A26"/>
    <mergeCell ref="G3:L3"/>
    <mergeCell ref="N3:Q3"/>
    <mergeCell ref="A4:B4"/>
    <mergeCell ref="X4:Y4"/>
    <mergeCell ref="A5:B8"/>
    <mergeCell ref="C5:C8"/>
    <mergeCell ref="A9:A11"/>
    <mergeCell ref="A12:A14"/>
    <mergeCell ref="A15:A17"/>
    <mergeCell ref="A18:A20"/>
    <mergeCell ref="A21:A23"/>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30"/>
  <sheetViews>
    <sheetView view="pageBreakPreview" topLeftCell="AE1" zoomScale="80" zoomScaleNormal="75" zoomScaleSheetLayoutView="80" workbookViewId="0">
      <selection activeCell="E32" sqref="E32"/>
    </sheetView>
  </sheetViews>
  <sheetFormatPr defaultColWidth="10.28515625" defaultRowHeight="16.5"/>
  <cols>
    <col min="1" max="1" width="17.85546875" style="705" customWidth="1"/>
    <col min="2" max="7" width="14" style="705" customWidth="1"/>
    <col min="8" max="8" width="2.140625" style="712" customWidth="1"/>
    <col min="9" max="18" width="14" style="705" customWidth="1"/>
    <col min="19" max="19" width="17.85546875" style="705" customWidth="1"/>
    <col min="20" max="25" width="14" style="705" customWidth="1"/>
    <col min="26" max="26" width="2.85546875" style="712" customWidth="1"/>
    <col min="27" max="36" width="14" style="705" customWidth="1"/>
    <col min="37" max="37" width="17.85546875" style="705" customWidth="1"/>
    <col min="38" max="43" width="14" style="705" customWidth="1"/>
    <col min="44" max="44" width="2.7109375" style="712" customWidth="1"/>
    <col min="45" max="54" width="14" style="705" customWidth="1"/>
    <col min="55" max="55" width="2.5703125" style="705" customWidth="1"/>
    <col min="56" max="59" width="4.85546875" style="705" customWidth="1"/>
    <col min="60" max="16384" width="10.28515625" style="705"/>
  </cols>
  <sheetData>
    <row r="1" spans="1:55" s="940" customFormat="1" ht="30.2" customHeight="1">
      <c r="B1" s="673"/>
      <c r="C1" s="673"/>
      <c r="D1" s="673"/>
      <c r="E1" s="673"/>
      <c r="F1" s="673"/>
      <c r="G1" s="674" t="s">
        <v>3144</v>
      </c>
      <c r="H1" s="674"/>
      <c r="I1" s="941" t="s">
        <v>3145</v>
      </c>
      <c r="J1" s="673"/>
      <c r="K1" s="673"/>
      <c r="L1" s="673"/>
      <c r="M1" s="673"/>
      <c r="N1" s="673"/>
      <c r="O1" s="673"/>
      <c r="P1" s="673"/>
      <c r="Q1" s="673"/>
      <c r="R1" s="673"/>
      <c r="S1" s="673"/>
      <c r="T1" s="673"/>
      <c r="U1" s="673"/>
      <c r="V1" s="673"/>
      <c r="W1" s="673"/>
      <c r="X1" s="673"/>
      <c r="Y1" s="674" t="s">
        <v>3146</v>
      </c>
      <c r="Z1" s="674"/>
      <c r="AA1" s="941" t="s">
        <v>3147</v>
      </c>
      <c r="AB1" s="673"/>
      <c r="AC1" s="673"/>
      <c r="AD1" s="673"/>
      <c r="AE1" s="673"/>
      <c r="AF1" s="673"/>
      <c r="AG1" s="673"/>
      <c r="AH1" s="673"/>
      <c r="AI1" s="673"/>
      <c r="AJ1" s="673"/>
      <c r="AK1" s="673"/>
      <c r="AL1" s="673"/>
      <c r="AM1" s="673"/>
      <c r="AN1" s="673"/>
      <c r="AO1" s="673"/>
      <c r="AP1" s="673"/>
      <c r="AQ1" s="674" t="s">
        <v>3146</v>
      </c>
      <c r="AR1" s="674"/>
      <c r="AS1" s="941" t="s">
        <v>3148</v>
      </c>
      <c r="AT1" s="673"/>
      <c r="AU1" s="673"/>
      <c r="AV1" s="673"/>
      <c r="AW1" s="673"/>
      <c r="AX1" s="673"/>
      <c r="AY1" s="673"/>
      <c r="AZ1" s="673"/>
      <c r="BA1" s="673"/>
      <c r="BB1" s="673"/>
    </row>
    <row r="2" spans="1:55" s="943" customFormat="1" ht="20.25" customHeight="1">
      <c r="A2" s="942"/>
      <c r="B2" s="942"/>
      <c r="C2" s="942"/>
      <c r="D2" s="942"/>
      <c r="E2" s="942"/>
      <c r="F2" s="942"/>
      <c r="G2" s="1340" t="s">
        <v>3149</v>
      </c>
      <c r="H2" s="1348"/>
      <c r="I2" s="1341" t="s">
        <v>2227</v>
      </c>
      <c r="J2" s="680"/>
      <c r="K2" s="680"/>
      <c r="L2" s="680"/>
      <c r="M2" s="680"/>
      <c r="N2" s="680"/>
      <c r="O2" s="680"/>
      <c r="P2" s="680"/>
      <c r="Q2" s="680"/>
      <c r="R2" s="680"/>
      <c r="S2" s="942"/>
      <c r="T2" s="942"/>
      <c r="U2" s="942"/>
      <c r="V2" s="942"/>
      <c r="W2" s="942"/>
      <c r="X2" s="942"/>
      <c r="Y2" s="1340" t="s">
        <v>2449</v>
      </c>
      <c r="Z2" s="1348"/>
      <c r="AA2" s="1341" t="s">
        <v>3150</v>
      </c>
      <c r="AB2" s="680"/>
      <c r="AC2" s="680"/>
      <c r="AD2" s="680"/>
      <c r="AE2" s="680"/>
      <c r="AF2" s="680"/>
      <c r="AG2" s="680"/>
      <c r="AH2" s="680"/>
      <c r="AI2" s="680"/>
      <c r="AJ2" s="680"/>
      <c r="AK2" s="942"/>
      <c r="AL2" s="942"/>
      <c r="AM2" s="942"/>
      <c r="AN2" s="942"/>
      <c r="AO2" s="942"/>
      <c r="AP2" s="942"/>
      <c r="AQ2" s="1340" t="s">
        <v>2449</v>
      </c>
      <c r="AR2" s="1348"/>
      <c r="AS2" s="1341" t="s">
        <v>3150</v>
      </c>
      <c r="AT2" s="680"/>
      <c r="AU2" s="680"/>
      <c r="AV2" s="680"/>
      <c r="AW2" s="680"/>
      <c r="AX2" s="680"/>
      <c r="AY2" s="680"/>
      <c r="AZ2" s="680"/>
      <c r="BA2" s="680"/>
      <c r="BB2" s="680"/>
    </row>
    <row r="3" spans="1:55" s="943" customFormat="1" ht="30" customHeight="1">
      <c r="A3" s="942"/>
      <c r="B3" s="942"/>
      <c r="C3" s="1567" t="s">
        <v>3151</v>
      </c>
      <c r="D3" s="1567"/>
      <c r="E3" s="1567"/>
      <c r="F3" s="1567"/>
      <c r="G3" s="1567"/>
      <c r="H3" s="1289"/>
      <c r="I3" s="1566" t="s">
        <v>3152</v>
      </c>
      <c r="J3" s="1566"/>
      <c r="K3" s="1566"/>
      <c r="L3" s="1566"/>
      <c r="M3" s="1566"/>
      <c r="N3" s="1566"/>
      <c r="O3" s="1566"/>
      <c r="P3" s="678"/>
      <c r="Q3" s="678"/>
      <c r="R3" s="678"/>
      <c r="S3" s="942"/>
      <c r="T3" s="942"/>
      <c r="U3" s="1567" t="s">
        <v>3151</v>
      </c>
      <c r="V3" s="1567"/>
      <c r="W3" s="1567"/>
      <c r="X3" s="1567"/>
      <c r="Y3" s="1567"/>
      <c r="Z3" s="1289"/>
      <c r="AA3" s="1566" t="s">
        <v>3153</v>
      </c>
      <c r="AB3" s="1566"/>
      <c r="AC3" s="1566"/>
      <c r="AD3" s="1566"/>
      <c r="AE3" s="1566"/>
      <c r="AF3" s="1566"/>
      <c r="AG3" s="1566"/>
      <c r="AH3" s="1566"/>
      <c r="AI3" s="678"/>
      <c r="AJ3" s="678"/>
      <c r="AK3" s="942"/>
      <c r="AL3" s="942"/>
      <c r="AM3" s="1567" t="s">
        <v>3151</v>
      </c>
      <c r="AN3" s="1567"/>
      <c r="AO3" s="1567"/>
      <c r="AP3" s="1567"/>
      <c r="AQ3" s="1567"/>
      <c r="AR3" s="1289"/>
      <c r="AS3" s="1566" t="s">
        <v>3154</v>
      </c>
      <c r="AT3" s="1566"/>
      <c r="AU3" s="1566"/>
      <c r="AV3" s="1566"/>
      <c r="AW3" s="1566"/>
      <c r="AX3" s="1566"/>
      <c r="AY3" s="1566"/>
      <c r="AZ3" s="1566"/>
      <c r="BA3" s="678"/>
      <c r="BB3" s="678"/>
    </row>
    <row r="4" spans="1:55" s="712" customFormat="1" ht="20.25" customHeight="1">
      <c r="A4" s="1665" t="s">
        <v>568</v>
      </c>
      <c r="B4" s="1665"/>
      <c r="C4" s="717"/>
      <c r="D4" s="944"/>
      <c r="E4" s="696" t="s">
        <v>3155</v>
      </c>
      <c r="F4" s="944"/>
      <c r="G4" s="1279" t="s">
        <v>3156</v>
      </c>
      <c r="H4" s="640"/>
      <c r="I4" s="1281">
        <v>2019</v>
      </c>
      <c r="J4" s="714"/>
      <c r="K4" s="944"/>
      <c r="L4" s="945"/>
      <c r="M4" s="944"/>
      <c r="O4" s="944"/>
      <c r="P4" s="1664" t="s">
        <v>3157</v>
      </c>
      <c r="Q4" s="1664"/>
      <c r="R4" s="1664"/>
      <c r="S4" s="1665" t="s">
        <v>568</v>
      </c>
      <c r="T4" s="1665"/>
      <c r="U4" s="717"/>
      <c r="W4" s="696" t="s">
        <v>3158</v>
      </c>
      <c r="X4" s="714"/>
      <c r="Y4" s="1279" t="s">
        <v>3159</v>
      </c>
      <c r="Z4" s="640"/>
      <c r="AA4" s="1281">
        <v>2019</v>
      </c>
      <c r="AB4" s="714"/>
      <c r="AC4" s="714"/>
      <c r="AD4" s="945"/>
      <c r="AE4" s="946"/>
      <c r="AH4" s="1664" t="s">
        <v>3157</v>
      </c>
      <c r="AI4" s="1664"/>
      <c r="AJ4" s="1664"/>
      <c r="AK4" s="1665" t="s">
        <v>568</v>
      </c>
      <c r="AL4" s="1665"/>
      <c r="AM4" s="717"/>
      <c r="AO4" s="696" t="s">
        <v>3155</v>
      </c>
      <c r="AP4" s="714"/>
      <c r="AQ4" s="1279" t="s">
        <v>3160</v>
      </c>
      <c r="AR4" s="640"/>
      <c r="AS4" s="1281">
        <v>2019</v>
      </c>
      <c r="AT4" s="714"/>
      <c r="AU4" s="714"/>
      <c r="AV4" s="945"/>
      <c r="AW4" s="946"/>
      <c r="AZ4" s="1664" t="s">
        <v>3157</v>
      </c>
      <c r="BA4" s="1664"/>
      <c r="BB4" s="1664"/>
    </row>
    <row r="5" spans="1:55" ht="35.25" customHeight="1">
      <c r="A5" s="1668"/>
      <c r="B5" s="1669" t="s">
        <v>3161</v>
      </c>
      <c r="C5" s="1670"/>
      <c r="D5" s="1673" t="s">
        <v>3162</v>
      </c>
      <c r="E5" s="1674"/>
      <c r="F5" s="1674"/>
      <c r="G5" s="1675"/>
      <c r="H5" s="947"/>
      <c r="I5" s="1510" t="s">
        <v>735</v>
      </c>
      <c r="J5" s="1508"/>
      <c r="K5" s="1510" t="s">
        <v>736</v>
      </c>
      <c r="L5" s="1508"/>
      <c r="M5" s="1504" t="s">
        <v>737</v>
      </c>
      <c r="N5" s="1508"/>
      <c r="O5" s="1504" t="s">
        <v>738</v>
      </c>
      <c r="P5" s="1508"/>
      <c r="Q5" s="1673" t="s">
        <v>3163</v>
      </c>
      <c r="R5" s="1675"/>
      <c r="S5" s="1668"/>
      <c r="T5" s="1669" t="s">
        <v>3164</v>
      </c>
      <c r="U5" s="1670"/>
      <c r="V5" s="1673" t="s">
        <v>3162</v>
      </c>
      <c r="W5" s="1674"/>
      <c r="X5" s="1674"/>
      <c r="Y5" s="1675"/>
      <c r="Z5" s="948"/>
      <c r="AA5" s="1510" t="s">
        <v>735</v>
      </c>
      <c r="AB5" s="1508"/>
      <c r="AC5" s="1510" t="s">
        <v>736</v>
      </c>
      <c r="AD5" s="1508"/>
      <c r="AE5" s="1504" t="s">
        <v>737</v>
      </c>
      <c r="AF5" s="1508"/>
      <c r="AG5" s="1504" t="s">
        <v>738</v>
      </c>
      <c r="AH5" s="1508"/>
      <c r="AI5" s="1679" t="s">
        <v>3163</v>
      </c>
      <c r="AJ5" s="1680"/>
      <c r="AK5" s="1668"/>
      <c r="AL5" s="1669" t="s">
        <v>3165</v>
      </c>
      <c r="AM5" s="1670"/>
      <c r="AN5" s="1673" t="s">
        <v>3166</v>
      </c>
      <c r="AO5" s="1674"/>
      <c r="AP5" s="1674"/>
      <c r="AQ5" s="1675"/>
      <c r="AR5" s="948"/>
      <c r="AS5" s="1510" t="s">
        <v>735</v>
      </c>
      <c r="AT5" s="1508"/>
      <c r="AU5" s="1510" t="s">
        <v>736</v>
      </c>
      <c r="AV5" s="1508"/>
      <c r="AW5" s="1504" t="s">
        <v>737</v>
      </c>
      <c r="AX5" s="1508"/>
      <c r="AY5" s="1504" t="s">
        <v>738</v>
      </c>
      <c r="AZ5" s="1508"/>
      <c r="BA5" s="1673" t="s">
        <v>3167</v>
      </c>
      <c r="BB5" s="1674"/>
    </row>
    <row r="6" spans="1:55" ht="35.25" customHeight="1">
      <c r="A6" s="1668"/>
      <c r="B6" s="1671"/>
      <c r="C6" s="1672"/>
      <c r="D6" s="949"/>
      <c r="E6" s="949"/>
      <c r="F6" s="1666" t="s">
        <v>3168</v>
      </c>
      <c r="G6" s="1667"/>
      <c r="H6" s="947"/>
      <c r="I6" s="1507"/>
      <c r="J6" s="1509"/>
      <c r="K6" s="1507"/>
      <c r="L6" s="1509"/>
      <c r="M6" s="1506"/>
      <c r="N6" s="1509"/>
      <c r="O6" s="1506"/>
      <c r="P6" s="1509"/>
      <c r="Q6" s="1676"/>
      <c r="R6" s="1677"/>
      <c r="S6" s="1668"/>
      <c r="T6" s="1671"/>
      <c r="U6" s="1672"/>
      <c r="V6" s="950"/>
      <c r="W6" s="949"/>
      <c r="X6" s="1666" t="s">
        <v>3169</v>
      </c>
      <c r="Y6" s="1667"/>
      <c r="Z6" s="948"/>
      <c r="AA6" s="1507"/>
      <c r="AB6" s="1509"/>
      <c r="AC6" s="1507"/>
      <c r="AD6" s="1509"/>
      <c r="AE6" s="1506"/>
      <c r="AF6" s="1509"/>
      <c r="AG6" s="1506"/>
      <c r="AH6" s="1509"/>
      <c r="AI6" s="1680"/>
      <c r="AJ6" s="1680"/>
      <c r="AK6" s="1668"/>
      <c r="AL6" s="1671"/>
      <c r="AM6" s="1672"/>
      <c r="AN6" s="949"/>
      <c r="AO6" s="949"/>
      <c r="AP6" s="1666" t="s">
        <v>3168</v>
      </c>
      <c r="AQ6" s="1667"/>
      <c r="AR6" s="948"/>
      <c r="AS6" s="1507"/>
      <c r="AT6" s="1509"/>
      <c r="AU6" s="1507"/>
      <c r="AV6" s="1509"/>
      <c r="AW6" s="1506"/>
      <c r="AX6" s="1509"/>
      <c r="AY6" s="1506"/>
      <c r="AZ6" s="1509"/>
      <c r="BA6" s="1676"/>
      <c r="BB6" s="1678"/>
    </row>
    <row r="7" spans="1:55" s="943" customFormat="1" ht="35.25" customHeight="1">
      <c r="A7" s="1668"/>
      <c r="B7" s="954" t="s">
        <v>3170</v>
      </c>
      <c r="C7" s="955" t="s">
        <v>3171</v>
      </c>
      <c r="D7" s="954" t="s">
        <v>3172</v>
      </c>
      <c r="E7" s="955" t="s">
        <v>3171</v>
      </c>
      <c r="F7" s="954" t="s">
        <v>3172</v>
      </c>
      <c r="G7" s="955" t="s">
        <v>3171</v>
      </c>
      <c r="H7" s="956"/>
      <c r="I7" s="1421" t="s">
        <v>3172</v>
      </c>
      <c r="J7" s="1422" t="s">
        <v>3171</v>
      </c>
      <c r="K7" s="954" t="s">
        <v>3172</v>
      </c>
      <c r="L7" s="955" t="s">
        <v>3171</v>
      </c>
      <c r="M7" s="954" t="s">
        <v>3170</v>
      </c>
      <c r="N7" s="955" t="s">
        <v>3171</v>
      </c>
      <c r="O7" s="954" t="s">
        <v>3172</v>
      </c>
      <c r="P7" s="955" t="s">
        <v>3171</v>
      </c>
      <c r="Q7" s="954" t="s">
        <v>3172</v>
      </c>
      <c r="R7" s="957" t="s">
        <v>3171</v>
      </c>
      <c r="S7" s="1668"/>
      <c r="T7" s="954" t="s">
        <v>3172</v>
      </c>
      <c r="U7" s="955" t="s">
        <v>3171</v>
      </c>
      <c r="V7" s="954" t="s">
        <v>3170</v>
      </c>
      <c r="W7" s="955" t="s">
        <v>3171</v>
      </c>
      <c r="X7" s="954" t="s">
        <v>3172</v>
      </c>
      <c r="Y7" s="955" t="s">
        <v>3171</v>
      </c>
      <c r="Z7" s="956"/>
      <c r="AA7" s="1421" t="s">
        <v>3173</v>
      </c>
      <c r="AB7" s="1422" t="s">
        <v>3171</v>
      </c>
      <c r="AC7" s="954" t="s">
        <v>3174</v>
      </c>
      <c r="AD7" s="955" t="s">
        <v>3175</v>
      </c>
      <c r="AE7" s="954" t="s">
        <v>3174</v>
      </c>
      <c r="AF7" s="955" t="s">
        <v>3175</v>
      </c>
      <c r="AG7" s="954" t="s">
        <v>3172</v>
      </c>
      <c r="AH7" s="955" t="s">
        <v>3171</v>
      </c>
      <c r="AI7" s="954" t="s">
        <v>3172</v>
      </c>
      <c r="AJ7" s="957" t="s">
        <v>3171</v>
      </c>
      <c r="AK7" s="1668"/>
      <c r="AL7" s="954" t="s">
        <v>3173</v>
      </c>
      <c r="AM7" s="955" t="s">
        <v>3171</v>
      </c>
      <c r="AN7" s="954" t="s">
        <v>3172</v>
      </c>
      <c r="AO7" s="955" t="s">
        <v>3176</v>
      </c>
      <c r="AP7" s="954" t="s">
        <v>3172</v>
      </c>
      <c r="AQ7" s="955" t="s">
        <v>3175</v>
      </c>
      <c r="AR7" s="956"/>
      <c r="AS7" s="1421" t="s">
        <v>3172</v>
      </c>
      <c r="AT7" s="1422" t="s">
        <v>3175</v>
      </c>
      <c r="AU7" s="954" t="s">
        <v>3170</v>
      </c>
      <c r="AV7" s="955" t="s">
        <v>3171</v>
      </c>
      <c r="AW7" s="954" t="s">
        <v>3172</v>
      </c>
      <c r="AX7" s="955" t="s">
        <v>3177</v>
      </c>
      <c r="AY7" s="954" t="s">
        <v>3178</v>
      </c>
      <c r="AZ7" s="955" t="s">
        <v>3179</v>
      </c>
      <c r="BA7" s="954" t="s">
        <v>3172</v>
      </c>
      <c r="BB7" s="959" t="s">
        <v>3179</v>
      </c>
      <c r="BC7" s="958"/>
    </row>
    <row r="8" spans="1:55" s="727" customFormat="1" ht="38.1" customHeight="1">
      <c r="A8" s="991" t="s">
        <v>3180</v>
      </c>
      <c r="B8" s="992">
        <v>6640</v>
      </c>
      <c r="C8" s="993">
        <v>28.14033116974165</v>
      </c>
      <c r="D8" s="994">
        <v>3082</v>
      </c>
      <c r="E8" s="993">
        <v>13.061521184509603</v>
      </c>
      <c r="F8" s="994">
        <v>2814</v>
      </c>
      <c r="G8" s="993">
        <v>11.925736733682681</v>
      </c>
      <c r="H8" s="703"/>
      <c r="I8" s="994">
        <v>450</v>
      </c>
      <c r="J8" s="993">
        <v>1.9071007569855034</v>
      </c>
      <c r="K8" s="994">
        <v>1487</v>
      </c>
      <c r="L8" s="993">
        <v>6.3019085014165412</v>
      </c>
      <c r="M8" s="994">
        <v>92</v>
      </c>
      <c r="N8" s="993">
        <v>0.38989615476148071</v>
      </c>
      <c r="O8" s="994">
        <v>302</v>
      </c>
      <c r="P8" s="993">
        <v>1.2798765080213823</v>
      </c>
      <c r="Q8" s="994">
        <v>1227</v>
      </c>
      <c r="R8" s="703">
        <v>5.2000280640471397</v>
      </c>
      <c r="S8" s="991" t="s">
        <v>3180</v>
      </c>
      <c r="T8" s="992">
        <v>4701</v>
      </c>
      <c r="U8" s="993">
        <v>40.148433910028309</v>
      </c>
      <c r="V8" s="994">
        <v>2165</v>
      </c>
      <c r="W8" s="993">
        <v>18.489972221912634</v>
      </c>
      <c r="X8" s="994">
        <v>1964</v>
      </c>
      <c r="Y8" s="993">
        <v>16.773351244266241</v>
      </c>
      <c r="Z8" s="703"/>
      <c r="AA8" s="994">
        <v>352</v>
      </c>
      <c r="AB8" s="993">
        <v>3.006221811599652</v>
      </c>
      <c r="AC8" s="994">
        <v>1092</v>
      </c>
      <c r="AD8" s="993">
        <v>9.326119938258012</v>
      </c>
      <c r="AE8" s="994">
        <v>63</v>
      </c>
      <c r="AF8" s="993">
        <v>0.53804538105334676</v>
      </c>
      <c r="AG8" s="994">
        <v>233</v>
      </c>
      <c r="AH8" s="993">
        <v>1.9899138696099969</v>
      </c>
      <c r="AI8" s="994">
        <v>796</v>
      </c>
      <c r="AJ8" s="703">
        <v>6.7981606875946676</v>
      </c>
      <c r="AK8" s="991" t="s">
        <v>3181</v>
      </c>
      <c r="AL8" s="992">
        <v>1939</v>
      </c>
      <c r="AM8" s="993">
        <v>16.311968972430922</v>
      </c>
      <c r="AN8" s="994">
        <v>917</v>
      </c>
      <c r="AO8" s="993">
        <v>7.7143246764926019</v>
      </c>
      <c r="AP8" s="994">
        <v>850</v>
      </c>
      <c r="AQ8" s="993">
        <v>7.1506826336081915</v>
      </c>
      <c r="AR8" s="703"/>
      <c r="AS8" s="994">
        <v>98</v>
      </c>
      <c r="AT8" s="993">
        <v>0.82443164481600328</v>
      </c>
      <c r="AU8" s="994">
        <v>395</v>
      </c>
      <c r="AV8" s="993">
        <v>3.322964282676748</v>
      </c>
      <c r="AW8" s="994">
        <v>29</v>
      </c>
      <c r="AX8" s="993">
        <v>0.24396446632310301</v>
      </c>
      <c r="AY8" s="994">
        <v>69</v>
      </c>
      <c r="AZ8" s="993">
        <v>0.5804671784929003</v>
      </c>
      <c r="BA8" s="994">
        <v>431</v>
      </c>
      <c r="BB8" s="993">
        <v>3.6258167236295655</v>
      </c>
    </row>
    <row r="9" spans="1:55" s="727" customFormat="1" ht="38.1" customHeight="1">
      <c r="A9" s="995">
        <v>0</v>
      </c>
      <c r="B9" s="996">
        <v>46</v>
      </c>
      <c r="C9" s="703">
        <v>27.156026128819924</v>
      </c>
      <c r="D9" s="694">
        <v>5</v>
      </c>
      <c r="E9" s="703">
        <v>2.9517419705239045</v>
      </c>
      <c r="F9" s="694">
        <v>5</v>
      </c>
      <c r="G9" s="703">
        <v>2.9517419705239045</v>
      </c>
      <c r="H9" s="703"/>
      <c r="I9" s="694">
        <v>0</v>
      </c>
      <c r="J9" s="703">
        <v>0</v>
      </c>
      <c r="K9" s="694">
        <v>1</v>
      </c>
      <c r="L9" s="703">
        <v>0.5903483941047809</v>
      </c>
      <c r="M9" s="694">
        <v>0</v>
      </c>
      <c r="N9" s="703">
        <v>0</v>
      </c>
      <c r="O9" s="694">
        <v>0</v>
      </c>
      <c r="P9" s="703">
        <v>0</v>
      </c>
      <c r="Q9" s="694">
        <v>40</v>
      </c>
      <c r="R9" s="703">
        <v>23.613935764191236</v>
      </c>
      <c r="S9" s="995">
        <v>0</v>
      </c>
      <c r="T9" s="996">
        <v>31</v>
      </c>
      <c r="U9" s="703">
        <v>35.340321596926529</v>
      </c>
      <c r="V9" s="694">
        <v>4</v>
      </c>
      <c r="W9" s="703">
        <v>4.5600414963776172</v>
      </c>
      <c r="X9" s="694">
        <v>4</v>
      </c>
      <c r="Y9" s="703">
        <v>4.5600414963776172</v>
      </c>
      <c r="Z9" s="703"/>
      <c r="AA9" s="694">
        <v>0</v>
      </c>
      <c r="AB9" s="703">
        <v>0</v>
      </c>
      <c r="AC9" s="694">
        <v>1</v>
      </c>
      <c r="AD9" s="703">
        <v>1.1400103740944043</v>
      </c>
      <c r="AE9" s="694">
        <v>0</v>
      </c>
      <c r="AF9" s="703">
        <v>0</v>
      </c>
      <c r="AG9" s="694">
        <v>0</v>
      </c>
      <c r="AH9" s="703">
        <v>0</v>
      </c>
      <c r="AI9" s="694">
        <v>26</v>
      </c>
      <c r="AJ9" s="703">
        <v>29.640269726454509</v>
      </c>
      <c r="AK9" s="995">
        <v>0</v>
      </c>
      <c r="AL9" s="996">
        <v>15</v>
      </c>
      <c r="AM9" s="703">
        <v>18.365922642733828</v>
      </c>
      <c r="AN9" s="694">
        <v>1</v>
      </c>
      <c r="AO9" s="703">
        <v>1.224394842848922</v>
      </c>
      <c r="AP9" s="694">
        <v>1</v>
      </c>
      <c r="AQ9" s="703">
        <v>1.224394842848922</v>
      </c>
      <c r="AR9" s="703"/>
      <c r="AS9" s="694">
        <v>0</v>
      </c>
      <c r="AT9" s="703">
        <v>0</v>
      </c>
      <c r="AU9" s="694">
        <v>0</v>
      </c>
      <c r="AV9" s="703">
        <v>0</v>
      </c>
      <c r="AW9" s="694">
        <v>0</v>
      </c>
      <c r="AX9" s="703">
        <v>0</v>
      </c>
      <c r="AY9" s="694">
        <v>0</v>
      </c>
      <c r="AZ9" s="703">
        <v>0</v>
      </c>
      <c r="BA9" s="694">
        <v>14</v>
      </c>
      <c r="BB9" s="703">
        <v>17.141527799884908</v>
      </c>
    </row>
    <row r="10" spans="1:55" s="727" customFormat="1" ht="38.1" customHeight="1">
      <c r="A10" s="997" t="s">
        <v>2628</v>
      </c>
      <c r="B10" s="996">
        <v>24</v>
      </c>
      <c r="C10" s="703">
        <v>2.9161657038257056</v>
      </c>
      <c r="D10" s="694">
        <v>13</v>
      </c>
      <c r="E10" s="703">
        <v>1.5795897562389238</v>
      </c>
      <c r="F10" s="694">
        <v>13</v>
      </c>
      <c r="G10" s="703">
        <v>1.5795897562389238</v>
      </c>
      <c r="H10" s="703"/>
      <c r="I10" s="694">
        <v>0</v>
      </c>
      <c r="J10" s="703">
        <v>0</v>
      </c>
      <c r="K10" s="694">
        <v>4</v>
      </c>
      <c r="L10" s="703">
        <v>0.48602761730428429</v>
      </c>
      <c r="M10" s="694">
        <v>0</v>
      </c>
      <c r="N10" s="703">
        <v>0</v>
      </c>
      <c r="O10" s="694">
        <v>2</v>
      </c>
      <c r="P10" s="703">
        <v>0.24301380865214214</v>
      </c>
      <c r="Q10" s="694">
        <v>5</v>
      </c>
      <c r="R10" s="703">
        <v>0.60753452163035537</v>
      </c>
      <c r="S10" s="997" t="s">
        <v>2628</v>
      </c>
      <c r="T10" s="996">
        <v>12</v>
      </c>
      <c r="U10" s="703">
        <v>2.8146153593560159</v>
      </c>
      <c r="V10" s="694">
        <v>6</v>
      </c>
      <c r="W10" s="703">
        <v>1.407307679678008</v>
      </c>
      <c r="X10" s="694">
        <v>6</v>
      </c>
      <c r="Y10" s="703">
        <v>1.407307679678008</v>
      </c>
      <c r="Z10" s="703"/>
      <c r="AA10" s="694">
        <v>0</v>
      </c>
      <c r="AB10" s="703">
        <v>0</v>
      </c>
      <c r="AC10" s="694">
        <v>2</v>
      </c>
      <c r="AD10" s="703">
        <v>0.46910255989266936</v>
      </c>
      <c r="AE10" s="694">
        <v>0</v>
      </c>
      <c r="AF10" s="703">
        <v>0</v>
      </c>
      <c r="AG10" s="694">
        <v>2</v>
      </c>
      <c r="AH10" s="703">
        <v>0.46910255989266936</v>
      </c>
      <c r="AI10" s="694">
        <v>2</v>
      </c>
      <c r="AJ10" s="703">
        <v>0.46910255989266936</v>
      </c>
      <c r="AK10" s="997" t="s">
        <v>3182</v>
      </c>
      <c r="AL10" s="996">
        <v>12</v>
      </c>
      <c r="AM10" s="703">
        <v>3.0253181311097244</v>
      </c>
      <c r="AN10" s="694">
        <v>7</v>
      </c>
      <c r="AO10" s="703">
        <v>1.764768909814006</v>
      </c>
      <c r="AP10" s="694">
        <v>7</v>
      </c>
      <c r="AQ10" s="703">
        <v>1.764768909814006</v>
      </c>
      <c r="AR10" s="703"/>
      <c r="AS10" s="694">
        <v>0</v>
      </c>
      <c r="AT10" s="703">
        <v>0</v>
      </c>
      <c r="AU10" s="694">
        <v>2</v>
      </c>
      <c r="AV10" s="703">
        <v>0.50421968851828747</v>
      </c>
      <c r="AW10" s="694">
        <v>0</v>
      </c>
      <c r="AX10" s="703">
        <v>0</v>
      </c>
      <c r="AY10" s="694">
        <v>0</v>
      </c>
      <c r="AZ10" s="703">
        <v>0</v>
      </c>
      <c r="BA10" s="694">
        <v>3</v>
      </c>
      <c r="BB10" s="703">
        <v>0.75632953277743109</v>
      </c>
    </row>
    <row r="11" spans="1:55" s="727" customFormat="1" ht="38.1" customHeight="1">
      <c r="A11" s="997" t="s">
        <v>2630</v>
      </c>
      <c r="B11" s="996">
        <v>21</v>
      </c>
      <c r="C11" s="703">
        <v>2.0793087981496132</v>
      </c>
      <c r="D11" s="694">
        <v>8</v>
      </c>
      <c r="E11" s="703">
        <v>0.79211763739032881</v>
      </c>
      <c r="F11" s="694">
        <v>8</v>
      </c>
      <c r="G11" s="703">
        <v>0.79211763739032881</v>
      </c>
      <c r="H11" s="703"/>
      <c r="I11" s="694">
        <v>0</v>
      </c>
      <c r="J11" s="703">
        <v>0</v>
      </c>
      <c r="K11" s="694">
        <v>0</v>
      </c>
      <c r="L11" s="703">
        <v>0</v>
      </c>
      <c r="M11" s="694">
        <v>3</v>
      </c>
      <c r="N11" s="703">
        <v>0.29704411402137332</v>
      </c>
      <c r="O11" s="694">
        <v>7</v>
      </c>
      <c r="P11" s="703">
        <v>0.69310293271653778</v>
      </c>
      <c r="Q11" s="694">
        <v>3</v>
      </c>
      <c r="R11" s="703">
        <v>0.29704411402137332</v>
      </c>
      <c r="S11" s="997" t="s">
        <v>3183</v>
      </c>
      <c r="T11" s="996">
        <v>17</v>
      </c>
      <c r="U11" s="703">
        <v>3.2454670847591913</v>
      </c>
      <c r="V11" s="694">
        <v>6</v>
      </c>
      <c r="W11" s="703">
        <v>1.1454589710914793</v>
      </c>
      <c r="X11" s="694">
        <v>6</v>
      </c>
      <c r="Y11" s="703">
        <v>1.1454589710914793</v>
      </c>
      <c r="Z11" s="703"/>
      <c r="AA11" s="694">
        <v>0</v>
      </c>
      <c r="AB11" s="703">
        <v>0</v>
      </c>
      <c r="AC11" s="694">
        <v>0</v>
      </c>
      <c r="AD11" s="703">
        <v>0</v>
      </c>
      <c r="AE11" s="694">
        <v>2</v>
      </c>
      <c r="AF11" s="703">
        <v>0.38181965703049309</v>
      </c>
      <c r="AG11" s="694">
        <v>7</v>
      </c>
      <c r="AH11" s="703">
        <v>1.3363687996067257</v>
      </c>
      <c r="AI11" s="694">
        <v>2</v>
      </c>
      <c r="AJ11" s="703">
        <v>0.38181965703049309</v>
      </c>
      <c r="AK11" s="997" t="s">
        <v>2630</v>
      </c>
      <c r="AL11" s="996">
        <v>4</v>
      </c>
      <c r="AM11" s="703">
        <v>0.82280232071394555</v>
      </c>
      <c r="AN11" s="694">
        <v>2</v>
      </c>
      <c r="AO11" s="703">
        <v>0.41140116035697277</v>
      </c>
      <c r="AP11" s="694">
        <v>2</v>
      </c>
      <c r="AQ11" s="703">
        <v>0.41140116035697277</v>
      </c>
      <c r="AR11" s="703"/>
      <c r="AS11" s="694">
        <v>0</v>
      </c>
      <c r="AT11" s="703">
        <v>0</v>
      </c>
      <c r="AU11" s="694">
        <v>0</v>
      </c>
      <c r="AV11" s="703">
        <v>0</v>
      </c>
      <c r="AW11" s="694">
        <v>1</v>
      </c>
      <c r="AX11" s="703">
        <v>0.20570058017848639</v>
      </c>
      <c r="AY11" s="694">
        <v>0</v>
      </c>
      <c r="AZ11" s="703">
        <v>0</v>
      </c>
      <c r="BA11" s="694">
        <v>1</v>
      </c>
      <c r="BB11" s="703">
        <v>0.20570058017848639</v>
      </c>
    </row>
    <row r="12" spans="1:55" s="727" customFormat="1" ht="38.1" customHeight="1">
      <c r="A12" s="997" t="s">
        <v>2632</v>
      </c>
      <c r="B12" s="996">
        <v>27</v>
      </c>
      <c r="C12" s="703">
        <v>2.6291496745696956</v>
      </c>
      <c r="D12" s="694">
        <v>14</v>
      </c>
      <c r="E12" s="703">
        <v>1.3632627942213238</v>
      </c>
      <c r="F12" s="694">
        <v>13</v>
      </c>
      <c r="G12" s="703">
        <v>1.265886880348372</v>
      </c>
      <c r="H12" s="703"/>
      <c r="I12" s="694">
        <v>1</v>
      </c>
      <c r="J12" s="703">
        <v>9.7375913872951692E-2</v>
      </c>
      <c r="K12" s="694">
        <v>0</v>
      </c>
      <c r="L12" s="703">
        <v>0</v>
      </c>
      <c r="M12" s="694">
        <v>1</v>
      </c>
      <c r="N12" s="703">
        <v>9.7375913872951692E-2</v>
      </c>
      <c r="O12" s="694">
        <v>9</v>
      </c>
      <c r="P12" s="703">
        <v>0.87638322485656528</v>
      </c>
      <c r="Q12" s="694">
        <v>2</v>
      </c>
      <c r="R12" s="703">
        <v>0.19475182774590338</v>
      </c>
      <c r="S12" s="997" t="s">
        <v>3184</v>
      </c>
      <c r="T12" s="996">
        <v>18</v>
      </c>
      <c r="U12" s="703">
        <v>3.3557703870042199</v>
      </c>
      <c r="V12" s="694">
        <v>8</v>
      </c>
      <c r="W12" s="703">
        <v>1.4914535053352089</v>
      </c>
      <c r="X12" s="694">
        <v>7</v>
      </c>
      <c r="Y12" s="703">
        <v>1.3050218171683077</v>
      </c>
      <c r="Z12" s="703"/>
      <c r="AA12" s="694">
        <v>0</v>
      </c>
      <c r="AB12" s="703">
        <v>0</v>
      </c>
      <c r="AC12" s="694">
        <v>0</v>
      </c>
      <c r="AD12" s="703">
        <v>0</v>
      </c>
      <c r="AE12" s="694">
        <v>0</v>
      </c>
      <c r="AF12" s="703">
        <v>0</v>
      </c>
      <c r="AG12" s="694">
        <v>8</v>
      </c>
      <c r="AH12" s="703">
        <v>1.4914535053352089</v>
      </c>
      <c r="AI12" s="694">
        <v>2</v>
      </c>
      <c r="AJ12" s="703">
        <v>0.37286337633380223</v>
      </c>
      <c r="AK12" s="997" t="s">
        <v>3184</v>
      </c>
      <c r="AL12" s="996">
        <v>9</v>
      </c>
      <c r="AM12" s="703">
        <v>1.8346435746195409</v>
      </c>
      <c r="AN12" s="694">
        <v>6</v>
      </c>
      <c r="AO12" s="703">
        <v>1.2230957164130272</v>
      </c>
      <c r="AP12" s="694">
        <v>6</v>
      </c>
      <c r="AQ12" s="703">
        <v>1.2230957164130272</v>
      </c>
      <c r="AR12" s="703"/>
      <c r="AS12" s="694">
        <v>1</v>
      </c>
      <c r="AT12" s="703">
        <v>0.20384928606883787</v>
      </c>
      <c r="AU12" s="694">
        <v>0</v>
      </c>
      <c r="AV12" s="703">
        <v>0</v>
      </c>
      <c r="AW12" s="694">
        <v>1</v>
      </c>
      <c r="AX12" s="703">
        <v>0.20384928606883787</v>
      </c>
      <c r="AY12" s="694">
        <v>1</v>
      </c>
      <c r="AZ12" s="703">
        <v>0.20384928606883787</v>
      </c>
      <c r="BA12" s="694">
        <v>0</v>
      </c>
      <c r="BB12" s="703">
        <v>0</v>
      </c>
    </row>
    <row r="13" spans="1:55" s="727" customFormat="1" ht="38.1" customHeight="1">
      <c r="A13" s="997" t="s">
        <v>3185</v>
      </c>
      <c r="B13" s="996">
        <v>228</v>
      </c>
      <c r="C13" s="703">
        <v>17.726595257513782</v>
      </c>
      <c r="D13" s="694">
        <v>202</v>
      </c>
      <c r="E13" s="703">
        <v>15.705141412358703</v>
      </c>
      <c r="F13" s="694">
        <v>185</v>
      </c>
      <c r="G13" s="703">
        <v>14.383421590526535</v>
      </c>
      <c r="H13" s="703"/>
      <c r="I13" s="694">
        <v>5</v>
      </c>
      <c r="J13" s="703">
        <v>0.3887411240682847</v>
      </c>
      <c r="K13" s="694">
        <v>5</v>
      </c>
      <c r="L13" s="703">
        <v>0.3887411240682847</v>
      </c>
      <c r="M13" s="694">
        <v>2</v>
      </c>
      <c r="N13" s="703">
        <v>0.15549644962731388</v>
      </c>
      <c r="O13" s="694">
        <v>8</v>
      </c>
      <c r="P13" s="703">
        <v>0.62198579850925551</v>
      </c>
      <c r="Q13" s="694">
        <v>6</v>
      </c>
      <c r="R13" s="703">
        <v>0.46648934888194166</v>
      </c>
      <c r="S13" s="997" t="s">
        <v>3185</v>
      </c>
      <c r="T13" s="996">
        <v>173</v>
      </c>
      <c r="U13" s="703">
        <v>25.763868928922996</v>
      </c>
      <c r="V13" s="694">
        <v>156</v>
      </c>
      <c r="W13" s="703">
        <v>23.23215926538721</v>
      </c>
      <c r="X13" s="694">
        <v>141</v>
      </c>
      <c r="Y13" s="703">
        <v>20.998297797561516</v>
      </c>
      <c r="Z13" s="703"/>
      <c r="AA13" s="694">
        <v>3</v>
      </c>
      <c r="AB13" s="703">
        <v>0.44677229356513865</v>
      </c>
      <c r="AC13" s="694">
        <v>2</v>
      </c>
      <c r="AD13" s="703">
        <v>0.29784819571009241</v>
      </c>
      <c r="AE13" s="694">
        <v>1</v>
      </c>
      <c r="AF13" s="703">
        <v>0.14892409785504621</v>
      </c>
      <c r="AG13" s="694">
        <v>6</v>
      </c>
      <c r="AH13" s="703">
        <v>0.89354458713027729</v>
      </c>
      <c r="AI13" s="694">
        <v>5</v>
      </c>
      <c r="AJ13" s="703">
        <v>0.74462048927523106</v>
      </c>
      <c r="AK13" s="997" t="s">
        <v>3186</v>
      </c>
      <c r="AL13" s="996">
        <v>55</v>
      </c>
      <c r="AM13" s="703">
        <v>8.947162935970848</v>
      </c>
      <c r="AN13" s="694">
        <v>46</v>
      </c>
      <c r="AO13" s="703">
        <v>7.4830817282665283</v>
      </c>
      <c r="AP13" s="694">
        <v>44</v>
      </c>
      <c r="AQ13" s="703">
        <v>7.1577303487766786</v>
      </c>
      <c r="AR13" s="703"/>
      <c r="AS13" s="694">
        <v>2</v>
      </c>
      <c r="AT13" s="703">
        <v>0.32535137948984905</v>
      </c>
      <c r="AU13" s="694">
        <v>3</v>
      </c>
      <c r="AV13" s="703">
        <v>0.48802706923477357</v>
      </c>
      <c r="AW13" s="694">
        <v>1</v>
      </c>
      <c r="AX13" s="703">
        <v>0.16267568974492452</v>
      </c>
      <c r="AY13" s="694">
        <v>2</v>
      </c>
      <c r="AZ13" s="703">
        <v>0.32535137948984905</v>
      </c>
      <c r="BA13" s="694">
        <v>1</v>
      </c>
      <c r="BB13" s="703">
        <v>0.16267568974492452</v>
      </c>
    </row>
    <row r="14" spans="1:55" s="727" customFormat="1" ht="38.1" customHeight="1">
      <c r="A14" s="997" t="s">
        <v>2634</v>
      </c>
      <c r="B14" s="996">
        <v>267</v>
      </c>
      <c r="C14" s="703">
        <v>17.409936183129055</v>
      </c>
      <c r="D14" s="694">
        <v>208</v>
      </c>
      <c r="E14" s="703">
        <v>13.562796726931998</v>
      </c>
      <c r="F14" s="694">
        <v>189</v>
      </c>
      <c r="G14" s="703">
        <v>12.323887410529556</v>
      </c>
      <c r="H14" s="703"/>
      <c r="I14" s="694">
        <v>22</v>
      </c>
      <c r="J14" s="703">
        <v>1.4345265768870381</v>
      </c>
      <c r="K14" s="694">
        <v>11</v>
      </c>
      <c r="L14" s="703">
        <v>0.71726328844351905</v>
      </c>
      <c r="M14" s="694">
        <v>0</v>
      </c>
      <c r="N14" s="703">
        <v>0</v>
      </c>
      <c r="O14" s="694">
        <v>9</v>
      </c>
      <c r="P14" s="703">
        <v>0.58685178145378836</v>
      </c>
      <c r="Q14" s="694">
        <v>17</v>
      </c>
      <c r="R14" s="703">
        <v>1.1084978094127114</v>
      </c>
      <c r="S14" s="997" t="s">
        <v>2634</v>
      </c>
      <c r="T14" s="996">
        <v>211</v>
      </c>
      <c r="U14" s="703">
        <v>26.501411733971043</v>
      </c>
      <c r="V14" s="694">
        <v>168</v>
      </c>
      <c r="W14" s="703">
        <v>21.100650100981682</v>
      </c>
      <c r="X14" s="694">
        <v>151</v>
      </c>
      <c r="Y14" s="703">
        <v>18.965465269334725</v>
      </c>
      <c r="Z14" s="703"/>
      <c r="AA14" s="694">
        <v>15</v>
      </c>
      <c r="AB14" s="703">
        <v>1.8839866161590788</v>
      </c>
      <c r="AC14" s="694">
        <v>9</v>
      </c>
      <c r="AD14" s="703">
        <v>1.1303919696954472</v>
      </c>
      <c r="AE14" s="694">
        <v>0</v>
      </c>
      <c r="AF14" s="703">
        <v>0</v>
      </c>
      <c r="AG14" s="694">
        <v>8</v>
      </c>
      <c r="AH14" s="703">
        <v>1.0047928619515087</v>
      </c>
      <c r="AI14" s="694">
        <v>11</v>
      </c>
      <c r="AJ14" s="703">
        <v>1.3815901851833245</v>
      </c>
      <c r="AK14" s="997" t="s">
        <v>3187</v>
      </c>
      <c r="AL14" s="996">
        <v>56</v>
      </c>
      <c r="AM14" s="703">
        <v>7.5940132054465348</v>
      </c>
      <c r="AN14" s="694">
        <v>40</v>
      </c>
      <c r="AO14" s="703">
        <v>5.4242951467475251</v>
      </c>
      <c r="AP14" s="694">
        <v>38</v>
      </c>
      <c r="AQ14" s="703">
        <v>5.1530803894101487</v>
      </c>
      <c r="AR14" s="703"/>
      <c r="AS14" s="694">
        <v>7</v>
      </c>
      <c r="AT14" s="703">
        <v>0.94925165068081685</v>
      </c>
      <c r="AU14" s="694">
        <v>2</v>
      </c>
      <c r="AV14" s="703">
        <v>0.27121475733737627</v>
      </c>
      <c r="AW14" s="694">
        <v>0</v>
      </c>
      <c r="AX14" s="703">
        <v>0</v>
      </c>
      <c r="AY14" s="694">
        <v>1</v>
      </c>
      <c r="AZ14" s="703">
        <v>0.13560737866868813</v>
      </c>
      <c r="BA14" s="694">
        <v>6</v>
      </c>
      <c r="BB14" s="703">
        <v>0.81364427201212874</v>
      </c>
    </row>
    <row r="15" spans="1:55" s="727" customFormat="1" ht="38.1" customHeight="1">
      <c r="A15" s="997" t="s">
        <v>2635</v>
      </c>
      <c r="B15" s="996">
        <v>178</v>
      </c>
      <c r="C15" s="703">
        <v>11.101253724455033</v>
      </c>
      <c r="D15" s="694">
        <v>133</v>
      </c>
      <c r="E15" s="703">
        <v>8.2947569963624677</v>
      </c>
      <c r="F15" s="694">
        <v>125</v>
      </c>
      <c r="G15" s="703">
        <v>7.795824244701568</v>
      </c>
      <c r="H15" s="703"/>
      <c r="I15" s="694">
        <v>12</v>
      </c>
      <c r="J15" s="703">
        <v>0.74839912749135051</v>
      </c>
      <c r="K15" s="694">
        <v>8</v>
      </c>
      <c r="L15" s="703">
        <v>0.49893275166090034</v>
      </c>
      <c r="M15" s="694">
        <v>3</v>
      </c>
      <c r="N15" s="703">
        <v>0.18709978187283763</v>
      </c>
      <c r="O15" s="694">
        <v>5</v>
      </c>
      <c r="P15" s="703">
        <v>0.31183296978806274</v>
      </c>
      <c r="Q15" s="694">
        <v>17</v>
      </c>
      <c r="R15" s="703">
        <v>1.0602320972794133</v>
      </c>
      <c r="S15" s="997" t="s">
        <v>2635</v>
      </c>
      <c r="T15" s="996">
        <v>143</v>
      </c>
      <c r="U15" s="703">
        <v>17.175547305420867</v>
      </c>
      <c r="V15" s="694">
        <v>106</v>
      </c>
      <c r="W15" s="703">
        <v>12.731524576046237</v>
      </c>
      <c r="X15" s="694">
        <v>98</v>
      </c>
      <c r="Y15" s="703">
        <v>11.770654796721992</v>
      </c>
      <c r="Z15" s="703"/>
      <c r="AA15" s="694">
        <v>8</v>
      </c>
      <c r="AB15" s="703">
        <v>0.96086977932424433</v>
      </c>
      <c r="AC15" s="694">
        <v>8</v>
      </c>
      <c r="AD15" s="703">
        <v>0.96086977932424433</v>
      </c>
      <c r="AE15" s="694">
        <v>3</v>
      </c>
      <c r="AF15" s="703">
        <v>0.36032616724659161</v>
      </c>
      <c r="AG15" s="694">
        <v>3</v>
      </c>
      <c r="AH15" s="703">
        <v>0.36032616724659161</v>
      </c>
      <c r="AI15" s="694">
        <v>15</v>
      </c>
      <c r="AJ15" s="703">
        <v>1.8016308362329581</v>
      </c>
      <c r="AK15" s="997" t="s">
        <v>3188</v>
      </c>
      <c r="AL15" s="996">
        <v>35</v>
      </c>
      <c r="AM15" s="703">
        <v>4.5404806552821686</v>
      </c>
      <c r="AN15" s="694">
        <v>27</v>
      </c>
      <c r="AO15" s="703">
        <v>3.5026565055033867</v>
      </c>
      <c r="AP15" s="694">
        <v>27</v>
      </c>
      <c r="AQ15" s="703">
        <v>3.5026565055033867</v>
      </c>
      <c r="AR15" s="703"/>
      <c r="AS15" s="694">
        <v>4</v>
      </c>
      <c r="AT15" s="703">
        <v>0.51891207488939062</v>
      </c>
      <c r="AU15" s="694">
        <v>0</v>
      </c>
      <c r="AV15" s="703">
        <v>0</v>
      </c>
      <c r="AW15" s="694">
        <v>0</v>
      </c>
      <c r="AX15" s="703">
        <v>0</v>
      </c>
      <c r="AY15" s="694">
        <v>2</v>
      </c>
      <c r="AZ15" s="703">
        <v>0.25945603744469531</v>
      </c>
      <c r="BA15" s="694">
        <v>2</v>
      </c>
      <c r="BB15" s="703">
        <v>0.25945603744469531</v>
      </c>
    </row>
    <row r="16" spans="1:55" s="727" customFormat="1" ht="38.1" customHeight="1">
      <c r="A16" s="997" t="s">
        <v>2636</v>
      </c>
      <c r="B16" s="996">
        <v>195</v>
      </c>
      <c r="C16" s="703">
        <v>12.010828223598505</v>
      </c>
      <c r="D16" s="694">
        <v>115</v>
      </c>
      <c r="E16" s="703">
        <v>7.0833089523786059</v>
      </c>
      <c r="F16" s="694">
        <v>102</v>
      </c>
      <c r="G16" s="703">
        <v>6.2825870708053726</v>
      </c>
      <c r="H16" s="703"/>
      <c r="I16" s="694">
        <v>29</v>
      </c>
      <c r="J16" s="703">
        <v>1.7862257358172138</v>
      </c>
      <c r="K16" s="694">
        <v>13</v>
      </c>
      <c r="L16" s="703">
        <v>0.80072188157323376</v>
      </c>
      <c r="M16" s="694">
        <v>5</v>
      </c>
      <c r="N16" s="703">
        <v>0.30796995445124375</v>
      </c>
      <c r="O16" s="694">
        <v>11</v>
      </c>
      <c r="P16" s="703">
        <v>0.67753389979273626</v>
      </c>
      <c r="Q16" s="694">
        <v>22</v>
      </c>
      <c r="R16" s="703">
        <v>1.3550677995854725</v>
      </c>
      <c r="S16" s="997" t="s">
        <v>2636</v>
      </c>
      <c r="T16" s="996">
        <v>150</v>
      </c>
      <c r="U16" s="703">
        <v>18.189909935692604</v>
      </c>
      <c r="V16" s="694">
        <v>92</v>
      </c>
      <c r="W16" s="703">
        <v>11.156478093891465</v>
      </c>
      <c r="X16" s="694">
        <v>82</v>
      </c>
      <c r="Y16" s="703">
        <v>9.9438174315119578</v>
      </c>
      <c r="Z16" s="703"/>
      <c r="AA16" s="694">
        <v>18</v>
      </c>
      <c r="AB16" s="703">
        <v>2.1827891922831126</v>
      </c>
      <c r="AC16" s="694">
        <v>12</v>
      </c>
      <c r="AD16" s="703">
        <v>1.4551927948554084</v>
      </c>
      <c r="AE16" s="694">
        <v>4</v>
      </c>
      <c r="AF16" s="703">
        <v>0.48506426495180283</v>
      </c>
      <c r="AG16" s="694">
        <v>6</v>
      </c>
      <c r="AH16" s="703">
        <v>0.72759639742770421</v>
      </c>
      <c r="AI16" s="694">
        <v>18</v>
      </c>
      <c r="AJ16" s="703">
        <v>2.1827891922831126</v>
      </c>
      <c r="AK16" s="997" t="s">
        <v>3189</v>
      </c>
      <c r="AL16" s="996">
        <v>45</v>
      </c>
      <c r="AM16" s="703">
        <v>5.6327309231920815</v>
      </c>
      <c r="AN16" s="694">
        <v>23</v>
      </c>
      <c r="AO16" s="703">
        <v>2.8789513607426191</v>
      </c>
      <c r="AP16" s="694">
        <v>20</v>
      </c>
      <c r="AQ16" s="703">
        <v>2.5034359658631473</v>
      </c>
      <c r="AR16" s="703"/>
      <c r="AS16" s="694">
        <v>11</v>
      </c>
      <c r="AT16" s="703">
        <v>1.3768897812247309</v>
      </c>
      <c r="AU16" s="694">
        <v>1</v>
      </c>
      <c r="AV16" s="703">
        <v>0.12517179829315736</v>
      </c>
      <c r="AW16" s="694">
        <v>1</v>
      </c>
      <c r="AX16" s="703">
        <v>0.12517179829315736</v>
      </c>
      <c r="AY16" s="694">
        <v>5</v>
      </c>
      <c r="AZ16" s="703">
        <v>0.62585899146578683</v>
      </c>
      <c r="BA16" s="694">
        <v>4</v>
      </c>
      <c r="BB16" s="703">
        <v>0.50068719317262944</v>
      </c>
    </row>
    <row r="17" spans="1:54" s="727" customFormat="1" ht="38.1" customHeight="1">
      <c r="A17" s="997" t="s">
        <v>3190</v>
      </c>
      <c r="B17" s="996">
        <v>273</v>
      </c>
      <c r="C17" s="703">
        <v>13.722568372194257</v>
      </c>
      <c r="D17" s="694">
        <v>139</v>
      </c>
      <c r="E17" s="703">
        <v>6.9869487316300427</v>
      </c>
      <c r="F17" s="694">
        <v>124</v>
      </c>
      <c r="G17" s="703">
        <v>6.2329614584325563</v>
      </c>
      <c r="H17" s="703"/>
      <c r="I17" s="694">
        <v>60</v>
      </c>
      <c r="J17" s="703">
        <v>3.0159490927899464</v>
      </c>
      <c r="K17" s="694">
        <v>36</v>
      </c>
      <c r="L17" s="703">
        <v>1.8095694556739679</v>
      </c>
      <c r="M17" s="694">
        <v>5</v>
      </c>
      <c r="N17" s="703">
        <v>0.25132909106582885</v>
      </c>
      <c r="O17" s="694">
        <v>9</v>
      </c>
      <c r="P17" s="703">
        <v>0.45239236391849197</v>
      </c>
      <c r="Q17" s="694">
        <v>24</v>
      </c>
      <c r="R17" s="703">
        <v>1.2063796371159785</v>
      </c>
      <c r="S17" s="997" t="s">
        <v>2637</v>
      </c>
      <c r="T17" s="996">
        <v>217</v>
      </c>
      <c r="U17" s="703">
        <v>22.027326065330815</v>
      </c>
      <c r="V17" s="694">
        <v>111</v>
      </c>
      <c r="W17" s="703">
        <v>11.267434070284427</v>
      </c>
      <c r="X17" s="694">
        <v>99</v>
      </c>
      <c r="Y17" s="703">
        <v>10.049333089713137</v>
      </c>
      <c r="Z17" s="703"/>
      <c r="AA17" s="694">
        <v>46</v>
      </c>
      <c r="AB17" s="703">
        <v>4.6693870921899423</v>
      </c>
      <c r="AC17" s="694">
        <v>32</v>
      </c>
      <c r="AD17" s="703">
        <v>3.2482692815234384</v>
      </c>
      <c r="AE17" s="694">
        <v>3</v>
      </c>
      <c r="AF17" s="703">
        <v>0.30452524514282237</v>
      </c>
      <c r="AG17" s="694">
        <v>7</v>
      </c>
      <c r="AH17" s="703">
        <v>0.71055890533325217</v>
      </c>
      <c r="AI17" s="694">
        <v>18</v>
      </c>
      <c r="AJ17" s="703">
        <v>1.8271514708569341</v>
      </c>
      <c r="AK17" s="997" t="s">
        <v>2637</v>
      </c>
      <c r="AL17" s="996">
        <v>56</v>
      </c>
      <c r="AM17" s="703">
        <v>5.5761147126284563</v>
      </c>
      <c r="AN17" s="694">
        <v>28</v>
      </c>
      <c r="AO17" s="703">
        <v>2.7880573563142281</v>
      </c>
      <c r="AP17" s="694">
        <v>25</v>
      </c>
      <c r="AQ17" s="703">
        <v>2.4893369252805608</v>
      </c>
      <c r="AR17" s="703"/>
      <c r="AS17" s="694">
        <v>14</v>
      </c>
      <c r="AT17" s="703">
        <v>1.3940286781571141</v>
      </c>
      <c r="AU17" s="694">
        <v>4</v>
      </c>
      <c r="AV17" s="703">
        <v>0.39829390804488973</v>
      </c>
      <c r="AW17" s="694">
        <v>2</v>
      </c>
      <c r="AX17" s="703">
        <v>0.19914695402244487</v>
      </c>
      <c r="AY17" s="694">
        <v>2</v>
      </c>
      <c r="AZ17" s="703">
        <v>0.19914695402244487</v>
      </c>
      <c r="BA17" s="694">
        <v>6</v>
      </c>
      <c r="BB17" s="703">
        <v>0.5974408620673346</v>
      </c>
    </row>
    <row r="18" spans="1:54" s="727" customFormat="1" ht="38.1" customHeight="1">
      <c r="A18" s="997" t="s">
        <v>3191</v>
      </c>
      <c r="B18" s="996">
        <v>346</v>
      </c>
      <c r="C18" s="703">
        <v>17.796815913028091</v>
      </c>
      <c r="D18" s="694">
        <v>132</v>
      </c>
      <c r="E18" s="703">
        <v>6.789536706704359</v>
      </c>
      <c r="F18" s="694">
        <v>125</v>
      </c>
      <c r="G18" s="703">
        <v>6.429485517712461</v>
      </c>
      <c r="H18" s="703"/>
      <c r="I18" s="694">
        <v>93</v>
      </c>
      <c r="J18" s="703">
        <v>4.7835372251780708</v>
      </c>
      <c r="K18" s="694">
        <v>58</v>
      </c>
      <c r="L18" s="703">
        <v>2.983281280218582</v>
      </c>
      <c r="M18" s="694">
        <v>3</v>
      </c>
      <c r="N18" s="703">
        <v>0.15430765242509906</v>
      </c>
      <c r="O18" s="694">
        <v>22</v>
      </c>
      <c r="P18" s="703">
        <v>1.1315894511173932</v>
      </c>
      <c r="Q18" s="694">
        <v>38</v>
      </c>
      <c r="R18" s="703">
        <v>1.9545635973845881</v>
      </c>
      <c r="S18" s="997" t="s">
        <v>2639</v>
      </c>
      <c r="T18" s="996">
        <v>288</v>
      </c>
      <c r="U18" s="703">
        <v>30.096166657522865</v>
      </c>
      <c r="V18" s="694">
        <v>105</v>
      </c>
      <c r="W18" s="703">
        <v>10.972560760555211</v>
      </c>
      <c r="X18" s="694">
        <v>100</v>
      </c>
      <c r="Y18" s="703">
        <v>10.45005786719544</v>
      </c>
      <c r="Z18" s="703"/>
      <c r="AA18" s="694">
        <v>77</v>
      </c>
      <c r="AB18" s="703">
        <v>8.0465445577404893</v>
      </c>
      <c r="AC18" s="694">
        <v>52</v>
      </c>
      <c r="AD18" s="703">
        <v>5.4340300909416284</v>
      </c>
      <c r="AE18" s="694">
        <v>1</v>
      </c>
      <c r="AF18" s="703">
        <v>0.10450057867195439</v>
      </c>
      <c r="AG18" s="694">
        <v>21</v>
      </c>
      <c r="AH18" s="703">
        <v>2.1945121521110424</v>
      </c>
      <c r="AI18" s="694">
        <v>32</v>
      </c>
      <c r="AJ18" s="703">
        <v>3.3440185175025405</v>
      </c>
      <c r="AK18" s="997" t="s">
        <v>2639</v>
      </c>
      <c r="AL18" s="996">
        <v>58</v>
      </c>
      <c r="AM18" s="703">
        <v>5.8749913267908216</v>
      </c>
      <c r="AN18" s="694">
        <v>27</v>
      </c>
      <c r="AO18" s="703">
        <v>2.7349097555750377</v>
      </c>
      <c r="AP18" s="694">
        <v>25</v>
      </c>
      <c r="AQ18" s="703">
        <v>2.5323238477546646</v>
      </c>
      <c r="AR18" s="703"/>
      <c r="AS18" s="694">
        <v>16</v>
      </c>
      <c r="AT18" s="703">
        <v>1.6206872625629851</v>
      </c>
      <c r="AU18" s="694">
        <v>6</v>
      </c>
      <c r="AV18" s="703">
        <v>0.60775772346111945</v>
      </c>
      <c r="AW18" s="694">
        <v>2</v>
      </c>
      <c r="AX18" s="703">
        <v>0.20258590782037314</v>
      </c>
      <c r="AY18" s="694">
        <v>1</v>
      </c>
      <c r="AZ18" s="703">
        <v>0.10129295391018657</v>
      </c>
      <c r="BA18" s="694">
        <v>6</v>
      </c>
      <c r="BB18" s="703">
        <v>0.60775772346111945</v>
      </c>
    </row>
    <row r="19" spans="1:54" s="727" customFormat="1" ht="38.1" customHeight="1">
      <c r="A19" s="997" t="s">
        <v>3192</v>
      </c>
      <c r="B19" s="996">
        <v>369</v>
      </c>
      <c r="C19" s="703">
        <v>20.668922510585119</v>
      </c>
      <c r="D19" s="694">
        <v>137</v>
      </c>
      <c r="E19" s="703">
        <v>7.6738275987809255</v>
      </c>
      <c r="F19" s="694">
        <v>121</v>
      </c>
      <c r="G19" s="703">
        <v>6.777614156587533</v>
      </c>
      <c r="H19" s="703"/>
      <c r="I19" s="694">
        <v>70</v>
      </c>
      <c r="J19" s="703">
        <v>3.9209338095960935</v>
      </c>
      <c r="K19" s="694">
        <v>80</v>
      </c>
      <c r="L19" s="703">
        <v>4.4810672109669643</v>
      </c>
      <c r="M19" s="694">
        <v>8</v>
      </c>
      <c r="N19" s="703">
        <v>0.44810672109669641</v>
      </c>
      <c r="O19" s="694">
        <v>21</v>
      </c>
      <c r="P19" s="703">
        <v>1.1762801428788281</v>
      </c>
      <c r="Q19" s="694">
        <v>53</v>
      </c>
      <c r="R19" s="703">
        <v>2.9687070272656135</v>
      </c>
      <c r="S19" s="997" t="s">
        <v>3192</v>
      </c>
      <c r="T19" s="996">
        <v>309</v>
      </c>
      <c r="U19" s="703">
        <v>35.241828514859165</v>
      </c>
      <c r="V19" s="694">
        <v>103</v>
      </c>
      <c r="W19" s="703">
        <v>11.74727617161972</v>
      </c>
      <c r="X19" s="694">
        <v>91</v>
      </c>
      <c r="Y19" s="703">
        <v>10.37866147201354</v>
      </c>
      <c r="Z19" s="703"/>
      <c r="AA19" s="694">
        <v>61</v>
      </c>
      <c r="AB19" s="703">
        <v>6.9571247229980875</v>
      </c>
      <c r="AC19" s="694">
        <v>73</v>
      </c>
      <c r="AD19" s="703">
        <v>8.3257394226042685</v>
      </c>
      <c r="AE19" s="694">
        <v>6</v>
      </c>
      <c r="AF19" s="703">
        <v>0.6843073498030906</v>
      </c>
      <c r="AG19" s="694">
        <v>18</v>
      </c>
      <c r="AH19" s="703">
        <v>2.0529220494092715</v>
      </c>
      <c r="AI19" s="694">
        <v>48</v>
      </c>
      <c r="AJ19" s="703">
        <v>5.4744587984247248</v>
      </c>
      <c r="AK19" s="997" t="s">
        <v>3192</v>
      </c>
      <c r="AL19" s="996">
        <v>60</v>
      </c>
      <c r="AM19" s="703">
        <v>6.6043654855859719</v>
      </c>
      <c r="AN19" s="694">
        <v>34</v>
      </c>
      <c r="AO19" s="703">
        <v>3.7424737751653843</v>
      </c>
      <c r="AP19" s="694">
        <v>30</v>
      </c>
      <c r="AQ19" s="703">
        <v>3.302182742792986</v>
      </c>
      <c r="AR19" s="703"/>
      <c r="AS19" s="694">
        <v>9</v>
      </c>
      <c r="AT19" s="703">
        <v>0.99065482283789585</v>
      </c>
      <c r="AU19" s="694">
        <v>7</v>
      </c>
      <c r="AV19" s="703">
        <v>0.77050930665169681</v>
      </c>
      <c r="AW19" s="694">
        <v>2</v>
      </c>
      <c r="AX19" s="703">
        <v>0.22014551618619907</v>
      </c>
      <c r="AY19" s="694">
        <v>3</v>
      </c>
      <c r="AZ19" s="703">
        <v>0.33021827427929862</v>
      </c>
      <c r="BA19" s="694">
        <v>5</v>
      </c>
      <c r="BB19" s="703">
        <v>0.55036379046549766</v>
      </c>
    </row>
    <row r="20" spans="1:54" s="727" customFormat="1" ht="38.1" customHeight="1">
      <c r="A20" s="997" t="s">
        <v>3193</v>
      </c>
      <c r="B20" s="996">
        <v>431</v>
      </c>
      <c r="C20" s="703">
        <v>23.692123330969618</v>
      </c>
      <c r="D20" s="694">
        <v>182</v>
      </c>
      <c r="E20" s="703">
        <v>10.004562520270234</v>
      </c>
      <c r="F20" s="694">
        <v>159</v>
      </c>
      <c r="G20" s="703">
        <v>8.7402496743020173</v>
      </c>
      <c r="H20" s="703"/>
      <c r="I20" s="694">
        <v>56</v>
      </c>
      <c r="J20" s="703">
        <v>3.0783269293139179</v>
      </c>
      <c r="K20" s="694">
        <v>86</v>
      </c>
      <c r="L20" s="703">
        <v>4.7274306414463743</v>
      </c>
      <c r="M20" s="694">
        <v>8</v>
      </c>
      <c r="N20" s="703">
        <v>0.43976098990198825</v>
      </c>
      <c r="O20" s="694">
        <v>23</v>
      </c>
      <c r="P20" s="703">
        <v>1.2643128459682162</v>
      </c>
      <c r="Q20" s="694">
        <v>76</v>
      </c>
      <c r="R20" s="703">
        <v>4.1777294040688888</v>
      </c>
      <c r="S20" s="997" t="s">
        <v>2640</v>
      </c>
      <c r="T20" s="996">
        <v>350</v>
      </c>
      <c r="U20" s="703">
        <v>39.021562200370148</v>
      </c>
      <c r="V20" s="694">
        <v>131</v>
      </c>
      <c r="W20" s="703">
        <v>14.60521328070997</v>
      </c>
      <c r="X20" s="694">
        <v>112</v>
      </c>
      <c r="Y20" s="703">
        <v>12.486899904118447</v>
      </c>
      <c r="Z20" s="703"/>
      <c r="AA20" s="694">
        <v>50</v>
      </c>
      <c r="AB20" s="703">
        <v>5.5745088857671643</v>
      </c>
      <c r="AC20" s="694">
        <v>77</v>
      </c>
      <c r="AD20" s="703">
        <v>8.5847436840814328</v>
      </c>
      <c r="AE20" s="694">
        <v>5</v>
      </c>
      <c r="AF20" s="703">
        <v>0.55745088857671643</v>
      </c>
      <c r="AG20" s="694">
        <v>19</v>
      </c>
      <c r="AH20" s="703">
        <v>2.1183133765915221</v>
      </c>
      <c r="AI20" s="694">
        <v>68</v>
      </c>
      <c r="AJ20" s="703">
        <v>7.5813320846433427</v>
      </c>
      <c r="AK20" s="997" t="s">
        <v>2640</v>
      </c>
      <c r="AL20" s="996">
        <v>81</v>
      </c>
      <c r="AM20" s="703">
        <v>8.783058456133503</v>
      </c>
      <c r="AN20" s="694">
        <v>51</v>
      </c>
      <c r="AO20" s="703">
        <v>5.5300738427507241</v>
      </c>
      <c r="AP20" s="694">
        <v>47</v>
      </c>
      <c r="AQ20" s="703">
        <v>5.0963425609663533</v>
      </c>
      <c r="AR20" s="703"/>
      <c r="AS20" s="694">
        <v>6</v>
      </c>
      <c r="AT20" s="703">
        <v>0.65059692267655578</v>
      </c>
      <c r="AU20" s="694">
        <v>9</v>
      </c>
      <c r="AV20" s="703">
        <v>0.97589538401483356</v>
      </c>
      <c r="AW20" s="694">
        <v>3</v>
      </c>
      <c r="AX20" s="703">
        <v>0.32529846133827789</v>
      </c>
      <c r="AY20" s="694">
        <v>4</v>
      </c>
      <c r="AZ20" s="703">
        <v>0.43373128178437048</v>
      </c>
      <c r="BA20" s="694">
        <v>8</v>
      </c>
      <c r="BB20" s="703">
        <v>0.86746256356874096</v>
      </c>
    </row>
    <row r="21" spans="1:54" s="727" customFormat="1" ht="38.1" customHeight="1">
      <c r="A21" s="997" t="s">
        <v>3194</v>
      </c>
      <c r="B21" s="996">
        <v>531</v>
      </c>
      <c r="C21" s="703">
        <v>29.128801966934695</v>
      </c>
      <c r="D21" s="694">
        <v>253</v>
      </c>
      <c r="E21" s="703">
        <v>13.878694722475476</v>
      </c>
      <c r="F21" s="694">
        <v>224</v>
      </c>
      <c r="G21" s="703">
        <v>12.287856196974335</v>
      </c>
      <c r="H21" s="703"/>
      <c r="I21" s="694">
        <v>42</v>
      </c>
      <c r="J21" s="703">
        <v>2.3039730369326876</v>
      </c>
      <c r="K21" s="694">
        <v>124</v>
      </c>
      <c r="L21" s="703">
        <v>6.8022061090393642</v>
      </c>
      <c r="M21" s="694">
        <v>8</v>
      </c>
      <c r="N21" s="703">
        <v>0.43885200703479765</v>
      </c>
      <c r="O21" s="694">
        <v>25</v>
      </c>
      <c r="P21" s="703">
        <v>1.3714125219837427</v>
      </c>
      <c r="Q21" s="694">
        <v>79</v>
      </c>
      <c r="R21" s="703">
        <v>4.3336635694686274</v>
      </c>
      <c r="S21" s="997" t="s">
        <v>3195</v>
      </c>
      <c r="T21" s="996">
        <v>403</v>
      </c>
      <c r="U21" s="703">
        <v>45.158463626146187</v>
      </c>
      <c r="V21" s="694">
        <v>179</v>
      </c>
      <c r="W21" s="703">
        <v>20.057977640397439</v>
      </c>
      <c r="X21" s="694">
        <v>155</v>
      </c>
      <c r="Y21" s="703">
        <v>17.368639856210073</v>
      </c>
      <c r="Z21" s="703"/>
      <c r="AA21" s="694">
        <v>30</v>
      </c>
      <c r="AB21" s="703">
        <v>3.3616722302342077</v>
      </c>
      <c r="AC21" s="694">
        <v>104</v>
      </c>
      <c r="AD21" s="703">
        <v>11.65379706481192</v>
      </c>
      <c r="AE21" s="694">
        <v>7</v>
      </c>
      <c r="AF21" s="703">
        <v>0.78439018705464847</v>
      </c>
      <c r="AG21" s="694">
        <v>21</v>
      </c>
      <c r="AH21" s="703">
        <v>2.3531705611639455</v>
      </c>
      <c r="AI21" s="694">
        <v>62</v>
      </c>
      <c r="AJ21" s="703">
        <v>6.9474559424840292</v>
      </c>
      <c r="AK21" s="997" t="s">
        <v>2641</v>
      </c>
      <c r="AL21" s="996">
        <v>128</v>
      </c>
      <c r="AM21" s="703">
        <v>13.755675559495984</v>
      </c>
      <c r="AN21" s="694">
        <v>74</v>
      </c>
      <c r="AO21" s="703">
        <v>7.9524999328336152</v>
      </c>
      <c r="AP21" s="694">
        <v>69</v>
      </c>
      <c r="AQ21" s="703">
        <v>7.415168856290804</v>
      </c>
      <c r="AR21" s="703"/>
      <c r="AS21" s="694">
        <v>12</v>
      </c>
      <c r="AT21" s="703">
        <v>1.2895945837027485</v>
      </c>
      <c r="AU21" s="694">
        <v>20</v>
      </c>
      <c r="AV21" s="703">
        <v>2.1493243061712475</v>
      </c>
      <c r="AW21" s="694">
        <v>1</v>
      </c>
      <c r="AX21" s="703">
        <v>0.10746621530856237</v>
      </c>
      <c r="AY21" s="694">
        <v>4</v>
      </c>
      <c r="AZ21" s="703">
        <v>0.4298648612342495</v>
      </c>
      <c r="BA21" s="694">
        <v>17</v>
      </c>
      <c r="BB21" s="703">
        <v>1.8269256602455604</v>
      </c>
    </row>
    <row r="22" spans="1:54" s="727" customFormat="1" ht="38.1" customHeight="1">
      <c r="A22" s="997" t="s">
        <v>3196</v>
      </c>
      <c r="B22" s="996">
        <v>514</v>
      </c>
      <c r="C22" s="703">
        <v>31.36710219542254</v>
      </c>
      <c r="D22" s="694">
        <v>250</v>
      </c>
      <c r="E22" s="703">
        <v>15.256372663143258</v>
      </c>
      <c r="F22" s="694">
        <v>224</v>
      </c>
      <c r="G22" s="703">
        <v>13.66970990617636</v>
      </c>
      <c r="H22" s="703"/>
      <c r="I22" s="694">
        <v>17</v>
      </c>
      <c r="J22" s="703">
        <v>1.0374333410937415</v>
      </c>
      <c r="K22" s="694">
        <v>136</v>
      </c>
      <c r="L22" s="703">
        <v>8.2994667287499322</v>
      </c>
      <c r="M22" s="694">
        <v>9</v>
      </c>
      <c r="N22" s="703">
        <v>0.54922941587315732</v>
      </c>
      <c r="O22" s="694">
        <v>26</v>
      </c>
      <c r="P22" s="703">
        <v>1.586662756966899</v>
      </c>
      <c r="Q22" s="694">
        <v>76</v>
      </c>
      <c r="R22" s="703">
        <v>4.6379372895955502</v>
      </c>
      <c r="S22" s="997" t="s">
        <v>3197</v>
      </c>
      <c r="T22" s="996">
        <v>384</v>
      </c>
      <c r="U22" s="703">
        <v>48.503251549356797</v>
      </c>
      <c r="V22" s="694">
        <v>175</v>
      </c>
      <c r="W22" s="703">
        <v>22.104346409212081</v>
      </c>
      <c r="X22" s="694">
        <v>158</v>
      </c>
      <c r="Y22" s="703">
        <v>19.957067043745763</v>
      </c>
      <c r="Z22" s="703"/>
      <c r="AA22" s="694">
        <v>14</v>
      </c>
      <c r="AB22" s="703">
        <v>1.7683477127369664</v>
      </c>
      <c r="AC22" s="694">
        <v>114</v>
      </c>
      <c r="AD22" s="703">
        <v>14.399402803715299</v>
      </c>
      <c r="AE22" s="694">
        <v>5</v>
      </c>
      <c r="AF22" s="703">
        <v>0.63155275454891657</v>
      </c>
      <c r="AG22" s="694">
        <v>19</v>
      </c>
      <c r="AH22" s="703">
        <v>2.399900467285883</v>
      </c>
      <c r="AI22" s="694">
        <v>57</v>
      </c>
      <c r="AJ22" s="703">
        <v>7.1997014018576495</v>
      </c>
      <c r="AK22" s="997" t="s">
        <v>3197</v>
      </c>
      <c r="AL22" s="996">
        <v>130</v>
      </c>
      <c r="AM22" s="703">
        <v>15.349012940398602</v>
      </c>
      <c r="AN22" s="694">
        <v>75</v>
      </c>
      <c r="AO22" s="703">
        <v>8.8551997733068859</v>
      </c>
      <c r="AP22" s="694">
        <v>66</v>
      </c>
      <c r="AQ22" s="703">
        <v>7.7925758005100594</v>
      </c>
      <c r="AR22" s="703"/>
      <c r="AS22" s="694">
        <v>3</v>
      </c>
      <c r="AT22" s="703">
        <v>0.35420799093227545</v>
      </c>
      <c r="AU22" s="694">
        <v>22</v>
      </c>
      <c r="AV22" s="703">
        <v>2.5975252668366866</v>
      </c>
      <c r="AW22" s="694">
        <v>4</v>
      </c>
      <c r="AX22" s="703">
        <v>0.4722773212430339</v>
      </c>
      <c r="AY22" s="694">
        <v>7</v>
      </c>
      <c r="AZ22" s="703">
        <v>0.82648531217530929</v>
      </c>
      <c r="BA22" s="694">
        <v>19</v>
      </c>
      <c r="BB22" s="703">
        <v>2.2433172759044111</v>
      </c>
    </row>
    <row r="23" spans="1:54" s="727" customFormat="1" ht="38.1" customHeight="1">
      <c r="A23" s="997" t="s">
        <v>3198</v>
      </c>
      <c r="B23" s="996">
        <v>573</v>
      </c>
      <c r="C23" s="703">
        <v>42.632453564664615</v>
      </c>
      <c r="D23" s="694">
        <v>298</v>
      </c>
      <c r="E23" s="703">
        <v>22.171851941134477</v>
      </c>
      <c r="F23" s="694">
        <v>268</v>
      </c>
      <c r="G23" s="703">
        <v>19.939786309476645</v>
      </c>
      <c r="H23" s="703"/>
      <c r="I23" s="694">
        <v>10</v>
      </c>
      <c r="J23" s="703">
        <v>0.74402187721927771</v>
      </c>
      <c r="K23" s="694">
        <v>162</v>
      </c>
      <c r="L23" s="703">
        <v>12.053154410952299</v>
      </c>
      <c r="M23" s="694">
        <v>7</v>
      </c>
      <c r="N23" s="703">
        <v>0.52081531405349446</v>
      </c>
      <c r="O23" s="694">
        <v>22</v>
      </c>
      <c r="P23" s="703">
        <v>1.6368481298824111</v>
      </c>
      <c r="Q23" s="694">
        <v>74</v>
      </c>
      <c r="R23" s="703">
        <v>5.5057618914226554</v>
      </c>
      <c r="S23" s="997" t="s">
        <v>2642</v>
      </c>
      <c r="T23" s="996">
        <v>379</v>
      </c>
      <c r="U23" s="703">
        <v>59.282571393265563</v>
      </c>
      <c r="V23" s="694">
        <v>183</v>
      </c>
      <c r="W23" s="703">
        <v>28.624566134479149</v>
      </c>
      <c r="X23" s="694">
        <v>166</v>
      </c>
      <c r="Y23" s="703">
        <v>25.96545343346196</v>
      </c>
      <c r="Z23" s="703"/>
      <c r="AA23" s="694">
        <v>8</v>
      </c>
      <c r="AB23" s="703">
        <v>1.2513471534198535</v>
      </c>
      <c r="AC23" s="694">
        <v>121</v>
      </c>
      <c r="AD23" s="703">
        <v>18.926625695475284</v>
      </c>
      <c r="AE23" s="694">
        <v>5</v>
      </c>
      <c r="AF23" s="703">
        <v>0.78209197088740845</v>
      </c>
      <c r="AG23" s="694">
        <v>15</v>
      </c>
      <c r="AH23" s="703">
        <v>2.3462759126622252</v>
      </c>
      <c r="AI23" s="694">
        <v>47</v>
      </c>
      <c r="AJ23" s="703">
        <v>7.35166452634164</v>
      </c>
      <c r="AK23" s="997" t="s">
        <v>2642</v>
      </c>
      <c r="AL23" s="996">
        <v>194</v>
      </c>
      <c r="AM23" s="703">
        <v>27.528058399215023</v>
      </c>
      <c r="AN23" s="694">
        <v>115</v>
      </c>
      <c r="AO23" s="703">
        <v>16.318178947988287</v>
      </c>
      <c r="AP23" s="694">
        <v>102</v>
      </c>
      <c r="AQ23" s="703">
        <v>14.473515240824394</v>
      </c>
      <c r="AR23" s="703"/>
      <c r="AS23" s="694">
        <v>2</v>
      </c>
      <c r="AT23" s="703">
        <v>0.28379441648675285</v>
      </c>
      <c r="AU23" s="694">
        <v>41</v>
      </c>
      <c r="AV23" s="703">
        <v>5.8177855379784331</v>
      </c>
      <c r="AW23" s="694">
        <v>2</v>
      </c>
      <c r="AX23" s="703">
        <v>0.28379441648675285</v>
      </c>
      <c r="AY23" s="694">
        <v>7</v>
      </c>
      <c r="AZ23" s="703">
        <v>0.99328045770363493</v>
      </c>
      <c r="BA23" s="694">
        <v>27</v>
      </c>
      <c r="BB23" s="703">
        <v>3.8312246225711633</v>
      </c>
    </row>
    <row r="24" spans="1:54" s="727" customFormat="1" ht="38.1" customHeight="1">
      <c r="A24" s="997" t="s">
        <v>2643</v>
      </c>
      <c r="B24" s="996">
        <v>561</v>
      </c>
      <c r="C24" s="703">
        <v>73.346756269121144</v>
      </c>
      <c r="D24" s="694">
        <v>272</v>
      </c>
      <c r="E24" s="703">
        <v>35.562063645634495</v>
      </c>
      <c r="F24" s="694">
        <v>249</v>
      </c>
      <c r="G24" s="703">
        <v>32.554977381481578</v>
      </c>
      <c r="H24" s="703"/>
      <c r="I24" s="694">
        <v>10</v>
      </c>
      <c r="J24" s="703">
        <v>1.3074288105012681</v>
      </c>
      <c r="K24" s="694">
        <v>150</v>
      </c>
      <c r="L24" s="703">
        <v>19.611432157519022</v>
      </c>
      <c r="M24" s="694">
        <v>8</v>
      </c>
      <c r="N24" s="703">
        <v>1.0459430484010146</v>
      </c>
      <c r="O24" s="694">
        <v>38</v>
      </c>
      <c r="P24" s="703">
        <v>4.968229479904819</v>
      </c>
      <c r="Q24" s="694">
        <v>83</v>
      </c>
      <c r="R24" s="703">
        <v>10.851659127160525</v>
      </c>
      <c r="S24" s="997" t="s">
        <v>3199</v>
      </c>
      <c r="T24" s="996">
        <v>364</v>
      </c>
      <c r="U24" s="703">
        <v>102.27821923504884</v>
      </c>
      <c r="V24" s="694">
        <v>165</v>
      </c>
      <c r="W24" s="703">
        <v>46.362379598305104</v>
      </c>
      <c r="X24" s="694">
        <v>148</v>
      </c>
      <c r="Y24" s="703">
        <v>41.585649579085789</v>
      </c>
      <c r="Z24" s="703"/>
      <c r="AA24" s="694">
        <v>9</v>
      </c>
      <c r="AB24" s="703">
        <v>2.5288570689984602</v>
      </c>
      <c r="AC24" s="694">
        <v>103</v>
      </c>
      <c r="AD24" s="703">
        <v>28.941364234093488</v>
      </c>
      <c r="AE24" s="694">
        <v>6</v>
      </c>
      <c r="AF24" s="703">
        <v>1.6859047126656401</v>
      </c>
      <c r="AG24" s="694">
        <v>24</v>
      </c>
      <c r="AH24" s="703">
        <v>6.7436188506625605</v>
      </c>
      <c r="AI24" s="694">
        <v>57</v>
      </c>
      <c r="AJ24" s="703">
        <v>16.01609477032358</v>
      </c>
      <c r="AK24" s="997" t="s">
        <v>2643</v>
      </c>
      <c r="AL24" s="996">
        <v>197</v>
      </c>
      <c r="AM24" s="703">
        <v>48.170027972848729</v>
      </c>
      <c r="AN24" s="694">
        <v>107</v>
      </c>
      <c r="AO24" s="703">
        <v>26.163416208603117</v>
      </c>
      <c r="AP24" s="694">
        <v>101</v>
      </c>
      <c r="AQ24" s="703">
        <v>24.696308757653412</v>
      </c>
      <c r="AR24" s="703"/>
      <c r="AS24" s="694">
        <v>1</v>
      </c>
      <c r="AT24" s="703">
        <v>0.24451790849161792</v>
      </c>
      <c r="AU24" s="694">
        <v>47</v>
      </c>
      <c r="AV24" s="703">
        <v>11.492341699106042</v>
      </c>
      <c r="AW24" s="694">
        <v>2</v>
      </c>
      <c r="AX24" s="703">
        <v>0.48903581698323584</v>
      </c>
      <c r="AY24" s="694">
        <v>14</v>
      </c>
      <c r="AZ24" s="703">
        <v>3.4232507188826511</v>
      </c>
      <c r="BA24" s="694">
        <v>26</v>
      </c>
      <c r="BB24" s="703">
        <v>6.3574656207820661</v>
      </c>
    </row>
    <row r="25" spans="1:54" s="727" customFormat="1" ht="38.1" customHeight="1">
      <c r="A25" s="997" t="s">
        <v>2644</v>
      </c>
      <c r="B25" s="996">
        <v>620</v>
      </c>
      <c r="C25" s="703">
        <v>102.04761838140956</v>
      </c>
      <c r="D25" s="694">
        <v>277</v>
      </c>
      <c r="E25" s="703">
        <v>45.592242405887816</v>
      </c>
      <c r="F25" s="694">
        <v>262</v>
      </c>
      <c r="G25" s="703">
        <v>43.123348412789198</v>
      </c>
      <c r="H25" s="703"/>
      <c r="I25" s="694">
        <v>10</v>
      </c>
      <c r="J25" s="703">
        <v>1.6459293287324122</v>
      </c>
      <c r="K25" s="694">
        <v>171</v>
      </c>
      <c r="L25" s="703">
        <v>28.14539152132425</v>
      </c>
      <c r="M25" s="694">
        <v>6</v>
      </c>
      <c r="N25" s="703">
        <v>0.98755759723944736</v>
      </c>
      <c r="O25" s="694">
        <v>27</v>
      </c>
      <c r="P25" s="703">
        <v>4.444009187577513</v>
      </c>
      <c r="Q25" s="694">
        <v>129</v>
      </c>
      <c r="R25" s="703">
        <v>21.232488340648118</v>
      </c>
      <c r="S25" s="997" t="s">
        <v>2644</v>
      </c>
      <c r="T25" s="996">
        <v>397</v>
      </c>
      <c r="U25" s="703">
        <v>146.87900610639295</v>
      </c>
      <c r="V25" s="694">
        <v>163</v>
      </c>
      <c r="W25" s="703">
        <v>60.305486134362845</v>
      </c>
      <c r="X25" s="694">
        <v>154</v>
      </c>
      <c r="Y25" s="703">
        <v>56.975735366207836</v>
      </c>
      <c r="Z25" s="703"/>
      <c r="AA25" s="694">
        <v>7</v>
      </c>
      <c r="AB25" s="703">
        <v>2.5898061530094472</v>
      </c>
      <c r="AC25" s="694">
        <v>116</v>
      </c>
      <c r="AD25" s="703">
        <v>42.916787678442269</v>
      </c>
      <c r="AE25" s="694">
        <v>3</v>
      </c>
      <c r="AF25" s="703">
        <v>1.1099169227183345</v>
      </c>
      <c r="AG25" s="694">
        <v>20</v>
      </c>
      <c r="AH25" s="703">
        <v>7.3994461514555638</v>
      </c>
      <c r="AI25" s="694">
        <v>88</v>
      </c>
      <c r="AJ25" s="703">
        <v>32.557563066404477</v>
      </c>
      <c r="AK25" s="997" t="s">
        <v>3200</v>
      </c>
      <c r="AL25" s="996">
        <v>223</v>
      </c>
      <c r="AM25" s="703">
        <v>66.119329081534318</v>
      </c>
      <c r="AN25" s="694">
        <v>114</v>
      </c>
      <c r="AO25" s="703">
        <v>33.800912624640866</v>
      </c>
      <c r="AP25" s="694">
        <v>108</v>
      </c>
      <c r="AQ25" s="703">
        <v>32.021917223343976</v>
      </c>
      <c r="AR25" s="703"/>
      <c r="AS25" s="694">
        <v>3</v>
      </c>
      <c r="AT25" s="703">
        <v>0.8894977006484438</v>
      </c>
      <c r="AU25" s="694">
        <v>55</v>
      </c>
      <c r="AV25" s="703">
        <v>16.307457845221471</v>
      </c>
      <c r="AW25" s="694">
        <v>3</v>
      </c>
      <c r="AX25" s="703">
        <v>0.8894977006484438</v>
      </c>
      <c r="AY25" s="694">
        <v>7</v>
      </c>
      <c r="AZ25" s="703">
        <v>2.0754946348463688</v>
      </c>
      <c r="BA25" s="694">
        <v>41</v>
      </c>
      <c r="BB25" s="703">
        <v>12.156468575528733</v>
      </c>
    </row>
    <row r="26" spans="1:54" s="727" customFormat="1" ht="38.1" customHeight="1">
      <c r="A26" s="997" t="s">
        <v>2646</v>
      </c>
      <c r="B26" s="996">
        <v>621</v>
      </c>
      <c r="C26" s="703">
        <v>148.44580114716811</v>
      </c>
      <c r="D26" s="694">
        <v>257</v>
      </c>
      <c r="E26" s="703">
        <v>61.434091618071186</v>
      </c>
      <c r="F26" s="694">
        <v>246</v>
      </c>
      <c r="G26" s="703">
        <v>58.804616879554516</v>
      </c>
      <c r="H26" s="703"/>
      <c r="I26" s="694">
        <v>11</v>
      </c>
      <c r="J26" s="703">
        <v>2.6294747385166657</v>
      </c>
      <c r="K26" s="694">
        <v>181</v>
      </c>
      <c r="L26" s="703">
        <v>43.266811606501498</v>
      </c>
      <c r="M26" s="694">
        <v>5</v>
      </c>
      <c r="N26" s="703">
        <v>1.1952157902348479</v>
      </c>
      <c r="O26" s="694">
        <v>24</v>
      </c>
      <c r="P26" s="703">
        <v>5.7370357931272702</v>
      </c>
      <c r="Q26" s="694">
        <v>143</v>
      </c>
      <c r="R26" s="703">
        <v>34.183171600716655</v>
      </c>
      <c r="S26" s="997" t="s">
        <v>2646</v>
      </c>
      <c r="T26" s="996">
        <v>377</v>
      </c>
      <c r="U26" s="703">
        <v>215.88563215264315</v>
      </c>
      <c r="V26" s="694">
        <v>169</v>
      </c>
      <c r="W26" s="703">
        <v>96.776317861529691</v>
      </c>
      <c r="X26" s="694">
        <v>160</v>
      </c>
      <c r="Y26" s="703">
        <v>91.622549454702664</v>
      </c>
      <c r="Z26" s="703"/>
      <c r="AA26" s="694">
        <v>4</v>
      </c>
      <c r="AB26" s="703">
        <v>2.2905637363675666</v>
      </c>
      <c r="AC26" s="694">
        <v>106</v>
      </c>
      <c r="AD26" s="703">
        <v>60.699939013740519</v>
      </c>
      <c r="AE26" s="694">
        <v>3</v>
      </c>
      <c r="AF26" s="703">
        <v>1.7179228022756752</v>
      </c>
      <c r="AG26" s="694">
        <v>19</v>
      </c>
      <c r="AH26" s="703">
        <v>10.880177747745941</v>
      </c>
      <c r="AI26" s="694">
        <v>76</v>
      </c>
      <c r="AJ26" s="703">
        <v>43.520710990983765</v>
      </c>
      <c r="AK26" s="997" t="s">
        <v>3201</v>
      </c>
      <c r="AL26" s="996">
        <v>244</v>
      </c>
      <c r="AM26" s="703">
        <v>100.12104798834656</v>
      </c>
      <c r="AN26" s="694">
        <v>88</v>
      </c>
      <c r="AO26" s="703">
        <v>36.109230422026627</v>
      </c>
      <c r="AP26" s="694">
        <v>86</v>
      </c>
      <c r="AQ26" s="703">
        <v>35.288566094253298</v>
      </c>
      <c r="AR26" s="703"/>
      <c r="AS26" s="694">
        <v>7</v>
      </c>
      <c r="AT26" s="703">
        <v>2.8723251472066638</v>
      </c>
      <c r="AU26" s="694">
        <v>75</v>
      </c>
      <c r="AV26" s="703">
        <v>30.77491229149997</v>
      </c>
      <c r="AW26" s="694">
        <v>2</v>
      </c>
      <c r="AX26" s="703">
        <v>0.82066432777333254</v>
      </c>
      <c r="AY26" s="694">
        <v>5</v>
      </c>
      <c r="AZ26" s="703">
        <v>2.0516608194333315</v>
      </c>
      <c r="BA26" s="694">
        <v>67</v>
      </c>
      <c r="BB26" s="703">
        <v>27.492254980406639</v>
      </c>
    </row>
    <row r="27" spans="1:54" ht="38.1" customHeight="1">
      <c r="A27" s="951" t="s">
        <v>3202</v>
      </c>
      <c r="B27" s="952">
        <v>815</v>
      </c>
      <c r="C27" s="699">
        <v>211.40195812684897</v>
      </c>
      <c r="D27" s="690">
        <v>187</v>
      </c>
      <c r="E27" s="699">
        <v>48.505725361620556</v>
      </c>
      <c r="F27" s="690">
        <v>172</v>
      </c>
      <c r="G27" s="699">
        <v>44.614891776463828</v>
      </c>
      <c r="H27" s="698"/>
      <c r="I27" s="690">
        <v>2</v>
      </c>
      <c r="J27" s="699">
        <v>0.51877781135423062</v>
      </c>
      <c r="K27" s="690">
        <v>261</v>
      </c>
      <c r="L27" s="699">
        <v>67.700504381727086</v>
      </c>
      <c r="M27" s="690">
        <v>11</v>
      </c>
      <c r="N27" s="699">
        <v>2.853277962448268</v>
      </c>
      <c r="O27" s="690">
        <v>14</v>
      </c>
      <c r="P27" s="699">
        <v>3.631444679479614</v>
      </c>
      <c r="Q27" s="690">
        <v>340</v>
      </c>
      <c r="R27" s="699">
        <v>88.19222793021919</v>
      </c>
      <c r="S27" s="951" t="s">
        <v>3202</v>
      </c>
      <c r="T27" s="952">
        <v>478</v>
      </c>
      <c r="U27" s="699">
        <v>281.40490515830498</v>
      </c>
      <c r="V27" s="690">
        <v>135</v>
      </c>
      <c r="W27" s="699">
        <v>79.47628074554639</v>
      </c>
      <c r="X27" s="690">
        <v>126</v>
      </c>
      <c r="Y27" s="699">
        <v>74.177862029176623</v>
      </c>
      <c r="Z27" s="698"/>
      <c r="AA27" s="690">
        <v>2</v>
      </c>
      <c r="AB27" s="699">
        <v>1.1774263814155019</v>
      </c>
      <c r="AC27" s="690">
        <v>160</v>
      </c>
      <c r="AD27" s="699">
        <v>94.194110513240162</v>
      </c>
      <c r="AE27" s="690">
        <v>9</v>
      </c>
      <c r="AF27" s="699">
        <v>5.2984187163697589</v>
      </c>
      <c r="AG27" s="690">
        <v>10</v>
      </c>
      <c r="AH27" s="699">
        <v>5.8871319070775101</v>
      </c>
      <c r="AI27" s="690">
        <v>162</v>
      </c>
      <c r="AJ27" s="699">
        <v>95.371536894655662</v>
      </c>
      <c r="AK27" s="951" t="s">
        <v>3202</v>
      </c>
      <c r="AL27" s="952">
        <v>337</v>
      </c>
      <c r="AM27" s="699">
        <v>156.26485269603239</v>
      </c>
      <c r="AN27" s="690">
        <v>52</v>
      </c>
      <c r="AO27" s="699">
        <v>24.112084095530221</v>
      </c>
      <c r="AP27" s="690">
        <v>46</v>
      </c>
      <c r="AQ27" s="699">
        <v>21.329920546045965</v>
      </c>
      <c r="AR27" s="698"/>
      <c r="AS27" s="690">
        <v>0</v>
      </c>
      <c r="AT27" s="699">
        <v>0</v>
      </c>
      <c r="AU27" s="690">
        <v>101</v>
      </c>
      <c r="AV27" s="699">
        <v>46.833086416318316</v>
      </c>
      <c r="AW27" s="690">
        <v>2</v>
      </c>
      <c r="AX27" s="699">
        <v>0.92738784982808553</v>
      </c>
      <c r="AY27" s="690">
        <v>4</v>
      </c>
      <c r="AZ27" s="699">
        <v>1.8547756996561711</v>
      </c>
      <c r="BA27" s="690">
        <v>178</v>
      </c>
      <c r="BB27" s="699">
        <v>82.537518634699609</v>
      </c>
    </row>
    <row r="28" spans="1:54">
      <c r="B28" s="953"/>
      <c r="C28" s="953"/>
      <c r="D28" s="953"/>
      <c r="E28" s="953"/>
      <c r="F28" s="953"/>
      <c r="G28" s="953"/>
      <c r="H28" s="953"/>
      <c r="I28" s="953"/>
      <c r="J28" s="953"/>
      <c r="K28" s="953"/>
      <c r="L28" s="953"/>
      <c r="M28" s="953"/>
      <c r="N28" s="953"/>
      <c r="O28" s="953"/>
      <c r="P28" s="953"/>
      <c r="Q28" s="953"/>
      <c r="R28" s="953"/>
    </row>
    <row r="29" spans="1:54">
      <c r="H29" s="705"/>
    </row>
    <row r="30" spans="1:54">
      <c r="D30" s="712"/>
    </row>
  </sheetData>
  <mergeCells count="39">
    <mergeCell ref="BA5:BB6"/>
    <mergeCell ref="AP6:AQ6"/>
    <mergeCell ref="AC5:AD6"/>
    <mergeCell ref="AE5:AF6"/>
    <mergeCell ref="AG5:AH6"/>
    <mergeCell ref="AI5:AJ6"/>
    <mergeCell ref="AK5:AK7"/>
    <mergeCell ref="AL5:AM6"/>
    <mergeCell ref="AN5:AQ5"/>
    <mergeCell ref="AS5:AT6"/>
    <mergeCell ref="AU5:AV6"/>
    <mergeCell ref="AW5:AX6"/>
    <mergeCell ref="AY5:AZ6"/>
    <mergeCell ref="AA5:AB6"/>
    <mergeCell ref="X6:Y6"/>
    <mergeCell ref="A5:A7"/>
    <mergeCell ref="B5:C6"/>
    <mergeCell ref="D5:G5"/>
    <mergeCell ref="I5:J6"/>
    <mergeCell ref="K5:L6"/>
    <mergeCell ref="M5:N6"/>
    <mergeCell ref="F6:G6"/>
    <mergeCell ref="O5:P6"/>
    <mergeCell ref="Q5:R6"/>
    <mergeCell ref="S5:S7"/>
    <mergeCell ref="T5:U6"/>
    <mergeCell ref="V5:Y5"/>
    <mergeCell ref="A4:B4"/>
    <mergeCell ref="P4:R4"/>
    <mergeCell ref="S4:T4"/>
    <mergeCell ref="AH4:AJ4"/>
    <mergeCell ref="AK4:AL4"/>
    <mergeCell ref="AZ4:BB4"/>
    <mergeCell ref="C3:G3"/>
    <mergeCell ref="I3:O3"/>
    <mergeCell ref="U3:Y3"/>
    <mergeCell ref="AA3:AH3"/>
    <mergeCell ref="AM3:AQ3"/>
    <mergeCell ref="AS3:AZ3"/>
  </mergeCells>
  <phoneticPr fontId="9" type="noConversion"/>
  <printOptions horizontalCentered="1"/>
  <pageMargins left="0.70866141732283472" right="0.59055118110236227" top="0.74803149606299213" bottom="0.51181102362204722" header="0.51181102362204722" footer="0.51181102362204722"/>
  <pageSetup paperSize="9" scale="61"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
  <sheetViews>
    <sheetView view="pageBreakPreview" zoomScale="80" zoomScaleNormal="75" zoomScaleSheetLayoutView="80" workbookViewId="0">
      <selection activeCell="E32" sqref="E32"/>
    </sheetView>
  </sheetViews>
  <sheetFormatPr defaultColWidth="10.28515625" defaultRowHeight="16.5"/>
  <cols>
    <col min="1" max="1" width="20.42578125" style="975" customWidth="1"/>
    <col min="2" max="7" width="16" style="975" customWidth="1"/>
    <col min="8" max="8" width="2.42578125" style="973" customWidth="1"/>
    <col min="9" max="18" width="13.5703125" style="975" customWidth="1"/>
    <col min="19" max="19" width="1.7109375" style="975" customWidth="1"/>
    <col min="20" max="16384" width="10.28515625" style="975"/>
  </cols>
  <sheetData>
    <row r="1" spans="1:20" s="960" customFormat="1" ht="30.2" customHeight="1">
      <c r="B1" s="961"/>
      <c r="C1" s="961"/>
      <c r="D1" s="961"/>
      <c r="E1" s="961"/>
      <c r="F1" s="961"/>
      <c r="G1" s="962" t="s">
        <v>469</v>
      </c>
      <c r="H1" s="962"/>
      <c r="I1" s="961" t="s">
        <v>3203</v>
      </c>
      <c r="J1" s="961"/>
      <c r="K1" s="961"/>
      <c r="L1" s="961"/>
      <c r="M1" s="961"/>
      <c r="N1" s="961"/>
      <c r="O1" s="961"/>
      <c r="P1" s="961"/>
      <c r="Q1" s="961"/>
      <c r="R1" s="961"/>
    </row>
    <row r="2" spans="1:20" s="965" customFormat="1" ht="20.25" customHeight="1">
      <c r="A2" s="963"/>
      <c r="B2" s="963"/>
      <c r="C2" s="963"/>
      <c r="D2" s="963"/>
      <c r="E2" s="963"/>
      <c r="F2" s="963"/>
      <c r="G2" s="1340" t="s">
        <v>3149</v>
      </c>
      <c r="H2" s="1348"/>
      <c r="I2" s="1341" t="s">
        <v>3150</v>
      </c>
      <c r="J2" s="964"/>
      <c r="K2" s="964"/>
      <c r="L2" s="964"/>
      <c r="M2" s="964"/>
      <c r="N2" s="964"/>
      <c r="O2" s="964"/>
      <c r="P2" s="964"/>
      <c r="Q2" s="964"/>
      <c r="R2" s="964"/>
    </row>
    <row r="3" spans="1:20" s="965" customFormat="1" ht="30" customHeight="1">
      <c r="A3" s="963"/>
      <c r="B3" s="963"/>
      <c r="C3" s="963"/>
      <c r="D3" s="1686" t="s">
        <v>3204</v>
      </c>
      <c r="E3" s="1686"/>
      <c r="F3" s="1686"/>
      <c r="G3" s="1686"/>
      <c r="H3" s="966"/>
      <c r="I3" s="1687" t="s">
        <v>3205</v>
      </c>
      <c r="J3" s="1687"/>
      <c r="K3" s="1687"/>
      <c r="L3" s="1687"/>
      <c r="M3" s="964"/>
      <c r="N3" s="964"/>
      <c r="O3" s="964"/>
      <c r="P3" s="964"/>
      <c r="Q3" s="964"/>
      <c r="R3" s="964"/>
    </row>
    <row r="4" spans="1:20" s="973" customFormat="1" ht="20.25" customHeight="1">
      <c r="A4" s="1681" t="s">
        <v>568</v>
      </c>
      <c r="B4" s="1681"/>
      <c r="C4" s="967"/>
      <c r="D4" s="968"/>
      <c r="E4" s="969" t="s">
        <v>3155</v>
      </c>
      <c r="F4" s="970"/>
      <c r="G4" s="1279" t="s">
        <v>3160</v>
      </c>
      <c r="H4" s="640"/>
      <c r="I4" s="1281">
        <v>2019</v>
      </c>
      <c r="J4" s="970"/>
      <c r="K4" s="970"/>
      <c r="L4" s="971"/>
      <c r="M4" s="972"/>
      <c r="Q4" s="981"/>
      <c r="R4" s="998" t="s">
        <v>3157</v>
      </c>
    </row>
    <row r="5" spans="1:20" ht="36" customHeight="1">
      <c r="A5" s="1682"/>
      <c r="B5" s="1669" t="s">
        <v>3206</v>
      </c>
      <c r="C5" s="1670"/>
      <c r="D5" s="1673" t="s">
        <v>3162</v>
      </c>
      <c r="E5" s="1674"/>
      <c r="F5" s="1674"/>
      <c r="G5" s="1675"/>
      <c r="H5" s="974"/>
      <c r="I5" s="1510" t="s">
        <v>3207</v>
      </c>
      <c r="J5" s="1508"/>
      <c r="K5" s="1510" t="s">
        <v>3208</v>
      </c>
      <c r="L5" s="1508"/>
      <c r="M5" s="1504" t="s">
        <v>3209</v>
      </c>
      <c r="N5" s="1508"/>
      <c r="O5" s="1504" t="s">
        <v>3210</v>
      </c>
      <c r="P5" s="1508"/>
      <c r="Q5" s="1673" t="s">
        <v>635</v>
      </c>
      <c r="R5" s="1674"/>
    </row>
    <row r="6" spans="1:20" ht="36" customHeight="1">
      <c r="A6" s="1683"/>
      <c r="B6" s="1671"/>
      <c r="C6" s="1672"/>
      <c r="D6" s="976"/>
      <c r="E6" s="977"/>
      <c r="F6" s="1666" t="s">
        <v>3168</v>
      </c>
      <c r="G6" s="1685"/>
      <c r="H6" s="974"/>
      <c r="I6" s="1507"/>
      <c r="J6" s="1509"/>
      <c r="K6" s="1507"/>
      <c r="L6" s="1509"/>
      <c r="M6" s="1506"/>
      <c r="N6" s="1509"/>
      <c r="O6" s="1506"/>
      <c r="P6" s="1509"/>
      <c r="Q6" s="1676"/>
      <c r="R6" s="1678"/>
    </row>
    <row r="7" spans="1:20" s="965" customFormat="1" ht="36" customHeight="1">
      <c r="A7" s="1684"/>
      <c r="B7" s="959" t="s">
        <v>3172</v>
      </c>
      <c r="C7" s="957" t="s">
        <v>3171</v>
      </c>
      <c r="D7" s="959" t="s">
        <v>3172</v>
      </c>
      <c r="E7" s="957" t="s">
        <v>3171</v>
      </c>
      <c r="F7" s="959" t="s">
        <v>3172</v>
      </c>
      <c r="G7" s="957" t="s">
        <v>3171</v>
      </c>
      <c r="H7" s="978"/>
      <c r="I7" s="1423" t="s">
        <v>3172</v>
      </c>
      <c r="J7" s="957" t="s">
        <v>3171</v>
      </c>
      <c r="K7" s="959" t="s">
        <v>3172</v>
      </c>
      <c r="L7" s="957" t="s">
        <v>3171</v>
      </c>
      <c r="M7" s="959" t="s">
        <v>3172</v>
      </c>
      <c r="N7" s="957" t="s">
        <v>3171</v>
      </c>
      <c r="O7" s="959" t="s">
        <v>3172</v>
      </c>
      <c r="P7" s="957" t="s">
        <v>3171</v>
      </c>
      <c r="Q7" s="959" t="s">
        <v>3172</v>
      </c>
      <c r="R7" s="959" t="s">
        <v>3171</v>
      </c>
      <c r="S7" s="982"/>
    </row>
    <row r="8" spans="1:20" s="979" customFormat="1" ht="45" customHeight="1">
      <c r="A8" s="685" t="s">
        <v>3211</v>
      </c>
      <c r="B8" s="983">
        <v>6640</v>
      </c>
      <c r="C8" s="984">
        <v>28.14033116974165</v>
      </c>
      <c r="D8" s="985">
        <v>3082</v>
      </c>
      <c r="E8" s="984">
        <v>13.061521184509603</v>
      </c>
      <c r="F8" s="985">
        <v>2814</v>
      </c>
      <c r="G8" s="984">
        <v>11.925736733682681</v>
      </c>
      <c r="H8" s="984"/>
      <c r="I8" s="985">
        <v>450</v>
      </c>
      <c r="J8" s="984">
        <v>1.9071007569855034</v>
      </c>
      <c r="K8" s="985">
        <v>1487</v>
      </c>
      <c r="L8" s="984">
        <v>6.3019085014165412</v>
      </c>
      <c r="M8" s="985">
        <v>92</v>
      </c>
      <c r="N8" s="986">
        <v>0.38989615476148071</v>
      </c>
      <c r="O8" s="987">
        <v>302</v>
      </c>
      <c r="P8" s="984">
        <v>1.2798765080213823</v>
      </c>
      <c r="Q8" s="985">
        <v>1227</v>
      </c>
      <c r="R8" s="986">
        <v>5.2000280640471397</v>
      </c>
      <c r="S8" s="979" t="s">
        <v>3155</v>
      </c>
      <c r="T8" s="980"/>
    </row>
    <row r="9" spans="1:20" ht="45" customHeight="1">
      <c r="A9" s="688" t="s">
        <v>3212</v>
      </c>
      <c r="B9" s="983">
        <v>751</v>
      </c>
      <c r="C9" s="984">
        <v>18.741235321913159</v>
      </c>
      <c r="D9" s="985">
        <v>300</v>
      </c>
      <c r="E9" s="984">
        <v>7.4865121126151095</v>
      </c>
      <c r="F9" s="985">
        <v>214</v>
      </c>
      <c r="G9" s="984">
        <v>5.3403786403321121</v>
      </c>
      <c r="H9" s="984"/>
      <c r="I9" s="985">
        <v>59</v>
      </c>
      <c r="J9" s="984">
        <v>1.4723473821476383</v>
      </c>
      <c r="K9" s="985">
        <v>194</v>
      </c>
      <c r="L9" s="984">
        <v>4.8412778328244377</v>
      </c>
      <c r="M9" s="985">
        <v>12</v>
      </c>
      <c r="N9" s="986">
        <v>0.29946048450460439</v>
      </c>
      <c r="O9" s="987">
        <v>35</v>
      </c>
      <c r="P9" s="984">
        <v>0.8734264131384295</v>
      </c>
      <c r="Q9" s="985">
        <v>151</v>
      </c>
      <c r="R9" s="986">
        <v>3.7682110966829385</v>
      </c>
      <c r="T9" s="980"/>
    </row>
    <row r="10" spans="1:20" ht="45" customHeight="1">
      <c r="A10" s="688" t="s">
        <v>3213</v>
      </c>
      <c r="B10" s="983">
        <v>387</v>
      </c>
      <c r="C10" s="984">
        <v>14.56636002659584</v>
      </c>
      <c r="D10" s="985">
        <v>127</v>
      </c>
      <c r="E10" s="984">
        <v>4.7801749958079371</v>
      </c>
      <c r="F10" s="985">
        <v>101</v>
      </c>
      <c r="G10" s="984">
        <v>3.801556492729147</v>
      </c>
      <c r="H10" s="984"/>
      <c r="I10" s="985">
        <v>28</v>
      </c>
      <c r="J10" s="984">
        <v>1.0538968494694665</v>
      </c>
      <c r="K10" s="985">
        <v>105</v>
      </c>
      <c r="L10" s="984">
        <v>3.9521131855104992</v>
      </c>
      <c r="M10" s="985">
        <v>8</v>
      </c>
      <c r="N10" s="986">
        <v>0.30111338556270467</v>
      </c>
      <c r="O10" s="987">
        <v>20</v>
      </c>
      <c r="P10" s="984">
        <v>0.75278346390676176</v>
      </c>
      <c r="Q10" s="985">
        <v>99</v>
      </c>
      <c r="R10" s="986">
        <v>3.7262781463384704</v>
      </c>
      <c r="T10" s="980"/>
    </row>
    <row r="11" spans="1:20" ht="45" customHeight="1">
      <c r="A11" s="688" t="s">
        <v>3214</v>
      </c>
      <c r="B11" s="983">
        <v>505</v>
      </c>
      <c r="C11" s="984">
        <v>22.595538298430682</v>
      </c>
      <c r="D11" s="985">
        <v>250</v>
      </c>
      <c r="E11" s="984">
        <v>11.185910048728061</v>
      </c>
      <c r="F11" s="985">
        <v>235</v>
      </c>
      <c r="G11" s="984">
        <v>10.514755445804377</v>
      </c>
      <c r="H11" s="984"/>
      <c r="I11" s="985">
        <v>41</v>
      </c>
      <c r="J11" s="984">
        <v>1.8344892479914021</v>
      </c>
      <c r="K11" s="985">
        <v>102</v>
      </c>
      <c r="L11" s="984">
        <v>4.5638512998810494</v>
      </c>
      <c r="M11" s="985">
        <v>6</v>
      </c>
      <c r="N11" s="986">
        <v>0.26846184116947347</v>
      </c>
      <c r="O11" s="987">
        <v>25</v>
      </c>
      <c r="P11" s="984">
        <v>1.118591004872806</v>
      </c>
      <c r="Q11" s="985">
        <v>81</v>
      </c>
      <c r="R11" s="986">
        <v>3.6242348557878921</v>
      </c>
      <c r="T11" s="980"/>
    </row>
    <row r="12" spans="1:20" ht="45" customHeight="1">
      <c r="A12" s="688" t="s">
        <v>3215</v>
      </c>
      <c r="B12" s="983">
        <v>745</v>
      </c>
      <c r="C12" s="984">
        <v>26.516442418833435</v>
      </c>
      <c r="D12" s="985">
        <v>311</v>
      </c>
      <c r="E12" s="984">
        <v>11.069279989606978</v>
      </c>
      <c r="F12" s="985">
        <v>301</v>
      </c>
      <c r="G12" s="984">
        <v>10.713354588011899</v>
      </c>
      <c r="H12" s="984"/>
      <c r="I12" s="985">
        <v>62</v>
      </c>
      <c r="J12" s="984">
        <v>2.2067374898894943</v>
      </c>
      <c r="K12" s="985">
        <v>179</v>
      </c>
      <c r="L12" s="984">
        <v>6.3710646885519262</v>
      </c>
      <c r="M12" s="985">
        <v>15</v>
      </c>
      <c r="N12" s="986">
        <v>0.53388810239261952</v>
      </c>
      <c r="O12" s="987">
        <v>18</v>
      </c>
      <c r="P12" s="984">
        <v>0.64066572287114343</v>
      </c>
      <c r="Q12" s="985">
        <v>160</v>
      </c>
      <c r="R12" s="986">
        <v>5.6948064255212749</v>
      </c>
      <c r="T12" s="980"/>
    </row>
    <row r="13" spans="1:20" ht="45" customHeight="1">
      <c r="A13" s="688" t="s">
        <v>3216</v>
      </c>
      <c r="B13" s="983">
        <v>613</v>
      </c>
      <c r="C13" s="984">
        <v>32.565355826980742</v>
      </c>
      <c r="D13" s="985">
        <v>326</v>
      </c>
      <c r="E13" s="984">
        <v>17.318606850890248</v>
      </c>
      <c r="F13" s="985">
        <v>315</v>
      </c>
      <c r="G13" s="984">
        <v>16.734236681074933</v>
      </c>
      <c r="H13" s="984"/>
      <c r="I13" s="985">
        <v>32</v>
      </c>
      <c r="J13" s="984">
        <v>1.6999859485536439</v>
      </c>
      <c r="K13" s="985">
        <v>131</v>
      </c>
      <c r="L13" s="984">
        <v>6.9593174768914805</v>
      </c>
      <c r="M13" s="985">
        <v>7</v>
      </c>
      <c r="N13" s="986">
        <v>0.3718719262461096</v>
      </c>
      <c r="O13" s="987">
        <v>20</v>
      </c>
      <c r="P13" s="984">
        <v>1.0624912178460275</v>
      </c>
      <c r="Q13" s="985">
        <v>97</v>
      </c>
      <c r="R13" s="986">
        <v>5.1530824065532332</v>
      </c>
      <c r="T13" s="980"/>
    </row>
    <row r="14" spans="1:20" ht="45" customHeight="1">
      <c r="A14" s="688" t="s">
        <v>3217</v>
      </c>
      <c r="B14" s="983">
        <v>783</v>
      </c>
      <c r="C14" s="984">
        <v>28.232845616634375</v>
      </c>
      <c r="D14" s="985">
        <v>388</v>
      </c>
      <c r="E14" s="984">
        <v>13.990222348983572</v>
      </c>
      <c r="F14" s="985">
        <v>373</v>
      </c>
      <c r="G14" s="984">
        <v>13.449363237553795</v>
      </c>
      <c r="H14" s="984"/>
      <c r="I14" s="985">
        <v>67</v>
      </c>
      <c r="J14" s="984">
        <v>2.4158373643863387</v>
      </c>
      <c r="K14" s="985">
        <v>153</v>
      </c>
      <c r="L14" s="984">
        <v>5.5167629365837287</v>
      </c>
      <c r="M14" s="985">
        <v>11</v>
      </c>
      <c r="N14" s="986">
        <v>0.39663001504850337</v>
      </c>
      <c r="O14" s="987">
        <v>31</v>
      </c>
      <c r="P14" s="984">
        <v>1.117775496954873</v>
      </c>
      <c r="Q14" s="985">
        <v>133</v>
      </c>
      <c r="R14" s="986">
        <v>4.7956174546773589</v>
      </c>
      <c r="T14" s="980"/>
    </row>
    <row r="15" spans="1:20" ht="45" customHeight="1">
      <c r="A15" s="688" t="s">
        <v>3218</v>
      </c>
      <c r="B15" s="983">
        <v>189</v>
      </c>
      <c r="C15" s="984">
        <v>41.565913311978569</v>
      </c>
      <c r="D15" s="985">
        <v>84</v>
      </c>
      <c r="E15" s="984">
        <v>18.473739249768254</v>
      </c>
      <c r="F15" s="985">
        <v>52</v>
      </c>
      <c r="G15" s="984">
        <v>11.436124297475585</v>
      </c>
      <c r="H15" s="984"/>
      <c r="I15" s="985">
        <v>12</v>
      </c>
      <c r="J15" s="984">
        <v>2.6391056071097503</v>
      </c>
      <c r="K15" s="985">
        <v>30</v>
      </c>
      <c r="L15" s="984">
        <v>6.5977640177743764</v>
      </c>
      <c r="M15" s="985">
        <v>5</v>
      </c>
      <c r="N15" s="986">
        <v>1.0996273362957294</v>
      </c>
      <c r="O15" s="987">
        <v>18</v>
      </c>
      <c r="P15" s="984">
        <v>3.9586584106646256</v>
      </c>
      <c r="Q15" s="985">
        <v>40</v>
      </c>
      <c r="R15" s="986">
        <v>8.7970186903658352</v>
      </c>
      <c r="T15" s="980"/>
    </row>
    <row r="16" spans="1:20" ht="45" customHeight="1">
      <c r="A16" s="688" t="s">
        <v>3219</v>
      </c>
      <c r="B16" s="983">
        <v>194</v>
      </c>
      <c r="C16" s="984">
        <v>34.6137136321829</v>
      </c>
      <c r="D16" s="985">
        <v>90</v>
      </c>
      <c r="E16" s="984">
        <v>16.057908386064234</v>
      </c>
      <c r="F16" s="985">
        <v>86</v>
      </c>
      <c r="G16" s="984">
        <v>15.344223568905823</v>
      </c>
      <c r="H16" s="984"/>
      <c r="I16" s="985">
        <v>16</v>
      </c>
      <c r="J16" s="984">
        <v>2.8547392686336415</v>
      </c>
      <c r="K16" s="985">
        <v>52</v>
      </c>
      <c r="L16" s="984">
        <v>9.2779026230593349</v>
      </c>
      <c r="M16" s="985">
        <v>3</v>
      </c>
      <c r="N16" s="986">
        <v>0.53526361286880775</v>
      </c>
      <c r="O16" s="987">
        <v>4</v>
      </c>
      <c r="P16" s="984">
        <v>0.71368481715841037</v>
      </c>
      <c r="Q16" s="985">
        <v>29</v>
      </c>
      <c r="R16" s="986">
        <v>5.1742149243984752</v>
      </c>
      <c r="T16" s="980"/>
    </row>
    <row r="17" spans="1:20" ht="45" customHeight="1">
      <c r="A17" s="688" t="s">
        <v>3220</v>
      </c>
      <c r="B17" s="983">
        <v>223</v>
      </c>
      <c r="C17" s="984">
        <v>40.75582872317289</v>
      </c>
      <c r="D17" s="985">
        <v>94</v>
      </c>
      <c r="E17" s="984">
        <v>17.179586995418166</v>
      </c>
      <c r="F17" s="985">
        <v>91</v>
      </c>
      <c r="G17" s="984">
        <v>16.631302304075035</v>
      </c>
      <c r="H17" s="984"/>
      <c r="I17" s="985">
        <v>13</v>
      </c>
      <c r="J17" s="984">
        <v>2.3759003291535765</v>
      </c>
      <c r="K17" s="985">
        <v>56</v>
      </c>
      <c r="L17" s="984">
        <v>10.234647571738483</v>
      </c>
      <c r="M17" s="985">
        <v>1</v>
      </c>
      <c r="N17" s="986">
        <v>0.18276156378104433</v>
      </c>
      <c r="O17" s="987">
        <v>12</v>
      </c>
      <c r="P17" s="984">
        <v>2.1931387653725318</v>
      </c>
      <c r="Q17" s="985">
        <v>47</v>
      </c>
      <c r="R17" s="986">
        <v>8.5897934977090831</v>
      </c>
      <c r="T17" s="980"/>
    </row>
    <row r="18" spans="1:20" ht="45" customHeight="1">
      <c r="A18" s="688" t="s">
        <v>3221</v>
      </c>
      <c r="B18" s="983">
        <v>493</v>
      </c>
      <c r="C18" s="984">
        <v>38.657176708776589</v>
      </c>
      <c r="D18" s="985">
        <v>253</v>
      </c>
      <c r="E18" s="984">
        <v>19.838267154808271</v>
      </c>
      <c r="F18" s="985">
        <v>248</v>
      </c>
      <c r="G18" s="984">
        <v>19.446206539100597</v>
      </c>
      <c r="H18" s="984"/>
      <c r="I18" s="985">
        <v>32</v>
      </c>
      <c r="J18" s="984">
        <v>2.5091879405291095</v>
      </c>
      <c r="K18" s="985">
        <v>109</v>
      </c>
      <c r="L18" s="984">
        <v>8.5469214224272783</v>
      </c>
      <c r="M18" s="985">
        <v>2</v>
      </c>
      <c r="N18" s="986">
        <v>0.15682424628306935</v>
      </c>
      <c r="O18" s="987">
        <v>9</v>
      </c>
      <c r="P18" s="984">
        <v>0.70570910827381195</v>
      </c>
      <c r="Q18" s="985">
        <v>88</v>
      </c>
      <c r="R18" s="986">
        <v>6.9002668364550503</v>
      </c>
      <c r="T18" s="980"/>
    </row>
    <row r="19" spans="1:20" ht="45" customHeight="1">
      <c r="A19" s="688" t="s">
        <v>3222</v>
      </c>
      <c r="B19" s="983">
        <v>232</v>
      </c>
      <c r="C19" s="984">
        <v>46.814637242052861</v>
      </c>
      <c r="D19" s="985">
        <v>96</v>
      </c>
      <c r="E19" s="984">
        <v>19.371574031194289</v>
      </c>
      <c r="F19" s="985">
        <v>88</v>
      </c>
      <c r="G19" s="984">
        <v>17.757276195261429</v>
      </c>
      <c r="H19" s="984"/>
      <c r="I19" s="985">
        <v>11</v>
      </c>
      <c r="J19" s="984">
        <v>2.2196595244076787</v>
      </c>
      <c r="K19" s="985">
        <v>64</v>
      </c>
      <c r="L19" s="984">
        <v>12.914382687462858</v>
      </c>
      <c r="M19" s="985">
        <v>4</v>
      </c>
      <c r="N19" s="986">
        <v>0.80714891796642863</v>
      </c>
      <c r="O19" s="987">
        <v>11</v>
      </c>
      <c r="P19" s="984">
        <v>2.2196595244076787</v>
      </c>
      <c r="Q19" s="985">
        <v>46</v>
      </c>
      <c r="R19" s="986">
        <v>9.2822125566139295</v>
      </c>
      <c r="T19" s="980"/>
    </row>
    <row r="20" spans="1:20" ht="45" customHeight="1">
      <c r="A20" s="688" t="s">
        <v>2411</v>
      </c>
      <c r="B20" s="983">
        <v>335</v>
      </c>
      <c r="C20" s="984">
        <v>49.000678695967608</v>
      </c>
      <c r="D20" s="985">
        <v>187</v>
      </c>
      <c r="E20" s="984">
        <v>27.352617660137142</v>
      </c>
      <c r="F20" s="985">
        <v>178</v>
      </c>
      <c r="G20" s="984">
        <v>26.036181516066371</v>
      </c>
      <c r="H20" s="984"/>
      <c r="I20" s="985">
        <v>16</v>
      </c>
      <c r="J20" s="984">
        <v>2.3403309227924827</v>
      </c>
      <c r="K20" s="985">
        <v>57</v>
      </c>
      <c r="L20" s="984">
        <v>8.337428912448221</v>
      </c>
      <c r="M20" s="985">
        <v>5</v>
      </c>
      <c r="N20" s="986">
        <v>0.73135341337265092</v>
      </c>
      <c r="O20" s="987">
        <v>10</v>
      </c>
      <c r="P20" s="984">
        <v>1.4627068267453018</v>
      </c>
      <c r="Q20" s="985">
        <v>60</v>
      </c>
      <c r="R20" s="986">
        <v>8.7762409604718101</v>
      </c>
      <c r="T20" s="980"/>
    </row>
    <row r="21" spans="1:20" ht="45" customHeight="1">
      <c r="A21" s="688" t="s">
        <v>2412</v>
      </c>
      <c r="B21" s="983">
        <v>236</v>
      </c>
      <c r="C21" s="984">
        <v>46.724299902690703</v>
      </c>
      <c r="D21" s="985">
        <v>125</v>
      </c>
      <c r="E21" s="984">
        <v>24.748040202696348</v>
      </c>
      <c r="F21" s="985">
        <v>122</v>
      </c>
      <c r="G21" s="984">
        <v>24.154087237831636</v>
      </c>
      <c r="H21" s="984"/>
      <c r="I21" s="985">
        <v>10</v>
      </c>
      <c r="J21" s="984">
        <v>1.9798432162157078</v>
      </c>
      <c r="K21" s="985">
        <v>53</v>
      </c>
      <c r="L21" s="984">
        <v>10.493169045943251</v>
      </c>
      <c r="M21" s="985">
        <v>2</v>
      </c>
      <c r="N21" s="986">
        <v>0.39596864324314157</v>
      </c>
      <c r="O21" s="987">
        <v>13</v>
      </c>
      <c r="P21" s="984">
        <v>2.5737961810804202</v>
      </c>
      <c r="Q21" s="985">
        <v>33</v>
      </c>
      <c r="R21" s="986">
        <v>6.5334826135118362</v>
      </c>
      <c r="T21" s="980"/>
    </row>
    <row r="22" spans="1:20" ht="45" customHeight="1">
      <c r="A22" s="688" t="s">
        <v>3223</v>
      </c>
      <c r="B22" s="983">
        <v>328</v>
      </c>
      <c r="C22" s="984">
        <v>39.888361232890873</v>
      </c>
      <c r="D22" s="985">
        <v>184</v>
      </c>
      <c r="E22" s="984">
        <v>22.37639776479244</v>
      </c>
      <c r="F22" s="985">
        <v>157</v>
      </c>
      <c r="G22" s="984">
        <v>19.092904614523984</v>
      </c>
      <c r="H22" s="984"/>
      <c r="I22" s="985">
        <v>10</v>
      </c>
      <c r="J22" s="984">
        <v>1.2161085741735023</v>
      </c>
      <c r="K22" s="985">
        <v>67</v>
      </c>
      <c r="L22" s="984">
        <v>8.1479274469624645</v>
      </c>
      <c r="M22" s="985">
        <v>4</v>
      </c>
      <c r="N22" s="986">
        <v>0.48644342966940091</v>
      </c>
      <c r="O22" s="987">
        <v>17</v>
      </c>
      <c r="P22" s="984">
        <v>2.0673845760949536</v>
      </c>
      <c r="Q22" s="985">
        <v>46</v>
      </c>
      <c r="R22" s="986">
        <v>5.59409944119811</v>
      </c>
      <c r="T22" s="980"/>
    </row>
    <row r="23" spans="1:20" ht="45" customHeight="1">
      <c r="A23" s="688" t="s">
        <v>2414</v>
      </c>
      <c r="B23" s="983">
        <v>139</v>
      </c>
      <c r="C23" s="984">
        <v>63.805370667890749</v>
      </c>
      <c r="D23" s="985">
        <v>68</v>
      </c>
      <c r="E23" s="984">
        <v>31.21413816846454</v>
      </c>
      <c r="F23" s="985">
        <v>67</v>
      </c>
      <c r="G23" s="984">
        <v>30.755106724810648</v>
      </c>
      <c r="H23" s="984"/>
      <c r="I23" s="985">
        <v>7</v>
      </c>
      <c r="J23" s="984">
        <v>3.213220105577232</v>
      </c>
      <c r="K23" s="985">
        <v>27</v>
      </c>
      <c r="L23" s="984">
        <v>12.393848978655038</v>
      </c>
      <c r="M23" s="985">
        <v>0</v>
      </c>
      <c r="N23" s="986">
        <v>0</v>
      </c>
      <c r="O23" s="987">
        <v>17</v>
      </c>
      <c r="P23" s="984">
        <v>7.8035345421161351</v>
      </c>
      <c r="Q23" s="985">
        <v>20</v>
      </c>
      <c r="R23" s="986">
        <v>9.1806288730778061</v>
      </c>
      <c r="T23" s="980"/>
    </row>
    <row r="24" spans="1:20" ht="45" customHeight="1">
      <c r="A24" s="688" t="s">
        <v>3224</v>
      </c>
      <c r="B24" s="983">
        <v>144</v>
      </c>
      <c r="C24" s="984">
        <v>44.022225109482356</v>
      </c>
      <c r="D24" s="985">
        <v>51</v>
      </c>
      <c r="E24" s="984">
        <v>15.591204726275002</v>
      </c>
      <c r="F24" s="985">
        <v>49</v>
      </c>
      <c r="G24" s="984">
        <v>14.979784933087746</v>
      </c>
      <c r="H24" s="984"/>
      <c r="I24" s="985">
        <v>10</v>
      </c>
      <c r="J24" s="984">
        <v>3.0570989659362748</v>
      </c>
      <c r="K24" s="985">
        <v>37</v>
      </c>
      <c r="L24" s="984">
        <v>11.311266173964217</v>
      </c>
      <c r="M24" s="985">
        <v>0</v>
      </c>
      <c r="N24" s="986">
        <v>0</v>
      </c>
      <c r="O24" s="987">
        <v>11</v>
      </c>
      <c r="P24" s="984">
        <v>3.3628088625299024</v>
      </c>
      <c r="Q24" s="985">
        <v>35</v>
      </c>
      <c r="R24" s="986">
        <v>10.699846380776961</v>
      </c>
      <c r="T24" s="980"/>
    </row>
    <row r="25" spans="1:20" ht="45" customHeight="1">
      <c r="A25" s="688" t="s">
        <v>3225</v>
      </c>
      <c r="B25" s="983">
        <v>33</v>
      </c>
      <c r="C25" s="984">
        <v>31.481490314671806</v>
      </c>
      <c r="D25" s="985">
        <v>12</v>
      </c>
      <c r="E25" s="984">
        <v>11.447814659880656</v>
      </c>
      <c r="F25" s="985">
        <v>12</v>
      </c>
      <c r="G25" s="984">
        <v>11.447814659880656</v>
      </c>
      <c r="H25" s="984"/>
      <c r="I25" s="985">
        <v>4</v>
      </c>
      <c r="J25" s="984">
        <v>3.815938219960219</v>
      </c>
      <c r="K25" s="985">
        <v>1</v>
      </c>
      <c r="L25" s="984">
        <v>0.95398455499005475</v>
      </c>
      <c r="M25" s="985">
        <v>0</v>
      </c>
      <c r="N25" s="986">
        <v>0</v>
      </c>
      <c r="O25" s="987">
        <v>10</v>
      </c>
      <c r="P25" s="984">
        <v>9.5398455499005479</v>
      </c>
      <c r="Q25" s="985">
        <v>6</v>
      </c>
      <c r="R25" s="986">
        <v>5.723907329940328</v>
      </c>
      <c r="T25" s="980"/>
    </row>
    <row r="26" spans="1:20" ht="45" customHeight="1">
      <c r="A26" s="688" t="s">
        <v>2417</v>
      </c>
      <c r="B26" s="983">
        <v>102</v>
      </c>
      <c r="C26" s="984">
        <v>27.603078555114148</v>
      </c>
      <c r="D26" s="985">
        <v>39</v>
      </c>
      <c r="E26" s="984">
        <v>10.554118271073056</v>
      </c>
      <c r="F26" s="985">
        <v>34</v>
      </c>
      <c r="G26" s="984">
        <v>9.2010261850380495</v>
      </c>
      <c r="H26" s="984"/>
      <c r="I26" s="985">
        <v>13</v>
      </c>
      <c r="J26" s="984">
        <v>3.5180394236910186</v>
      </c>
      <c r="K26" s="985">
        <v>23</v>
      </c>
      <c r="L26" s="984">
        <v>6.2242235957610328</v>
      </c>
      <c r="M26" s="985">
        <v>2</v>
      </c>
      <c r="N26" s="986">
        <v>0.54123683441400283</v>
      </c>
      <c r="O26" s="987">
        <v>10</v>
      </c>
      <c r="P26" s="984">
        <v>2.7061841720700146</v>
      </c>
      <c r="Q26" s="985">
        <v>15</v>
      </c>
      <c r="R26" s="986">
        <v>4.0592762581050215</v>
      </c>
      <c r="T26" s="980"/>
    </row>
    <row r="27" spans="1:20" ht="45" customHeight="1">
      <c r="A27" s="688" t="s">
        <v>3226</v>
      </c>
      <c r="B27" s="983">
        <v>107</v>
      </c>
      <c r="C27" s="984">
        <v>23.925638221989676</v>
      </c>
      <c r="D27" s="987">
        <v>48</v>
      </c>
      <c r="E27" s="984">
        <v>10.732996585565461</v>
      </c>
      <c r="F27" s="987">
        <v>44</v>
      </c>
      <c r="G27" s="984">
        <v>9.8385802034350061</v>
      </c>
      <c r="H27" s="984"/>
      <c r="I27" s="987">
        <v>5</v>
      </c>
      <c r="J27" s="984">
        <v>1.1180204776630689</v>
      </c>
      <c r="K27" s="987">
        <v>23</v>
      </c>
      <c r="L27" s="984">
        <v>5.1428941972501168</v>
      </c>
      <c r="M27" s="987">
        <v>1</v>
      </c>
      <c r="N27" s="986">
        <v>0.22360409553261379</v>
      </c>
      <c r="O27" s="987">
        <v>5</v>
      </c>
      <c r="P27" s="984">
        <v>1.1180204776630689</v>
      </c>
      <c r="Q27" s="985">
        <v>25</v>
      </c>
      <c r="R27" s="986">
        <v>5.5901023883153442</v>
      </c>
      <c r="T27" s="980"/>
    </row>
    <row r="28" spans="1:20" ht="45" customHeight="1">
      <c r="A28" s="688" t="s">
        <v>3227</v>
      </c>
      <c r="B28" s="983">
        <v>72</v>
      </c>
      <c r="C28" s="984">
        <v>26.850042512567313</v>
      </c>
      <c r="D28" s="987">
        <v>30</v>
      </c>
      <c r="E28" s="984">
        <v>11.187517713569713</v>
      </c>
      <c r="F28" s="987">
        <v>29</v>
      </c>
      <c r="G28" s="984">
        <v>10.814600456450723</v>
      </c>
      <c r="H28" s="984"/>
      <c r="I28" s="987">
        <v>2</v>
      </c>
      <c r="J28" s="984">
        <v>0.74583451423798086</v>
      </c>
      <c r="K28" s="987">
        <v>22</v>
      </c>
      <c r="L28" s="984">
        <v>8.2041796566177894</v>
      </c>
      <c r="M28" s="987">
        <v>3</v>
      </c>
      <c r="N28" s="986">
        <v>1.1187517713569712</v>
      </c>
      <c r="O28" s="987">
        <v>2</v>
      </c>
      <c r="P28" s="984">
        <v>0.74583451423798086</v>
      </c>
      <c r="Q28" s="985">
        <v>13</v>
      </c>
      <c r="R28" s="986">
        <v>4.8479243425468761</v>
      </c>
      <c r="T28" s="980"/>
    </row>
    <row r="29" spans="1:20" ht="45" customHeight="1">
      <c r="A29" s="688" t="s">
        <v>2420</v>
      </c>
      <c r="B29" s="983">
        <v>26</v>
      </c>
      <c r="C29" s="984">
        <v>18.607447272935467</v>
      </c>
      <c r="D29" s="987">
        <v>16</v>
      </c>
      <c r="E29" s="984">
        <v>11.450736783344903</v>
      </c>
      <c r="F29" s="987">
        <v>15</v>
      </c>
      <c r="G29" s="984">
        <v>10.735065734385847</v>
      </c>
      <c r="H29" s="984"/>
      <c r="I29" s="987">
        <v>0</v>
      </c>
      <c r="J29" s="984">
        <v>0</v>
      </c>
      <c r="K29" s="987">
        <v>2</v>
      </c>
      <c r="L29" s="984">
        <v>1.4313420979181128</v>
      </c>
      <c r="M29" s="987">
        <v>1</v>
      </c>
      <c r="N29" s="986">
        <v>0.71567104895905642</v>
      </c>
      <c r="O29" s="987">
        <v>4</v>
      </c>
      <c r="P29" s="984">
        <v>2.8626841958362257</v>
      </c>
      <c r="Q29" s="985">
        <v>3</v>
      </c>
      <c r="R29" s="986">
        <v>2.1470131468771694</v>
      </c>
      <c r="T29" s="980"/>
    </row>
    <row r="30" spans="1:20" ht="45" customHeight="1">
      <c r="A30" s="689" t="s">
        <v>3228</v>
      </c>
      <c r="B30" s="988">
        <v>3</v>
      </c>
      <c r="C30" s="989">
        <v>22.948938611589213</v>
      </c>
      <c r="D30" s="990">
        <v>3</v>
      </c>
      <c r="E30" s="989">
        <v>22.948938611589213</v>
      </c>
      <c r="F30" s="990">
        <v>3</v>
      </c>
      <c r="G30" s="989">
        <v>22.948938611589213</v>
      </c>
      <c r="H30" s="984"/>
      <c r="I30" s="990">
        <v>0</v>
      </c>
      <c r="J30" s="989">
        <v>0</v>
      </c>
      <c r="K30" s="990">
        <v>0</v>
      </c>
      <c r="L30" s="989">
        <v>0</v>
      </c>
      <c r="M30" s="990">
        <v>0</v>
      </c>
      <c r="N30" s="989">
        <v>0</v>
      </c>
      <c r="O30" s="990">
        <v>0</v>
      </c>
      <c r="P30" s="989">
        <v>0</v>
      </c>
      <c r="Q30" s="990">
        <v>0</v>
      </c>
      <c r="R30" s="989">
        <v>0</v>
      </c>
      <c r="T30" s="980"/>
    </row>
  </sheetData>
  <mergeCells count="12">
    <mergeCell ref="M5:N6"/>
    <mergeCell ref="O5:P6"/>
    <mergeCell ref="Q5:R6"/>
    <mergeCell ref="F6:G6"/>
    <mergeCell ref="D3:G3"/>
    <mergeCell ref="I3:L3"/>
    <mergeCell ref="K5:L6"/>
    <mergeCell ref="A4:B4"/>
    <mergeCell ref="A5:A7"/>
    <mergeCell ref="B5:C6"/>
    <mergeCell ref="D5:G5"/>
    <mergeCell ref="I5:J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
  <sheetViews>
    <sheetView view="pageBreakPreview" zoomScale="80" zoomScaleNormal="75" zoomScaleSheetLayoutView="80" workbookViewId="0">
      <selection activeCell="E32" sqref="E32"/>
    </sheetView>
  </sheetViews>
  <sheetFormatPr defaultColWidth="10.28515625" defaultRowHeight="16.5"/>
  <cols>
    <col min="1" max="1" width="23.5703125" style="1010" customWidth="1"/>
    <col min="2" max="3" width="27" style="1010" customWidth="1"/>
    <col min="4" max="4" width="33.28515625" style="1010" customWidth="1"/>
    <col min="5" max="5" width="3.140625" style="1006" customWidth="1"/>
    <col min="6" max="10" width="26.42578125" style="1010" customWidth="1"/>
    <col min="11" max="11" width="5.85546875" style="1010" customWidth="1"/>
    <col min="12" max="16384" width="10.28515625" style="1010"/>
  </cols>
  <sheetData>
    <row r="1" spans="1:18" s="999" customFormat="1" ht="30.2" customHeight="1">
      <c r="B1" s="1000"/>
      <c r="C1" s="1000"/>
      <c r="D1" s="1001" t="s">
        <v>470</v>
      </c>
      <c r="E1" s="1001"/>
      <c r="F1" s="1000" t="s">
        <v>3229</v>
      </c>
      <c r="G1" s="1000"/>
      <c r="H1" s="1000"/>
      <c r="I1" s="1000"/>
      <c r="J1" s="1000"/>
    </row>
    <row r="2" spans="1:18" s="1004" customFormat="1" ht="20.25" customHeight="1">
      <c r="A2" s="1002"/>
      <c r="B2" s="1002"/>
      <c r="C2" s="1002"/>
      <c r="D2" s="1340" t="s">
        <v>3149</v>
      </c>
      <c r="E2" s="1348"/>
      <c r="F2" s="1341" t="s">
        <v>3150</v>
      </c>
      <c r="G2" s="1003"/>
      <c r="H2" s="1003"/>
      <c r="I2" s="1003"/>
      <c r="J2" s="1003"/>
    </row>
    <row r="3" spans="1:18" s="1004" customFormat="1" ht="30" customHeight="1">
      <c r="A3" s="1002"/>
      <c r="B3" s="1690" t="s">
        <v>3230</v>
      </c>
      <c r="C3" s="1690"/>
      <c r="D3" s="1690"/>
      <c r="E3" s="1005"/>
      <c r="F3" s="1691" t="s">
        <v>3231</v>
      </c>
      <c r="G3" s="1691"/>
      <c r="H3" s="1691"/>
      <c r="I3" s="1691"/>
      <c r="J3" s="1003"/>
    </row>
    <row r="4" spans="1:18" s="1006" customFormat="1" ht="20.25" customHeight="1">
      <c r="A4" s="1013" t="s">
        <v>3232</v>
      </c>
      <c r="C4" s="1007"/>
      <c r="D4" s="1279" t="s">
        <v>3160</v>
      </c>
      <c r="E4" s="640"/>
      <c r="F4" s="1281">
        <v>2019</v>
      </c>
      <c r="G4" s="1008"/>
      <c r="H4" s="1009"/>
      <c r="J4" s="1014" t="s">
        <v>3233</v>
      </c>
    </row>
    <row r="5" spans="1:18" s="1225" customFormat="1" ht="39.75" customHeight="1">
      <c r="A5" s="1692"/>
      <c r="B5" s="1694" t="s">
        <v>3234</v>
      </c>
      <c r="C5" s="1696" t="s">
        <v>3235</v>
      </c>
      <c r="D5" s="1697"/>
      <c r="E5" s="1224"/>
      <c r="F5" s="1698" t="s">
        <v>3236</v>
      </c>
      <c r="G5" s="1700" t="s">
        <v>3237</v>
      </c>
      <c r="H5" s="1700" t="s">
        <v>3238</v>
      </c>
      <c r="I5" s="1700" t="s">
        <v>3239</v>
      </c>
      <c r="J5" s="1688" t="s">
        <v>3240</v>
      </c>
    </row>
    <row r="6" spans="1:18" s="1225" customFormat="1" ht="39.75" customHeight="1">
      <c r="A6" s="1693"/>
      <c r="B6" s="1695"/>
      <c r="C6" s="1287"/>
      <c r="D6" s="1226" t="s">
        <v>3241</v>
      </c>
      <c r="E6" s="1227"/>
      <c r="F6" s="1699"/>
      <c r="G6" s="1701"/>
      <c r="H6" s="1702"/>
      <c r="I6" s="1701"/>
      <c r="J6" s="1689"/>
    </row>
    <row r="7" spans="1:18" s="1020" customFormat="1" ht="48" customHeight="1">
      <c r="A7" s="685" t="s">
        <v>3242</v>
      </c>
      <c r="B7" s="1015">
        <v>6640</v>
      </c>
      <c r="C7" s="1016">
        <v>3082</v>
      </c>
      <c r="D7" s="1016">
        <v>2814</v>
      </c>
      <c r="E7" s="1016"/>
      <c r="F7" s="1016">
        <v>450</v>
      </c>
      <c r="G7" s="1016">
        <v>1487</v>
      </c>
      <c r="H7" s="1017">
        <v>92</v>
      </c>
      <c r="I7" s="1017">
        <v>302</v>
      </c>
      <c r="J7" s="1017">
        <v>1227</v>
      </c>
      <c r="K7" s="1018"/>
      <c r="L7" s="1019"/>
      <c r="M7" s="1018"/>
      <c r="N7" s="1018"/>
    </row>
    <row r="8" spans="1:18" s="1020" customFormat="1" ht="48" customHeight="1">
      <c r="A8" s="1188" t="s">
        <v>3243</v>
      </c>
      <c r="B8" s="1015">
        <v>640</v>
      </c>
      <c r="C8" s="1021">
        <v>321</v>
      </c>
      <c r="D8" s="1016">
        <v>295</v>
      </c>
      <c r="E8" s="1016"/>
      <c r="F8" s="1021">
        <v>41</v>
      </c>
      <c r="G8" s="1016">
        <v>134</v>
      </c>
      <c r="H8" s="1017">
        <v>6</v>
      </c>
      <c r="I8" s="1017">
        <v>25</v>
      </c>
      <c r="J8" s="1017">
        <v>113</v>
      </c>
      <c r="K8" s="1018"/>
      <c r="L8" s="1019"/>
      <c r="M8" s="1018"/>
      <c r="N8" s="1018"/>
    </row>
    <row r="9" spans="1:18" s="1020" customFormat="1" ht="48" customHeight="1">
      <c r="A9" s="1188" t="s">
        <v>3244</v>
      </c>
      <c r="B9" s="1015">
        <v>535</v>
      </c>
      <c r="C9" s="1021">
        <v>248</v>
      </c>
      <c r="D9" s="1016">
        <v>227</v>
      </c>
      <c r="E9" s="1016"/>
      <c r="F9" s="1021">
        <v>45</v>
      </c>
      <c r="G9" s="1016">
        <v>96</v>
      </c>
      <c r="H9" s="1017">
        <v>12</v>
      </c>
      <c r="I9" s="1017">
        <v>19</v>
      </c>
      <c r="J9" s="1017">
        <v>115</v>
      </c>
      <c r="K9" s="1018"/>
      <c r="L9" s="1019"/>
      <c r="M9" s="1018"/>
      <c r="N9" s="1018"/>
    </row>
    <row r="10" spans="1:18" s="1020" customFormat="1" ht="48" customHeight="1">
      <c r="A10" s="1188" t="s">
        <v>2511</v>
      </c>
      <c r="B10" s="1015">
        <v>543</v>
      </c>
      <c r="C10" s="1021">
        <v>249</v>
      </c>
      <c r="D10" s="1016">
        <v>226</v>
      </c>
      <c r="E10" s="1016"/>
      <c r="F10" s="1021">
        <v>46</v>
      </c>
      <c r="G10" s="1016">
        <v>124</v>
      </c>
      <c r="H10" s="1017">
        <v>17</v>
      </c>
      <c r="I10" s="1017">
        <v>18</v>
      </c>
      <c r="J10" s="1017">
        <v>89</v>
      </c>
      <c r="K10" s="1018"/>
      <c r="L10" s="1019"/>
      <c r="M10" s="1018"/>
      <c r="N10" s="1018"/>
      <c r="R10" s="1018"/>
    </row>
    <row r="11" spans="1:18" s="1020" customFormat="1" ht="48" customHeight="1">
      <c r="A11" s="1188" t="s">
        <v>3245</v>
      </c>
      <c r="B11" s="1015">
        <v>523</v>
      </c>
      <c r="C11" s="1021">
        <v>233</v>
      </c>
      <c r="D11" s="1016">
        <v>213</v>
      </c>
      <c r="E11" s="1016"/>
      <c r="F11" s="1021">
        <v>36</v>
      </c>
      <c r="G11" s="1016">
        <v>120</v>
      </c>
      <c r="H11" s="1017">
        <v>3</v>
      </c>
      <c r="I11" s="1017">
        <v>23</v>
      </c>
      <c r="J11" s="1017">
        <v>108</v>
      </c>
      <c r="K11" s="1018"/>
      <c r="L11" s="1019"/>
      <c r="M11" s="1018"/>
      <c r="N11" s="1018"/>
      <c r="R11" s="1018"/>
    </row>
    <row r="12" spans="1:18" s="1020" customFormat="1" ht="48" customHeight="1">
      <c r="A12" s="1188" t="s">
        <v>3246</v>
      </c>
      <c r="B12" s="1015">
        <v>508</v>
      </c>
      <c r="C12" s="1021">
        <v>233</v>
      </c>
      <c r="D12" s="1016">
        <v>219</v>
      </c>
      <c r="E12" s="1016"/>
      <c r="F12" s="1021">
        <v>30</v>
      </c>
      <c r="G12" s="1016">
        <v>128</v>
      </c>
      <c r="H12" s="1017">
        <v>8</v>
      </c>
      <c r="I12" s="1017">
        <v>21</v>
      </c>
      <c r="J12" s="1017">
        <v>88</v>
      </c>
      <c r="K12" s="1018"/>
      <c r="L12" s="1019"/>
      <c r="M12" s="1018"/>
      <c r="N12" s="1018"/>
      <c r="R12" s="1018"/>
    </row>
    <row r="13" spans="1:18" s="1020" customFormat="1" ht="48" customHeight="1">
      <c r="A13" s="1188" t="s">
        <v>3247</v>
      </c>
      <c r="B13" s="1015">
        <v>581</v>
      </c>
      <c r="C13" s="1021">
        <v>269</v>
      </c>
      <c r="D13" s="1016">
        <v>252</v>
      </c>
      <c r="E13" s="1016"/>
      <c r="F13" s="1021">
        <v>33</v>
      </c>
      <c r="G13" s="1016">
        <v>117</v>
      </c>
      <c r="H13" s="1017">
        <v>6</v>
      </c>
      <c r="I13" s="1017">
        <v>38</v>
      </c>
      <c r="J13" s="1017">
        <v>118</v>
      </c>
      <c r="K13" s="1018"/>
      <c r="L13" s="1019"/>
      <c r="M13" s="1018"/>
      <c r="N13" s="1018"/>
      <c r="R13" s="1018"/>
    </row>
    <row r="14" spans="1:18" s="1020" customFormat="1" ht="48" customHeight="1">
      <c r="A14" s="1188" t="s">
        <v>3248</v>
      </c>
      <c r="B14" s="1015">
        <v>544</v>
      </c>
      <c r="C14" s="1021">
        <v>242</v>
      </c>
      <c r="D14" s="1016">
        <v>221</v>
      </c>
      <c r="E14" s="1016"/>
      <c r="F14" s="1021">
        <v>35</v>
      </c>
      <c r="G14" s="1016">
        <v>138</v>
      </c>
      <c r="H14" s="1017">
        <v>5</v>
      </c>
      <c r="I14" s="1017">
        <v>30</v>
      </c>
      <c r="J14" s="1017">
        <v>94</v>
      </c>
      <c r="K14" s="1018"/>
      <c r="L14" s="1019"/>
      <c r="M14" s="1018"/>
      <c r="N14" s="1018"/>
      <c r="R14" s="1018"/>
    </row>
    <row r="15" spans="1:18" s="1020" customFormat="1" ht="48" customHeight="1">
      <c r="A15" s="1188" t="s">
        <v>3249</v>
      </c>
      <c r="B15" s="1015">
        <v>544</v>
      </c>
      <c r="C15" s="1021">
        <v>244</v>
      </c>
      <c r="D15" s="1016">
        <v>223</v>
      </c>
      <c r="E15" s="1016"/>
      <c r="F15" s="1021">
        <v>32</v>
      </c>
      <c r="G15" s="1016">
        <v>125</v>
      </c>
      <c r="H15" s="1017">
        <v>8</v>
      </c>
      <c r="I15" s="1017">
        <v>33</v>
      </c>
      <c r="J15" s="1017">
        <v>102</v>
      </c>
      <c r="K15" s="1018"/>
      <c r="L15" s="1019"/>
      <c r="M15" s="1018"/>
      <c r="N15" s="1018"/>
      <c r="R15" s="1018"/>
    </row>
    <row r="16" spans="1:18" s="1020" customFormat="1" ht="48" customHeight="1">
      <c r="A16" s="1188" t="s">
        <v>3250</v>
      </c>
      <c r="B16" s="1015">
        <v>510</v>
      </c>
      <c r="C16" s="1021">
        <v>228</v>
      </c>
      <c r="D16" s="1016">
        <v>200</v>
      </c>
      <c r="E16" s="1016"/>
      <c r="F16" s="1021">
        <v>30</v>
      </c>
      <c r="G16" s="1016">
        <v>103</v>
      </c>
      <c r="H16" s="1017">
        <v>7</v>
      </c>
      <c r="I16" s="1017">
        <v>28</v>
      </c>
      <c r="J16" s="1017">
        <v>114</v>
      </c>
      <c r="K16" s="1018"/>
      <c r="L16" s="1019"/>
      <c r="M16" s="1018"/>
      <c r="N16" s="1018"/>
      <c r="R16" s="1018"/>
    </row>
    <row r="17" spans="1:18" s="1020" customFormat="1" ht="48" customHeight="1">
      <c r="A17" s="1188" t="s">
        <v>2524</v>
      </c>
      <c r="B17" s="1015">
        <v>586</v>
      </c>
      <c r="C17" s="1021">
        <v>289</v>
      </c>
      <c r="D17" s="1016">
        <v>265</v>
      </c>
      <c r="E17" s="1016"/>
      <c r="F17" s="1021">
        <v>34</v>
      </c>
      <c r="G17" s="1016">
        <v>129</v>
      </c>
      <c r="H17" s="1017">
        <v>12</v>
      </c>
      <c r="I17" s="1017">
        <v>24</v>
      </c>
      <c r="J17" s="1017">
        <v>98</v>
      </c>
      <c r="K17" s="1018"/>
      <c r="L17" s="1019"/>
      <c r="M17" s="1018"/>
      <c r="N17" s="1018"/>
      <c r="R17" s="1018"/>
    </row>
    <row r="18" spans="1:18" s="1020" customFormat="1" ht="48" customHeight="1">
      <c r="A18" s="1188" t="s">
        <v>3251</v>
      </c>
      <c r="B18" s="1015">
        <v>529</v>
      </c>
      <c r="C18" s="1021">
        <v>243</v>
      </c>
      <c r="D18" s="1016">
        <v>216</v>
      </c>
      <c r="E18" s="1016"/>
      <c r="F18" s="1021">
        <v>40</v>
      </c>
      <c r="G18" s="1016">
        <v>136</v>
      </c>
      <c r="H18" s="1017">
        <v>2</v>
      </c>
      <c r="I18" s="1017">
        <v>20</v>
      </c>
      <c r="J18" s="1017">
        <v>88</v>
      </c>
      <c r="K18" s="1018"/>
      <c r="L18" s="1019"/>
      <c r="M18" s="1018"/>
      <c r="N18" s="1018"/>
      <c r="R18" s="1018"/>
    </row>
    <row r="19" spans="1:18" s="1020" customFormat="1" ht="48" customHeight="1">
      <c r="A19" s="1189" t="s">
        <v>3252</v>
      </c>
      <c r="B19" s="1022">
        <v>597</v>
      </c>
      <c r="C19" s="1023">
        <v>283</v>
      </c>
      <c r="D19" s="1024">
        <v>257</v>
      </c>
      <c r="E19" s="1016"/>
      <c r="F19" s="1023">
        <v>48</v>
      </c>
      <c r="G19" s="1024">
        <v>137</v>
      </c>
      <c r="H19" s="1025">
        <v>6</v>
      </c>
      <c r="I19" s="1025">
        <v>23</v>
      </c>
      <c r="J19" s="1025">
        <v>100</v>
      </c>
      <c r="K19" s="1018"/>
      <c r="L19" s="1019"/>
      <c r="M19" s="1018"/>
      <c r="N19" s="1018"/>
      <c r="R19" s="1018"/>
    </row>
    <row r="20" spans="1:18" ht="9.75" customHeight="1">
      <c r="D20" s="1006"/>
      <c r="F20" s="1012"/>
      <c r="G20" s="1006"/>
      <c r="H20" s="1006"/>
      <c r="I20" s="1006"/>
      <c r="J20" s="1006"/>
      <c r="K20" s="1006"/>
      <c r="L20" s="1006"/>
      <c r="M20" s="1006"/>
      <c r="N20" s="1006"/>
      <c r="R20" s="1011"/>
    </row>
    <row r="21" spans="1:18">
      <c r="D21" s="1006"/>
      <c r="F21" s="1012"/>
      <c r="G21" s="1006"/>
      <c r="H21" s="1006"/>
      <c r="I21" s="1006"/>
      <c r="J21" s="1006"/>
      <c r="K21" s="1006"/>
      <c r="L21" s="1006"/>
      <c r="M21" s="1006"/>
      <c r="N21" s="1006"/>
      <c r="R21" s="1011"/>
    </row>
    <row r="22" spans="1:18">
      <c r="D22" s="1006"/>
      <c r="F22" s="1012"/>
      <c r="G22" s="1006"/>
      <c r="H22" s="1006"/>
      <c r="I22" s="1006"/>
      <c r="J22" s="1006"/>
      <c r="K22" s="1006"/>
      <c r="L22" s="1006"/>
      <c r="M22" s="1006"/>
      <c r="N22" s="1006"/>
      <c r="R22" s="1011"/>
    </row>
    <row r="23" spans="1:18">
      <c r="D23" s="1006"/>
      <c r="F23" s="1012"/>
      <c r="G23" s="1006"/>
      <c r="H23" s="1006"/>
      <c r="I23" s="1006"/>
      <c r="J23" s="1006"/>
      <c r="K23" s="1006"/>
      <c r="L23" s="1006"/>
      <c r="M23" s="1006"/>
      <c r="N23" s="1006"/>
      <c r="R23" s="1011"/>
    </row>
    <row r="24" spans="1:18">
      <c r="D24" s="1006"/>
      <c r="F24" s="1012"/>
      <c r="G24" s="1006"/>
      <c r="H24" s="1006"/>
      <c r="I24" s="1006"/>
      <c r="J24" s="1006"/>
      <c r="K24" s="1006"/>
      <c r="L24" s="1006"/>
      <c r="M24" s="1006"/>
      <c r="N24" s="1006"/>
      <c r="R24" s="1011"/>
    </row>
    <row r="25" spans="1:18">
      <c r="D25" s="1006"/>
      <c r="F25" s="1012"/>
      <c r="G25" s="1006"/>
      <c r="H25" s="1006"/>
      <c r="I25" s="1006"/>
      <c r="J25" s="1006"/>
      <c r="K25" s="1006"/>
      <c r="L25" s="1006"/>
      <c r="M25" s="1006"/>
      <c r="N25" s="1006"/>
      <c r="R25" s="1011"/>
    </row>
    <row r="26" spans="1:18">
      <c r="D26" s="1006"/>
      <c r="F26" s="1012"/>
      <c r="G26" s="1006"/>
      <c r="H26" s="1006"/>
      <c r="I26" s="1006"/>
      <c r="J26" s="1006"/>
      <c r="K26" s="1006"/>
      <c r="L26" s="1006"/>
      <c r="M26" s="1006"/>
      <c r="N26" s="1006"/>
      <c r="R26" s="1011"/>
    </row>
    <row r="27" spans="1:18">
      <c r="D27" s="1006"/>
      <c r="F27" s="1012"/>
      <c r="G27" s="1006"/>
      <c r="H27" s="1006"/>
      <c r="I27" s="1006"/>
      <c r="J27" s="1006"/>
      <c r="K27" s="1006"/>
      <c r="L27" s="1006"/>
      <c r="M27" s="1006"/>
      <c r="N27" s="1006"/>
      <c r="R27" s="1011"/>
    </row>
    <row r="28" spans="1:18">
      <c r="D28" s="1006"/>
      <c r="F28" s="1012"/>
      <c r="G28" s="1006"/>
      <c r="H28" s="1006"/>
      <c r="I28" s="1006"/>
      <c r="J28" s="1006"/>
      <c r="K28" s="1006"/>
      <c r="L28" s="1006"/>
      <c r="M28" s="1006"/>
      <c r="N28" s="1006"/>
      <c r="R28" s="1011"/>
    </row>
    <row r="29" spans="1:18">
      <c r="D29" s="1006"/>
      <c r="F29" s="1006"/>
      <c r="G29" s="1006"/>
      <c r="H29" s="1006"/>
      <c r="I29" s="1006"/>
      <c r="J29" s="1006"/>
      <c r="K29" s="1006"/>
      <c r="L29" s="1006"/>
      <c r="M29" s="1006"/>
      <c r="N29" s="1006"/>
    </row>
    <row r="30" spans="1:18">
      <c r="D30" s="1006"/>
    </row>
  </sheetData>
  <mergeCells count="10">
    <mergeCell ref="J5:J6"/>
    <mergeCell ref="B3:D3"/>
    <mergeCell ref="F3:I3"/>
    <mergeCell ref="A5:A6"/>
    <mergeCell ref="B5:B6"/>
    <mergeCell ref="C5:D5"/>
    <mergeCell ref="F5:F6"/>
    <mergeCell ref="G5:G6"/>
    <mergeCell ref="H5:H6"/>
    <mergeCell ref="I5:I6"/>
  </mergeCells>
  <phoneticPr fontId="9" type="noConversion"/>
  <pageMargins left="0.65" right="0.2" top="0.54" bottom="0.53" header="0.5" footer="0.5"/>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80" zoomScaleNormal="75" zoomScaleSheetLayoutView="80" workbookViewId="0">
      <selection activeCell="E32" sqref="E32"/>
    </sheetView>
  </sheetViews>
  <sheetFormatPr defaultColWidth="10.28515625" defaultRowHeight="16.5"/>
  <cols>
    <col min="1" max="1" width="19.140625" style="1040" customWidth="1"/>
    <col min="2" max="3" width="29.28515625" style="1040" customWidth="1"/>
    <col min="4" max="4" width="33.28515625" style="1040" customWidth="1"/>
    <col min="5" max="5" width="2" style="1036" customWidth="1"/>
    <col min="6" max="10" width="26.42578125" style="1040" customWidth="1"/>
    <col min="11" max="11" width="3.28515625" style="1040" customWidth="1"/>
    <col min="12" max="15" width="10.5703125" style="1040" customWidth="1"/>
    <col min="16" max="16384" width="10.28515625" style="1040"/>
  </cols>
  <sheetData>
    <row r="1" spans="1:15" s="1026" customFormat="1" ht="30.2" customHeight="1">
      <c r="B1" s="1027"/>
      <c r="C1" s="1027"/>
      <c r="D1" s="1028" t="s">
        <v>471</v>
      </c>
      <c r="E1" s="1028"/>
      <c r="F1" s="1029" t="s">
        <v>3253</v>
      </c>
      <c r="G1" s="1027"/>
      <c r="H1" s="1027"/>
      <c r="I1" s="1027"/>
      <c r="J1" s="1027"/>
      <c r="K1" s="1030"/>
      <c r="L1" s="1030"/>
      <c r="M1" s="1030"/>
      <c r="N1" s="1030"/>
      <c r="O1" s="1030"/>
    </row>
    <row r="2" spans="1:15" s="1034" customFormat="1" ht="20.25" customHeight="1">
      <c r="A2" s="1031"/>
      <c r="B2" s="1031"/>
      <c r="C2" s="1031"/>
      <c r="D2" s="1340" t="s">
        <v>3149</v>
      </c>
      <c r="E2" s="1348"/>
      <c r="F2" s="1341" t="s">
        <v>3150</v>
      </c>
      <c r="G2" s="1032"/>
      <c r="H2" s="1032"/>
      <c r="I2" s="1032"/>
      <c r="J2" s="1032"/>
      <c r="K2" s="1033"/>
      <c r="L2" s="1033"/>
      <c r="M2" s="1033"/>
      <c r="N2" s="1033"/>
      <c r="O2" s="1033"/>
    </row>
    <row r="3" spans="1:15" s="1034" customFormat="1" ht="30" customHeight="1">
      <c r="A3" s="1031"/>
      <c r="B3" s="1704" t="s">
        <v>3254</v>
      </c>
      <c r="C3" s="1704"/>
      <c r="D3" s="1704"/>
      <c r="E3" s="1035"/>
      <c r="F3" s="1705" t="s">
        <v>3255</v>
      </c>
      <c r="G3" s="1705"/>
      <c r="H3" s="1705"/>
      <c r="I3" s="1705"/>
      <c r="J3" s="1032"/>
      <c r="K3" s="1033"/>
      <c r="L3" s="1033"/>
      <c r="M3" s="1033"/>
      <c r="N3" s="1033"/>
      <c r="O3" s="1033"/>
    </row>
    <row r="4" spans="1:15" s="1036" customFormat="1" ht="20.25" customHeight="1">
      <c r="A4" s="1046" t="s">
        <v>3232</v>
      </c>
      <c r="C4" s="1037"/>
      <c r="D4" s="1279" t="s">
        <v>3160</v>
      </c>
      <c r="E4" s="640"/>
      <c r="F4" s="1281">
        <v>2019</v>
      </c>
      <c r="G4" s="1038"/>
      <c r="H4" s="1039"/>
      <c r="J4" s="1045" t="s">
        <v>3233</v>
      </c>
    </row>
    <row r="5" spans="1:15" s="1229" customFormat="1" ht="39.75" customHeight="1">
      <c r="A5" s="1706"/>
      <c r="B5" s="1694" t="s">
        <v>3234</v>
      </c>
      <c r="C5" s="1696" t="s">
        <v>3235</v>
      </c>
      <c r="D5" s="1697"/>
      <c r="E5" s="1228"/>
      <c r="F5" s="1698" t="s">
        <v>3236</v>
      </c>
      <c r="G5" s="1700" t="s">
        <v>3237</v>
      </c>
      <c r="H5" s="1700" t="s">
        <v>3238</v>
      </c>
      <c r="I5" s="1700" t="s">
        <v>3239</v>
      </c>
      <c r="J5" s="1696" t="s">
        <v>3256</v>
      </c>
    </row>
    <row r="6" spans="1:15" s="1229" customFormat="1" ht="39.75" customHeight="1">
      <c r="A6" s="1707"/>
      <c r="B6" s="1695"/>
      <c r="C6" s="1287"/>
      <c r="D6" s="1226" t="s">
        <v>3241</v>
      </c>
      <c r="E6" s="1230"/>
      <c r="F6" s="1699"/>
      <c r="G6" s="1701"/>
      <c r="H6" s="1702"/>
      <c r="I6" s="1701"/>
      <c r="J6" s="1703"/>
    </row>
    <row r="7" spans="1:15" s="1044" customFormat="1" ht="42" customHeight="1">
      <c r="A7" s="731" t="s">
        <v>3257</v>
      </c>
      <c r="B7" s="1047">
        <v>6640</v>
      </c>
      <c r="C7" s="1048">
        <v>3082</v>
      </c>
      <c r="D7" s="1048">
        <v>2814</v>
      </c>
      <c r="E7" s="1048"/>
      <c r="F7" s="1048">
        <v>450</v>
      </c>
      <c r="G7" s="1048">
        <v>1487</v>
      </c>
      <c r="H7" s="1048">
        <v>92</v>
      </c>
      <c r="I7" s="1048">
        <v>302</v>
      </c>
      <c r="J7" s="1048">
        <v>1227</v>
      </c>
      <c r="K7" s="1042"/>
      <c r="L7" s="1043"/>
      <c r="M7" s="1043"/>
    </row>
    <row r="8" spans="1:15" ht="42" customHeight="1">
      <c r="A8" s="732" t="s">
        <v>3258</v>
      </c>
      <c r="B8" s="1047">
        <v>1639</v>
      </c>
      <c r="C8" s="1048">
        <v>904</v>
      </c>
      <c r="D8" s="1048">
        <v>824</v>
      </c>
      <c r="E8" s="1048"/>
      <c r="F8" s="1048">
        <v>205</v>
      </c>
      <c r="G8" s="1048">
        <v>181</v>
      </c>
      <c r="H8" s="1048">
        <v>27</v>
      </c>
      <c r="I8" s="1048">
        <v>90</v>
      </c>
      <c r="J8" s="1048">
        <v>232</v>
      </c>
      <c r="K8" s="1042"/>
      <c r="L8" s="1036"/>
      <c r="M8" s="1036"/>
    </row>
    <row r="9" spans="1:15" ht="42" customHeight="1">
      <c r="A9" s="732" t="s">
        <v>3259</v>
      </c>
      <c r="B9" s="1047">
        <v>2885</v>
      </c>
      <c r="C9" s="1048">
        <v>1313</v>
      </c>
      <c r="D9" s="1048">
        <v>1186</v>
      </c>
      <c r="E9" s="1048"/>
      <c r="F9" s="1048">
        <v>100</v>
      </c>
      <c r="G9" s="1048">
        <v>784</v>
      </c>
      <c r="H9" s="1048">
        <v>38</v>
      </c>
      <c r="I9" s="1048">
        <v>137</v>
      </c>
      <c r="J9" s="1048">
        <v>513</v>
      </c>
      <c r="K9" s="1042"/>
      <c r="L9" s="1036"/>
      <c r="M9" s="1036"/>
    </row>
    <row r="10" spans="1:15" ht="42" customHeight="1">
      <c r="A10" s="732" t="s">
        <v>3260</v>
      </c>
      <c r="B10" s="1047">
        <v>866</v>
      </c>
      <c r="C10" s="1048">
        <v>391</v>
      </c>
      <c r="D10" s="1048">
        <v>359</v>
      </c>
      <c r="E10" s="1048"/>
      <c r="F10" s="1048">
        <v>127</v>
      </c>
      <c r="G10" s="1048">
        <v>184</v>
      </c>
      <c r="H10" s="1048">
        <v>9</v>
      </c>
      <c r="I10" s="1048">
        <v>36</v>
      </c>
      <c r="J10" s="1048">
        <v>119</v>
      </c>
      <c r="K10" s="1042"/>
      <c r="L10" s="1036"/>
      <c r="M10" s="1036"/>
    </row>
    <row r="11" spans="1:15" ht="42" customHeight="1">
      <c r="A11" s="732" t="s">
        <v>3261</v>
      </c>
      <c r="B11" s="1047">
        <v>1249</v>
      </c>
      <c r="C11" s="1048">
        <v>473</v>
      </c>
      <c r="D11" s="1048">
        <v>444</v>
      </c>
      <c r="E11" s="1048"/>
      <c r="F11" s="1048">
        <v>18</v>
      </c>
      <c r="G11" s="1048">
        <v>338</v>
      </c>
      <c r="H11" s="1048">
        <v>18</v>
      </c>
      <c r="I11" s="1048">
        <v>39</v>
      </c>
      <c r="J11" s="1048">
        <v>363</v>
      </c>
      <c r="K11" s="1042"/>
      <c r="L11" s="1036"/>
      <c r="M11" s="1036"/>
    </row>
    <row r="12" spans="1:15" ht="42" customHeight="1">
      <c r="A12" s="732" t="s">
        <v>2541</v>
      </c>
      <c r="B12" s="1047">
        <v>1</v>
      </c>
      <c r="C12" s="1048">
        <v>1</v>
      </c>
      <c r="D12" s="1048">
        <v>1</v>
      </c>
      <c r="E12" s="1048"/>
      <c r="F12" s="1048">
        <v>0</v>
      </c>
      <c r="G12" s="1048">
        <v>0</v>
      </c>
      <c r="H12" s="1048">
        <v>0</v>
      </c>
      <c r="I12" s="1048">
        <v>0</v>
      </c>
      <c r="J12" s="1048">
        <v>0</v>
      </c>
      <c r="K12" s="1042"/>
      <c r="L12" s="1036"/>
      <c r="M12" s="1036"/>
    </row>
    <row r="13" spans="1:15" s="1044" customFormat="1" ht="42" customHeight="1">
      <c r="A13" s="731" t="s">
        <v>3262</v>
      </c>
      <c r="B13" s="1047">
        <v>4701</v>
      </c>
      <c r="C13" s="1048">
        <v>2165</v>
      </c>
      <c r="D13" s="1048">
        <v>1964</v>
      </c>
      <c r="E13" s="1048"/>
      <c r="F13" s="1048">
        <v>352</v>
      </c>
      <c r="G13" s="1048">
        <v>1092</v>
      </c>
      <c r="H13" s="1048">
        <v>63</v>
      </c>
      <c r="I13" s="1048">
        <v>233</v>
      </c>
      <c r="J13" s="1048">
        <v>796</v>
      </c>
      <c r="K13" s="1042"/>
      <c r="L13" s="1043"/>
      <c r="M13" s="1043"/>
    </row>
    <row r="14" spans="1:15" ht="42" customHeight="1">
      <c r="A14" s="732" t="s">
        <v>3263</v>
      </c>
      <c r="B14" s="1047">
        <v>1334</v>
      </c>
      <c r="C14" s="1048">
        <v>726</v>
      </c>
      <c r="D14" s="1048">
        <v>654</v>
      </c>
      <c r="E14" s="1048"/>
      <c r="F14" s="1048">
        <v>177</v>
      </c>
      <c r="G14" s="1048">
        <v>156</v>
      </c>
      <c r="H14" s="1048">
        <v>19</v>
      </c>
      <c r="I14" s="1048">
        <v>74</v>
      </c>
      <c r="J14" s="1048">
        <v>182</v>
      </c>
      <c r="K14" s="1042"/>
      <c r="L14" s="1036"/>
      <c r="M14" s="1036"/>
    </row>
    <row r="15" spans="1:15" ht="42" customHeight="1">
      <c r="A15" s="732" t="s">
        <v>3264</v>
      </c>
      <c r="B15" s="1047">
        <v>2252</v>
      </c>
      <c r="C15" s="1048">
        <v>972</v>
      </c>
      <c r="D15" s="1048">
        <v>878</v>
      </c>
      <c r="E15" s="1048"/>
      <c r="F15" s="1048">
        <v>71</v>
      </c>
      <c r="G15" s="1048">
        <v>649</v>
      </c>
      <c r="H15" s="1048">
        <v>32</v>
      </c>
      <c r="I15" s="1048">
        <v>109</v>
      </c>
      <c r="J15" s="1048">
        <v>419</v>
      </c>
      <c r="K15" s="1042"/>
      <c r="L15" s="1036"/>
      <c r="M15" s="1036"/>
    </row>
    <row r="16" spans="1:15" ht="42" customHeight="1">
      <c r="A16" s="732" t="s">
        <v>2549</v>
      </c>
      <c r="B16" s="1047">
        <v>682</v>
      </c>
      <c r="C16" s="1048">
        <v>295</v>
      </c>
      <c r="D16" s="1048">
        <v>269</v>
      </c>
      <c r="E16" s="1048"/>
      <c r="F16" s="1048">
        <v>100</v>
      </c>
      <c r="G16" s="1048">
        <v>151</v>
      </c>
      <c r="H16" s="1048">
        <v>6</v>
      </c>
      <c r="I16" s="1048">
        <v>28</v>
      </c>
      <c r="J16" s="1048">
        <v>102</v>
      </c>
      <c r="K16" s="1042"/>
      <c r="L16" s="1036"/>
      <c r="M16" s="1036"/>
    </row>
    <row r="17" spans="1:13" ht="42" customHeight="1">
      <c r="A17" s="732" t="s">
        <v>2540</v>
      </c>
      <c r="B17" s="1047">
        <v>432</v>
      </c>
      <c r="C17" s="1048">
        <v>171</v>
      </c>
      <c r="D17" s="1048">
        <v>162</v>
      </c>
      <c r="E17" s="1048"/>
      <c r="F17" s="1048">
        <v>4</v>
      </c>
      <c r="G17" s="1048">
        <v>136</v>
      </c>
      <c r="H17" s="1048">
        <v>6</v>
      </c>
      <c r="I17" s="1048">
        <v>22</v>
      </c>
      <c r="J17" s="1048">
        <v>93</v>
      </c>
      <c r="K17" s="1042"/>
      <c r="L17" s="1036"/>
      <c r="M17" s="1036"/>
    </row>
    <row r="18" spans="1:13" ht="42" customHeight="1">
      <c r="A18" s="732" t="s">
        <v>2541</v>
      </c>
      <c r="B18" s="1047">
        <v>1</v>
      </c>
      <c r="C18" s="1048">
        <v>1</v>
      </c>
      <c r="D18" s="1048">
        <v>1</v>
      </c>
      <c r="E18" s="1048"/>
      <c r="F18" s="1048">
        <v>0</v>
      </c>
      <c r="G18" s="1048">
        <v>0</v>
      </c>
      <c r="H18" s="1048">
        <v>0</v>
      </c>
      <c r="I18" s="1048">
        <v>0</v>
      </c>
      <c r="J18" s="1048">
        <v>0</v>
      </c>
      <c r="K18" s="1042"/>
      <c r="L18" s="1036"/>
      <c r="M18" s="1036"/>
    </row>
    <row r="19" spans="1:13" s="1044" customFormat="1" ht="42" customHeight="1">
      <c r="A19" s="731" t="s">
        <v>3265</v>
      </c>
      <c r="B19" s="1047">
        <v>1939</v>
      </c>
      <c r="C19" s="1048">
        <v>917</v>
      </c>
      <c r="D19" s="1048">
        <v>850</v>
      </c>
      <c r="E19" s="1048"/>
      <c r="F19" s="1048">
        <v>98</v>
      </c>
      <c r="G19" s="1048">
        <v>395</v>
      </c>
      <c r="H19" s="1048">
        <v>29</v>
      </c>
      <c r="I19" s="1048">
        <v>69</v>
      </c>
      <c r="J19" s="1048">
        <v>431</v>
      </c>
      <c r="K19" s="1042"/>
      <c r="L19" s="1043"/>
      <c r="M19" s="1043"/>
    </row>
    <row r="20" spans="1:13" ht="42" customHeight="1">
      <c r="A20" s="732" t="s">
        <v>3258</v>
      </c>
      <c r="B20" s="1047">
        <v>305</v>
      </c>
      <c r="C20" s="1048">
        <v>178</v>
      </c>
      <c r="D20" s="1048">
        <v>170</v>
      </c>
      <c r="E20" s="1048"/>
      <c r="F20" s="1048">
        <v>28</v>
      </c>
      <c r="G20" s="1048">
        <v>25</v>
      </c>
      <c r="H20" s="1048">
        <v>8</v>
      </c>
      <c r="I20" s="1048">
        <v>16</v>
      </c>
      <c r="J20" s="1048">
        <v>50</v>
      </c>
      <c r="K20" s="1042"/>
      <c r="L20" s="1036"/>
      <c r="M20" s="1036"/>
    </row>
    <row r="21" spans="1:13" ht="42" customHeight="1">
      <c r="A21" s="732" t="s">
        <v>3266</v>
      </c>
      <c r="B21" s="1047">
        <v>633</v>
      </c>
      <c r="C21" s="1048">
        <v>341</v>
      </c>
      <c r="D21" s="1048">
        <v>308</v>
      </c>
      <c r="E21" s="1048"/>
      <c r="F21" s="1048">
        <v>29</v>
      </c>
      <c r="G21" s="1048">
        <v>135</v>
      </c>
      <c r="H21" s="1048">
        <v>6</v>
      </c>
      <c r="I21" s="1048">
        <v>28</v>
      </c>
      <c r="J21" s="1048">
        <v>94</v>
      </c>
      <c r="K21" s="1042"/>
      <c r="L21" s="1036"/>
      <c r="M21" s="1036"/>
    </row>
    <row r="22" spans="1:13" ht="42" customHeight="1">
      <c r="A22" s="732" t="s">
        <v>3260</v>
      </c>
      <c r="B22" s="1047">
        <v>184</v>
      </c>
      <c r="C22" s="1048">
        <v>96</v>
      </c>
      <c r="D22" s="1048">
        <v>90</v>
      </c>
      <c r="E22" s="1048"/>
      <c r="F22" s="1048">
        <v>27</v>
      </c>
      <c r="G22" s="1048">
        <v>33</v>
      </c>
      <c r="H22" s="1048">
        <v>3</v>
      </c>
      <c r="I22" s="1048">
        <v>8</v>
      </c>
      <c r="J22" s="1048">
        <v>17</v>
      </c>
      <c r="K22" s="1042"/>
      <c r="L22" s="1036"/>
      <c r="M22" s="1036"/>
    </row>
    <row r="23" spans="1:13" ht="42" customHeight="1">
      <c r="A23" s="732" t="s">
        <v>2540</v>
      </c>
      <c r="B23" s="1047">
        <v>817</v>
      </c>
      <c r="C23" s="1048">
        <v>302</v>
      </c>
      <c r="D23" s="1048">
        <v>282</v>
      </c>
      <c r="E23" s="1048"/>
      <c r="F23" s="1048">
        <v>14</v>
      </c>
      <c r="G23" s="1048">
        <v>202</v>
      </c>
      <c r="H23" s="1048">
        <v>12</v>
      </c>
      <c r="I23" s="1048">
        <v>17</v>
      </c>
      <c r="J23" s="1048">
        <v>270</v>
      </c>
      <c r="K23" s="1042"/>
      <c r="L23" s="1036"/>
      <c r="M23" s="1036"/>
    </row>
    <row r="24" spans="1:13" ht="42" customHeight="1">
      <c r="A24" s="737" t="s">
        <v>2541</v>
      </c>
      <c r="B24" s="1049">
        <v>0</v>
      </c>
      <c r="C24" s="1050">
        <v>0</v>
      </c>
      <c r="D24" s="1050">
        <v>0</v>
      </c>
      <c r="E24" s="1048"/>
      <c r="F24" s="1050">
        <v>0</v>
      </c>
      <c r="G24" s="1050">
        <v>0</v>
      </c>
      <c r="H24" s="1050">
        <v>0</v>
      </c>
      <c r="I24" s="1050">
        <v>0</v>
      </c>
      <c r="J24" s="1050">
        <v>0</v>
      </c>
      <c r="K24" s="1042"/>
      <c r="L24" s="1036"/>
      <c r="M24" s="1036"/>
    </row>
    <row r="25" spans="1:13">
      <c r="C25" s="1036"/>
      <c r="D25" s="1041"/>
      <c r="E25" s="1041"/>
      <c r="F25" s="1036"/>
      <c r="G25" s="1036"/>
      <c r="H25" s="1036"/>
      <c r="I25" s="1036"/>
      <c r="J25" s="1036"/>
      <c r="K25" s="1036"/>
      <c r="L25" s="1036"/>
      <c r="M25" s="1036"/>
    </row>
    <row r="26" spans="1:13">
      <c r="C26" s="1036"/>
      <c r="D26" s="1041"/>
      <c r="E26" s="1041"/>
      <c r="F26" s="1036"/>
      <c r="G26" s="1036"/>
      <c r="H26" s="1036"/>
      <c r="I26" s="1036"/>
      <c r="J26" s="1036"/>
      <c r="K26" s="1036"/>
      <c r="L26" s="1036"/>
      <c r="M26" s="1036"/>
    </row>
    <row r="27" spans="1:13">
      <c r="C27" s="1036"/>
      <c r="D27" s="1036"/>
      <c r="F27" s="1036"/>
      <c r="G27" s="1036"/>
      <c r="H27" s="1036"/>
      <c r="I27" s="1036"/>
      <c r="J27" s="1036"/>
      <c r="K27" s="1036"/>
      <c r="L27" s="1036"/>
      <c r="M27" s="1036"/>
    </row>
    <row r="28" spans="1:13">
      <c r="C28" s="1036"/>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7"/>
  <sheetViews>
    <sheetView view="pageBreakPreview" topLeftCell="C1" zoomScale="80" zoomScaleNormal="75" zoomScaleSheetLayoutView="80" workbookViewId="0">
      <selection activeCell="E32" sqref="E32"/>
    </sheetView>
  </sheetViews>
  <sheetFormatPr defaultColWidth="10.28515625" defaultRowHeight="16.5"/>
  <cols>
    <col min="1" max="1" width="14.42578125" style="705" customWidth="1"/>
    <col min="2" max="9" width="15.5703125" style="705" customWidth="1"/>
    <col min="10" max="10" width="2.28515625" style="712" customWidth="1"/>
    <col min="11" max="20" width="13.7109375" style="705" customWidth="1"/>
    <col min="21" max="21" width="14.42578125" style="705" customWidth="1"/>
    <col min="22" max="29" width="15.5703125" style="705" customWidth="1"/>
    <col min="30" max="30" width="2.5703125" style="712" customWidth="1"/>
    <col min="31" max="40" width="13.7109375" style="705" customWidth="1"/>
    <col min="41" max="41" width="14.42578125" style="705" customWidth="1"/>
    <col min="42" max="49" width="15.5703125" style="705" customWidth="1"/>
    <col min="50" max="50" width="1.85546875" style="712" customWidth="1"/>
    <col min="51" max="60" width="13.7109375" style="705" customWidth="1"/>
    <col min="61" max="61" width="2.7109375" style="705" customWidth="1"/>
    <col min="62" max="63" width="10.28515625" style="705" customWidth="1"/>
    <col min="64" max="16384" width="10.28515625" style="705"/>
  </cols>
  <sheetData>
    <row r="1" spans="1:61" s="940" customFormat="1" ht="30.2" customHeight="1">
      <c r="B1" s="673"/>
      <c r="C1" s="673"/>
      <c r="D1" s="673"/>
      <c r="E1" s="673"/>
      <c r="F1" s="673"/>
      <c r="G1" s="673"/>
      <c r="H1" s="673"/>
      <c r="I1" s="674" t="s">
        <v>3267</v>
      </c>
      <c r="J1" s="674"/>
      <c r="K1" s="673" t="s">
        <v>3268</v>
      </c>
      <c r="L1" s="673"/>
      <c r="M1" s="673"/>
      <c r="N1" s="673"/>
      <c r="O1" s="673"/>
      <c r="P1" s="673"/>
      <c r="Q1" s="673"/>
      <c r="R1" s="673"/>
      <c r="S1" s="673"/>
      <c r="T1" s="673"/>
      <c r="V1" s="673"/>
      <c r="W1" s="673"/>
      <c r="X1" s="673"/>
      <c r="Y1" s="673"/>
      <c r="Z1" s="673"/>
      <c r="AA1" s="673"/>
      <c r="AB1" s="673"/>
      <c r="AC1" s="674" t="s">
        <v>3269</v>
      </c>
      <c r="AD1" s="674"/>
      <c r="AE1" s="673" t="s">
        <v>3270</v>
      </c>
      <c r="AF1" s="673"/>
      <c r="AG1" s="673"/>
      <c r="AH1" s="673"/>
      <c r="AI1" s="673"/>
      <c r="AJ1" s="673"/>
      <c r="AK1" s="673"/>
      <c r="AL1" s="673"/>
      <c r="AM1" s="673"/>
      <c r="AN1" s="673"/>
      <c r="AP1" s="673"/>
      <c r="AQ1" s="673"/>
      <c r="AR1" s="673"/>
      <c r="AS1" s="673"/>
      <c r="AT1" s="673"/>
      <c r="AU1" s="673"/>
      <c r="AV1" s="673"/>
      <c r="AW1" s="674" t="s">
        <v>3269</v>
      </c>
      <c r="AX1" s="674"/>
      <c r="AY1" s="673" t="s">
        <v>3271</v>
      </c>
      <c r="AZ1" s="673"/>
      <c r="BA1" s="673"/>
      <c r="BB1" s="673"/>
      <c r="BC1" s="673"/>
      <c r="BD1" s="673"/>
      <c r="BE1" s="673"/>
      <c r="BF1" s="673"/>
      <c r="BG1" s="673"/>
      <c r="BH1" s="673"/>
    </row>
    <row r="2" spans="1:61" s="943" customFormat="1" ht="20.25" customHeight="1">
      <c r="A2" s="706"/>
      <c r="B2" s="706"/>
      <c r="C2" s="706"/>
      <c r="D2" s="706"/>
      <c r="E2" s="706"/>
      <c r="F2" s="706"/>
      <c r="G2" s="706"/>
      <c r="H2" s="706"/>
      <c r="I2" s="1340" t="s">
        <v>2807</v>
      </c>
      <c r="J2" s="1348"/>
      <c r="K2" s="1341" t="s">
        <v>2754</v>
      </c>
      <c r="L2" s="680"/>
      <c r="M2" s="680"/>
      <c r="N2" s="680"/>
      <c r="O2" s="680"/>
      <c r="P2" s="680"/>
      <c r="Q2" s="680"/>
      <c r="R2" s="680"/>
      <c r="S2" s="680"/>
      <c r="T2" s="680"/>
      <c r="U2" s="706"/>
      <c r="V2" s="706"/>
      <c r="W2" s="706"/>
      <c r="X2" s="706"/>
      <c r="Y2" s="706"/>
      <c r="Z2" s="706"/>
      <c r="AA2" s="706"/>
      <c r="AB2" s="706"/>
      <c r="AC2" s="1340" t="s">
        <v>2807</v>
      </c>
      <c r="AD2" s="1348"/>
      <c r="AE2" s="1341" t="s">
        <v>2754</v>
      </c>
      <c r="AF2" s="680"/>
      <c r="AG2" s="680"/>
      <c r="AH2" s="680"/>
      <c r="AI2" s="680"/>
      <c r="AJ2" s="680"/>
      <c r="AK2" s="680"/>
      <c r="AL2" s="680"/>
      <c r="AM2" s="680"/>
      <c r="AN2" s="680"/>
      <c r="AO2" s="706"/>
      <c r="AP2" s="706"/>
      <c r="AQ2" s="706"/>
      <c r="AR2" s="706"/>
      <c r="AS2" s="706"/>
      <c r="AT2" s="706"/>
      <c r="AU2" s="706"/>
      <c r="AV2" s="706"/>
      <c r="AW2" s="1340" t="s">
        <v>2807</v>
      </c>
      <c r="AX2" s="1348"/>
      <c r="AY2" s="1341" t="s">
        <v>2754</v>
      </c>
      <c r="AZ2" s="680"/>
      <c r="BA2" s="680"/>
      <c r="BB2" s="680"/>
      <c r="BC2" s="680"/>
      <c r="BD2" s="680"/>
      <c r="BE2" s="680"/>
      <c r="BF2" s="680"/>
      <c r="BG2" s="680"/>
      <c r="BH2" s="680"/>
    </row>
    <row r="3" spans="1:61" s="943" customFormat="1" ht="30" customHeight="1">
      <c r="A3" s="706"/>
      <c r="B3" s="706"/>
      <c r="C3" s="706"/>
      <c r="D3" s="706"/>
      <c r="E3" s="1708" t="s">
        <v>3272</v>
      </c>
      <c r="F3" s="1708"/>
      <c r="G3" s="1708"/>
      <c r="H3" s="1708"/>
      <c r="I3" s="1708"/>
      <c r="J3" s="1289"/>
      <c r="K3" s="1566" t="s">
        <v>3273</v>
      </c>
      <c r="L3" s="1566"/>
      <c r="M3" s="1566"/>
      <c r="N3" s="1566"/>
      <c r="O3" s="1566"/>
      <c r="P3" s="1566"/>
      <c r="Q3" s="680"/>
      <c r="R3" s="680"/>
      <c r="S3" s="680"/>
      <c r="T3" s="680"/>
      <c r="U3" s="706"/>
      <c r="V3" s="706"/>
      <c r="W3" s="706"/>
      <c r="X3" s="706"/>
      <c r="Y3" s="1708" t="s">
        <v>3272</v>
      </c>
      <c r="Z3" s="1708"/>
      <c r="AA3" s="1708"/>
      <c r="AB3" s="1708"/>
      <c r="AC3" s="1708"/>
      <c r="AD3" s="1289"/>
      <c r="AE3" s="1566" t="s">
        <v>3274</v>
      </c>
      <c r="AF3" s="1566"/>
      <c r="AG3" s="1566"/>
      <c r="AH3" s="1566"/>
      <c r="AI3" s="1566"/>
      <c r="AJ3" s="1566"/>
      <c r="AK3" s="678"/>
      <c r="AL3" s="678"/>
      <c r="AM3" s="678"/>
      <c r="AN3" s="678"/>
      <c r="AO3" s="706"/>
      <c r="AP3" s="706"/>
      <c r="AQ3" s="706"/>
      <c r="AR3" s="706"/>
      <c r="AS3" s="1708" t="s">
        <v>3272</v>
      </c>
      <c r="AT3" s="1708"/>
      <c r="AU3" s="1708"/>
      <c r="AV3" s="1708"/>
      <c r="AW3" s="1708"/>
      <c r="AX3" s="1289"/>
      <c r="AY3" s="1276" t="s">
        <v>636</v>
      </c>
      <c r="AZ3" s="1276"/>
      <c r="BA3" s="1276"/>
      <c r="BB3" s="1276"/>
      <c r="BC3" s="1276"/>
      <c r="BD3" s="1054"/>
      <c r="BE3" s="678"/>
      <c r="BF3" s="678"/>
      <c r="BG3" s="678"/>
      <c r="BH3" s="678"/>
    </row>
    <row r="4" spans="1:61" s="712" customFormat="1" ht="20.25" customHeight="1">
      <c r="A4" s="1665" t="s">
        <v>3275</v>
      </c>
      <c r="B4" s="1665"/>
      <c r="C4" s="1055"/>
      <c r="D4" s="1056"/>
      <c r="E4" s="696"/>
      <c r="F4" s="1056"/>
      <c r="H4" s="1056"/>
      <c r="I4" s="1279" t="s">
        <v>2763</v>
      </c>
      <c r="J4" s="640"/>
      <c r="K4" s="1281">
        <v>2019</v>
      </c>
      <c r="L4" s="945"/>
      <c r="M4" s="1056"/>
      <c r="P4" s="946"/>
      <c r="S4" s="1709" t="s">
        <v>3276</v>
      </c>
      <c r="T4" s="1709"/>
      <c r="U4" s="1665" t="s">
        <v>3275</v>
      </c>
      <c r="V4" s="1665"/>
      <c r="W4" s="1055"/>
      <c r="X4" s="1055"/>
      <c r="Y4" s="696"/>
      <c r="Z4" s="714"/>
      <c r="AB4" s="714"/>
      <c r="AC4" s="1279" t="s">
        <v>2763</v>
      </c>
      <c r="AD4" s="640"/>
      <c r="AE4" s="1281">
        <v>2019</v>
      </c>
      <c r="AF4" s="945"/>
      <c r="AJ4" s="946"/>
      <c r="AL4" s="1055"/>
      <c r="AM4" s="1709" t="s">
        <v>3276</v>
      </c>
      <c r="AN4" s="1709"/>
      <c r="AO4" s="1665" t="s">
        <v>3275</v>
      </c>
      <c r="AP4" s="1665"/>
      <c r="AQ4" s="711"/>
      <c r="AR4" s="711"/>
      <c r="AS4" s="696"/>
      <c r="AT4" s="714"/>
      <c r="AV4" s="714"/>
      <c r="AW4" s="1279" t="s">
        <v>2763</v>
      </c>
      <c r="AX4" s="640"/>
      <c r="AY4" s="1281">
        <v>2019</v>
      </c>
      <c r="AZ4" s="945"/>
      <c r="BD4" s="946"/>
      <c r="BF4" s="1055"/>
      <c r="BG4" s="1709" t="s">
        <v>3276</v>
      </c>
      <c r="BH4" s="1709"/>
    </row>
    <row r="5" spans="1:61" s="1057" customFormat="1" ht="69.75" customHeight="1">
      <c r="A5" s="1060"/>
      <c r="B5" s="1710" t="s">
        <v>3277</v>
      </c>
      <c r="C5" s="1711"/>
      <c r="D5" s="1710" t="s">
        <v>3278</v>
      </c>
      <c r="E5" s="1711"/>
      <c r="F5" s="1710" t="s">
        <v>3279</v>
      </c>
      <c r="G5" s="1711"/>
      <c r="H5" s="1710" t="s">
        <v>3280</v>
      </c>
      <c r="I5" s="1711"/>
      <c r="J5" s="1061"/>
      <c r="K5" s="1712" t="s">
        <v>3281</v>
      </c>
      <c r="L5" s="1711"/>
      <c r="M5" s="1710" t="s">
        <v>3282</v>
      </c>
      <c r="N5" s="1711"/>
      <c r="O5" s="1710" t="s">
        <v>3283</v>
      </c>
      <c r="P5" s="1711"/>
      <c r="Q5" s="1710" t="s">
        <v>3284</v>
      </c>
      <c r="R5" s="1711"/>
      <c r="S5" s="1710" t="s">
        <v>3285</v>
      </c>
      <c r="T5" s="1711"/>
      <c r="U5" s="1060"/>
      <c r="V5" s="1713" t="s">
        <v>3286</v>
      </c>
      <c r="W5" s="1714"/>
      <c r="X5" s="1710" t="s">
        <v>3278</v>
      </c>
      <c r="Y5" s="1711"/>
      <c r="Z5" s="1710" t="s">
        <v>3279</v>
      </c>
      <c r="AA5" s="1711"/>
      <c r="AB5" s="1710" t="s">
        <v>3280</v>
      </c>
      <c r="AC5" s="1711"/>
      <c r="AD5" s="1061"/>
      <c r="AE5" s="1712" t="s">
        <v>3281</v>
      </c>
      <c r="AF5" s="1711"/>
      <c r="AG5" s="1710" t="s">
        <v>3282</v>
      </c>
      <c r="AH5" s="1711"/>
      <c r="AI5" s="1710" t="s">
        <v>3283</v>
      </c>
      <c r="AJ5" s="1711"/>
      <c r="AK5" s="1710" t="s">
        <v>3284</v>
      </c>
      <c r="AL5" s="1711"/>
      <c r="AM5" s="1710" t="s">
        <v>3287</v>
      </c>
      <c r="AN5" s="1711"/>
      <c r="AO5" s="1060"/>
      <c r="AP5" s="1713" t="s">
        <v>3288</v>
      </c>
      <c r="AQ5" s="1714"/>
      <c r="AR5" s="1710" t="s">
        <v>3278</v>
      </c>
      <c r="AS5" s="1711"/>
      <c r="AT5" s="1710" t="s">
        <v>3279</v>
      </c>
      <c r="AU5" s="1711"/>
      <c r="AV5" s="1710" t="s">
        <v>3280</v>
      </c>
      <c r="AW5" s="1711"/>
      <c r="AX5" s="1061"/>
      <c r="AY5" s="1712" t="s">
        <v>3281</v>
      </c>
      <c r="AZ5" s="1711"/>
      <c r="BA5" s="1710" t="s">
        <v>3282</v>
      </c>
      <c r="BB5" s="1711"/>
      <c r="BC5" s="1710" t="s">
        <v>3283</v>
      </c>
      <c r="BD5" s="1711"/>
      <c r="BE5" s="1710" t="s">
        <v>3284</v>
      </c>
      <c r="BF5" s="1711"/>
      <c r="BG5" s="1710" t="s">
        <v>3285</v>
      </c>
      <c r="BH5" s="1712"/>
      <c r="BI5" s="1064"/>
    </row>
    <row r="6" spans="1:61" s="1057" customFormat="1" ht="20.100000000000001" customHeight="1">
      <c r="A6" s="1060"/>
      <c r="B6" s="1717" t="s">
        <v>3289</v>
      </c>
      <c r="C6" s="1715" t="s">
        <v>3290</v>
      </c>
      <c r="D6" s="1717" t="s">
        <v>3291</v>
      </c>
      <c r="E6" s="1715" t="s">
        <v>3292</v>
      </c>
      <c r="F6" s="1717" t="s">
        <v>3289</v>
      </c>
      <c r="G6" s="1715" t="s">
        <v>3290</v>
      </c>
      <c r="H6" s="1717" t="s">
        <v>3291</v>
      </c>
      <c r="I6" s="1715" t="s">
        <v>3292</v>
      </c>
      <c r="J6" s="1062"/>
      <c r="K6" s="1718" t="s">
        <v>3289</v>
      </c>
      <c r="L6" s="1715" t="s">
        <v>3292</v>
      </c>
      <c r="M6" s="1717" t="s">
        <v>3289</v>
      </c>
      <c r="N6" s="1715" t="s">
        <v>3290</v>
      </c>
      <c r="O6" s="1717" t="s">
        <v>3289</v>
      </c>
      <c r="P6" s="1715" t="s">
        <v>3292</v>
      </c>
      <c r="Q6" s="1717" t="s">
        <v>3289</v>
      </c>
      <c r="R6" s="1715" t="s">
        <v>3290</v>
      </c>
      <c r="S6" s="1717" t="s">
        <v>3289</v>
      </c>
      <c r="T6" s="1715" t="s">
        <v>3290</v>
      </c>
      <c r="U6" s="1060"/>
      <c r="V6" s="1717" t="s">
        <v>3289</v>
      </c>
      <c r="W6" s="1715" t="s">
        <v>3290</v>
      </c>
      <c r="X6" s="1717" t="s">
        <v>3289</v>
      </c>
      <c r="Y6" s="1715" t="s">
        <v>3290</v>
      </c>
      <c r="Z6" s="1717" t="s">
        <v>3291</v>
      </c>
      <c r="AA6" s="1715" t="s">
        <v>3290</v>
      </c>
      <c r="AB6" s="1717" t="s">
        <v>3289</v>
      </c>
      <c r="AC6" s="1715" t="s">
        <v>3292</v>
      </c>
      <c r="AD6" s="1062"/>
      <c r="AE6" s="1718" t="s">
        <v>3289</v>
      </c>
      <c r="AF6" s="1715" t="s">
        <v>3290</v>
      </c>
      <c r="AG6" s="1717" t="s">
        <v>3291</v>
      </c>
      <c r="AH6" s="1715" t="s">
        <v>3290</v>
      </c>
      <c r="AI6" s="1717" t="s">
        <v>3293</v>
      </c>
      <c r="AJ6" s="1715" t="s">
        <v>3294</v>
      </c>
      <c r="AK6" s="1717" t="s">
        <v>3289</v>
      </c>
      <c r="AL6" s="1715" t="s">
        <v>3290</v>
      </c>
      <c r="AM6" s="1717" t="s">
        <v>3289</v>
      </c>
      <c r="AN6" s="1715" t="s">
        <v>3292</v>
      </c>
      <c r="AO6" s="1060"/>
      <c r="AP6" s="1717" t="s">
        <v>3289</v>
      </c>
      <c r="AQ6" s="1715" t="s">
        <v>3290</v>
      </c>
      <c r="AR6" s="1717" t="s">
        <v>3289</v>
      </c>
      <c r="AS6" s="1715" t="s">
        <v>3292</v>
      </c>
      <c r="AT6" s="1717" t="s">
        <v>3295</v>
      </c>
      <c r="AU6" s="1715" t="s">
        <v>3292</v>
      </c>
      <c r="AV6" s="1717" t="s">
        <v>3289</v>
      </c>
      <c r="AW6" s="1715" t="s">
        <v>3290</v>
      </c>
      <c r="AX6" s="1062"/>
      <c r="AY6" s="1718" t="s">
        <v>3291</v>
      </c>
      <c r="AZ6" s="1715" t="s">
        <v>3290</v>
      </c>
      <c r="BA6" s="1717" t="s">
        <v>3291</v>
      </c>
      <c r="BB6" s="1715" t="s">
        <v>3290</v>
      </c>
      <c r="BC6" s="1717" t="s">
        <v>3293</v>
      </c>
      <c r="BD6" s="1715" t="s">
        <v>3290</v>
      </c>
      <c r="BE6" s="1717" t="s">
        <v>3289</v>
      </c>
      <c r="BF6" s="1715" t="s">
        <v>3290</v>
      </c>
      <c r="BG6" s="1717" t="s">
        <v>3289</v>
      </c>
      <c r="BH6" s="1720" t="s">
        <v>3290</v>
      </c>
      <c r="BI6" s="1064"/>
    </row>
    <row r="7" spans="1:61" s="1057" customFormat="1" ht="20.100000000000001" customHeight="1">
      <c r="A7" s="1063"/>
      <c r="B7" s="1716"/>
      <c r="C7" s="1716"/>
      <c r="D7" s="1716"/>
      <c r="E7" s="1716"/>
      <c r="F7" s="1716"/>
      <c r="G7" s="1716"/>
      <c r="H7" s="1716"/>
      <c r="I7" s="1716"/>
      <c r="J7" s="1062"/>
      <c r="K7" s="1719"/>
      <c r="L7" s="1716"/>
      <c r="M7" s="1716"/>
      <c r="N7" s="1716"/>
      <c r="O7" s="1716"/>
      <c r="P7" s="1716"/>
      <c r="Q7" s="1716"/>
      <c r="R7" s="1716"/>
      <c r="S7" s="1716"/>
      <c r="T7" s="1716"/>
      <c r="U7" s="1063"/>
      <c r="V7" s="1716"/>
      <c r="W7" s="1716"/>
      <c r="X7" s="1716"/>
      <c r="Y7" s="1716"/>
      <c r="Z7" s="1716"/>
      <c r="AA7" s="1716"/>
      <c r="AB7" s="1716"/>
      <c r="AC7" s="1716"/>
      <c r="AD7" s="1062"/>
      <c r="AE7" s="1719"/>
      <c r="AF7" s="1716"/>
      <c r="AG7" s="1716"/>
      <c r="AH7" s="1716"/>
      <c r="AI7" s="1716"/>
      <c r="AJ7" s="1716"/>
      <c r="AK7" s="1716"/>
      <c r="AL7" s="1716"/>
      <c r="AM7" s="1716"/>
      <c r="AN7" s="1716"/>
      <c r="AO7" s="1063"/>
      <c r="AP7" s="1716"/>
      <c r="AQ7" s="1716"/>
      <c r="AR7" s="1716"/>
      <c r="AS7" s="1716"/>
      <c r="AT7" s="1716"/>
      <c r="AU7" s="1716"/>
      <c r="AV7" s="1716"/>
      <c r="AW7" s="1716"/>
      <c r="AX7" s="1062"/>
      <c r="AY7" s="1719"/>
      <c r="AZ7" s="1716"/>
      <c r="BA7" s="1716"/>
      <c r="BB7" s="1716"/>
      <c r="BC7" s="1716"/>
      <c r="BD7" s="1716"/>
      <c r="BE7" s="1716"/>
      <c r="BF7" s="1716"/>
      <c r="BG7" s="1716"/>
      <c r="BH7" s="1721"/>
      <c r="BI7" s="1064"/>
    </row>
    <row r="8" spans="1:61" s="727" customFormat="1" ht="45.75" customHeight="1">
      <c r="A8" s="853" t="s">
        <v>3296</v>
      </c>
      <c r="B8" s="992">
        <v>3864</v>
      </c>
      <c r="C8" s="993">
        <v>16.375638499982191</v>
      </c>
      <c r="D8" s="994">
        <v>487</v>
      </c>
      <c r="E8" s="993">
        <v>2.063906819226534</v>
      </c>
      <c r="F8" s="994">
        <v>929</v>
      </c>
      <c r="G8" s="993">
        <v>3.9371035627545172</v>
      </c>
      <c r="H8" s="994">
        <v>1371</v>
      </c>
      <c r="I8" s="993">
        <v>5.8103003062825005</v>
      </c>
      <c r="J8" s="703"/>
      <c r="K8" s="994">
        <v>348</v>
      </c>
      <c r="L8" s="993">
        <v>1.4748245854021227</v>
      </c>
      <c r="M8" s="994">
        <v>35</v>
      </c>
      <c r="N8" s="993">
        <v>0.14833005887665027</v>
      </c>
      <c r="O8" s="994">
        <v>90</v>
      </c>
      <c r="P8" s="993">
        <v>0.38142015139710067</v>
      </c>
      <c r="Q8" s="994">
        <v>523</v>
      </c>
      <c r="R8" s="993">
        <v>2.2164748797853742</v>
      </c>
      <c r="S8" s="994">
        <v>81</v>
      </c>
      <c r="T8" s="993">
        <v>0.34327813625739062</v>
      </c>
      <c r="U8" s="853" t="s">
        <v>3296</v>
      </c>
      <c r="V8" s="992">
        <v>2554</v>
      </c>
      <c r="W8" s="993">
        <v>21.812188939845203</v>
      </c>
      <c r="X8" s="994">
        <v>284</v>
      </c>
      <c r="Y8" s="993">
        <v>2.4254744161769919</v>
      </c>
      <c r="Z8" s="994">
        <v>707</v>
      </c>
      <c r="AA8" s="993">
        <v>6.0380648318208916</v>
      </c>
      <c r="AB8" s="994">
        <v>964</v>
      </c>
      <c r="AC8" s="993">
        <v>8.2329483704035926</v>
      </c>
      <c r="AD8" s="703"/>
      <c r="AE8" s="994">
        <v>172</v>
      </c>
      <c r="AF8" s="993">
        <v>1.4689492943043754</v>
      </c>
      <c r="AG8" s="994">
        <v>33</v>
      </c>
      <c r="AH8" s="993">
        <v>0.28183329483746739</v>
      </c>
      <c r="AI8" s="994">
        <v>71</v>
      </c>
      <c r="AJ8" s="993">
        <v>0.60636860404424797</v>
      </c>
      <c r="AK8" s="994">
        <v>263</v>
      </c>
      <c r="AL8" s="993">
        <v>2.2461259558258764</v>
      </c>
      <c r="AM8" s="994">
        <v>60</v>
      </c>
      <c r="AN8" s="993">
        <v>0.51242417243175886</v>
      </c>
      <c r="AO8" s="853" t="s">
        <v>3296</v>
      </c>
      <c r="AP8" s="992">
        <v>1310</v>
      </c>
      <c r="AQ8" s="993">
        <v>11.02046382356086</v>
      </c>
      <c r="AR8" s="994">
        <v>203</v>
      </c>
      <c r="AS8" s="993">
        <v>1.7077512642617212</v>
      </c>
      <c r="AT8" s="994">
        <v>222</v>
      </c>
      <c r="AU8" s="993">
        <v>1.8675900525423748</v>
      </c>
      <c r="AV8" s="994">
        <v>407</v>
      </c>
      <c r="AW8" s="993">
        <v>3.4239150963276872</v>
      </c>
      <c r="AX8" s="703"/>
      <c r="AY8" s="994">
        <v>176</v>
      </c>
      <c r="AZ8" s="993">
        <v>1.480611933547108</v>
      </c>
      <c r="BA8" s="994">
        <v>2</v>
      </c>
      <c r="BB8" s="993">
        <v>1.6825135608489864E-2</v>
      </c>
      <c r="BC8" s="994">
        <v>19</v>
      </c>
      <c r="BD8" s="993">
        <v>0.1598387882806537</v>
      </c>
      <c r="BE8" s="994">
        <v>260</v>
      </c>
      <c r="BF8" s="993">
        <v>2.1872676291036823</v>
      </c>
      <c r="BG8" s="994">
        <v>21</v>
      </c>
      <c r="BH8" s="993">
        <v>0.17666392388914356</v>
      </c>
    </row>
    <row r="9" spans="1:61" s="727" customFormat="1" ht="45.75" customHeight="1">
      <c r="A9" s="997" t="s">
        <v>3297</v>
      </c>
      <c r="B9" s="996">
        <v>0</v>
      </c>
      <c r="C9" s="703">
        <v>0</v>
      </c>
      <c r="D9" s="703">
        <v>0</v>
      </c>
      <c r="E9" s="703">
        <v>0</v>
      </c>
      <c r="F9" s="703">
        <v>0</v>
      </c>
      <c r="G9" s="703">
        <v>0</v>
      </c>
      <c r="H9" s="694">
        <v>0</v>
      </c>
      <c r="I9" s="703">
        <v>0</v>
      </c>
      <c r="J9" s="703"/>
      <c r="K9" s="694">
        <v>0</v>
      </c>
      <c r="L9" s="703">
        <v>0</v>
      </c>
      <c r="M9" s="694">
        <v>0</v>
      </c>
      <c r="N9" s="703">
        <v>0</v>
      </c>
      <c r="O9" s="694">
        <v>0</v>
      </c>
      <c r="P9" s="703">
        <v>0</v>
      </c>
      <c r="Q9" s="694">
        <v>0</v>
      </c>
      <c r="R9" s="703">
        <v>0</v>
      </c>
      <c r="S9" s="694">
        <v>0</v>
      </c>
      <c r="T9" s="703">
        <v>0</v>
      </c>
      <c r="U9" s="997" t="s">
        <v>3298</v>
      </c>
      <c r="V9" s="996">
        <v>0</v>
      </c>
      <c r="W9" s="703">
        <v>0</v>
      </c>
      <c r="X9" s="703">
        <v>0</v>
      </c>
      <c r="Y9" s="703">
        <v>0</v>
      </c>
      <c r="Z9" s="703">
        <v>0</v>
      </c>
      <c r="AA9" s="703">
        <v>0</v>
      </c>
      <c r="AB9" s="694">
        <v>0</v>
      </c>
      <c r="AC9" s="703">
        <v>0</v>
      </c>
      <c r="AD9" s="703"/>
      <c r="AE9" s="694">
        <v>0</v>
      </c>
      <c r="AF9" s="703">
        <v>0</v>
      </c>
      <c r="AG9" s="694">
        <v>0</v>
      </c>
      <c r="AH9" s="703">
        <v>0</v>
      </c>
      <c r="AI9" s="694">
        <v>0</v>
      </c>
      <c r="AJ9" s="703">
        <v>0</v>
      </c>
      <c r="AK9" s="694">
        <v>0</v>
      </c>
      <c r="AL9" s="703">
        <v>0</v>
      </c>
      <c r="AM9" s="694">
        <v>0</v>
      </c>
      <c r="AN9" s="703">
        <v>0</v>
      </c>
      <c r="AO9" s="997" t="s">
        <v>3298</v>
      </c>
      <c r="AP9" s="996">
        <v>0</v>
      </c>
      <c r="AQ9" s="703">
        <v>0</v>
      </c>
      <c r="AR9" s="703">
        <v>0</v>
      </c>
      <c r="AS9" s="703">
        <v>0</v>
      </c>
      <c r="AT9" s="703">
        <v>0</v>
      </c>
      <c r="AU9" s="703">
        <v>0</v>
      </c>
      <c r="AV9" s="694">
        <v>0</v>
      </c>
      <c r="AW9" s="703">
        <v>0</v>
      </c>
      <c r="AX9" s="703"/>
      <c r="AY9" s="694">
        <v>0</v>
      </c>
      <c r="AZ9" s="703">
        <v>0</v>
      </c>
      <c r="BA9" s="694">
        <v>0</v>
      </c>
      <c r="BB9" s="703">
        <v>0</v>
      </c>
      <c r="BC9" s="694">
        <v>0</v>
      </c>
      <c r="BD9" s="703">
        <v>0</v>
      </c>
      <c r="BE9" s="694">
        <v>0</v>
      </c>
      <c r="BF9" s="703">
        <v>0</v>
      </c>
      <c r="BG9" s="694">
        <v>0</v>
      </c>
      <c r="BH9" s="703">
        <v>0</v>
      </c>
    </row>
    <row r="10" spans="1:61" s="727" customFormat="1" ht="45.75" customHeight="1">
      <c r="A10" s="997" t="s">
        <v>3299</v>
      </c>
      <c r="B10" s="996">
        <v>0</v>
      </c>
      <c r="C10" s="703">
        <v>0</v>
      </c>
      <c r="D10" s="703">
        <v>0</v>
      </c>
      <c r="E10" s="703">
        <v>0</v>
      </c>
      <c r="F10" s="703">
        <v>0</v>
      </c>
      <c r="G10" s="703">
        <v>0</v>
      </c>
      <c r="H10" s="694">
        <v>0</v>
      </c>
      <c r="I10" s="703">
        <v>0</v>
      </c>
      <c r="J10" s="703"/>
      <c r="K10" s="694">
        <v>0</v>
      </c>
      <c r="L10" s="703">
        <v>0</v>
      </c>
      <c r="M10" s="694">
        <v>0</v>
      </c>
      <c r="N10" s="703">
        <v>0</v>
      </c>
      <c r="O10" s="694">
        <v>0</v>
      </c>
      <c r="P10" s="703">
        <v>0</v>
      </c>
      <c r="Q10" s="694">
        <v>0</v>
      </c>
      <c r="R10" s="703">
        <v>0</v>
      </c>
      <c r="S10" s="694">
        <v>0</v>
      </c>
      <c r="T10" s="703">
        <v>0</v>
      </c>
      <c r="U10" s="997" t="s">
        <v>3299</v>
      </c>
      <c r="V10" s="996">
        <v>0</v>
      </c>
      <c r="W10" s="703">
        <v>0</v>
      </c>
      <c r="X10" s="703">
        <v>0</v>
      </c>
      <c r="Y10" s="703">
        <v>0</v>
      </c>
      <c r="Z10" s="703">
        <v>0</v>
      </c>
      <c r="AA10" s="703">
        <v>0</v>
      </c>
      <c r="AB10" s="694">
        <v>0</v>
      </c>
      <c r="AC10" s="703">
        <v>0</v>
      </c>
      <c r="AD10" s="703"/>
      <c r="AE10" s="694">
        <v>0</v>
      </c>
      <c r="AF10" s="703">
        <v>0</v>
      </c>
      <c r="AG10" s="694">
        <v>0</v>
      </c>
      <c r="AH10" s="703">
        <v>0</v>
      </c>
      <c r="AI10" s="694">
        <v>0</v>
      </c>
      <c r="AJ10" s="703">
        <v>0</v>
      </c>
      <c r="AK10" s="694">
        <v>0</v>
      </c>
      <c r="AL10" s="703">
        <v>0</v>
      </c>
      <c r="AM10" s="694">
        <v>0</v>
      </c>
      <c r="AN10" s="703">
        <v>0</v>
      </c>
      <c r="AO10" s="997" t="s">
        <v>3299</v>
      </c>
      <c r="AP10" s="996">
        <v>0</v>
      </c>
      <c r="AQ10" s="703">
        <v>0</v>
      </c>
      <c r="AR10" s="703">
        <v>0</v>
      </c>
      <c r="AS10" s="703">
        <v>0</v>
      </c>
      <c r="AT10" s="703">
        <v>0</v>
      </c>
      <c r="AU10" s="703">
        <v>0</v>
      </c>
      <c r="AV10" s="694">
        <v>0</v>
      </c>
      <c r="AW10" s="703">
        <v>0</v>
      </c>
      <c r="AX10" s="703"/>
      <c r="AY10" s="694">
        <v>0</v>
      </c>
      <c r="AZ10" s="703">
        <v>0</v>
      </c>
      <c r="BA10" s="694">
        <v>0</v>
      </c>
      <c r="BB10" s="703">
        <v>0</v>
      </c>
      <c r="BC10" s="694">
        <v>0</v>
      </c>
      <c r="BD10" s="703">
        <v>0</v>
      </c>
      <c r="BE10" s="694">
        <v>0</v>
      </c>
      <c r="BF10" s="703">
        <v>0</v>
      </c>
      <c r="BG10" s="694">
        <v>0</v>
      </c>
      <c r="BH10" s="703">
        <v>0</v>
      </c>
    </row>
    <row r="11" spans="1:61" s="727" customFormat="1" ht="45.75" customHeight="1">
      <c r="A11" s="997" t="s">
        <v>2260</v>
      </c>
      <c r="B11" s="996">
        <v>10</v>
      </c>
      <c r="C11" s="703">
        <v>0.97375913872951703</v>
      </c>
      <c r="D11" s="694">
        <v>1</v>
      </c>
      <c r="E11" s="703">
        <v>9.7375913872951692E-2</v>
      </c>
      <c r="F11" s="694">
        <v>0</v>
      </c>
      <c r="G11" s="703">
        <v>0</v>
      </c>
      <c r="H11" s="694">
        <v>2</v>
      </c>
      <c r="I11" s="703">
        <v>0.19475182774590338</v>
      </c>
      <c r="J11" s="703"/>
      <c r="K11" s="694">
        <v>0</v>
      </c>
      <c r="L11" s="703">
        <v>0</v>
      </c>
      <c r="M11" s="694">
        <v>0</v>
      </c>
      <c r="N11" s="703">
        <v>0</v>
      </c>
      <c r="O11" s="694">
        <v>0</v>
      </c>
      <c r="P11" s="703">
        <v>0</v>
      </c>
      <c r="Q11" s="694">
        <v>7</v>
      </c>
      <c r="R11" s="703">
        <v>0.6816313971106619</v>
      </c>
      <c r="S11" s="694">
        <v>0</v>
      </c>
      <c r="T11" s="703">
        <v>0</v>
      </c>
      <c r="U11" s="997" t="s">
        <v>2260</v>
      </c>
      <c r="V11" s="996">
        <v>4</v>
      </c>
      <c r="W11" s="703">
        <v>0.74572675266760446</v>
      </c>
      <c r="X11" s="694">
        <v>0</v>
      </c>
      <c r="Y11" s="703">
        <v>0</v>
      </c>
      <c r="Z11" s="694">
        <v>0</v>
      </c>
      <c r="AA11" s="703">
        <v>0</v>
      </c>
      <c r="AB11" s="694">
        <v>2</v>
      </c>
      <c r="AC11" s="703">
        <v>0.37286337633380223</v>
      </c>
      <c r="AD11" s="703"/>
      <c r="AE11" s="694">
        <v>0</v>
      </c>
      <c r="AF11" s="703">
        <v>0</v>
      </c>
      <c r="AG11" s="694">
        <v>0</v>
      </c>
      <c r="AH11" s="703">
        <v>0</v>
      </c>
      <c r="AI11" s="694">
        <v>0</v>
      </c>
      <c r="AJ11" s="703">
        <v>0</v>
      </c>
      <c r="AK11" s="694">
        <v>2</v>
      </c>
      <c r="AL11" s="703">
        <v>0.37286337633380223</v>
      </c>
      <c r="AM11" s="694">
        <v>0</v>
      </c>
      <c r="AN11" s="703">
        <v>0</v>
      </c>
      <c r="AO11" s="997" t="s">
        <v>2260</v>
      </c>
      <c r="AP11" s="996">
        <v>6</v>
      </c>
      <c r="AQ11" s="703">
        <v>1.2230957164130272</v>
      </c>
      <c r="AR11" s="694">
        <v>1</v>
      </c>
      <c r="AS11" s="703">
        <v>0.20384928606883787</v>
      </c>
      <c r="AT11" s="694">
        <v>0</v>
      </c>
      <c r="AU11" s="703">
        <v>0</v>
      </c>
      <c r="AV11" s="694">
        <v>0</v>
      </c>
      <c r="AW11" s="703">
        <v>0</v>
      </c>
      <c r="AX11" s="703"/>
      <c r="AY11" s="694">
        <v>0</v>
      </c>
      <c r="AZ11" s="703">
        <v>0</v>
      </c>
      <c r="BA11" s="694">
        <v>0</v>
      </c>
      <c r="BB11" s="703">
        <v>0</v>
      </c>
      <c r="BC11" s="694">
        <v>0</v>
      </c>
      <c r="BD11" s="703">
        <v>0</v>
      </c>
      <c r="BE11" s="694">
        <v>5</v>
      </c>
      <c r="BF11" s="703">
        <v>1.0192464303441893</v>
      </c>
      <c r="BG11" s="694">
        <v>0</v>
      </c>
      <c r="BH11" s="703">
        <v>0</v>
      </c>
    </row>
    <row r="12" spans="1:61" s="727" customFormat="1" ht="45.75" customHeight="1">
      <c r="A12" s="997" t="s">
        <v>3300</v>
      </c>
      <c r="B12" s="996">
        <v>80</v>
      </c>
      <c r="C12" s="703">
        <v>6.2198579850925553</v>
      </c>
      <c r="D12" s="694">
        <v>2</v>
      </c>
      <c r="E12" s="703">
        <v>0.15549644962731388</v>
      </c>
      <c r="F12" s="694">
        <v>16</v>
      </c>
      <c r="G12" s="703">
        <v>1.243971597018511</v>
      </c>
      <c r="H12" s="694">
        <v>26</v>
      </c>
      <c r="I12" s="703">
        <v>2.0214538451550803</v>
      </c>
      <c r="J12" s="703"/>
      <c r="K12" s="694">
        <v>0</v>
      </c>
      <c r="L12" s="703">
        <v>0</v>
      </c>
      <c r="M12" s="694">
        <v>1</v>
      </c>
      <c r="N12" s="703">
        <v>7.7748224813656938E-2</v>
      </c>
      <c r="O12" s="694">
        <v>0</v>
      </c>
      <c r="P12" s="703">
        <v>0</v>
      </c>
      <c r="Q12" s="694">
        <v>34</v>
      </c>
      <c r="R12" s="703">
        <v>2.6434396436643359</v>
      </c>
      <c r="S12" s="694">
        <v>1</v>
      </c>
      <c r="T12" s="703">
        <v>7.7748224813656938E-2</v>
      </c>
      <c r="U12" s="997" t="s">
        <v>3300</v>
      </c>
      <c r="V12" s="996">
        <v>52</v>
      </c>
      <c r="W12" s="703">
        <v>7.7440530884624037</v>
      </c>
      <c r="X12" s="694">
        <v>0</v>
      </c>
      <c r="Y12" s="703">
        <v>0</v>
      </c>
      <c r="Z12" s="694">
        <v>11</v>
      </c>
      <c r="AA12" s="703">
        <v>1.6381650764055085</v>
      </c>
      <c r="AB12" s="694">
        <v>18</v>
      </c>
      <c r="AC12" s="703">
        <v>2.680633761390832</v>
      </c>
      <c r="AD12" s="703"/>
      <c r="AE12" s="694">
        <v>0</v>
      </c>
      <c r="AF12" s="703">
        <v>0</v>
      </c>
      <c r="AG12" s="694">
        <v>1</v>
      </c>
      <c r="AH12" s="703">
        <v>0.14892409785504621</v>
      </c>
      <c r="AI12" s="694">
        <v>0</v>
      </c>
      <c r="AJ12" s="703">
        <v>0</v>
      </c>
      <c r="AK12" s="694">
        <v>21</v>
      </c>
      <c r="AL12" s="703">
        <v>3.1274060549559706</v>
      </c>
      <c r="AM12" s="694">
        <v>1</v>
      </c>
      <c r="AN12" s="703">
        <v>0.14892409785504621</v>
      </c>
      <c r="AO12" s="997" t="s">
        <v>3300</v>
      </c>
      <c r="AP12" s="996">
        <v>28</v>
      </c>
      <c r="AQ12" s="703">
        <v>4.5549193128578862</v>
      </c>
      <c r="AR12" s="694">
        <v>2</v>
      </c>
      <c r="AS12" s="703">
        <v>0.32535137948984905</v>
      </c>
      <c r="AT12" s="694">
        <v>5</v>
      </c>
      <c r="AU12" s="703">
        <v>0.81337844872462262</v>
      </c>
      <c r="AV12" s="694">
        <v>8</v>
      </c>
      <c r="AW12" s="703">
        <v>1.3014055179593962</v>
      </c>
      <c r="AX12" s="703"/>
      <c r="AY12" s="694">
        <v>0</v>
      </c>
      <c r="AZ12" s="703">
        <v>0</v>
      </c>
      <c r="BA12" s="694">
        <v>0</v>
      </c>
      <c r="BB12" s="703">
        <v>0</v>
      </c>
      <c r="BC12" s="694">
        <v>0</v>
      </c>
      <c r="BD12" s="703">
        <v>0</v>
      </c>
      <c r="BE12" s="694">
        <v>13</v>
      </c>
      <c r="BF12" s="703">
        <v>2.1147839666840187</v>
      </c>
      <c r="BG12" s="694">
        <v>0</v>
      </c>
      <c r="BH12" s="703">
        <v>0</v>
      </c>
    </row>
    <row r="13" spans="1:61" s="727" customFormat="1" ht="45.75" customHeight="1">
      <c r="A13" s="997" t="s">
        <v>3301</v>
      </c>
      <c r="B13" s="996">
        <v>177</v>
      </c>
      <c r="C13" s="703">
        <v>11.54141836859117</v>
      </c>
      <c r="D13" s="694">
        <v>3</v>
      </c>
      <c r="E13" s="703">
        <v>0.19561726048459613</v>
      </c>
      <c r="F13" s="694">
        <v>48</v>
      </c>
      <c r="G13" s="703">
        <v>3.1298761677535381</v>
      </c>
      <c r="H13" s="694">
        <v>63</v>
      </c>
      <c r="I13" s="703">
        <v>4.1079624701765187</v>
      </c>
      <c r="J13" s="703"/>
      <c r="K13" s="694">
        <v>8</v>
      </c>
      <c r="L13" s="703">
        <v>0.52164602795892301</v>
      </c>
      <c r="M13" s="694">
        <v>4</v>
      </c>
      <c r="N13" s="703">
        <v>0.2608230139794615</v>
      </c>
      <c r="O13" s="694">
        <v>1</v>
      </c>
      <c r="P13" s="703">
        <v>6.5205753494865376E-2</v>
      </c>
      <c r="Q13" s="694">
        <v>47</v>
      </c>
      <c r="R13" s="703">
        <v>3.0646704142586727</v>
      </c>
      <c r="S13" s="694">
        <v>3</v>
      </c>
      <c r="T13" s="703">
        <v>0.19561726048459613</v>
      </c>
      <c r="U13" s="997" t="s">
        <v>2264</v>
      </c>
      <c r="V13" s="996">
        <v>116</v>
      </c>
      <c r="W13" s="703">
        <v>14.569496498296877</v>
      </c>
      <c r="X13" s="694">
        <v>1</v>
      </c>
      <c r="Y13" s="703">
        <v>0.12559910774393859</v>
      </c>
      <c r="Z13" s="694">
        <v>34</v>
      </c>
      <c r="AA13" s="703">
        <v>4.2703696632939119</v>
      </c>
      <c r="AB13" s="694">
        <v>46</v>
      </c>
      <c r="AC13" s="703">
        <v>5.7775589562211751</v>
      </c>
      <c r="AD13" s="703"/>
      <c r="AE13" s="694">
        <v>6</v>
      </c>
      <c r="AF13" s="703">
        <v>0.7535946464636315</v>
      </c>
      <c r="AG13" s="694">
        <v>4</v>
      </c>
      <c r="AH13" s="703">
        <v>0.50239643097575437</v>
      </c>
      <c r="AI13" s="694">
        <v>0</v>
      </c>
      <c r="AJ13" s="703">
        <v>0</v>
      </c>
      <c r="AK13" s="694">
        <v>23</v>
      </c>
      <c r="AL13" s="703">
        <v>2.8887794781105876</v>
      </c>
      <c r="AM13" s="694">
        <v>2</v>
      </c>
      <c r="AN13" s="703">
        <v>0.25119821548787719</v>
      </c>
      <c r="AO13" s="997" t="s">
        <v>2264</v>
      </c>
      <c r="AP13" s="996">
        <v>61</v>
      </c>
      <c r="AQ13" s="703">
        <v>8.2720500987899754</v>
      </c>
      <c r="AR13" s="694">
        <v>2</v>
      </c>
      <c r="AS13" s="703">
        <v>0.27121475733737627</v>
      </c>
      <c r="AT13" s="694">
        <v>14</v>
      </c>
      <c r="AU13" s="703">
        <v>1.8985033013616339</v>
      </c>
      <c r="AV13" s="694">
        <v>17</v>
      </c>
      <c r="AW13" s="703">
        <v>2.3053254373676979</v>
      </c>
      <c r="AX13" s="703"/>
      <c r="AY13" s="694">
        <v>2</v>
      </c>
      <c r="AZ13" s="703">
        <v>0.27121475733737627</v>
      </c>
      <c r="BA13" s="694">
        <v>0</v>
      </c>
      <c r="BB13" s="703">
        <v>0</v>
      </c>
      <c r="BC13" s="694">
        <v>1</v>
      </c>
      <c r="BD13" s="703">
        <v>0.13560737866868813</v>
      </c>
      <c r="BE13" s="694">
        <v>24</v>
      </c>
      <c r="BF13" s="703">
        <v>3.254577088048515</v>
      </c>
      <c r="BG13" s="694">
        <v>1</v>
      </c>
      <c r="BH13" s="703">
        <v>0.13560737866868813</v>
      </c>
    </row>
    <row r="14" spans="1:61" s="727" customFormat="1" ht="45.75" customHeight="1">
      <c r="A14" s="997" t="s">
        <v>2327</v>
      </c>
      <c r="B14" s="996">
        <v>199</v>
      </c>
      <c r="C14" s="703">
        <v>12.410952197564896</v>
      </c>
      <c r="D14" s="694">
        <v>8</v>
      </c>
      <c r="E14" s="703">
        <v>0.49893275166090034</v>
      </c>
      <c r="F14" s="694">
        <v>75</v>
      </c>
      <c r="G14" s="703">
        <v>4.6774945468209408</v>
      </c>
      <c r="H14" s="694">
        <v>64</v>
      </c>
      <c r="I14" s="703">
        <v>3.9914620132872027</v>
      </c>
      <c r="J14" s="703"/>
      <c r="K14" s="694">
        <v>10</v>
      </c>
      <c r="L14" s="703">
        <v>0.62366593957612548</v>
      </c>
      <c r="M14" s="694">
        <v>5</v>
      </c>
      <c r="N14" s="703">
        <v>0.31183296978806274</v>
      </c>
      <c r="O14" s="694">
        <v>0</v>
      </c>
      <c r="P14" s="703">
        <v>0</v>
      </c>
      <c r="Q14" s="694">
        <v>33</v>
      </c>
      <c r="R14" s="703">
        <v>2.0580976006012142</v>
      </c>
      <c r="S14" s="694">
        <v>4</v>
      </c>
      <c r="T14" s="703">
        <v>0.24946637583045017</v>
      </c>
      <c r="U14" s="997" t="s">
        <v>2327</v>
      </c>
      <c r="V14" s="996">
        <v>136</v>
      </c>
      <c r="W14" s="703">
        <v>16.334786248512152</v>
      </c>
      <c r="X14" s="694">
        <v>5</v>
      </c>
      <c r="Y14" s="703">
        <v>0.60054361207765261</v>
      </c>
      <c r="Z14" s="694">
        <v>64</v>
      </c>
      <c r="AA14" s="703">
        <v>7.6869582345939547</v>
      </c>
      <c r="AB14" s="694">
        <v>41</v>
      </c>
      <c r="AC14" s="703">
        <v>4.9244576190367519</v>
      </c>
      <c r="AD14" s="703"/>
      <c r="AE14" s="694">
        <v>4</v>
      </c>
      <c r="AF14" s="703">
        <v>0.48043488966212217</v>
      </c>
      <c r="AG14" s="694">
        <v>5</v>
      </c>
      <c r="AH14" s="703">
        <v>0.60054361207765272</v>
      </c>
      <c r="AI14" s="694">
        <v>0</v>
      </c>
      <c r="AJ14" s="703">
        <v>0</v>
      </c>
      <c r="AK14" s="694">
        <v>15</v>
      </c>
      <c r="AL14" s="703">
        <v>1.8016308362329581</v>
      </c>
      <c r="AM14" s="694">
        <v>2</v>
      </c>
      <c r="AN14" s="703">
        <v>0.24021744483106108</v>
      </c>
      <c r="AO14" s="997" t="s">
        <v>3302</v>
      </c>
      <c r="AP14" s="996">
        <v>63</v>
      </c>
      <c r="AQ14" s="703">
        <v>8.1728651795079035</v>
      </c>
      <c r="AR14" s="694">
        <v>3</v>
      </c>
      <c r="AS14" s="703">
        <v>0.38918405616704299</v>
      </c>
      <c r="AT14" s="694">
        <v>11</v>
      </c>
      <c r="AU14" s="703">
        <v>1.4270082059458242</v>
      </c>
      <c r="AV14" s="694">
        <v>23</v>
      </c>
      <c r="AW14" s="703">
        <v>2.9837444306139962</v>
      </c>
      <c r="AX14" s="703"/>
      <c r="AY14" s="694">
        <v>6</v>
      </c>
      <c r="AZ14" s="703">
        <v>0.77836811233408598</v>
      </c>
      <c r="BA14" s="694">
        <v>0</v>
      </c>
      <c r="BB14" s="703">
        <v>0</v>
      </c>
      <c r="BC14" s="694">
        <v>0</v>
      </c>
      <c r="BD14" s="703">
        <v>0</v>
      </c>
      <c r="BE14" s="694">
        <v>18</v>
      </c>
      <c r="BF14" s="703">
        <v>2.3351043370022579</v>
      </c>
      <c r="BG14" s="694">
        <v>2</v>
      </c>
      <c r="BH14" s="703">
        <v>0.25945603744469531</v>
      </c>
    </row>
    <row r="15" spans="1:61" s="727" customFormat="1" ht="45.75" customHeight="1">
      <c r="A15" s="997" t="s">
        <v>2328</v>
      </c>
      <c r="B15" s="996">
        <v>263</v>
      </c>
      <c r="C15" s="703">
        <v>16.199219604135422</v>
      </c>
      <c r="D15" s="694">
        <v>11</v>
      </c>
      <c r="E15" s="703">
        <v>0.67753389979273626</v>
      </c>
      <c r="F15" s="694">
        <v>117</v>
      </c>
      <c r="G15" s="703">
        <v>7.2064969341591034</v>
      </c>
      <c r="H15" s="694">
        <v>74</v>
      </c>
      <c r="I15" s="703">
        <v>4.5579553258784076</v>
      </c>
      <c r="J15" s="703"/>
      <c r="K15" s="694">
        <v>14</v>
      </c>
      <c r="L15" s="703">
        <v>0.86231587246348251</v>
      </c>
      <c r="M15" s="694">
        <v>5</v>
      </c>
      <c r="N15" s="703">
        <v>0.30796995445124375</v>
      </c>
      <c r="O15" s="694">
        <v>3</v>
      </c>
      <c r="P15" s="703">
        <v>0.18478197267074625</v>
      </c>
      <c r="Q15" s="694">
        <v>33</v>
      </c>
      <c r="R15" s="703">
        <v>2.0326016993782088</v>
      </c>
      <c r="S15" s="694">
        <v>6</v>
      </c>
      <c r="T15" s="703">
        <v>0.36956394534149251</v>
      </c>
      <c r="U15" s="997" t="s">
        <v>2328</v>
      </c>
      <c r="V15" s="996">
        <v>193</v>
      </c>
      <c r="W15" s="703">
        <v>23.404350783924485</v>
      </c>
      <c r="X15" s="694">
        <v>3</v>
      </c>
      <c r="Y15" s="703">
        <v>0.36379819871385211</v>
      </c>
      <c r="Z15" s="694">
        <v>94</v>
      </c>
      <c r="AA15" s="703">
        <v>11.399010226367366</v>
      </c>
      <c r="AB15" s="694">
        <v>54</v>
      </c>
      <c r="AC15" s="703">
        <v>6.5483675768493379</v>
      </c>
      <c r="AD15" s="703"/>
      <c r="AE15" s="694">
        <v>11</v>
      </c>
      <c r="AF15" s="703">
        <v>1.3339267286174576</v>
      </c>
      <c r="AG15" s="694">
        <v>5</v>
      </c>
      <c r="AH15" s="703">
        <v>0.60633033118975355</v>
      </c>
      <c r="AI15" s="694">
        <v>3</v>
      </c>
      <c r="AJ15" s="703">
        <v>0.36379819871385211</v>
      </c>
      <c r="AK15" s="694">
        <v>17</v>
      </c>
      <c r="AL15" s="703">
        <v>2.0615231260451621</v>
      </c>
      <c r="AM15" s="694">
        <v>6</v>
      </c>
      <c r="AN15" s="703">
        <v>0.72759639742770421</v>
      </c>
      <c r="AO15" s="997" t="s">
        <v>2328</v>
      </c>
      <c r="AP15" s="996">
        <v>70</v>
      </c>
      <c r="AQ15" s="703">
        <v>8.7620258805210156</v>
      </c>
      <c r="AR15" s="694">
        <v>8</v>
      </c>
      <c r="AS15" s="703">
        <v>1.0013743863452589</v>
      </c>
      <c r="AT15" s="694">
        <v>23</v>
      </c>
      <c r="AU15" s="703">
        <v>2.8789513607426191</v>
      </c>
      <c r="AV15" s="694">
        <v>20</v>
      </c>
      <c r="AW15" s="703">
        <v>2.5034359658631473</v>
      </c>
      <c r="AX15" s="703"/>
      <c r="AY15" s="694">
        <v>3</v>
      </c>
      <c r="AZ15" s="703">
        <v>0.37551539487947205</v>
      </c>
      <c r="BA15" s="694">
        <v>0</v>
      </c>
      <c r="BB15" s="703">
        <v>0</v>
      </c>
      <c r="BC15" s="694">
        <v>0</v>
      </c>
      <c r="BD15" s="703">
        <v>0</v>
      </c>
      <c r="BE15" s="694">
        <v>16</v>
      </c>
      <c r="BF15" s="703">
        <v>2.0027487726905178</v>
      </c>
      <c r="BG15" s="694">
        <v>0</v>
      </c>
      <c r="BH15" s="703">
        <v>0</v>
      </c>
    </row>
    <row r="16" spans="1:61" s="727" customFormat="1" ht="45.75" customHeight="1">
      <c r="A16" s="997" t="s">
        <v>2269</v>
      </c>
      <c r="B16" s="996">
        <v>336</v>
      </c>
      <c r="C16" s="703">
        <v>16.8893149196237</v>
      </c>
      <c r="D16" s="694">
        <v>29</v>
      </c>
      <c r="E16" s="703">
        <v>1.4577087281818075</v>
      </c>
      <c r="F16" s="694">
        <v>122</v>
      </c>
      <c r="G16" s="703">
        <v>6.132429822006225</v>
      </c>
      <c r="H16" s="694">
        <v>97</v>
      </c>
      <c r="I16" s="703">
        <v>4.8757843666770802</v>
      </c>
      <c r="J16" s="703"/>
      <c r="K16" s="694">
        <v>27</v>
      </c>
      <c r="L16" s="703">
        <v>1.357177091755476</v>
      </c>
      <c r="M16" s="694">
        <v>2</v>
      </c>
      <c r="N16" s="703">
        <v>0.10053163642633155</v>
      </c>
      <c r="O16" s="694">
        <v>5</v>
      </c>
      <c r="P16" s="703">
        <v>0.25132909106582885</v>
      </c>
      <c r="Q16" s="694">
        <v>49</v>
      </c>
      <c r="R16" s="703">
        <v>2.4630250924451231</v>
      </c>
      <c r="S16" s="694">
        <v>5</v>
      </c>
      <c r="T16" s="703">
        <v>0.25132909106582885</v>
      </c>
      <c r="U16" s="997" t="s">
        <v>2269</v>
      </c>
      <c r="V16" s="996">
        <v>226</v>
      </c>
      <c r="W16" s="703">
        <v>22.940901800759281</v>
      </c>
      <c r="X16" s="694">
        <v>19</v>
      </c>
      <c r="Y16" s="703">
        <v>1.9286598859045416</v>
      </c>
      <c r="Z16" s="694">
        <v>92</v>
      </c>
      <c r="AA16" s="703">
        <v>9.3387741843798846</v>
      </c>
      <c r="AB16" s="694">
        <v>69</v>
      </c>
      <c r="AC16" s="703">
        <v>7.0040806382849139</v>
      </c>
      <c r="AD16" s="703"/>
      <c r="AE16" s="694">
        <v>16</v>
      </c>
      <c r="AF16" s="703">
        <v>1.6241346407617192</v>
      </c>
      <c r="AG16" s="694">
        <v>2</v>
      </c>
      <c r="AH16" s="703">
        <v>0.2030168300952149</v>
      </c>
      <c r="AI16" s="694">
        <v>4</v>
      </c>
      <c r="AJ16" s="703">
        <v>0.4060336601904298</v>
      </c>
      <c r="AK16" s="694">
        <v>21</v>
      </c>
      <c r="AL16" s="703">
        <v>2.1316767159997565</v>
      </c>
      <c r="AM16" s="694">
        <v>3</v>
      </c>
      <c r="AN16" s="703">
        <v>0.30452524514282237</v>
      </c>
      <c r="AO16" s="997" t="s">
        <v>2269</v>
      </c>
      <c r="AP16" s="996">
        <v>110</v>
      </c>
      <c r="AQ16" s="703">
        <v>10.953082471234467</v>
      </c>
      <c r="AR16" s="694">
        <v>10</v>
      </c>
      <c r="AS16" s="703">
        <v>0.99573477011222422</v>
      </c>
      <c r="AT16" s="694">
        <v>30</v>
      </c>
      <c r="AU16" s="703">
        <v>2.987204310336673</v>
      </c>
      <c r="AV16" s="694">
        <v>28</v>
      </c>
      <c r="AW16" s="703">
        <v>2.7880573563142281</v>
      </c>
      <c r="AX16" s="703"/>
      <c r="AY16" s="694">
        <v>11</v>
      </c>
      <c r="AZ16" s="703">
        <v>1.0953082471234468</v>
      </c>
      <c r="BA16" s="694">
        <v>0</v>
      </c>
      <c r="BB16" s="703">
        <v>0</v>
      </c>
      <c r="BC16" s="694">
        <v>1</v>
      </c>
      <c r="BD16" s="703">
        <v>9.9573477011222433E-2</v>
      </c>
      <c r="BE16" s="694">
        <v>28</v>
      </c>
      <c r="BF16" s="703">
        <v>2.7880573563142281</v>
      </c>
      <c r="BG16" s="694">
        <v>2</v>
      </c>
      <c r="BH16" s="703">
        <v>0.19914695402244487</v>
      </c>
    </row>
    <row r="17" spans="1:60" s="727" customFormat="1" ht="45.75" customHeight="1">
      <c r="A17" s="997" t="s">
        <v>2329</v>
      </c>
      <c r="B17" s="996">
        <v>359</v>
      </c>
      <c r="C17" s="703">
        <v>18.465482406870187</v>
      </c>
      <c r="D17" s="694">
        <v>28</v>
      </c>
      <c r="E17" s="703">
        <v>1.4402047559675912</v>
      </c>
      <c r="F17" s="694">
        <v>140</v>
      </c>
      <c r="G17" s="703">
        <v>7.2010237798379562</v>
      </c>
      <c r="H17" s="694">
        <v>100</v>
      </c>
      <c r="I17" s="703">
        <v>5.1435884141699688</v>
      </c>
      <c r="J17" s="703"/>
      <c r="K17" s="694">
        <v>33</v>
      </c>
      <c r="L17" s="703">
        <v>1.6973841766760898</v>
      </c>
      <c r="M17" s="694">
        <v>5</v>
      </c>
      <c r="N17" s="703">
        <v>0.25717942070849842</v>
      </c>
      <c r="O17" s="694">
        <v>6</v>
      </c>
      <c r="P17" s="703">
        <v>0.30861530485019811</v>
      </c>
      <c r="Q17" s="694">
        <v>40</v>
      </c>
      <c r="R17" s="703">
        <v>2.0574353656679873</v>
      </c>
      <c r="S17" s="694">
        <v>7</v>
      </c>
      <c r="T17" s="703">
        <v>0.36005118899189781</v>
      </c>
      <c r="U17" s="997" t="s">
        <v>3303</v>
      </c>
      <c r="V17" s="996">
        <v>238</v>
      </c>
      <c r="W17" s="703">
        <v>24.871137723925145</v>
      </c>
      <c r="X17" s="694">
        <v>16</v>
      </c>
      <c r="Y17" s="703">
        <v>1.6720092587512703</v>
      </c>
      <c r="Z17" s="694">
        <v>103</v>
      </c>
      <c r="AA17" s="703">
        <v>10.763559603211302</v>
      </c>
      <c r="AB17" s="694">
        <v>69</v>
      </c>
      <c r="AC17" s="703">
        <v>7.2105399283648532</v>
      </c>
      <c r="AD17" s="703"/>
      <c r="AE17" s="694">
        <v>14</v>
      </c>
      <c r="AF17" s="703">
        <v>1.4630081014073615</v>
      </c>
      <c r="AG17" s="694">
        <v>5</v>
      </c>
      <c r="AH17" s="703">
        <v>0.52250289335977196</v>
      </c>
      <c r="AI17" s="694">
        <v>6</v>
      </c>
      <c r="AJ17" s="703">
        <v>0.62700347203172635</v>
      </c>
      <c r="AK17" s="694">
        <v>20</v>
      </c>
      <c r="AL17" s="703">
        <v>2.0900115734390878</v>
      </c>
      <c r="AM17" s="694">
        <v>5</v>
      </c>
      <c r="AN17" s="703">
        <v>0.52250289335977196</v>
      </c>
      <c r="AO17" s="997" t="s">
        <v>3303</v>
      </c>
      <c r="AP17" s="996">
        <v>121</v>
      </c>
      <c r="AQ17" s="703">
        <v>12.256447423132576</v>
      </c>
      <c r="AR17" s="694">
        <v>12</v>
      </c>
      <c r="AS17" s="703">
        <v>1.2155154469222389</v>
      </c>
      <c r="AT17" s="694">
        <v>37</v>
      </c>
      <c r="AU17" s="703">
        <v>3.7478392946769032</v>
      </c>
      <c r="AV17" s="694">
        <v>31</v>
      </c>
      <c r="AW17" s="703">
        <v>3.1400815712157839</v>
      </c>
      <c r="AX17" s="703"/>
      <c r="AY17" s="694">
        <v>19</v>
      </c>
      <c r="AZ17" s="703">
        <v>1.924566124293545</v>
      </c>
      <c r="BA17" s="694">
        <v>0</v>
      </c>
      <c r="BB17" s="703">
        <v>0</v>
      </c>
      <c r="BC17" s="694">
        <v>0</v>
      </c>
      <c r="BD17" s="703">
        <v>0</v>
      </c>
      <c r="BE17" s="694">
        <v>20</v>
      </c>
      <c r="BF17" s="703">
        <v>2.0258590782037316</v>
      </c>
      <c r="BG17" s="694">
        <v>2</v>
      </c>
      <c r="BH17" s="703">
        <v>0.20258590782037314</v>
      </c>
    </row>
    <row r="18" spans="1:60" s="727" customFormat="1" ht="45.75" customHeight="1">
      <c r="A18" s="997" t="s">
        <v>2330</v>
      </c>
      <c r="B18" s="996">
        <v>377</v>
      </c>
      <c r="C18" s="703">
        <v>21.117029231681819</v>
      </c>
      <c r="D18" s="694">
        <v>26</v>
      </c>
      <c r="E18" s="703">
        <v>1.4563468435642632</v>
      </c>
      <c r="F18" s="694">
        <v>111</v>
      </c>
      <c r="G18" s="703">
        <v>6.2174807552166618</v>
      </c>
      <c r="H18" s="694">
        <v>142</v>
      </c>
      <c r="I18" s="703">
        <v>7.9538942994663611</v>
      </c>
      <c r="J18" s="703"/>
      <c r="K18" s="694">
        <v>39</v>
      </c>
      <c r="L18" s="703">
        <v>2.1845202653463951</v>
      </c>
      <c r="M18" s="694">
        <v>7</v>
      </c>
      <c r="N18" s="703">
        <v>0.39209338095960933</v>
      </c>
      <c r="O18" s="694">
        <v>8</v>
      </c>
      <c r="P18" s="703">
        <v>0.44810672109669641</v>
      </c>
      <c r="Q18" s="694">
        <v>39</v>
      </c>
      <c r="R18" s="703">
        <v>2.1845202653463951</v>
      </c>
      <c r="S18" s="694">
        <v>5</v>
      </c>
      <c r="T18" s="703">
        <v>0.28006670068543527</v>
      </c>
      <c r="U18" s="997" t="s">
        <v>2330</v>
      </c>
      <c r="V18" s="996">
        <v>237</v>
      </c>
      <c r="W18" s="703">
        <v>27.030140317222077</v>
      </c>
      <c r="X18" s="694">
        <v>17</v>
      </c>
      <c r="Y18" s="703">
        <v>1.93887082444209</v>
      </c>
      <c r="Z18" s="694">
        <v>82</v>
      </c>
      <c r="AA18" s="703">
        <v>9.3522004473089044</v>
      </c>
      <c r="AB18" s="694">
        <v>93</v>
      </c>
      <c r="AC18" s="703">
        <v>10.606763921947904</v>
      </c>
      <c r="AD18" s="703"/>
      <c r="AE18" s="694">
        <v>16</v>
      </c>
      <c r="AF18" s="703">
        <v>1.8248195994749081</v>
      </c>
      <c r="AG18" s="694">
        <v>5</v>
      </c>
      <c r="AH18" s="703">
        <v>0.57025612483590882</v>
      </c>
      <c r="AI18" s="694">
        <v>6</v>
      </c>
      <c r="AJ18" s="703">
        <v>0.6843073498030906</v>
      </c>
      <c r="AK18" s="694">
        <v>15</v>
      </c>
      <c r="AL18" s="703">
        <v>1.7107683745077265</v>
      </c>
      <c r="AM18" s="694">
        <v>3</v>
      </c>
      <c r="AN18" s="703">
        <v>0.3421536749015453</v>
      </c>
      <c r="AO18" s="997" t="s">
        <v>3304</v>
      </c>
      <c r="AP18" s="996">
        <v>140</v>
      </c>
      <c r="AQ18" s="703">
        <v>15.410186133033935</v>
      </c>
      <c r="AR18" s="694">
        <v>9</v>
      </c>
      <c r="AS18" s="703">
        <v>0.99065482283789585</v>
      </c>
      <c r="AT18" s="694">
        <v>29</v>
      </c>
      <c r="AU18" s="703">
        <v>3.1921099846998868</v>
      </c>
      <c r="AV18" s="694">
        <v>49</v>
      </c>
      <c r="AW18" s="703">
        <v>5.393565146561877</v>
      </c>
      <c r="AX18" s="703"/>
      <c r="AY18" s="694">
        <v>23</v>
      </c>
      <c r="AZ18" s="703">
        <v>2.5316734361412894</v>
      </c>
      <c r="BA18" s="694">
        <v>2</v>
      </c>
      <c r="BB18" s="703">
        <v>0.22014551618619907</v>
      </c>
      <c r="BC18" s="694">
        <v>2</v>
      </c>
      <c r="BD18" s="703">
        <v>0.22014551618619907</v>
      </c>
      <c r="BE18" s="694">
        <v>24</v>
      </c>
      <c r="BF18" s="703">
        <v>2.6417461942343889</v>
      </c>
      <c r="BG18" s="694">
        <v>2</v>
      </c>
      <c r="BH18" s="703">
        <v>0.22014551618619907</v>
      </c>
    </row>
    <row r="19" spans="1:60" s="727" customFormat="1" ht="45.75" customHeight="1">
      <c r="A19" s="997" t="s">
        <v>3305</v>
      </c>
      <c r="B19" s="996">
        <v>399</v>
      </c>
      <c r="C19" s="703">
        <v>21.933079371361664</v>
      </c>
      <c r="D19" s="694">
        <v>40</v>
      </c>
      <c r="E19" s="703">
        <v>2.1988049495099413</v>
      </c>
      <c r="F19" s="694">
        <v>120</v>
      </c>
      <c r="G19" s="703">
        <v>6.5964148485298244</v>
      </c>
      <c r="H19" s="694">
        <v>143</v>
      </c>
      <c r="I19" s="703">
        <v>7.8607276944980402</v>
      </c>
      <c r="J19" s="703"/>
      <c r="K19" s="694">
        <v>31</v>
      </c>
      <c r="L19" s="703">
        <v>1.7040738358702046</v>
      </c>
      <c r="M19" s="694">
        <v>3</v>
      </c>
      <c r="N19" s="703">
        <v>0.16491037121324559</v>
      </c>
      <c r="O19" s="694">
        <v>11</v>
      </c>
      <c r="P19" s="703">
        <v>0.6046713611152339</v>
      </c>
      <c r="Q19" s="694">
        <v>43</v>
      </c>
      <c r="R19" s="703">
        <v>2.3637153207231871</v>
      </c>
      <c r="S19" s="694">
        <v>8</v>
      </c>
      <c r="T19" s="703">
        <v>0.43976098990198825</v>
      </c>
      <c r="U19" s="997" t="s">
        <v>2331</v>
      </c>
      <c r="V19" s="996">
        <v>253</v>
      </c>
      <c r="W19" s="703">
        <v>28.207014961981848</v>
      </c>
      <c r="X19" s="694">
        <v>21</v>
      </c>
      <c r="Y19" s="703">
        <v>2.3412937320222089</v>
      </c>
      <c r="Z19" s="694">
        <v>86</v>
      </c>
      <c r="AA19" s="703">
        <v>9.588155283519523</v>
      </c>
      <c r="AB19" s="694">
        <v>98</v>
      </c>
      <c r="AC19" s="703">
        <v>10.926037416103641</v>
      </c>
      <c r="AD19" s="703"/>
      <c r="AE19" s="694">
        <v>13</v>
      </c>
      <c r="AF19" s="703">
        <v>1.4493723102994627</v>
      </c>
      <c r="AG19" s="694">
        <v>3</v>
      </c>
      <c r="AH19" s="703">
        <v>0.33447053314602981</v>
      </c>
      <c r="AI19" s="694">
        <v>7</v>
      </c>
      <c r="AJ19" s="703">
        <v>0.78043124400740294</v>
      </c>
      <c r="AK19" s="694">
        <v>20</v>
      </c>
      <c r="AL19" s="703">
        <v>2.2298035543068657</v>
      </c>
      <c r="AM19" s="694">
        <v>5</v>
      </c>
      <c r="AN19" s="703">
        <v>0.55745088857671643</v>
      </c>
      <c r="AO19" s="997" t="s">
        <v>3305</v>
      </c>
      <c r="AP19" s="996">
        <v>146</v>
      </c>
      <c r="AQ19" s="703">
        <v>15.831191785129523</v>
      </c>
      <c r="AR19" s="694">
        <v>19</v>
      </c>
      <c r="AS19" s="703">
        <v>2.0602235884757598</v>
      </c>
      <c r="AT19" s="694">
        <v>34</v>
      </c>
      <c r="AU19" s="703">
        <v>3.6867158951671493</v>
      </c>
      <c r="AV19" s="694">
        <v>45</v>
      </c>
      <c r="AW19" s="703">
        <v>4.8794769200741683</v>
      </c>
      <c r="AX19" s="703"/>
      <c r="AY19" s="694">
        <v>18</v>
      </c>
      <c r="AZ19" s="703">
        <v>1.9517907680296671</v>
      </c>
      <c r="BA19" s="694">
        <v>0</v>
      </c>
      <c r="BB19" s="703">
        <v>0</v>
      </c>
      <c r="BC19" s="694">
        <v>4</v>
      </c>
      <c r="BD19" s="703">
        <v>0.43373128178437048</v>
      </c>
      <c r="BE19" s="694">
        <v>23</v>
      </c>
      <c r="BF19" s="703">
        <v>2.4939548702601302</v>
      </c>
      <c r="BG19" s="694">
        <v>3</v>
      </c>
      <c r="BH19" s="703">
        <v>0.32529846133827789</v>
      </c>
    </row>
    <row r="20" spans="1:60" s="727" customFormat="1" ht="45.75" customHeight="1">
      <c r="A20" s="997" t="s">
        <v>3306</v>
      </c>
      <c r="B20" s="996">
        <v>388</v>
      </c>
      <c r="C20" s="703">
        <v>21.284322341187686</v>
      </c>
      <c r="D20" s="694">
        <v>57</v>
      </c>
      <c r="E20" s="703">
        <v>3.1268205501229334</v>
      </c>
      <c r="F20" s="694">
        <v>71</v>
      </c>
      <c r="G20" s="703">
        <v>3.8948115624338291</v>
      </c>
      <c r="H20" s="694">
        <v>159</v>
      </c>
      <c r="I20" s="703">
        <v>8.7221836398166044</v>
      </c>
      <c r="J20" s="703"/>
      <c r="K20" s="694">
        <v>36</v>
      </c>
      <c r="L20" s="703">
        <v>1.9748340316565896</v>
      </c>
      <c r="M20" s="694">
        <v>1</v>
      </c>
      <c r="N20" s="703">
        <v>5.4856500879349707E-2</v>
      </c>
      <c r="O20" s="694">
        <v>13</v>
      </c>
      <c r="P20" s="703">
        <v>0.71313451143154627</v>
      </c>
      <c r="Q20" s="694">
        <v>41</v>
      </c>
      <c r="R20" s="703">
        <v>2.2491165360533381</v>
      </c>
      <c r="S20" s="694">
        <v>10</v>
      </c>
      <c r="T20" s="703">
        <v>0.54856500879349712</v>
      </c>
      <c r="U20" s="997" t="s">
        <v>3306</v>
      </c>
      <c r="V20" s="996">
        <v>263</v>
      </c>
      <c r="W20" s="703">
        <v>29.47065988505322</v>
      </c>
      <c r="X20" s="694">
        <v>37</v>
      </c>
      <c r="Y20" s="703">
        <v>4.1460624172888556</v>
      </c>
      <c r="Z20" s="694">
        <v>51</v>
      </c>
      <c r="AA20" s="703">
        <v>5.7148427913981532</v>
      </c>
      <c r="AB20" s="694">
        <v>122</v>
      </c>
      <c r="AC20" s="703">
        <v>13.670800402952445</v>
      </c>
      <c r="AD20" s="703"/>
      <c r="AE20" s="694">
        <v>15</v>
      </c>
      <c r="AF20" s="703">
        <v>1.6808361151171038</v>
      </c>
      <c r="AG20" s="694">
        <v>1</v>
      </c>
      <c r="AH20" s="703">
        <v>0.11205574100780692</v>
      </c>
      <c r="AI20" s="694">
        <v>13</v>
      </c>
      <c r="AJ20" s="703">
        <v>1.45672463310149</v>
      </c>
      <c r="AK20" s="694">
        <v>17</v>
      </c>
      <c r="AL20" s="703">
        <v>1.9049475971327177</v>
      </c>
      <c r="AM20" s="694">
        <v>7</v>
      </c>
      <c r="AN20" s="703">
        <v>0.78439018705464847</v>
      </c>
      <c r="AO20" s="997" t="s">
        <v>3307</v>
      </c>
      <c r="AP20" s="996">
        <v>125</v>
      </c>
      <c r="AQ20" s="703">
        <v>13.433276913570296</v>
      </c>
      <c r="AR20" s="694">
        <v>20</v>
      </c>
      <c r="AS20" s="703">
        <v>2.1493243061712475</v>
      </c>
      <c r="AT20" s="694">
        <v>20</v>
      </c>
      <c r="AU20" s="703">
        <v>2.1493243061712475</v>
      </c>
      <c r="AV20" s="694">
        <v>37</v>
      </c>
      <c r="AW20" s="703">
        <v>3.9762499664168076</v>
      </c>
      <c r="AX20" s="703"/>
      <c r="AY20" s="694">
        <v>21</v>
      </c>
      <c r="AZ20" s="703">
        <v>2.2567905214798096</v>
      </c>
      <c r="BA20" s="694">
        <v>0</v>
      </c>
      <c r="BB20" s="703">
        <v>0</v>
      </c>
      <c r="BC20" s="694">
        <v>0</v>
      </c>
      <c r="BD20" s="703">
        <v>0</v>
      </c>
      <c r="BE20" s="694">
        <v>24</v>
      </c>
      <c r="BF20" s="703">
        <v>2.579189167405497</v>
      </c>
      <c r="BG20" s="694">
        <v>3</v>
      </c>
      <c r="BH20" s="703">
        <v>0.32239864592568712</v>
      </c>
    </row>
    <row r="21" spans="1:60" s="727" customFormat="1" ht="45.75" customHeight="1">
      <c r="A21" s="997" t="s">
        <v>2278</v>
      </c>
      <c r="B21" s="996">
        <v>320</v>
      </c>
      <c r="C21" s="703">
        <v>19.528157008823371</v>
      </c>
      <c r="D21" s="694">
        <v>42</v>
      </c>
      <c r="E21" s="703">
        <v>2.5630706074080671</v>
      </c>
      <c r="F21" s="694">
        <v>51</v>
      </c>
      <c r="G21" s="703">
        <v>3.1123000232812243</v>
      </c>
      <c r="H21" s="694">
        <v>135</v>
      </c>
      <c r="I21" s="703">
        <v>8.2384412380973586</v>
      </c>
      <c r="J21" s="703"/>
      <c r="K21" s="694">
        <v>28</v>
      </c>
      <c r="L21" s="703">
        <v>1.708713738272045</v>
      </c>
      <c r="M21" s="694">
        <v>1</v>
      </c>
      <c r="N21" s="703">
        <v>6.1025490652573032E-2</v>
      </c>
      <c r="O21" s="694">
        <v>6</v>
      </c>
      <c r="P21" s="703">
        <v>0.36615294391543818</v>
      </c>
      <c r="Q21" s="694">
        <v>40</v>
      </c>
      <c r="R21" s="703">
        <v>2.4410196261029213</v>
      </c>
      <c r="S21" s="694">
        <v>17</v>
      </c>
      <c r="T21" s="703">
        <v>1.0374333410937415</v>
      </c>
      <c r="U21" s="997" t="s">
        <v>2278</v>
      </c>
      <c r="V21" s="996">
        <v>218</v>
      </c>
      <c r="W21" s="703">
        <v>27.535700098332764</v>
      </c>
      <c r="X21" s="694">
        <v>29</v>
      </c>
      <c r="Y21" s="703">
        <v>3.6630059763837162</v>
      </c>
      <c r="Z21" s="694">
        <v>41</v>
      </c>
      <c r="AA21" s="703">
        <v>5.1787325873011163</v>
      </c>
      <c r="AB21" s="694">
        <v>98</v>
      </c>
      <c r="AC21" s="703">
        <v>12.378433989158765</v>
      </c>
      <c r="AD21" s="703"/>
      <c r="AE21" s="694">
        <v>15</v>
      </c>
      <c r="AF21" s="703">
        <v>1.8946582636467497</v>
      </c>
      <c r="AG21" s="694">
        <v>1</v>
      </c>
      <c r="AH21" s="703">
        <v>0.12631055090978333</v>
      </c>
      <c r="AI21" s="694">
        <v>5</v>
      </c>
      <c r="AJ21" s="703">
        <v>0.63155275454891657</v>
      </c>
      <c r="AK21" s="694">
        <v>17</v>
      </c>
      <c r="AL21" s="703">
        <v>2.1472793654663165</v>
      </c>
      <c r="AM21" s="694">
        <v>12</v>
      </c>
      <c r="AN21" s="703">
        <v>1.5157266109173999</v>
      </c>
      <c r="AO21" s="997" t="s">
        <v>2278</v>
      </c>
      <c r="AP21" s="996">
        <v>102</v>
      </c>
      <c r="AQ21" s="703">
        <v>12.043071691697365</v>
      </c>
      <c r="AR21" s="694">
        <v>13</v>
      </c>
      <c r="AS21" s="703">
        <v>1.5349012940398601</v>
      </c>
      <c r="AT21" s="694">
        <v>10</v>
      </c>
      <c r="AU21" s="703">
        <v>1.1806933031075848</v>
      </c>
      <c r="AV21" s="694">
        <v>37</v>
      </c>
      <c r="AW21" s="703">
        <v>4.3685652214980637</v>
      </c>
      <c r="AX21" s="703"/>
      <c r="AY21" s="694">
        <v>13</v>
      </c>
      <c r="AZ21" s="703">
        <v>1.5349012940398603</v>
      </c>
      <c r="BA21" s="694">
        <v>0</v>
      </c>
      <c r="BB21" s="703">
        <v>0</v>
      </c>
      <c r="BC21" s="694">
        <v>1</v>
      </c>
      <c r="BD21" s="703">
        <v>0.11806933031075847</v>
      </c>
      <c r="BE21" s="694">
        <v>23</v>
      </c>
      <c r="BF21" s="703">
        <v>2.7155945971474451</v>
      </c>
      <c r="BG21" s="694">
        <v>5</v>
      </c>
      <c r="BH21" s="703">
        <v>0.5903466515537924</v>
      </c>
    </row>
    <row r="22" spans="1:60" s="727" customFormat="1" ht="45.75" customHeight="1">
      <c r="A22" s="997" t="s">
        <v>3308</v>
      </c>
      <c r="B22" s="996">
        <v>284</v>
      </c>
      <c r="C22" s="703">
        <v>21.130221313027487</v>
      </c>
      <c r="D22" s="694">
        <v>43</v>
      </c>
      <c r="E22" s="703">
        <v>3.1992940720428944</v>
      </c>
      <c r="F22" s="694">
        <v>35</v>
      </c>
      <c r="G22" s="703">
        <v>2.6040765702674724</v>
      </c>
      <c r="H22" s="694">
        <v>116</v>
      </c>
      <c r="I22" s="703">
        <v>8.6306537757436228</v>
      </c>
      <c r="J22" s="703"/>
      <c r="K22" s="694">
        <v>38</v>
      </c>
      <c r="L22" s="703">
        <v>2.8272831334332555</v>
      </c>
      <c r="M22" s="694">
        <v>0</v>
      </c>
      <c r="N22" s="703">
        <v>0</v>
      </c>
      <c r="O22" s="694">
        <v>11</v>
      </c>
      <c r="P22" s="703">
        <v>0.81842406494120556</v>
      </c>
      <c r="Q22" s="694">
        <v>35</v>
      </c>
      <c r="R22" s="703">
        <v>2.604076570267472</v>
      </c>
      <c r="S22" s="694">
        <v>6</v>
      </c>
      <c r="T22" s="703">
        <v>0.44641312633156666</v>
      </c>
      <c r="U22" s="997" t="s">
        <v>2279</v>
      </c>
      <c r="V22" s="996">
        <v>209</v>
      </c>
      <c r="W22" s="703">
        <v>32.691444383093675</v>
      </c>
      <c r="X22" s="694">
        <v>28</v>
      </c>
      <c r="Y22" s="703">
        <v>4.3797150369694871</v>
      </c>
      <c r="Z22" s="694">
        <v>29</v>
      </c>
      <c r="AA22" s="703">
        <v>4.5361334311469692</v>
      </c>
      <c r="AB22" s="694">
        <v>90</v>
      </c>
      <c r="AC22" s="703">
        <v>14.077655475973353</v>
      </c>
      <c r="AD22" s="703"/>
      <c r="AE22" s="694">
        <v>24</v>
      </c>
      <c r="AF22" s="703">
        <v>3.7540414602595606</v>
      </c>
      <c r="AG22" s="694">
        <v>0</v>
      </c>
      <c r="AH22" s="703">
        <v>0</v>
      </c>
      <c r="AI22" s="694">
        <v>9</v>
      </c>
      <c r="AJ22" s="703">
        <v>1.4077655475973352</v>
      </c>
      <c r="AK22" s="694">
        <v>23</v>
      </c>
      <c r="AL22" s="703">
        <v>3.5976230660820789</v>
      </c>
      <c r="AM22" s="694">
        <v>6</v>
      </c>
      <c r="AN22" s="703">
        <v>0.93851036506489016</v>
      </c>
      <c r="AO22" s="997" t="s">
        <v>2279</v>
      </c>
      <c r="AP22" s="996">
        <v>75</v>
      </c>
      <c r="AQ22" s="703">
        <v>10.642290618253231</v>
      </c>
      <c r="AR22" s="694">
        <v>15</v>
      </c>
      <c r="AS22" s="703">
        <v>2.1284581236506463</v>
      </c>
      <c r="AT22" s="694">
        <v>6</v>
      </c>
      <c r="AU22" s="703">
        <v>0.85138324946025845</v>
      </c>
      <c r="AV22" s="694">
        <v>26</v>
      </c>
      <c r="AW22" s="703">
        <v>3.6893274143277868</v>
      </c>
      <c r="AX22" s="703"/>
      <c r="AY22" s="694">
        <v>14</v>
      </c>
      <c r="AZ22" s="703">
        <v>1.9865609154072699</v>
      </c>
      <c r="BA22" s="694">
        <v>0</v>
      </c>
      <c r="BB22" s="703">
        <v>0</v>
      </c>
      <c r="BC22" s="694">
        <v>2</v>
      </c>
      <c r="BD22" s="703">
        <v>0.28379441648675285</v>
      </c>
      <c r="BE22" s="694">
        <v>12</v>
      </c>
      <c r="BF22" s="703">
        <v>1.7027664989205169</v>
      </c>
      <c r="BG22" s="694">
        <v>0</v>
      </c>
      <c r="BH22" s="703">
        <v>0</v>
      </c>
    </row>
    <row r="23" spans="1:60" s="727" customFormat="1" ht="45.75" customHeight="1">
      <c r="A23" s="997" t="s">
        <v>2282</v>
      </c>
      <c r="B23" s="996">
        <v>202</v>
      </c>
      <c r="C23" s="703">
        <v>26.410061972125618</v>
      </c>
      <c r="D23" s="694">
        <v>47</v>
      </c>
      <c r="E23" s="703">
        <v>6.1449154093559608</v>
      </c>
      <c r="F23" s="694">
        <v>10</v>
      </c>
      <c r="G23" s="703">
        <v>1.3074288105012681</v>
      </c>
      <c r="H23" s="694">
        <v>73</v>
      </c>
      <c r="I23" s="703">
        <v>9.5442303166592577</v>
      </c>
      <c r="J23" s="703"/>
      <c r="K23" s="694">
        <v>35</v>
      </c>
      <c r="L23" s="703">
        <v>4.5760008367544387</v>
      </c>
      <c r="M23" s="694">
        <v>0</v>
      </c>
      <c r="N23" s="703">
        <v>0</v>
      </c>
      <c r="O23" s="694">
        <v>8</v>
      </c>
      <c r="P23" s="703">
        <v>1.0459430484010146</v>
      </c>
      <c r="Q23" s="694">
        <v>27</v>
      </c>
      <c r="R23" s="703">
        <v>3.5300577883534241</v>
      </c>
      <c r="S23" s="694">
        <v>2</v>
      </c>
      <c r="T23" s="703">
        <v>0.26148576210025365</v>
      </c>
      <c r="U23" s="997" t="s">
        <v>2282</v>
      </c>
      <c r="V23" s="996">
        <v>110</v>
      </c>
      <c r="W23" s="703">
        <v>30.908253065536737</v>
      </c>
      <c r="X23" s="694">
        <v>22</v>
      </c>
      <c r="Y23" s="703">
        <v>6.1816506131073474</v>
      </c>
      <c r="Z23" s="694">
        <v>9</v>
      </c>
      <c r="AA23" s="703">
        <v>2.5288570689984602</v>
      </c>
      <c r="AB23" s="694">
        <v>43</v>
      </c>
      <c r="AC23" s="703">
        <v>12.082317107437088</v>
      </c>
      <c r="AD23" s="703"/>
      <c r="AE23" s="694">
        <v>12</v>
      </c>
      <c r="AF23" s="703">
        <v>3.3718094253312803</v>
      </c>
      <c r="AG23" s="694">
        <v>0</v>
      </c>
      <c r="AH23" s="703">
        <v>0</v>
      </c>
      <c r="AI23" s="694">
        <v>4</v>
      </c>
      <c r="AJ23" s="703">
        <v>1.1239364751104268</v>
      </c>
      <c r="AK23" s="694">
        <v>18</v>
      </c>
      <c r="AL23" s="703">
        <v>5.0577141379969204</v>
      </c>
      <c r="AM23" s="694">
        <v>2</v>
      </c>
      <c r="AN23" s="703">
        <v>0.56196823755521341</v>
      </c>
      <c r="AO23" s="997" t="s">
        <v>3309</v>
      </c>
      <c r="AP23" s="996">
        <v>92</v>
      </c>
      <c r="AQ23" s="703">
        <v>22.495647581228848</v>
      </c>
      <c r="AR23" s="694">
        <v>25</v>
      </c>
      <c r="AS23" s="703">
        <v>6.1129477122904472</v>
      </c>
      <c r="AT23" s="694">
        <v>1</v>
      </c>
      <c r="AU23" s="703">
        <v>0.24451790849161795</v>
      </c>
      <c r="AV23" s="694">
        <v>30</v>
      </c>
      <c r="AW23" s="703">
        <v>7.3355372547485374</v>
      </c>
      <c r="AX23" s="703"/>
      <c r="AY23" s="694">
        <v>23</v>
      </c>
      <c r="AZ23" s="703">
        <v>5.623911895307212</v>
      </c>
      <c r="BA23" s="694">
        <v>0</v>
      </c>
      <c r="BB23" s="703">
        <v>0</v>
      </c>
      <c r="BC23" s="694">
        <v>4</v>
      </c>
      <c r="BD23" s="703">
        <v>0.97807163396647168</v>
      </c>
      <c r="BE23" s="694">
        <v>9</v>
      </c>
      <c r="BF23" s="703">
        <v>2.2006611764245614</v>
      </c>
      <c r="BG23" s="694">
        <v>0</v>
      </c>
      <c r="BH23" s="703">
        <v>0</v>
      </c>
    </row>
    <row r="24" spans="1:60" s="727" customFormat="1" ht="45.75" customHeight="1">
      <c r="A24" s="997" t="s">
        <v>2284</v>
      </c>
      <c r="B24" s="996">
        <v>200</v>
      </c>
      <c r="C24" s="703">
        <v>32.918586574648245</v>
      </c>
      <c r="D24" s="694">
        <v>53</v>
      </c>
      <c r="E24" s="703">
        <v>8.7234254422817834</v>
      </c>
      <c r="F24" s="694">
        <v>11</v>
      </c>
      <c r="G24" s="703">
        <v>1.8105222616056533</v>
      </c>
      <c r="H24" s="694">
        <v>69</v>
      </c>
      <c r="I24" s="703">
        <v>11.356912368253644</v>
      </c>
      <c r="J24" s="703"/>
      <c r="K24" s="694">
        <v>25</v>
      </c>
      <c r="L24" s="703">
        <v>4.1148233218310306</v>
      </c>
      <c r="M24" s="694">
        <v>1</v>
      </c>
      <c r="N24" s="703">
        <v>0.16459293287324123</v>
      </c>
      <c r="O24" s="694">
        <v>9</v>
      </c>
      <c r="P24" s="703">
        <v>1.481336395859171</v>
      </c>
      <c r="Q24" s="694">
        <v>26</v>
      </c>
      <c r="R24" s="703">
        <v>4.2794162547042713</v>
      </c>
      <c r="S24" s="694">
        <v>6</v>
      </c>
      <c r="T24" s="703">
        <v>0.98755759723944736</v>
      </c>
      <c r="U24" s="997" t="s">
        <v>2284</v>
      </c>
      <c r="V24" s="996">
        <v>127</v>
      </c>
      <c r="W24" s="703">
        <v>46.986483061742831</v>
      </c>
      <c r="X24" s="694">
        <v>33</v>
      </c>
      <c r="Y24" s="703">
        <v>12.209086149901681</v>
      </c>
      <c r="Z24" s="694">
        <v>9</v>
      </c>
      <c r="AA24" s="703">
        <v>3.3297507681550034</v>
      </c>
      <c r="AB24" s="694">
        <v>41</v>
      </c>
      <c r="AC24" s="703">
        <v>15.168864610483904</v>
      </c>
      <c r="AD24" s="703"/>
      <c r="AE24" s="694">
        <v>14</v>
      </c>
      <c r="AF24" s="703">
        <v>5.1796123060188943</v>
      </c>
      <c r="AG24" s="694">
        <v>1</v>
      </c>
      <c r="AH24" s="703">
        <v>0.36997230757277816</v>
      </c>
      <c r="AI24" s="694">
        <v>7</v>
      </c>
      <c r="AJ24" s="703">
        <v>2.5898061530094472</v>
      </c>
      <c r="AK24" s="694">
        <v>17</v>
      </c>
      <c r="AL24" s="703">
        <v>6.2895292287372291</v>
      </c>
      <c r="AM24" s="694">
        <v>5</v>
      </c>
      <c r="AN24" s="703">
        <v>1.849861537863891</v>
      </c>
      <c r="AO24" s="997" t="s">
        <v>2284</v>
      </c>
      <c r="AP24" s="996">
        <v>73</v>
      </c>
      <c r="AQ24" s="703">
        <v>21.644444049112135</v>
      </c>
      <c r="AR24" s="694">
        <v>20</v>
      </c>
      <c r="AS24" s="703">
        <v>5.9299846709896258</v>
      </c>
      <c r="AT24" s="694">
        <v>2</v>
      </c>
      <c r="AU24" s="703">
        <v>0.59299846709896253</v>
      </c>
      <c r="AV24" s="694">
        <v>28</v>
      </c>
      <c r="AW24" s="703">
        <v>8.301978539385475</v>
      </c>
      <c r="AX24" s="703"/>
      <c r="AY24" s="694">
        <v>11</v>
      </c>
      <c r="AZ24" s="703">
        <v>3.2614915690442938</v>
      </c>
      <c r="BA24" s="694">
        <v>0</v>
      </c>
      <c r="BB24" s="703">
        <v>0</v>
      </c>
      <c r="BC24" s="694">
        <v>2</v>
      </c>
      <c r="BD24" s="703">
        <v>0.59299846709896253</v>
      </c>
      <c r="BE24" s="694">
        <v>9</v>
      </c>
      <c r="BF24" s="703">
        <v>2.6684931019453315</v>
      </c>
      <c r="BG24" s="694">
        <v>1</v>
      </c>
      <c r="BH24" s="703">
        <v>0.29649923354948127</v>
      </c>
    </row>
    <row r="25" spans="1:60" s="727" customFormat="1" ht="45.75" customHeight="1">
      <c r="A25" s="997" t="s">
        <v>3310</v>
      </c>
      <c r="B25" s="996">
        <v>145</v>
      </c>
      <c r="C25" s="703">
        <v>34.661257916810591</v>
      </c>
      <c r="D25" s="694">
        <v>53</v>
      </c>
      <c r="E25" s="703">
        <v>12.669287376489388</v>
      </c>
      <c r="F25" s="694">
        <v>1</v>
      </c>
      <c r="G25" s="703">
        <v>0.2390431580469696</v>
      </c>
      <c r="H25" s="694">
        <v>52</v>
      </c>
      <c r="I25" s="703">
        <v>12.430244218442418</v>
      </c>
      <c r="J25" s="703"/>
      <c r="K25" s="694">
        <v>19</v>
      </c>
      <c r="L25" s="703">
        <v>4.5418200028924218</v>
      </c>
      <c r="M25" s="694">
        <v>0</v>
      </c>
      <c r="N25" s="703">
        <v>0</v>
      </c>
      <c r="O25" s="694">
        <v>5</v>
      </c>
      <c r="P25" s="703">
        <v>1.1952157902348479</v>
      </c>
      <c r="Q25" s="694">
        <v>15</v>
      </c>
      <c r="R25" s="703">
        <v>3.5856473707045438</v>
      </c>
      <c r="S25" s="694">
        <v>0</v>
      </c>
      <c r="T25" s="703">
        <v>0</v>
      </c>
      <c r="U25" s="997" t="s">
        <v>2334</v>
      </c>
      <c r="V25" s="996">
        <v>91</v>
      </c>
      <c r="W25" s="703">
        <v>52.110325002362146</v>
      </c>
      <c r="X25" s="694">
        <v>32</v>
      </c>
      <c r="Y25" s="703">
        <v>18.324509890940533</v>
      </c>
      <c r="Z25" s="694">
        <v>1</v>
      </c>
      <c r="AA25" s="703">
        <v>0.57264093409189165</v>
      </c>
      <c r="AB25" s="694">
        <v>36</v>
      </c>
      <c r="AC25" s="703">
        <v>20.615073627308099</v>
      </c>
      <c r="AD25" s="703"/>
      <c r="AE25" s="694">
        <v>10</v>
      </c>
      <c r="AF25" s="703">
        <v>5.7264093409189165</v>
      </c>
      <c r="AG25" s="694">
        <v>0</v>
      </c>
      <c r="AH25" s="703">
        <v>0</v>
      </c>
      <c r="AI25" s="694">
        <v>5</v>
      </c>
      <c r="AJ25" s="703">
        <v>2.8632046704594583</v>
      </c>
      <c r="AK25" s="694">
        <v>7</v>
      </c>
      <c r="AL25" s="703">
        <v>4.0084865386432416</v>
      </c>
      <c r="AM25" s="694">
        <v>0</v>
      </c>
      <c r="AN25" s="703">
        <v>0</v>
      </c>
      <c r="AO25" s="997" t="s">
        <v>3310</v>
      </c>
      <c r="AP25" s="996">
        <v>54</v>
      </c>
      <c r="AQ25" s="703">
        <v>22.157936849879977</v>
      </c>
      <c r="AR25" s="694">
        <v>21</v>
      </c>
      <c r="AS25" s="703">
        <v>8.6169754416199922</v>
      </c>
      <c r="AT25" s="694">
        <v>0</v>
      </c>
      <c r="AU25" s="703">
        <v>0</v>
      </c>
      <c r="AV25" s="694">
        <v>16</v>
      </c>
      <c r="AW25" s="703">
        <v>6.5653146221866603</v>
      </c>
      <c r="AX25" s="703"/>
      <c r="AY25" s="694">
        <v>9</v>
      </c>
      <c r="AZ25" s="703">
        <v>3.6929894749799965</v>
      </c>
      <c r="BA25" s="694">
        <v>0</v>
      </c>
      <c r="BB25" s="703">
        <v>0</v>
      </c>
      <c r="BC25" s="694">
        <v>0</v>
      </c>
      <c r="BD25" s="703">
        <v>0</v>
      </c>
      <c r="BE25" s="694">
        <v>8</v>
      </c>
      <c r="BF25" s="703">
        <v>3.2826573110933301</v>
      </c>
      <c r="BG25" s="694">
        <v>0</v>
      </c>
      <c r="BH25" s="703">
        <v>0</v>
      </c>
    </row>
    <row r="26" spans="1:60" s="727" customFormat="1" ht="45.75" customHeight="1">
      <c r="A26" s="1058" t="s">
        <v>3311</v>
      </c>
      <c r="B26" s="1059">
        <v>125</v>
      </c>
      <c r="C26" s="704">
        <v>32.423613209639413</v>
      </c>
      <c r="D26" s="695">
        <v>44</v>
      </c>
      <c r="E26" s="704">
        <v>11.413111849793072</v>
      </c>
      <c r="F26" s="695">
        <v>1</v>
      </c>
      <c r="G26" s="704">
        <v>0.25938890567711526</v>
      </c>
      <c r="H26" s="695">
        <v>56</v>
      </c>
      <c r="I26" s="704">
        <v>14.525778717918456</v>
      </c>
      <c r="J26" s="703"/>
      <c r="K26" s="695">
        <v>5</v>
      </c>
      <c r="L26" s="704">
        <v>1.2969445283855765</v>
      </c>
      <c r="M26" s="695">
        <v>0</v>
      </c>
      <c r="N26" s="704">
        <v>0</v>
      </c>
      <c r="O26" s="695">
        <v>4</v>
      </c>
      <c r="P26" s="704">
        <v>1.0375556227084612</v>
      </c>
      <c r="Q26" s="695">
        <v>14</v>
      </c>
      <c r="R26" s="704">
        <v>3.631444679479614</v>
      </c>
      <c r="S26" s="695">
        <v>1</v>
      </c>
      <c r="T26" s="704">
        <v>0.25938890567711531</v>
      </c>
      <c r="U26" s="1058" t="s">
        <v>3312</v>
      </c>
      <c r="V26" s="1059">
        <v>81</v>
      </c>
      <c r="W26" s="704">
        <v>47.685768447327831</v>
      </c>
      <c r="X26" s="695">
        <v>21</v>
      </c>
      <c r="Y26" s="704">
        <v>12.362977004862772</v>
      </c>
      <c r="Z26" s="695">
        <v>1</v>
      </c>
      <c r="AA26" s="704">
        <v>0.58871319070775097</v>
      </c>
      <c r="AB26" s="695">
        <v>44</v>
      </c>
      <c r="AC26" s="704">
        <v>25.903380391141045</v>
      </c>
      <c r="AD26" s="703"/>
      <c r="AE26" s="695">
        <v>2</v>
      </c>
      <c r="AF26" s="704">
        <v>1.1774263814155019</v>
      </c>
      <c r="AG26" s="695">
        <v>0</v>
      </c>
      <c r="AH26" s="704">
        <v>0</v>
      </c>
      <c r="AI26" s="695">
        <v>2</v>
      </c>
      <c r="AJ26" s="704">
        <v>1.1774263814155019</v>
      </c>
      <c r="AK26" s="695">
        <v>10</v>
      </c>
      <c r="AL26" s="704">
        <v>5.8871319070775101</v>
      </c>
      <c r="AM26" s="695">
        <v>1</v>
      </c>
      <c r="AN26" s="704">
        <v>0.58871319070775097</v>
      </c>
      <c r="AO26" s="1058" t="s">
        <v>3313</v>
      </c>
      <c r="AP26" s="1059">
        <v>44</v>
      </c>
      <c r="AQ26" s="704">
        <v>20.402532696217879</v>
      </c>
      <c r="AR26" s="695">
        <v>23</v>
      </c>
      <c r="AS26" s="704">
        <v>10.664960273022984</v>
      </c>
      <c r="AT26" s="695">
        <v>0</v>
      </c>
      <c r="AU26" s="704">
        <v>0</v>
      </c>
      <c r="AV26" s="695">
        <v>12</v>
      </c>
      <c r="AW26" s="704">
        <v>5.564327098968513</v>
      </c>
      <c r="AX26" s="703"/>
      <c r="AY26" s="695">
        <v>3</v>
      </c>
      <c r="AZ26" s="704">
        <v>1.3910817747421282</v>
      </c>
      <c r="BA26" s="695">
        <v>0</v>
      </c>
      <c r="BB26" s="704">
        <v>0</v>
      </c>
      <c r="BC26" s="695">
        <v>2</v>
      </c>
      <c r="BD26" s="704">
        <v>0.92738784982808553</v>
      </c>
      <c r="BE26" s="695">
        <v>4</v>
      </c>
      <c r="BF26" s="704">
        <v>1.8547756996561711</v>
      </c>
      <c r="BG26" s="695">
        <v>0</v>
      </c>
      <c r="BH26" s="704">
        <v>0</v>
      </c>
    </row>
    <row r="27" spans="1:60">
      <c r="D27" s="953"/>
    </row>
  </sheetData>
  <mergeCells count="92">
    <mergeCell ref="BH6:BH7"/>
    <mergeCell ref="AV6:AV7"/>
    <mergeCell ref="AW6:AW7"/>
    <mergeCell ref="AY6:AY7"/>
    <mergeCell ref="AZ6:AZ7"/>
    <mergeCell ref="BA6:BA7"/>
    <mergeCell ref="BB6:BB7"/>
    <mergeCell ref="BC6:BC7"/>
    <mergeCell ref="BD6:BD7"/>
    <mergeCell ref="BE6:BE7"/>
    <mergeCell ref="BF6:BF7"/>
    <mergeCell ref="BG6:BG7"/>
    <mergeCell ref="AU6:AU7"/>
    <mergeCell ref="AI6:AI7"/>
    <mergeCell ref="AJ6:AJ7"/>
    <mergeCell ref="AK6:AK7"/>
    <mergeCell ref="AL6:AL7"/>
    <mergeCell ref="AM6:AM7"/>
    <mergeCell ref="AN6:AN7"/>
    <mergeCell ref="AP6:AP7"/>
    <mergeCell ref="AQ6:AQ7"/>
    <mergeCell ref="AR6:AR7"/>
    <mergeCell ref="AS6:AS7"/>
    <mergeCell ref="AT6:AT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M6:M7"/>
    <mergeCell ref="N6:N7"/>
    <mergeCell ref="O6:O7"/>
    <mergeCell ref="P6:P7"/>
    <mergeCell ref="Q6:Q7"/>
    <mergeCell ref="B6:B7"/>
    <mergeCell ref="C6:C7"/>
    <mergeCell ref="D6:D7"/>
    <mergeCell ref="E6:E7"/>
    <mergeCell ref="F6:F7"/>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G5:BH5"/>
    <mergeCell ref="AI5:AJ5"/>
    <mergeCell ref="AK5:AL5"/>
    <mergeCell ref="AM5:AN5"/>
    <mergeCell ref="AP5:AQ5"/>
    <mergeCell ref="AR5:AS5"/>
    <mergeCell ref="AT5:AU5"/>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E3:I3"/>
    <mergeCell ref="K3:P3"/>
    <mergeCell ref="Y3:AC3"/>
    <mergeCell ref="AE3:AJ3"/>
    <mergeCell ref="AS3:AW3"/>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view="pageBreakPreview" zoomScale="80" zoomScaleNormal="75" zoomScaleSheetLayoutView="80" workbookViewId="0">
      <selection activeCell="E32" sqref="E32"/>
    </sheetView>
  </sheetViews>
  <sheetFormatPr defaultColWidth="10.28515625" defaultRowHeight="16.5"/>
  <cols>
    <col min="1" max="1" width="19.42578125" style="1078" customWidth="1"/>
    <col min="2" max="9" width="17.85546875" style="1078" customWidth="1"/>
    <col min="10" max="10" width="1.7109375" style="1076" customWidth="1"/>
    <col min="11" max="20" width="15.5703125" style="1078" customWidth="1"/>
    <col min="21" max="21" width="3" style="1078" customWidth="1"/>
    <col min="22" max="16384" width="10.28515625" style="1078"/>
  </cols>
  <sheetData>
    <row r="1" spans="1:22" s="1065" customFormat="1" ht="30.2" customHeight="1">
      <c r="B1" s="1066"/>
      <c r="C1" s="1066"/>
      <c r="D1" s="1066"/>
      <c r="E1" s="1066"/>
      <c r="F1" s="1066"/>
      <c r="G1" s="1066"/>
      <c r="H1" s="1066"/>
      <c r="I1" s="1067" t="s">
        <v>3314</v>
      </c>
      <c r="J1" s="1067"/>
      <c r="K1" s="1066" t="s">
        <v>3315</v>
      </c>
      <c r="L1" s="1066"/>
      <c r="M1" s="1066"/>
      <c r="N1" s="1066"/>
      <c r="O1" s="1066"/>
      <c r="P1" s="1066"/>
      <c r="Q1" s="1066"/>
      <c r="R1" s="1066"/>
      <c r="S1" s="1066"/>
      <c r="T1" s="1066"/>
    </row>
    <row r="2" spans="1:22" s="1070" customFormat="1" ht="20.25" customHeight="1">
      <c r="A2" s="1068"/>
      <c r="B2" s="1068"/>
      <c r="C2" s="1068"/>
      <c r="D2" s="1068"/>
      <c r="E2" s="1068"/>
      <c r="F2" s="1068"/>
      <c r="G2" s="1068"/>
      <c r="H2" s="1068"/>
      <c r="I2" s="1340" t="s">
        <v>2938</v>
      </c>
      <c r="J2" s="1348"/>
      <c r="K2" s="1341" t="s">
        <v>2880</v>
      </c>
      <c r="L2" s="1069"/>
      <c r="M2" s="1069"/>
      <c r="N2" s="1069"/>
      <c r="O2" s="1069"/>
      <c r="P2" s="1069"/>
      <c r="Q2" s="1069"/>
      <c r="R2" s="1069"/>
      <c r="S2" s="1069"/>
      <c r="T2" s="1069"/>
    </row>
    <row r="3" spans="1:22" s="1070" customFormat="1" ht="30" customHeight="1">
      <c r="A3" s="1068"/>
      <c r="B3" s="1068"/>
      <c r="C3" s="1068"/>
      <c r="D3" s="1068"/>
      <c r="E3" s="1722" t="s">
        <v>3316</v>
      </c>
      <c r="F3" s="1722"/>
      <c r="G3" s="1722"/>
      <c r="H3" s="1722"/>
      <c r="I3" s="1722"/>
      <c r="J3" s="1071"/>
      <c r="K3" s="1723" t="s">
        <v>3317</v>
      </c>
      <c r="L3" s="1723"/>
      <c r="M3" s="1723"/>
      <c r="N3" s="1723"/>
      <c r="O3" s="1723"/>
      <c r="P3" s="1069"/>
      <c r="Q3" s="1069"/>
      <c r="R3" s="1069"/>
      <c r="S3" s="1069"/>
      <c r="T3" s="1069"/>
    </row>
    <row r="4" spans="1:22" s="1076" customFormat="1" ht="20.25" customHeight="1">
      <c r="A4" s="1724" t="s">
        <v>3318</v>
      </c>
      <c r="B4" s="1724"/>
      <c r="C4" s="1072"/>
      <c r="D4" s="1073"/>
      <c r="E4" s="1074"/>
      <c r="F4" s="1075"/>
      <c r="H4" s="1075"/>
      <c r="I4" s="1279" t="s">
        <v>2941</v>
      </c>
      <c r="J4" s="640"/>
      <c r="K4" s="1281">
        <v>2019</v>
      </c>
      <c r="L4" s="1077"/>
      <c r="S4" s="1725" t="s">
        <v>3319</v>
      </c>
      <c r="T4" s="1725"/>
    </row>
    <row r="5" spans="1:22" s="1083" customFormat="1" ht="69.75" customHeight="1">
      <c r="A5" s="1080"/>
      <c r="B5" s="1710" t="s">
        <v>3320</v>
      </c>
      <c r="C5" s="1711"/>
      <c r="D5" s="1710" t="s">
        <v>3321</v>
      </c>
      <c r="E5" s="1711"/>
      <c r="F5" s="1710" t="s">
        <v>3322</v>
      </c>
      <c r="G5" s="1711"/>
      <c r="H5" s="1710" t="s">
        <v>3323</v>
      </c>
      <c r="I5" s="1711"/>
      <c r="J5" s="1081"/>
      <c r="K5" s="1712" t="s">
        <v>3324</v>
      </c>
      <c r="L5" s="1711"/>
      <c r="M5" s="1710" t="s">
        <v>3325</v>
      </c>
      <c r="N5" s="1711"/>
      <c r="O5" s="1710" t="s">
        <v>3326</v>
      </c>
      <c r="P5" s="1711"/>
      <c r="Q5" s="1710" t="s">
        <v>3327</v>
      </c>
      <c r="R5" s="1711"/>
      <c r="S5" s="1710" t="s">
        <v>3328</v>
      </c>
      <c r="T5" s="1712"/>
      <c r="U5" s="1082"/>
      <c r="V5" s="1082"/>
    </row>
    <row r="6" spans="1:22" s="1083" customFormat="1" ht="20.100000000000001" customHeight="1">
      <c r="A6" s="1080"/>
      <c r="B6" s="1717" t="s">
        <v>3289</v>
      </c>
      <c r="C6" s="1715" t="s">
        <v>3329</v>
      </c>
      <c r="D6" s="1717" t="s">
        <v>3330</v>
      </c>
      <c r="E6" s="1715" t="s">
        <v>3329</v>
      </c>
      <c r="F6" s="1717" t="s">
        <v>3330</v>
      </c>
      <c r="G6" s="1715" t="s">
        <v>3329</v>
      </c>
      <c r="H6" s="1717" t="s">
        <v>3330</v>
      </c>
      <c r="I6" s="1715" t="s">
        <v>3329</v>
      </c>
      <c r="J6" s="1084"/>
      <c r="K6" s="1718" t="s">
        <v>3330</v>
      </c>
      <c r="L6" s="1715" t="s">
        <v>3329</v>
      </c>
      <c r="M6" s="1717" t="s">
        <v>3330</v>
      </c>
      <c r="N6" s="1715" t="s">
        <v>3329</v>
      </c>
      <c r="O6" s="1717" t="s">
        <v>3289</v>
      </c>
      <c r="P6" s="1715" t="s">
        <v>3329</v>
      </c>
      <c r="Q6" s="1717" t="s">
        <v>3330</v>
      </c>
      <c r="R6" s="1715" t="s">
        <v>3329</v>
      </c>
      <c r="S6" s="1717" t="s">
        <v>3330</v>
      </c>
      <c r="T6" s="1720" t="s">
        <v>3329</v>
      </c>
      <c r="U6" s="1082"/>
      <c r="V6" s="1082"/>
    </row>
    <row r="7" spans="1:22" s="1083" customFormat="1" ht="20.100000000000001" customHeight="1">
      <c r="A7" s="1085"/>
      <c r="B7" s="1716"/>
      <c r="C7" s="1716"/>
      <c r="D7" s="1716"/>
      <c r="E7" s="1716"/>
      <c r="F7" s="1716"/>
      <c r="G7" s="1716"/>
      <c r="H7" s="1716"/>
      <c r="I7" s="1716"/>
      <c r="J7" s="1084"/>
      <c r="K7" s="1719"/>
      <c r="L7" s="1716"/>
      <c r="M7" s="1716"/>
      <c r="N7" s="1716"/>
      <c r="O7" s="1716"/>
      <c r="P7" s="1716"/>
      <c r="Q7" s="1716"/>
      <c r="R7" s="1716"/>
      <c r="S7" s="1716"/>
      <c r="T7" s="1721"/>
      <c r="U7" s="1082"/>
      <c r="V7" s="1082"/>
    </row>
    <row r="8" spans="1:22" ht="50.1" customHeight="1">
      <c r="A8" s="685" t="s">
        <v>3331</v>
      </c>
      <c r="B8" s="1086">
        <v>3864</v>
      </c>
      <c r="C8" s="1087">
        <v>16.375638499982198</v>
      </c>
      <c r="D8" s="1088">
        <v>487</v>
      </c>
      <c r="E8" s="1087">
        <v>2.0639068192265002</v>
      </c>
      <c r="F8" s="1088">
        <v>929</v>
      </c>
      <c r="G8" s="1087">
        <v>3.9371035627544999</v>
      </c>
      <c r="H8" s="1088">
        <v>1371</v>
      </c>
      <c r="I8" s="1087">
        <v>5.8103003062825005</v>
      </c>
      <c r="J8" s="1089"/>
      <c r="K8" s="1088">
        <v>348</v>
      </c>
      <c r="L8" s="1087">
        <v>1.4748245854021227</v>
      </c>
      <c r="M8" s="1088">
        <v>35</v>
      </c>
      <c r="N8" s="1087">
        <v>0.14833005887665027</v>
      </c>
      <c r="O8" s="1088">
        <v>90</v>
      </c>
      <c r="P8" s="1087">
        <v>0.38142015139710067</v>
      </c>
      <c r="Q8" s="1088">
        <v>523</v>
      </c>
      <c r="R8" s="1087">
        <v>2.2164748797853742</v>
      </c>
      <c r="S8" s="1088">
        <v>81</v>
      </c>
      <c r="T8" s="1087">
        <v>0.34327813625739062</v>
      </c>
    </row>
    <row r="9" spans="1:22" ht="50.1" customHeight="1">
      <c r="A9" s="688" t="s">
        <v>3332</v>
      </c>
      <c r="B9" s="1090">
        <v>632</v>
      </c>
      <c r="C9" s="1089">
        <v>15.771585517242498</v>
      </c>
      <c r="D9" s="1091">
        <v>41</v>
      </c>
      <c r="E9" s="1089">
        <v>1.0231566553907001</v>
      </c>
      <c r="F9" s="1091">
        <v>167</v>
      </c>
      <c r="G9" s="1089">
        <v>4.1674917426890996</v>
      </c>
      <c r="H9" s="1091">
        <v>212</v>
      </c>
      <c r="I9" s="1089">
        <v>5.2904685595813445</v>
      </c>
      <c r="J9" s="1089"/>
      <c r="K9" s="1091">
        <v>62</v>
      </c>
      <c r="L9" s="1089">
        <v>1.5472125032737893</v>
      </c>
      <c r="M9" s="1091">
        <v>4</v>
      </c>
      <c r="N9" s="1089">
        <v>9.9820161501534804E-2</v>
      </c>
      <c r="O9" s="1091">
        <v>13</v>
      </c>
      <c r="P9" s="1089">
        <v>0.32441552487998809</v>
      </c>
      <c r="Q9" s="1091">
        <v>127</v>
      </c>
      <c r="R9" s="1089">
        <v>3.16929012767373</v>
      </c>
      <c r="S9" s="1091">
        <v>6</v>
      </c>
      <c r="T9" s="1089">
        <v>0.14973024225230219</v>
      </c>
    </row>
    <row r="10" spans="1:22" ht="50.1" customHeight="1">
      <c r="A10" s="688" t="s">
        <v>3333</v>
      </c>
      <c r="B10" s="1090">
        <v>339</v>
      </c>
      <c r="C10" s="1089">
        <v>12.759679713219612</v>
      </c>
      <c r="D10" s="1091">
        <v>13</v>
      </c>
      <c r="E10" s="1089">
        <v>0.48930925153940003</v>
      </c>
      <c r="F10" s="1091">
        <v>49</v>
      </c>
      <c r="G10" s="1089">
        <v>1.8443194865715999</v>
      </c>
      <c r="H10" s="1091">
        <v>128</v>
      </c>
      <c r="I10" s="1089">
        <v>4.8178141690032747</v>
      </c>
      <c r="J10" s="1089"/>
      <c r="K10" s="1091">
        <v>29</v>
      </c>
      <c r="L10" s="1089">
        <v>1.0915360226648045</v>
      </c>
      <c r="M10" s="1091">
        <v>5</v>
      </c>
      <c r="N10" s="1089">
        <v>0.18819586597669044</v>
      </c>
      <c r="O10" s="1091">
        <v>15</v>
      </c>
      <c r="P10" s="1089">
        <v>0.56458759793007129</v>
      </c>
      <c r="Q10" s="1091">
        <v>91</v>
      </c>
      <c r="R10" s="1089">
        <v>3.425164760775766</v>
      </c>
      <c r="S10" s="1091">
        <v>9</v>
      </c>
      <c r="T10" s="1089">
        <v>0.33875255875804278</v>
      </c>
    </row>
    <row r="11" spans="1:22" ht="50.1" customHeight="1">
      <c r="A11" s="688" t="s">
        <v>3334</v>
      </c>
      <c r="B11" s="1090">
        <v>314</v>
      </c>
      <c r="C11" s="1089">
        <v>14.049503021202446</v>
      </c>
      <c r="D11" s="1091">
        <v>28</v>
      </c>
      <c r="E11" s="1089">
        <v>1.2528219254574999</v>
      </c>
      <c r="F11" s="1091">
        <v>80</v>
      </c>
      <c r="G11" s="1089">
        <v>3.5794912155929999</v>
      </c>
      <c r="H11" s="1091">
        <v>114</v>
      </c>
      <c r="I11" s="1089">
        <v>5.1007749822199964</v>
      </c>
      <c r="J11" s="1089"/>
      <c r="K11" s="1091">
        <v>20</v>
      </c>
      <c r="L11" s="1089">
        <v>0.89487280389824486</v>
      </c>
      <c r="M11" s="1091">
        <v>4</v>
      </c>
      <c r="N11" s="1089">
        <v>0.17897456077964899</v>
      </c>
      <c r="O11" s="1091">
        <v>11</v>
      </c>
      <c r="P11" s="1089">
        <v>0.49218004214403471</v>
      </c>
      <c r="Q11" s="1091">
        <v>49</v>
      </c>
      <c r="R11" s="1089">
        <v>2.1924383695506999</v>
      </c>
      <c r="S11" s="1091">
        <v>8</v>
      </c>
      <c r="T11" s="1089">
        <v>0.35794912155929798</v>
      </c>
    </row>
    <row r="12" spans="1:22" ht="50.1" customHeight="1">
      <c r="A12" s="688" t="s">
        <v>2958</v>
      </c>
      <c r="B12" s="1090">
        <v>447</v>
      </c>
      <c r="C12" s="1089">
        <v>15.909865451300062</v>
      </c>
      <c r="D12" s="1091">
        <v>60</v>
      </c>
      <c r="E12" s="1089">
        <v>2.1355524095704999</v>
      </c>
      <c r="F12" s="1091">
        <v>119</v>
      </c>
      <c r="G12" s="1089">
        <v>4.2355122789813997</v>
      </c>
      <c r="H12" s="1091">
        <v>156</v>
      </c>
      <c r="I12" s="1089">
        <v>5.5524362648832435</v>
      </c>
      <c r="J12" s="1089"/>
      <c r="K12" s="1091">
        <v>23</v>
      </c>
      <c r="L12" s="1089">
        <v>0.81862842366868327</v>
      </c>
      <c r="M12" s="1091">
        <v>5</v>
      </c>
      <c r="N12" s="1089">
        <v>0.17796270079753984</v>
      </c>
      <c r="O12" s="1091">
        <v>11</v>
      </c>
      <c r="P12" s="1089">
        <v>0.39151794175458765</v>
      </c>
      <c r="Q12" s="1091">
        <v>55</v>
      </c>
      <c r="R12" s="1089">
        <v>1.9575897087729384</v>
      </c>
      <c r="S12" s="1091">
        <v>18</v>
      </c>
      <c r="T12" s="1089">
        <v>0.64066572287114343</v>
      </c>
    </row>
    <row r="13" spans="1:22" ht="50.1" customHeight="1">
      <c r="A13" s="688" t="s">
        <v>2959</v>
      </c>
      <c r="B13" s="1090">
        <v>290</v>
      </c>
      <c r="C13" s="1089">
        <v>15.406122658767398</v>
      </c>
      <c r="D13" s="1091">
        <v>53</v>
      </c>
      <c r="E13" s="1089">
        <v>2.815601727292</v>
      </c>
      <c r="F13" s="1091">
        <v>76</v>
      </c>
      <c r="G13" s="1089">
        <v>4.0374666278148998</v>
      </c>
      <c r="H13" s="1091">
        <v>96</v>
      </c>
      <c r="I13" s="1089">
        <v>5.0999578456609322</v>
      </c>
      <c r="J13" s="1089"/>
      <c r="K13" s="1091">
        <v>30</v>
      </c>
      <c r="L13" s="1089">
        <v>1.5937368267690413</v>
      </c>
      <c r="M13" s="1091">
        <v>4</v>
      </c>
      <c r="N13" s="1089">
        <v>0.21249824356920549</v>
      </c>
      <c r="O13" s="1091">
        <v>6</v>
      </c>
      <c r="P13" s="1089">
        <v>0.31874736535380827</v>
      </c>
      <c r="Q13" s="1091">
        <v>20</v>
      </c>
      <c r="R13" s="1089">
        <v>1.0624912178460275</v>
      </c>
      <c r="S13" s="1091">
        <v>5</v>
      </c>
      <c r="T13" s="1089">
        <v>0.26562280446150688</v>
      </c>
    </row>
    <row r="14" spans="1:22" ht="50.1" customHeight="1">
      <c r="A14" s="688" t="s">
        <v>2405</v>
      </c>
      <c r="B14" s="1090">
        <v>506</v>
      </c>
      <c r="C14" s="1089">
        <v>18.244980692231152</v>
      </c>
      <c r="D14" s="1091">
        <v>55</v>
      </c>
      <c r="E14" s="1089">
        <v>1.9831500752425</v>
      </c>
      <c r="F14" s="1091">
        <v>113</v>
      </c>
      <c r="G14" s="1089">
        <v>4.0744719727709997</v>
      </c>
      <c r="H14" s="1091">
        <v>160</v>
      </c>
      <c r="I14" s="1089">
        <v>5.7691638552509579</v>
      </c>
      <c r="J14" s="1089"/>
      <c r="K14" s="1091">
        <v>65</v>
      </c>
      <c r="L14" s="1089">
        <v>2.3437228161957018</v>
      </c>
      <c r="M14" s="1091">
        <v>4</v>
      </c>
      <c r="N14" s="1089">
        <v>0.14422909638127393</v>
      </c>
      <c r="O14" s="1091">
        <v>15</v>
      </c>
      <c r="P14" s="1089">
        <v>0.54085911142977727</v>
      </c>
      <c r="Q14" s="1091">
        <v>85</v>
      </c>
      <c r="R14" s="1089">
        <v>3.0648682981020712</v>
      </c>
      <c r="S14" s="1091">
        <v>9</v>
      </c>
      <c r="T14" s="1089">
        <v>0.32451546685786636</v>
      </c>
    </row>
    <row r="15" spans="1:22" ht="50.1" customHeight="1">
      <c r="A15" s="688" t="s">
        <v>2960</v>
      </c>
      <c r="B15" s="1090">
        <v>93</v>
      </c>
      <c r="C15" s="1089">
        <v>20.453068455100567</v>
      </c>
      <c r="D15" s="1091">
        <v>18</v>
      </c>
      <c r="E15" s="1089">
        <v>3.9586584106645999</v>
      </c>
      <c r="F15" s="1091">
        <v>18</v>
      </c>
      <c r="G15" s="1089">
        <v>3.9586584106645999</v>
      </c>
      <c r="H15" s="1091">
        <v>42</v>
      </c>
      <c r="I15" s="1089">
        <v>9.2368696248841271</v>
      </c>
      <c r="J15" s="1089"/>
      <c r="K15" s="1091">
        <v>6</v>
      </c>
      <c r="L15" s="1089">
        <v>1.3195528035548751</v>
      </c>
      <c r="M15" s="1091">
        <v>0</v>
      </c>
      <c r="N15" s="1089">
        <v>0</v>
      </c>
      <c r="O15" s="1091">
        <v>2</v>
      </c>
      <c r="P15" s="1089">
        <v>0.43985093451829177</v>
      </c>
      <c r="Q15" s="1091">
        <v>5</v>
      </c>
      <c r="R15" s="1089">
        <v>1.0996273362957294</v>
      </c>
      <c r="S15" s="1091">
        <v>2</v>
      </c>
      <c r="T15" s="1089">
        <v>0.43985093451829177</v>
      </c>
    </row>
    <row r="16" spans="1:22" ht="50.1" customHeight="1">
      <c r="A16" s="688" t="s">
        <v>2961</v>
      </c>
      <c r="B16" s="1090">
        <v>91</v>
      </c>
      <c r="C16" s="1089">
        <v>16.236329590353836</v>
      </c>
      <c r="D16" s="1091">
        <v>11</v>
      </c>
      <c r="E16" s="1089">
        <v>1.9626332471856001</v>
      </c>
      <c r="F16" s="1091">
        <v>22</v>
      </c>
      <c r="G16" s="1089">
        <v>3.9252664943713</v>
      </c>
      <c r="H16" s="1091">
        <v>40</v>
      </c>
      <c r="I16" s="1089">
        <v>7.1368481715841039</v>
      </c>
      <c r="J16" s="1089"/>
      <c r="K16" s="1091">
        <v>8</v>
      </c>
      <c r="L16" s="1089">
        <v>1.4273696343168207</v>
      </c>
      <c r="M16" s="1091">
        <v>0</v>
      </c>
      <c r="N16" s="1089">
        <v>0</v>
      </c>
      <c r="O16" s="1091">
        <v>2</v>
      </c>
      <c r="P16" s="1089">
        <v>0.35684240857920518</v>
      </c>
      <c r="Q16" s="1091">
        <v>7</v>
      </c>
      <c r="R16" s="1089">
        <v>1.2489484300272182</v>
      </c>
      <c r="S16" s="1091">
        <v>1</v>
      </c>
      <c r="T16" s="1089">
        <v>0.17842120428960259</v>
      </c>
    </row>
    <row r="17" spans="1:20" ht="50.1" customHeight="1">
      <c r="A17" s="688" t="s">
        <v>2962</v>
      </c>
      <c r="B17" s="1090">
        <v>109</v>
      </c>
      <c r="C17" s="1089">
        <v>19.921010452133832</v>
      </c>
      <c r="D17" s="1091">
        <v>19</v>
      </c>
      <c r="E17" s="1089">
        <v>3.4724697118397998</v>
      </c>
      <c r="F17" s="1091">
        <v>27</v>
      </c>
      <c r="G17" s="1089">
        <v>4.9345622220881999</v>
      </c>
      <c r="H17" s="1091">
        <v>38</v>
      </c>
      <c r="I17" s="1089">
        <v>6.9449394236796849</v>
      </c>
      <c r="J17" s="1089"/>
      <c r="K17" s="1091">
        <v>12</v>
      </c>
      <c r="L17" s="1089">
        <v>2.1931387653725318</v>
      </c>
      <c r="M17" s="1091">
        <v>0</v>
      </c>
      <c r="N17" s="1089">
        <v>0</v>
      </c>
      <c r="O17" s="1091">
        <v>2</v>
      </c>
      <c r="P17" s="1089">
        <v>0.36552312756208866</v>
      </c>
      <c r="Q17" s="1091">
        <v>7</v>
      </c>
      <c r="R17" s="1089">
        <v>1.2793309464673104</v>
      </c>
      <c r="S17" s="1091">
        <v>4</v>
      </c>
      <c r="T17" s="1089">
        <v>0.73104625512417731</v>
      </c>
    </row>
    <row r="18" spans="1:20" ht="50.1" customHeight="1">
      <c r="A18" s="688" t="s">
        <v>2963</v>
      </c>
      <c r="B18" s="1090">
        <v>201</v>
      </c>
      <c r="C18" s="1089">
        <v>15.760836751448467</v>
      </c>
      <c r="D18" s="1091">
        <v>49</v>
      </c>
      <c r="E18" s="1089">
        <v>3.8421940339352001</v>
      </c>
      <c r="F18" s="1091">
        <v>47</v>
      </c>
      <c r="G18" s="1089">
        <v>3.6853697876521001</v>
      </c>
      <c r="H18" s="1091">
        <v>65</v>
      </c>
      <c r="I18" s="1089">
        <v>5.0967880041997535</v>
      </c>
      <c r="J18" s="1089"/>
      <c r="K18" s="1091">
        <v>17</v>
      </c>
      <c r="L18" s="1089">
        <v>1.3330060934060892</v>
      </c>
      <c r="M18" s="1091">
        <v>3</v>
      </c>
      <c r="N18" s="1089">
        <v>0.23523636942460399</v>
      </c>
      <c r="O18" s="1091">
        <v>1</v>
      </c>
      <c r="P18" s="1089">
        <v>7.8412123141534673E-2</v>
      </c>
      <c r="Q18" s="1091">
        <v>15</v>
      </c>
      <c r="R18" s="1089">
        <v>1.1761818471230201</v>
      </c>
      <c r="S18" s="1091">
        <v>4</v>
      </c>
      <c r="T18" s="1089">
        <v>0.31364849256613869</v>
      </c>
    </row>
    <row r="19" spans="1:20" ht="50.1" customHeight="1">
      <c r="A19" s="688" t="s">
        <v>2410</v>
      </c>
      <c r="B19" s="1090">
        <v>94</v>
      </c>
      <c r="C19" s="1089">
        <v>18.967999572211074</v>
      </c>
      <c r="D19" s="1091">
        <v>23</v>
      </c>
      <c r="E19" s="1089">
        <v>4.6411062783070003</v>
      </c>
      <c r="F19" s="1091">
        <v>24</v>
      </c>
      <c r="G19" s="1089">
        <v>4.8428935077985997</v>
      </c>
      <c r="H19" s="1091">
        <v>33</v>
      </c>
      <c r="I19" s="1089">
        <v>6.6589785732230364</v>
      </c>
      <c r="J19" s="1089"/>
      <c r="K19" s="1091">
        <v>5</v>
      </c>
      <c r="L19" s="1089">
        <v>1.0089361474580358</v>
      </c>
      <c r="M19" s="1091">
        <v>0</v>
      </c>
      <c r="N19" s="1089">
        <v>0</v>
      </c>
      <c r="O19" s="1091">
        <v>1</v>
      </c>
      <c r="P19" s="1089">
        <v>0.20178722949160716</v>
      </c>
      <c r="Q19" s="1091">
        <v>8</v>
      </c>
      <c r="R19" s="1089">
        <v>1.6142978359328573</v>
      </c>
      <c r="S19" s="1091">
        <v>0</v>
      </c>
      <c r="T19" s="1089">
        <v>0</v>
      </c>
    </row>
    <row r="20" spans="1:20" ht="50.1" customHeight="1">
      <c r="A20" s="688" t="s">
        <v>3335</v>
      </c>
      <c r="B20" s="1090">
        <v>139</v>
      </c>
      <c r="C20" s="1089">
        <v>20.331624891759695</v>
      </c>
      <c r="D20" s="1091">
        <v>24</v>
      </c>
      <c r="E20" s="1089">
        <v>3.5104963841886998</v>
      </c>
      <c r="F20" s="1091">
        <v>29</v>
      </c>
      <c r="G20" s="1089">
        <v>4.2418497975614002</v>
      </c>
      <c r="H20" s="1091">
        <v>57</v>
      </c>
      <c r="I20" s="1089">
        <v>8.337428912448221</v>
      </c>
      <c r="J20" s="1089"/>
      <c r="K20" s="1091">
        <v>15</v>
      </c>
      <c r="L20" s="1089">
        <v>2.1940602401179525</v>
      </c>
      <c r="M20" s="1091">
        <v>0</v>
      </c>
      <c r="N20" s="1089">
        <v>0</v>
      </c>
      <c r="O20" s="1091">
        <v>5</v>
      </c>
      <c r="P20" s="1089">
        <v>0.73135341337265092</v>
      </c>
      <c r="Q20" s="1091">
        <v>6</v>
      </c>
      <c r="R20" s="1089">
        <v>0.87762409604718106</v>
      </c>
      <c r="S20" s="1091">
        <v>3</v>
      </c>
      <c r="T20" s="1089">
        <v>0.43881204802359053</v>
      </c>
    </row>
    <row r="21" spans="1:20" ht="50.1" customHeight="1">
      <c r="A21" s="688" t="s">
        <v>3336</v>
      </c>
      <c r="B21" s="1090">
        <v>110</v>
      </c>
      <c r="C21" s="1089">
        <v>21.778275378372786</v>
      </c>
      <c r="D21" s="1091">
        <v>18</v>
      </c>
      <c r="E21" s="1089">
        <v>3.5637177891883001</v>
      </c>
      <c r="F21" s="1091">
        <v>35</v>
      </c>
      <c r="G21" s="1089">
        <v>6.9294512567549997</v>
      </c>
      <c r="H21" s="1091">
        <v>38</v>
      </c>
      <c r="I21" s="1089">
        <v>7.5234042216196899</v>
      </c>
      <c r="J21" s="1089"/>
      <c r="K21" s="1091">
        <v>12</v>
      </c>
      <c r="L21" s="1089">
        <v>2.3758118594588495</v>
      </c>
      <c r="M21" s="1091">
        <v>1</v>
      </c>
      <c r="N21" s="1089">
        <v>0.19798432162157079</v>
      </c>
      <c r="O21" s="1091">
        <v>1</v>
      </c>
      <c r="P21" s="1089">
        <v>0.19798432162157079</v>
      </c>
      <c r="Q21" s="1091">
        <v>4</v>
      </c>
      <c r="R21" s="1089">
        <v>0.79193728648628314</v>
      </c>
      <c r="S21" s="1091">
        <v>1</v>
      </c>
      <c r="T21" s="1089">
        <v>0.19798432162157079</v>
      </c>
    </row>
    <row r="22" spans="1:20" ht="50.1" customHeight="1">
      <c r="A22" s="688" t="s">
        <v>2964</v>
      </c>
      <c r="B22" s="1090">
        <v>167</v>
      </c>
      <c r="C22" s="1089">
        <v>20.309013188697488</v>
      </c>
      <c r="D22" s="1091">
        <v>36</v>
      </c>
      <c r="E22" s="1089">
        <v>4.3779908670246002</v>
      </c>
      <c r="F22" s="1091">
        <v>40</v>
      </c>
      <c r="G22" s="1089">
        <v>4.8644342966940002</v>
      </c>
      <c r="H22" s="1091">
        <v>60</v>
      </c>
      <c r="I22" s="1089">
        <v>7.2966514450410136</v>
      </c>
      <c r="J22" s="1089"/>
      <c r="K22" s="1091">
        <v>17</v>
      </c>
      <c r="L22" s="1089">
        <v>2.0673845760949536</v>
      </c>
      <c r="M22" s="1091">
        <v>0</v>
      </c>
      <c r="N22" s="1089">
        <v>0</v>
      </c>
      <c r="O22" s="1091">
        <v>1</v>
      </c>
      <c r="P22" s="1089">
        <v>0.12161085741735023</v>
      </c>
      <c r="Q22" s="1091">
        <v>10</v>
      </c>
      <c r="R22" s="1089">
        <v>1.2161085741735023</v>
      </c>
      <c r="S22" s="1091">
        <v>3</v>
      </c>
      <c r="T22" s="1089">
        <v>0.36483257225205068</v>
      </c>
    </row>
    <row r="23" spans="1:20" ht="50.1" customHeight="1">
      <c r="A23" s="688" t="s">
        <v>2414</v>
      </c>
      <c r="B23" s="1090">
        <v>45</v>
      </c>
      <c r="C23" s="1089">
        <v>20.656414964425064</v>
      </c>
      <c r="D23" s="1091">
        <v>12</v>
      </c>
      <c r="E23" s="1089">
        <v>5.5083773238467</v>
      </c>
      <c r="F23" s="1091">
        <v>5</v>
      </c>
      <c r="G23" s="1089">
        <v>2.2951572182694999</v>
      </c>
      <c r="H23" s="1091">
        <v>23</v>
      </c>
      <c r="I23" s="1089">
        <v>10.557723204039476</v>
      </c>
      <c r="J23" s="1089"/>
      <c r="K23" s="1091">
        <v>0</v>
      </c>
      <c r="L23" s="1089">
        <v>0</v>
      </c>
      <c r="M23" s="1091">
        <v>2</v>
      </c>
      <c r="N23" s="1089">
        <v>0.91806288730778063</v>
      </c>
      <c r="O23" s="1091">
        <v>0</v>
      </c>
      <c r="P23" s="1089">
        <v>0</v>
      </c>
      <c r="Q23" s="1091">
        <v>2</v>
      </c>
      <c r="R23" s="1089">
        <v>0.91806288730778063</v>
      </c>
      <c r="S23" s="1091">
        <v>1</v>
      </c>
      <c r="T23" s="1089">
        <v>0.45903144365389031</v>
      </c>
    </row>
    <row r="24" spans="1:20" ht="50.1" customHeight="1">
      <c r="A24" s="688" t="s">
        <v>2965</v>
      </c>
      <c r="B24" s="1090">
        <v>51</v>
      </c>
      <c r="C24" s="1089">
        <v>15.591204726275002</v>
      </c>
      <c r="D24" s="1091">
        <v>13</v>
      </c>
      <c r="E24" s="1089">
        <v>3.9742286557172002</v>
      </c>
      <c r="F24" s="1091">
        <v>13</v>
      </c>
      <c r="G24" s="1089">
        <v>3.9742286557172002</v>
      </c>
      <c r="H24" s="1091">
        <v>17</v>
      </c>
      <c r="I24" s="1089">
        <v>5.1970682420916674</v>
      </c>
      <c r="J24" s="1089"/>
      <c r="K24" s="1091">
        <v>2</v>
      </c>
      <c r="L24" s="1089">
        <v>0.61141979318725492</v>
      </c>
      <c r="M24" s="1091">
        <v>0</v>
      </c>
      <c r="N24" s="1089">
        <v>0</v>
      </c>
      <c r="O24" s="1091">
        <v>0</v>
      </c>
      <c r="P24" s="1089">
        <v>0</v>
      </c>
      <c r="Q24" s="1091">
        <v>4</v>
      </c>
      <c r="R24" s="1089">
        <v>1.2228395863745098</v>
      </c>
      <c r="S24" s="1091">
        <v>2</v>
      </c>
      <c r="T24" s="1089">
        <v>0.61141979318725492</v>
      </c>
    </row>
    <row r="25" spans="1:20" ht="50.1" customHeight="1">
      <c r="A25" s="688" t="s">
        <v>3337</v>
      </c>
      <c r="B25" s="1090">
        <v>14</v>
      </c>
      <c r="C25" s="1089">
        <v>13.355783769860766</v>
      </c>
      <c r="D25" s="1091">
        <v>3</v>
      </c>
      <c r="E25" s="1089">
        <v>2.8619536649702</v>
      </c>
      <c r="F25" s="1091">
        <v>2</v>
      </c>
      <c r="G25" s="1089">
        <v>1.9079691099800999</v>
      </c>
      <c r="H25" s="1091">
        <v>5</v>
      </c>
      <c r="I25" s="1089">
        <v>4.7699227749502739</v>
      </c>
      <c r="J25" s="1089"/>
      <c r="K25" s="1091">
        <v>1</v>
      </c>
      <c r="L25" s="1089">
        <v>0.95398455499005475</v>
      </c>
      <c r="M25" s="1091">
        <v>0</v>
      </c>
      <c r="N25" s="1089">
        <v>0</v>
      </c>
      <c r="O25" s="1091">
        <v>1</v>
      </c>
      <c r="P25" s="1089">
        <v>0.95398455499005475</v>
      </c>
      <c r="Q25" s="1091">
        <v>2</v>
      </c>
      <c r="R25" s="1089">
        <v>1.9079691099801095</v>
      </c>
      <c r="S25" s="1091">
        <v>0</v>
      </c>
      <c r="T25" s="1089">
        <v>0</v>
      </c>
    </row>
    <row r="26" spans="1:20" ht="50.1" customHeight="1">
      <c r="A26" s="688" t="s">
        <v>2417</v>
      </c>
      <c r="B26" s="1090">
        <v>92</v>
      </c>
      <c r="C26" s="1089">
        <v>24.896894383044131</v>
      </c>
      <c r="D26" s="1091">
        <v>4</v>
      </c>
      <c r="E26" s="1089">
        <v>1.0824736688279999</v>
      </c>
      <c r="F26" s="1091">
        <v>23</v>
      </c>
      <c r="G26" s="1089">
        <v>6.2242235957609999</v>
      </c>
      <c r="H26" s="1091">
        <v>39</v>
      </c>
      <c r="I26" s="1089">
        <v>10.554118271073056</v>
      </c>
      <c r="J26" s="1089"/>
      <c r="K26" s="1091">
        <v>13</v>
      </c>
      <c r="L26" s="1089">
        <v>3.5180394236910186</v>
      </c>
      <c r="M26" s="1091">
        <v>2</v>
      </c>
      <c r="N26" s="1089">
        <v>0.54123683441400283</v>
      </c>
      <c r="O26" s="1091">
        <v>0</v>
      </c>
      <c r="P26" s="1089">
        <v>0</v>
      </c>
      <c r="Q26" s="1091">
        <v>10</v>
      </c>
      <c r="R26" s="1089">
        <v>2.7061841720700146</v>
      </c>
      <c r="S26" s="1091">
        <v>1</v>
      </c>
      <c r="T26" s="1089">
        <v>0.27061841720700142</v>
      </c>
    </row>
    <row r="27" spans="1:20" ht="50.1" customHeight="1">
      <c r="A27" s="688" t="s">
        <v>2418</v>
      </c>
      <c r="B27" s="1090">
        <v>65</v>
      </c>
      <c r="C27" s="1089">
        <v>14.534266209619895</v>
      </c>
      <c r="D27" s="1091">
        <v>3</v>
      </c>
      <c r="E27" s="1089">
        <v>0.67081228659780001</v>
      </c>
      <c r="F27" s="1091">
        <v>24</v>
      </c>
      <c r="G27" s="1089">
        <v>5.3664982927827003</v>
      </c>
      <c r="H27" s="1091">
        <v>24</v>
      </c>
      <c r="I27" s="1089">
        <v>5.3664982927827305</v>
      </c>
      <c r="J27" s="1089"/>
      <c r="K27" s="1091">
        <v>6</v>
      </c>
      <c r="L27" s="1089">
        <v>1.3416245731956826</v>
      </c>
      <c r="M27" s="1091">
        <v>0</v>
      </c>
      <c r="N27" s="1089">
        <v>0</v>
      </c>
      <c r="O27" s="1091">
        <v>1</v>
      </c>
      <c r="P27" s="1089">
        <v>0.22360409553261379</v>
      </c>
      <c r="Q27" s="1091">
        <v>7</v>
      </c>
      <c r="R27" s="1089">
        <v>1.5652286687282964</v>
      </c>
      <c r="S27" s="1091">
        <v>0</v>
      </c>
      <c r="T27" s="1089">
        <v>0</v>
      </c>
    </row>
    <row r="28" spans="1:20" ht="50.1" customHeight="1">
      <c r="A28" s="688" t="s">
        <v>2967</v>
      </c>
      <c r="B28" s="1090">
        <v>49</v>
      </c>
      <c r="C28" s="1089">
        <v>18.272945598830532</v>
      </c>
      <c r="D28" s="1091">
        <v>3</v>
      </c>
      <c r="E28" s="1089">
        <v>1.1187517713570001</v>
      </c>
      <c r="F28" s="1091">
        <v>10</v>
      </c>
      <c r="G28" s="1089">
        <v>3.7291725711899</v>
      </c>
      <c r="H28" s="1091">
        <v>19</v>
      </c>
      <c r="I28" s="1089">
        <v>7.0854278852608186</v>
      </c>
      <c r="J28" s="1089"/>
      <c r="K28" s="1091">
        <v>5</v>
      </c>
      <c r="L28" s="1089">
        <v>1.8645862855949522</v>
      </c>
      <c r="M28" s="1091">
        <v>1</v>
      </c>
      <c r="N28" s="1089">
        <v>0.37291725711899043</v>
      </c>
      <c r="O28" s="1091">
        <v>1</v>
      </c>
      <c r="P28" s="1089">
        <v>0.37291725711899043</v>
      </c>
      <c r="Q28" s="1091">
        <v>6</v>
      </c>
      <c r="R28" s="1089">
        <v>2.2375035427139425</v>
      </c>
      <c r="S28" s="1091">
        <v>4</v>
      </c>
      <c r="T28" s="1089">
        <v>1.4916690284759617</v>
      </c>
    </row>
    <row r="29" spans="1:20" ht="50.1" customHeight="1">
      <c r="A29" s="688" t="s">
        <v>2420</v>
      </c>
      <c r="B29" s="1090">
        <v>15</v>
      </c>
      <c r="C29" s="1089">
        <v>10.735065734385847</v>
      </c>
      <c r="D29" s="1091">
        <v>1</v>
      </c>
      <c r="E29" s="1089">
        <v>0.71567104895910005</v>
      </c>
      <c r="F29" s="1091">
        <v>6</v>
      </c>
      <c r="G29" s="1089">
        <v>4.2940262937542997</v>
      </c>
      <c r="H29" s="1091">
        <v>4</v>
      </c>
      <c r="I29" s="1089">
        <v>2.8626841958362257</v>
      </c>
      <c r="J29" s="1089"/>
      <c r="K29" s="1091">
        <v>0</v>
      </c>
      <c r="L29" s="1089">
        <v>0</v>
      </c>
      <c r="M29" s="1091">
        <v>0</v>
      </c>
      <c r="N29" s="1089">
        <v>0</v>
      </c>
      <c r="O29" s="1091">
        <v>1</v>
      </c>
      <c r="P29" s="1089">
        <v>0.71567104895905642</v>
      </c>
      <c r="Q29" s="1091">
        <v>3</v>
      </c>
      <c r="R29" s="1089">
        <v>2.1470131468771694</v>
      </c>
      <c r="S29" s="1091">
        <v>0</v>
      </c>
      <c r="T29" s="1089">
        <v>0</v>
      </c>
    </row>
    <row r="30" spans="1:20" ht="50.1" customHeight="1">
      <c r="A30" s="689" t="s">
        <v>2421</v>
      </c>
      <c r="B30" s="1092">
        <v>1</v>
      </c>
      <c r="C30" s="1093">
        <v>7.649646203863071</v>
      </c>
      <c r="D30" s="1094">
        <v>0</v>
      </c>
      <c r="E30" s="1093">
        <v>0</v>
      </c>
      <c r="F30" s="1094">
        <v>0</v>
      </c>
      <c r="G30" s="1093">
        <v>0</v>
      </c>
      <c r="H30" s="1094">
        <v>1</v>
      </c>
      <c r="I30" s="1093">
        <v>7.649646203863071</v>
      </c>
      <c r="J30" s="1089"/>
      <c r="K30" s="1094">
        <v>0</v>
      </c>
      <c r="L30" s="1093">
        <v>0</v>
      </c>
      <c r="M30" s="1094">
        <v>0</v>
      </c>
      <c r="N30" s="1093">
        <v>0</v>
      </c>
      <c r="O30" s="1094">
        <v>0</v>
      </c>
      <c r="P30" s="1093">
        <v>0</v>
      </c>
      <c r="Q30" s="1094">
        <v>0</v>
      </c>
      <c r="R30" s="1093">
        <v>0</v>
      </c>
      <c r="S30" s="1094">
        <v>0</v>
      </c>
      <c r="T30" s="1093">
        <v>0</v>
      </c>
    </row>
    <row r="32" spans="1:20">
      <c r="H32" s="1079"/>
    </row>
    <row r="33" spans="2:19" hidden="1">
      <c r="B33" s="1078">
        <v>22997696</v>
      </c>
      <c r="D33" s="1078">
        <v>22997696</v>
      </c>
      <c r="F33" s="1078">
        <v>22997696</v>
      </c>
      <c r="H33" s="1078">
        <v>22997696</v>
      </c>
      <c r="K33" s="1078">
        <v>22997696</v>
      </c>
      <c r="M33" s="1078">
        <v>22997696</v>
      </c>
      <c r="O33" s="1078">
        <v>22997696</v>
      </c>
      <c r="Q33" s="1078">
        <v>22997696</v>
      </c>
      <c r="S33" s="1078">
        <v>22997696</v>
      </c>
    </row>
    <row r="34" spans="2:19" hidden="1">
      <c r="B34" s="1078">
        <v>2626096</v>
      </c>
      <c r="D34" s="1078">
        <v>2626096</v>
      </c>
      <c r="F34" s="1078">
        <v>2626096</v>
      </c>
      <c r="H34" s="1078">
        <v>2626096</v>
      </c>
      <c r="K34" s="1078">
        <v>2626096</v>
      </c>
      <c r="M34" s="1078">
        <v>2626096</v>
      </c>
      <c r="O34" s="1078">
        <v>2626096</v>
      </c>
      <c r="Q34" s="1078">
        <v>2626096</v>
      </c>
      <c r="S34" s="1078">
        <v>2626096</v>
      </c>
    </row>
    <row r="35" spans="2:19" hidden="1">
      <c r="B35" s="1078">
        <v>1523098</v>
      </c>
      <c r="D35" s="1078">
        <v>1523098</v>
      </c>
      <c r="F35" s="1078">
        <v>1523098</v>
      </c>
      <c r="H35" s="1078">
        <v>1523098</v>
      </c>
      <c r="K35" s="1078">
        <v>1523098</v>
      </c>
      <c r="M35" s="1078">
        <v>1523098</v>
      </c>
      <c r="O35" s="1078">
        <v>1523098</v>
      </c>
      <c r="Q35" s="1078">
        <v>1523098</v>
      </c>
      <c r="S35" s="1078">
        <v>1523098</v>
      </c>
    </row>
    <row r="36" spans="2:19" hidden="1">
      <c r="B36" s="1078">
        <v>389688</v>
      </c>
      <c r="D36" s="1078">
        <v>389688</v>
      </c>
      <c r="F36" s="1078">
        <v>389688</v>
      </c>
      <c r="H36" s="1078">
        <v>389688</v>
      </c>
      <c r="K36" s="1078">
        <v>389688</v>
      </c>
      <c r="M36" s="1078">
        <v>389688</v>
      </c>
      <c r="O36" s="1078">
        <v>389688</v>
      </c>
      <c r="Q36" s="1078">
        <v>389688</v>
      </c>
      <c r="S36" s="1078">
        <v>389688</v>
      </c>
    </row>
    <row r="37" spans="2:19" hidden="1">
      <c r="B37" s="1078">
        <v>402203</v>
      </c>
      <c r="D37" s="1078">
        <v>402203</v>
      </c>
      <c r="F37" s="1078">
        <v>402203</v>
      </c>
      <c r="H37" s="1078">
        <v>402203</v>
      </c>
      <c r="K37" s="1078">
        <v>402203</v>
      </c>
      <c r="M37" s="1078">
        <v>402203</v>
      </c>
      <c r="O37" s="1078">
        <v>402203</v>
      </c>
      <c r="Q37" s="1078">
        <v>402203</v>
      </c>
      <c r="S37" s="1078">
        <v>402203</v>
      </c>
    </row>
    <row r="38" spans="2:19" hidden="1">
      <c r="B38" s="1078">
        <v>1061013</v>
      </c>
      <c r="D38" s="1078">
        <v>1061013</v>
      </c>
      <c r="F38" s="1078">
        <v>1061013</v>
      </c>
      <c r="H38" s="1078">
        <v>1061013</v>
      </c>
      <c r="K38" s="1078">
        <v>1061013</v>
      </c>
      <c r="M38" s="1078">
        <v>1061013</v>
      </c>
      <c r="O38" s="1078">
        <v>1061013</v>
      </c>
      <c r="Q38" s="1078">
        <v>1061013</v>
      </c>
      <c r="S38" s="1078">
        <v>1061013</v>
      </c>
    </row>
    <row r="39" spans="2:19" hidden="1">
      <c r="B39" s="1078">
        <v>766556</v>
      </c>
      <c r="D39" s="1078">
        <v>766556</v>
      </c>
      <c r="F39" s="1078">
        <v>766556</v>
      </c>
      <c r="H39" s="1078">
        <v>766556</v>
      </c>
      <c r="K39" s="1078">
        <v>766556</v>
      </c>
      <c r="M39" s="1078">
        <v>766556</v>
      </c>
      <c r="O39" s="1078">
        <v>766556</v>
      </c>
      <c r="Q39" s="1078">
        <v>766556</v>
      </c>
      <c r="S39" s="1078">
        <v>766556</v>
      </c>
    </row>
    <row r="40" spans="2:19" hidden="1">
      <c r="B40" s="1078">
        <v>273434</v>
      </c>
      <c r="D40" s="1078">
        <v>273434</v>
      </c>
      <c r="F40" s="1078">
        <v>273434</v>
      </c>
      <c r="H40" s="1078">
        <v>273434</v>
      </c>
      <c r="K40" s="1078">
        <v>273434</v>
      </c>
      <c r="M40" s="1078">
        <v>273434</v>
      </c>
      <c r="O40" s="1078">
        <v>273434</v>
      </c>
      <c r="Q40" s="1078">
        <v>273434</v>
      </c>
      <c r="S40" s="1078">
        <v>273434</v>
      </c>
    </row>
    <row r="41" spans="2:19" hidden="1">
      <c r="B41" s="1078">
        <v>3815872</v>
      </c>
      <c r="D41" s="1078">
        <v>3815872</v>
      </c>
      <c r="F41" s="1078">
        <v>3815872</v>
      </c>
      <c r="H41" s="1078">
        <v>3815872</v>
      </c>
      <c r="K41" s="1078">
        <v>3815872</v>
      </c>
      <c r="M41" s="1078">
        <v>3815872</v>
      </c>
      <c r="O41" s="1078">
        <v>3815872</v>
      </c>
      <c r="Q41" s="1078">
        <v>3815872</v>
      </c>
      <c r="S41" s="1078">
        <v>3815872</v>
      </c>
    </row>
    <row r="42" spans="2:19" hidden="1">
      <c r="B42" s="1078">
        <v>1946827</v>
      </c>
      <c r="D42" s="1078">
        <v>1946827</v>
      </c>
      <c r="F42" s="1078">
        <v>1946827</v>
      </c>
      <c r="H42" s="1078">
        <v>1946827</v>
      </c>
      <c r="K42" s="1078">
        <v>1946827</v>
      </c>
      <c r="M42" s="1078">
        <v>1946827</v>
      </c>
      <c r="O42" s="1078">
        <v>1946827</v>
      </c>
      <c r="Q42" s="1078">
        <v>1946827</v>
      </c>
      <c r="S42" s="1078">
        <v>1946827</v>
      </c>
    </row>
    <row r="43" spans="2:19" hidden="1">
      <c r="B43" s="1078">
        <v>499547</v>
      </c>
      <c r="D43" s="1078">
        <v>499547</v>
      </c>
      <c r="F43" s="1078">
        <v>499547</v>
      </c>
      <c r="H43" s="1078">
        <v>499547</v>
      </c>
      <c r="K43" s="1078">
        <v>499547</v>
      </c>
      <c r="M43" s="1078">
        <v>499547</v>
      </c>
      <c r="O43" s="1078">
        <v>499547</v>
      </c>
      <c r="Q43" s="1078">
        <v>499547</v>
      </c>
      <c r="S43" s="1078">
        <v>499547</v>
      </c>
    </row>
    <row r="44" spans="2:19" hidden="1">
      <c r="B44" s="1078">
        <v>460650</v>
      </c>
      <c r="D44" s="1078">
        <v>460650</v>
      </c>
      <c r="F44" s="1078">
        <v>460650</v>
      </c>
      <c r="H44" s="1078">
        <v>460650</v>
      </c>
      <c r="K44" s="1078">
        <v>460650</v>
      </c>
      <c r="M44" s="1078">
        <v>460650</v>
      </c>
      <c r="O44" s="1078">
        <v>460650</v>
      </c>
      <c r="Q44" s="1078">
        <v>460650</v>
      </c>
      <c r="S44" s="1078">
        <v>460650</v>
      </c>
    </row>
    <row r="45" spans="2:19" hidden="1">
      <c r="B45" s="1078">
        <v>560280</v>
      </c>
      <c r="D45" s="1078">
        <v>560280</v>
      </c>
      <c r="F45" s="1078">
        <v>560280</v>
      </c>
      <c r="H45" s="1078">
        <v>560280</v>
      </c>
      <c r="K45" s="1078">
        <v>560280</v>
      </c>
      <c r="M45" s="1078">
        <v>560280</v>
      </c>
      <c r="O45" s="1078">
        <v>560280</v>
      </c>
      <c r="Q45" s="1078">
        <v>560280</v>
      </c>
      <c r="S45" s="1078">
        <v>560280</v>
      </c>
    </row>
    <row r="46" spans="2:19" hidden="1">
      <c r="B46" s="1078">
        <v>1554420</v>
      </c>
      <c r="D46" s="1078">
        <v>1554420</v>
      </c>
      <c r="F46" s="1078">
        <v>1554420</v>
      </c>
      <c r="H46" s="1078">
        <v>1554420</v>
      </c>
      <c r="K46" s="1078">
        <v>1554420</v>
      </c>
      <c r="M46" s="1078">
        <v>1554420</v>
      </c>
      <c r="O46" s="1078">
        <v>1554420</v>
      </c>
      <c r="Q46" s="1078">
        <v>1554420</v>
      </c>
      <c r="S46" s="1078">
        <v>1554420</v>
      </c>
    </row>
    <row r="47" spans="2:19" hidden="1">
      <c r="B47" s="1078">
        <v>1313644</v>
      </c>
      <c r="D47" s="1078">
        <v>1313644</v>
      </c>
      <c r="F47" s="1078">
        <v>1313644</v>
      </c>
      <c r="H47" s="1078">
        <v>1313644</v>
      </c>
      <c r="K47" s="1078">
        <v>1313644</v>
      </c>
      <c r="M47" s="1078">
        <v>1313644</v>
      </c>
      <c r="O47" s="1078">
        <v>1313644</v>
      </c>
      <c r="Q47" s="1078">
        <v>1313644</v>
      </c>
      <c r="S47" s="1078">
        <v>1313644</v>
      </c>
    </row>
    <row r="48" spans="2:19" hidden="1">
      <c r="B48" s="1078">
        <v>532735</v>
      </c>
      <c r="D48" s="1078">
        <v>532735</v>
      </c>
      <c r="F48" s="1078">
        <v>532735</v>
      </c>
      <c r="H48" s="1078">
        <v>532735</v>
      </c>
      <c r="K48" s="1078">
        <v>532735</v>
      </c>
      <c r="M48" s="1078">
        <v>532735</v>
      </c>
      <c r="O48" s="1078">
        <v>532735</v>
      </c>
      <c r="Q48" s="1078">
        <v>532735</v>
      </c>
      <c r="S48" s="1078">
        <v>532735</v>
      </c>
    </row>
    <row r="49" spans="2:19" hidden="1">
      <c r="B49" s="1078">
        <v>724673</v>
      </c>
      <c r="D49" s="1078">
        <v>724673</v>
      </c>
      <c r="F49" s="1078">
        <v>724673</v>
      </c>
      <c r="H49" s="1078">
        <v>724673</v>
      </c>
      <c r="K49" s="1078">
        <v>724673</v>
      </c>
      <c r="M49" s="1078">
        <v>724673</v>
      </c>
      <c r="O49" s="1078">
        <v>724673</v>
      </c>
      <c r="Q49" s="1078">
        <v>724673</v>
      </c>
      <c r="S49" s="1078">
        <v>724673</v>
      </c>
    </row>
    <row r="50" spans="2:19" hidden="1">
      <c r="B50" s="1078">
        <v>550038</v>
      </c>
      <c r="D50" s="1078">
        <v>550038</v>
      </c>
      <c r="F50" s="1078">
        <v>550038</v>
      </c>
      <c r="H50" s="1078">
        <v>550038</v>
      </c>
      <c r="K50" s="1078">
        <v>550038</v>
      </c>
      <c r="M50" s="1078">
        <v>550038</v>
      </c>
      <c r="O50" s="1078">
        <v>550038</v>
      </c>
      <c r="Q50" s="1078">
        <v>550038</v>
      </c>
      <c r="S50" s="1078">
        <v>550038</v>
      </c>
    </row>
    <row r="51" spans="2:19" hidden="1">
      <c r="B51" s="1078">
        <v>1104978</v>
      </c>
      <c r="D51" s="1078">
        <v>1104978</v>
      </c>
      <c r="F51" s="1078">
        <v>1104978</v>
      </c>
      <c r="H51" s="1078">
        <v>1104978</v>
      </c>
      <c r="K51" s="1078">
        <v>1104978</v>
      </c>
      <c r="M51" s="1078">
        <v>1104978</v>
      </c>
      <c r="O51" s="1078">
        <v>1104978</v>
      </c>
      <c r="Q51" s="1078">
        <v>1104978</v>
      </c>
      <c r="S51" s="1078">
        <v>1104978</v>
      </c>
    </row>
    <row r="52" spans="2:19" hidden="1">
      <c r="B52" s="1078">
        <v>1243862</v>
      </c>
      <c r="D52" s="1078">
        <v>1243862</v>
      </c>
      <c r="F52" s="1078">
        <v>1243862</v>
      </c>
      <c r="H52" s="1078">
        <v>1243862</v>
      </c>
      <c r="K52" s="1078">
        <v>1243862</v>
      </c>
      <c r="M52" s="1078">
        <v>1243862</v>
      </c>
      <c r="O52" s="1078">
        <v>1243862</v>
      </c>
      <c r="Q52" s="1078">
        <v>1243862</v>
      </c>
      <c r="S52" s="1078">
        <v>1243862</v>
      </c>
    </row>
    <row r="53" spans="2:19" hidden="1">
      <c r="B53" s="1078">
        <v>887200</v>
      </c>
      <c r="D53" s="1078">
        <v>887200</v>
      </c>
      <c r="F53" s="1078">
        <v>887200</v>
      </c>
      <c r="H53" s="1078">
        <v>887200</v>
      </c>
      <c r="K53" s="1078">
        <v>887200</v>
      </c>
      <c r="M53" s="1078">
        <v>887200</v>
      </c>
      <c r="O53" s="1078">
        <v>887200</v>
      </c>
      <c r="Q53" s="1078">
        <v>887200</v>
      </c>
      <c r="S53" s="1078">
        <v>887200</v>
      </c>
    </row>
    <row r="54" spans="2:19" hidden="1">
      <c r="B54" s="1078">
        <v>92849</v>
      </c>
      <c r="D54" s="1078">
        <v>92849</v>
      </c>
      <c r="F54" s="1078">
        <v>92849</v>
      </c>
      <c r="H54" s="1078">
        <v>92849</v>
      </c>
      <c r="K54" s="1078">
        <v>92849</v>
      </c>
      <c r="M54" s="1078">
        <v>92849</v>
      </c>
      <c r="O54" s="1078">
        <v>92849</v>
      </c>
      <c r="Q54" s="1078">
        <v>92849</v>
      </c>
      <c r="S54" s="1078">
        <v>92849</v>
      </c>
    </row>
    <row r="55" spans="2:19" hidden="1">
      <c r="B55" s="1078">
        <v>342368</v>
      </c>
      <c r="D55" s="1078">
        <v>342368</v>
      </c>
      <c r="F55" s="1078">
        <v>342368</v>
      </c>
      <c r="H55" s="1078">
        <v>342368</v>
      </c>
      <c r="K55" s="1078">
        <v>342368</v>
      </c>
      <c r="M55" s="1078">
        <v>342368</v>
      </c>
      <c r="O55" s="1078">
        <v>342368</v>
      </c>
      <c r="Q55" s="1078">
        <v>342368</v>
      </c>
      <c r="S55" s="1078">
        <v>342368</v>
      </c>
    </row>
    <row r="56" spans="2:19" hidden="1">
      <c r="B56" s="1078">
        <v>232754</v>
      </c>
      <c r="D56" s="1078">
        <v>232754</v>
      </c>
      <c r="F56" s="1078">
        <v>232754</v>
      </c>
      <c r="H56" s="1078">
        <v>232754</v>
      </c>
      <c r="K56" s="1078">
        <v>232754</v>
      </c>
      <c r="M56" s="1078">
        <v>232754</v>
      </c>
      <c r="O56" s="1078">
        <v>232754</v>
      </c>
      <c r="Q56" s="1078">
        <v>232754</v>
      </c>
      <c r="S56" s="1078">
        <v>232754</v>
      </c>
    </row>
    <row r="57" spans="2:19" hidden="1">
      <c r="B57" s="1078">
        <v>83058</v>
      </c>
      <c r="D57" s="1078">
        <v>83058</v>
      </c>
      <c r="F57" s="1078">
        <v>83058</v>
      </c>
      <c r="H57" s="1078">
        <v>83058</v>
      </c>
      <c r="K57" s="1078">
        <v>83058</v>
      </c>
      <c r="M57" s="1078">
        <v>83058</v>
      </c>
      <c r="O57" s="1078">
        <v>83058</v>
      </c>
      <c r="Q57" s="1078">
        <v>83058</v>
      </c>
      <c r="S57" s="1078">
        <v>83058</v>
      </c>
    </row>
    <row r="58" spans="2:19" hidden="1">
      <c r="B58" s="1078">
        <v>9850</v>
      </c>
      <c r="D58" s="1078">
        <v>9850</v>
      </c>
      <c r="F58" s="1078">
        <v>9850</v>
      </c>
      <c r="H58" s="1078">
        <v>9850</v>
      </c>
      <c r="K58" s="1078">
        <v>9850</v>
      </c>
      <c r="M58" s="1078">
        <v>9850</v>
      </c>
      <c r="O58" s="1078">
        <v>9850</v>
      </c>
      <c r="Q58" s="1078">
        <v>9850</v>
      </c>
      <c r="S58" s="1078">
        <v>9850</v>
      </c>
    </row>
  </sheetData>
  <mergeCells count="31">
    <mergeCell ref="P6:P7"/>
    <mergeCell ref="Q6:Q7"/>
    <mergeCell ref="R6:R7"/>
    <mergeCell ref="S6:S7"/>
    <mergeCell ref="T6:T7"/>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E3:I3"/>
    <mergeCell ref="K3:O3"/>
    <mergeCell ref="A4:B4"/>
    <mergeCell ref="S4:T4"/>
    <mergeCell ref="B5:C5"/>
    <mergeCell ref="D5:E5"/>
    <mergeCell ref="F5:G5"/>
    <mergeCell ref="H5:I5"/>
    <mergeCell ref="K5:L5"/>
    <mergeCell ref="M5:N5"/>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view="pageBreakPreview" zoomScale="80" zoomScaleNormal="75" zoomScaleSheetLayoutView="80" workbookViewId="0">
      <selection activeCell="E32" sqref="E32"/>
    </sheetView>
  </sheetViews>
  <sheetFormatPr defaultColWidth="10.28515625" defaultRowHeight="16.5"/>
  <cols>
    <col min="1" max="1" width="20.140625" style="428" customWidth="1"/>
    <col min="2" max="5" width="21.28515625" style="371" customWidth="1"/>
    <col min="6" max="6" width="3" style="375" customWidth="1"/>
    <col min="7" max="11" width="21.28515625" style="371" customWidth="1"/>
    <col min="12" max="12" width="1.140625" style="428" customWidth="1"/>
    <col min="13" max="16384" width="10.28515625" style="428"/>
  </cols>
  <sheetData>
    <row r="1" spans="1:12" s="420" customFormat="1" ht="30.2" customHeight="1">
      <c r="C1" s="421"/>
      <c r="D1" s="421"/>
      <c r="E1" s="422" t="s">
        <v>3338</v>
      </c>
      <c r="F1" s="422"/>
      <c r="G1" s="1726" t="s">
        <v>3339</v>
      </c>
      <c r="H1" s="1727"/>
      <c r="I1" s="1727"/>
      <c r="J1" s="1727"/>
      <c r="K1" s="1727"/>
    </row>
    <row r="2" spans="1:12" s="423" customFormat="1" ht="20.25" customHeight="1">
      <c r="C2" s="421"/>
      <c r="D2" s="424"/>
      <c r="E2" s="1340" t="s">
        <v>3340</v>
      </c>
      <c r="F2" s="1348"/>
      <c r="G2" s="1341" t="s">
        <v>3341</v>
      </c>
      <c r="H2" s="1424"/>
      <c r="I2" s="1424"/>
      <c r="J2" s="1424"/>
      <c r="K2" s="1424"/>
    </row>
    <row r="3" spans="1:12" s="423" customFormat="1" ht="30.75" customHeight="1">
      <c r="C3" s="421"/>
      <c r="D3" s="424"/>
      <c r="E3" s="433" t="s">
        <v>637</v>
      </c>
      <c r="F3" s="433"/>
      <c r="G3" s="434" t="s">
        <v>638</v>
      </c>
      <c r="H3" s="1424"/>
      <c r="I3" s="1424"/>
      <c r="J3" s="1424"/>
      <c r="K3" s="1424"/>
    </row>
    <row r="4" spans="1:12" s="423" customFormat="1" ht="20.25" customHeight="1">
      <c r="A4" s="1104" t="s">
        <v>3342</v>
      </c>
      <c r="B4" s="374"/>
      <c r="C4" s="374"/>
      <c r="D4" s="424"/>
      <c r="E4" s="640" t="s">
        <v>3343</v>
      </c>
      <c r="F4" s="640"/>
      <c r="G4" s="1284">
        <v>2019</v>
      </c>
      <c r="H4" s="376"/>
      <c r="I4" s="376"/>
      <c r="J4" s="376"/>
      <c r="K4" s="1103" t="s">
        <v>3344</v>
      </c>
    </row>
    <row r="5" spans="1:12" s="426" customFormat="1" ht="0.75" customHeight="1">
      <c r="A5" s="425"/>
      <c r="B5" s="373"/>
      <c r="D5" s="427"/>
      <c r="E5" s="375"/>
      <c r="F5" s="375"/>
      <c r="G5" s="372"/>
      <c r="H5" s="375"/>
      <c r="I5" s="375"/>
      <c r="J5" s="375"/>
      <c r="K5" s="375"/>
    </row>
    <row r="6" spans="1:12" s="1110" customFormat="1" ht="84.75" customHeight="1">
      <c r="A6" s="1105"/>
      <c r="B6" s="1106" t="s">
        <v>3345</v>
      </c>
      <c r="C6" s="1107" t="s">
        <v>3346</v>
      </c>
      <c r="D6" s="1108" t="s">
        <v>3347</v>
      </c>
      <c r="E6" s="1106" t="s">
        <v>3348</v>
      </c>
      <c r="F6" s="1109"/>
      <c r="G6" s="1107" t="s">
        <v>3349</v>
      </c>
      <c r="H6" s="1108" t="s">
        <v>3350</v>
      </c>
      <c r="I6" s="1108" t="s">
        <v>3351</v>
      </c>
      <c r="J6" s="1108" t="s">
        <v>3352</v>
      </c>
      <c r="K6" s="1108" t="s">
        <v>3353</v>
      </c>
    </row>
    <row r="7" spans="1:12" s="1098" customFormat="1" ht="54.95" customHeight="1">
      <c r="A7" s="725" t="s">
        <v>3354</v>
      </c>
      <c r="B7" s="1096">
        <v>3864</v>
      </c>
      <c r="C7" s="1096">
        <v>487</v>
      </c>
      <c r="D7" s="1096">
        <v>929</v>
      </c>
      <c r="E7" s="1096">
        <v>1371</v>
      </c>
      <c r="F7" s="1097"/>
      <c r="G7" s="1096">
        <v>348</v>
      </c>
      <c r="H7" s="1096">
        <v>35</v>
      </c>
      <c r="I7" s="1096">
        <v>90</v>
      </c>
      <c r="J7" s="1096">
        <v>523</v>
      </c>
      <c r="K7" s="1096">
        <v>81</v>
      </c>
    </row>
    <row r="8" spans="1:12" s="1098" customFormat="1" ht="54.95" customHeight="1">
      <c r="A8" s="728" t="s">
        <v>3355</v>
      </c>
      <c r="B8" s="1096">
        <v>302</v>
      </c>
      <c r="C8" s="1099">
        <v>40</v>
      </c>
      <c r="D8" s="1099">
        <v>72</v>
      </c>
      <c r="E8" s="1099">
        <v>117</v>
      </c>
      <c r="F8" s="1099"/>
      <c r="G8" s="1099">
        <v>17</v>
      </c>
      <c r="H8" s="1099">
        <v>3</v>
      </c>
      <c r="I8" s="1096">
        <v>6</v>
      </c>
      <c r="J8" s="1096">
        <v>40</v>
      </c>
      <c r="K8" s="1096">
        <v>7</v>
      </c>
      <c r="L8" s="1100"/>
    </row>
    <row r="9" spans="1:12" s="1098" customFormat="1" ht="54.95" customHeight="1">
      <c r="A9" s="728" t="s">
        <v>3356</v>
      </c>
      <c r="B9" s="1096">
        <v>323</v>
      </c>
      <c r="C9" s="1099">
        <v>46</v>
      </c>
      <c r="D9" s="1099">
        <v>85</v>
      </c>
      <c r="E9" s="1099">
        <v>92</v>
      </c>
      <c r="F9" s="1099"/>
      <c r="G9" s="1099">
        <v>26</v>
      </c>
      <c r="H9" s="1099">
        <v>2</v>
      </c>
      <c r="I9" s="1096">
        <v>9</v>
      </c>
      <c r="J9" s="1096">
        <v>46</v>
      </c>
      <c r="K9" s="1096">
        <v>17</v>
      </c>
    </row>
    <row r="10" spans="1:12" s="1098" customFormat="1" ht="54.95" customHeight="1">
      <c r="A10" s="728" t="s">
        <v>3357</v>
      </c>
      <c r="B10" s="1096">
        <v>375</v>
      </c>
      <c r="C10" s="1099">
        <v>46</v>
      </c>
      <c r="D10" s="1099">
        <v>104</v>
      </c>
      <c r="E10" s="1099">
        <v>127</v>
      </c>
      <c r="F10" s="1099"/>
      <c r="G10" s="1099">
        <v>26</v>
      </c>
      <c r="H10" s="1099">
        <v>4</v>
      </c>
      <c r="I10" s="1096">
        <v>9</v>
      </c>
      <c r="J10" s="1096">
        <v>55</v>
      </c>
      <c r="K10" s="1096">
        <v>4</v>
      </c>
    </row>
    <row r="11" spans="1:12" s="1098" customFormat="1" ht="54.95" customHeight="1">
      <c r="A11" s="728" t="s">
        <v>3358</v>
      </c>
      <c r="B11" s="1096">
        <v>322</v>
      </c>
      <c r="C11" s="1099">
        <v>43</v>
      </c>
      <c r="D11" s="1099">
        <v>89</v>
      </c>
      <c r="E11" s="1099">
        <v>105</v>
      </c>
      <c r="F11" s="1099"/>
      <c r="G11" s="1099">
        <v>27</v>
      </c>
      <c r="H11" s="1099">
        <v>2</v>
      </c>
      <c r="I11" s="1096">
        <v>5</v>
      </c>
      <c r="J11" s="1096">
        <v>44</v>
      </c>
      <c r="K11" s="1096">
        <v>7</v>
      </c>
    </row>
    <row r="12" spans="1:12" s="1098" customFormat="1" ht="54.95" customHeight="1">
      <c r="A12" s="728" t="s">
        <v>3359</v>
      </c>
      <c r="B12" s="1096">
        <v>338</v>
      </c>
      <c r="C12" s="1099">
        <v>42</v>
      </c>
      <c r="D12" s="1099">
        <v>90</v>
      </c>
      <c r="E12" s="1099">
        <v>126</v>
      </c>
      <c r="F12" s="1099"/>
      <c r="G12" s="1099">
        <v>30</v>
      </c>
      <c r="H12" s="1099">
        <v>1</v>
      </c>
      <c r="I12" s="1096">
        <v>11</v>
      </c>
      <c r="J12" s="1096">
        <v>33</v>
      </c>
      <c r="K12" s="1096">
        <v>5</v>
      </c>
    </row>
    <row r="13" spans="1:12" s="1098" customFormat="1" ht="54.95" customHeight="1">
      <c r="A13" s="728" t="s">
        <v>3360</v>
      </c>
      <c r="B13" s="1096">
        <v>375</v>
      </c>
      <c r="C13" s="1099">
        <v>52</v>
      </c>
      <c r="D13" s="1099">
        <v>72</v>
      </c>
      <c r="E13" s="1099">
        <v>149</v>
      </c>
      <c r="F13" s="1099"/>
      <c r="G13" s="1099">
        <v>39</v>
      </c>
      <c r="H13" s="1099">
        <v>7</v>
      </c>
      <c r="I13" s="1096">
        <v>11</v>
      </c>
      <c r="J13" s="1096">
        <v>38</v>
      </c>
      <c r="K13" s="1096">
        <v>7</v>
      </c>
    </row>
    <row r="14" spans="1:12" s="1098" customFormat="1" ht="54.95" customHeight="1">
      <c r="A14" s="728" t="s">
        <v>2852</v>
      </c>
      <c r="B14" s="1096">
        <v>331</v>
      </c>
      <c r="C14" s="1099">
        <v>43</v>
      </c>
      <c r="D14" s="1099">
        <v>66</v>
      </c>
      <c r="E14" s="1099">
        <v>127</v>
      </c>
      <c r="F14" s="1099"/>
      <c r="G14" s="1099">
        <v>41</v>
      </c>
      <c r="H14" s="1099">
        <v>0</v>
      </c>
      <c r="I14" s="1096">
        <v>8</v>
      </c>
      <c r="J14" s="1096">
        <v>41</v>
      </c>
      <c r="K14" s="1096">
        <v>5</v>
      </c>
    </row>
    <row r="15" spans="1:12" s="1098" customFormat="1" ht="54.95" customHeight="1">
      <c r="A15" s="728" t="s">
        <v>3361</v>
      </c>
      <c r="B15" s="1096">
        <v>317</v>
      </c>
      <c r="C15" s="1099">
        <v>37</v>
      </c>
      <c r="D15" s="1099">
        <v>76</v>
      </c>
      <c r="E15" s="1099">
        <v>101</v>
      </c>
      <c r="F15" s="1099"/>
      <c r="G15" s="1099">
        <v>37</v>
      </c>
      <c r="H15" s="1099">
        <v>5</v>
      </c>
      <c r="I15" s="1096">
        <v>5</v>
      </c>
      <c r="J15" s="1096">
        <v>48</v>
      </c>
      <c r="K15" s="1096">
        <v>8</v>
      </c>
    </row>
    <row r="16" spans="1:12" s="1098" customFormat="1" ht="54.95" customHeight="1">
      <c r="A16" s="728" t="s">
        <v>3362</v>
      </c>
      <c r="B16" s="1096">
        <v>319</v>
      </c>
      <c r="C16" s="1099">
        <v>37</v>
      </c>
      <c r="D16" s="1099">
        <v>83</v>
      </c>
      <c r="E16" s="1099">
        <v>106</v>
      </c>
      <c r="F16" s="1099"/>
      <c r="G16" s="1099">
        <v>35</v>
      </c>
      <c r="H16" s="1099">
        <v>3</v>
      </c>
      <c r="I16" s="1096">
        <v>9</v>
      </c>
      <c r="J16" s="1096">
        <v>39</v>
      </c>
      <c r="K16" s="1096">
        <v>7</v>
      </c>
    </row>
    <row r="17" spans="1:11" s="1098" customFormat="1" ht="54.95" customHeight="1">
      <c r="A17" s="728" t="s">
        <v>3363</v>
      </c>
      <c r="B17" s="1096">
        <v>319</v>
      </c>
      <c r="C17" s="1099">
        <v>37</v>
      </c>
      <c r="D17" s="1099">
        <v>71</v>
      </c>
      <c r="E17" s="1099">
        <v>123</v>
      </c>
      <c r="F17" s="1099"/>
      <c r="G17" s="1099">
        <v>29</v>
      </c>
      <c r="H17" s="1099">
        <v>1</v>
      </c>
      <c r="I17" s="1096">
        <v>6</v>
      </c>
      <c r="J17" s="1096">
        <v>48</v>
      </c>
      <c r="K17" s="1096">
        <v>4</v>
      </c>
    </row>
    <row r="18" spans="1:11" s="1098" customFormat="1" ht="54.95" customHeight="1">
      <c r="A18" s="728" t="s">
        <v>2859</v>
      </c>
      <c r="B18" s="1096">
        <v>247</v>
      </c>
      <c r="C18" s="1099">
        <v>26</v>
      </c>
      <c r="D18" s="1099">
        <v>54</v>
      </c>
      <c r="E18" s="1099">
        <v>93</v>
      </c>
      <c r="F18" s="1099"/>
      <c r="G18" s="1099">
        <v>19</v>
      </c>
      <c r="H18" s="1099">
        <v>3</v>
      </c>
      <c r="I18" s="1096">
        <v>5</v>
      </c>
      <c r="J18" s="1096">
        <v>41</v>
      </c>
      <c r="K18" s="1096">
        <v>6</v>
      </c>
    </row>
    <row r="19" spans="1:11" s="1098" customFormat="1" ht="54.95" customHeight="1">
      <c r="A19" s="729" t="s">
        <v>3364</v>
      </c>
      <c r="B19" s="1101">
        <v>296</v>
      </c>
      <c r="C19" s="1102">
        <v>38</v>
      </c>
      <c r="D19" s="1102">
        <v>67</v>
      </c>
      <c r="E19" s="1102">
        <v>105</v>
      </c>
      <c r="F19" s="1099"/>
      <c r="G19" s="1102">
        <v>22</v>
      </c>
      <c r="H19" s="1102">
        <v>4</v>
      </c>
      <c r="I19" s="1101">
        <v>6</v>
      </c>
      <c r="J19" s="1101">
        <v>50</v>
      </c>
      <c r="K19" s="1101">
        <v>4</v>
      </c>
    </row>
    <row r="20" spans="1:11">
      <c r="F20" s="371"/>
    </row>
    <row r="21" spans="1:11">
      <c r="F21" s="371"/>
    </row>
    <row r="22" spans="1:11">
      <c r="C22" s="1095"/>
      <c r="D22" s="1095"/>
      <c r="E22" s="1095"/>
      <c r="F22" s="1095"/>
      <c r="G22" s="1095"/>
      <c r="H22" s="1095"/>
    </row>
    <row r="23" spans="1:11">
      <c r="C23" s="1095"/>
      <c r="D23" s="1095"/>
      <c r="E23" s="1095"/>
      <c r="F23" s="1095"/>
      <c r="G23" s="1095"/>
      <c r="H23" s="1095"/>
    </row>
    <row r="24" spans="1:11">
      <c r="C24" s="1095"/>
      <c r="D24" s="1095"/>
      <c r="E24" s="1095"/>
      <c r="F24" s="1095"/>
      <c r="G24" s="1095"/>
      <c r="H24" s="1095"/>
    </row>
    <row r="25" spans="1:11">
      <c r="C25" s="1095"/>
      <c r="D25" s="1095"/>
      <c r="E25" s="1095"/>
      <c r="F25" s="1095"/>
      <c r="G25" s="1095"/>
      <c r="H25" s="1095"/>
    </row>
    <row r="26" spans="1:11">
      <c r="C26" s="1095"/>
      <c r="D26" s="1095"/>
      <c r="E26" s="1095"/>
      <c r="F26" s="1095"/>
      <c r="G26" s="1095"/>
      <c r="H26" s="1095"/>
    </row>
    <row r="27" spans="1:11">
      <c r="C27" s="1095"/>
      <c r="D27" s="1095"/>
      <c r="E27" s="1095"/>
      <c r="F27" s="1095"/>
      <c r="G27" s="1095"/>
      <c r="H27" s="1095"/>
    </row>
    <row r="28" spans="1:11">
      <c r="C28" s="1095"/>
      <c r="D28" s="1095"/>
      <c r="E28" s="1095"/>
      <c r="F28" s="1095"/>
      <c r="G28" s="1095"/>
      <c r="H28" s="1095"/>
    </row>
    <row r="29" spans="1:11">
      <c r="C29" s="1095"/>
      <c r="D29" s="1095"/>
      <c r="E29" s="1095"/>
      <c r="F29" s="1095"/>
      <c r="G29" s="1095"/>
      <c r="H29" s="1095"/>
    </row>
    <row r="30" spans="1:11">
      <c r="C30" s="1095"/>
      <c r="D30" s="1095"/>
      <c r="E30" s="1095"/>
      <c r="F30" s="1095"/>
      <c r="G30" s="1095"/>
      <c r="H30" s="1095"/>
    </row>
    <row r="31" spans="1:11">
      <c r="C31" s="1095"/>
      <c r="D31" s="1095"/>
      <c r="E31" s="1095"/>
      <c r="F31" s="1095"/>
      <c r="G31" s="1095"/>
      <c r="H31" s="1095"/>
    </row>
    <row r="32" spans="1:11">
      <c r="C32" s="1095"/>
      <c r="D32" s="1095"/>
      <c r="E32" s="1095"/>
      <c r="F32" s="1095"/>
      <c r="G32" s="1095"/>
      <c r="H32" s="1095"/>
    </row>
    <row r="33" spans="3:8">
      <c r="C33" s="1095"/>
      <c r="D33" s="1095"/>
      <c r="E33" s="1095"/>
      <c r="F33" s="1095"/>
      <c r="G33" s="1095"/>
      <c r="H33" s="1095"/>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9"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view="pageBreakPreview" zoomScale="80" zoomScaleNormal="75" zoomScaleSheetLayoutView="80" workbookViewId="0"/>
  </sheetViews>
  <sheetFormatPr defaultColWidth="10.28515625" defaultRowHeight="16.5"/>
  <cols>
    <col min="1" max="1" width="14.5703125" style="1124" customWidth="1"/>
    <col min="2" max="5" width="24.7109375" style="1124" customWidth="1"/>
    <col min="6" max="6" width="2.28515625" style="1129" customWidth="1"/>
    <col min="7" max="11" width="22.28515625" style="1124" customWidth="1"/>
    <col min="12" max="12" width="2.140625" style="1124" customWidth="1"/>
    <col min="13" max="16384" width="10.28515625" style="1124"/>
  </cols>
  <sheetData>
    <row r="1" spans="1:11" s="1111" customFormat="1" ht="30.2" customHeight="1">
      <c r="B1" s="1112"/>
      <c r="C1" s="1112"/>
      <c r="D1" s="1112"/>
      <c r="E1" s="1113" t="s">
        <v>3365</v>
      </c>
      <c r="F1" s="1113"/>
      <c r="G1" s="1112" t="s">
        <v>3366</v>
      </c>
      <c r="H1" s="1112"/>
      <c r="I1" s="1112"/>
      <c r="J1" s="1112"/>
      <c r="K1" s="1112"/>
    </row>
    <row r="2" spans="1:11" s="1116" customFormat="1" ht="15" customHeight="1">
      <c r="A2" s="1114"/>
      <c r="B2" s="1114"/>
      <c r="C2" s="1114"/>
      <c r="D2" s="1114"/>
      <c r="E2" s="1340" t="s">
        <v>2224</v>
      </c>
      <c r="F2" s="1348"/>
      <c r="G2" s="1341" t="s">
        <v>2225</v>
      </c>
      <c r="H2" s="1115"/>
      <c r="I2" s="1115"/>
      <c r="J2" s="1115"/>
      <c r="K2" s="1115"/>
    </row>
    <row r="3" spans="1:11" s="1116" customFormat="1" ht="15" customHeight="1">
      <c r="A3" s="1114"/>
      <c r="B3" s="1114"/>
      <c r="C3" s="1114"/>
      <c r="D3" s="1114"/>
      <c r="E3" s="1117" t="s">
        <v>3367</v>
      </c>
      <c r="F3" s="1118"/>
      <c r="G3" s="1119" t="s">
        <v>639</v>
      </c>
      <c r="H3" s="1120"/>
      <c r="I3" s="1120"/>
      <c r="J3" s="1120"/>
      <c r="K3" s="1120"/>
    </row>
    <row r="4" spans="1:11" s="1121" customFormat="1" ht="20.25" customHeight="1">
      <c r="A4" s="1130" t="s">
        <v>3368</v>
      </c>
      <c r="D4" s="1122"/>
      <c r="E4" s="640" t="s">
        <v>2233</v>
      </c>
      <c r="F4" s="640"/>
      <c r="G4" s="641">
        <v>2019</v>
      </c>
      <c r="I4" s="1123"/>
      <c r="K4" s="1131" t="s">
        <v>3369</v>
      </c>
    </row>
    <row r="5" spans="1:11" s="1138" customFormat="1" ht="75" customHeight="1">
      <c r="A5" s="1137"/>
      <c r="B5" s="1106" t="s">
        <v>3370</v>
      </c>
      <c r="C5" s="1107" t="s">
        <v>3371</v>
      </c>
      <c r="D5" s="1108" t="s">
        <v>3372</v>
      </c>
      <c r="E5" s="1106" t="s">
        <v>3373</v>
      </c>
      <c r="F5" s="1109"/>
      <c r="G5" s="1107" t="s">
        <v>3374</v>
      </c>
      <c r="H5" s="1108" t="s">
        <v>3375</v>
      </c>
      <c r="I5" s="1108" t="s">
        <v>3376</v>
      </c>
      <c r="J5" s="1108" t="s">
        <v>3377</v>
      </c>
      <c r="K5" s="1108" t="s">
        <v>3378</v>
      </c>
    </row>
    <row r="6" spans="1:11" ht="45" customHeight="1">
      <c r="A6" s="731" t="s">
        <v>3379</v>
      </c>
      <c r="B6" s="1132">
        <v>3864</v>
      </c>
      <c r="C6" s="1133">
        <v>487</v>
      </c>
      <c r="D6" s="1133">
        <v>929</v>
      </c>
      <c r="E6" s="1133">
        <v>1371</v>
      </c>
      <c r="F6" s="1134"/>
      <c r="G6" s="1133">
        <v>348</v>
      </c>
      <c r="H6" s="1133">
        <v>35</v>
      </c>
      <c r="I6" s="1133">
        <v>90</v>
      </c>
      <c r="J6" s="1133">
        <v>523</v>
      </c>
      <c r="K6" s="1133">
        <v>81</v>
      </c>
    </row>
    <row r="7" spans="1:11" ht="45" customHeight="1">
      <c r="A7" s="732" t="s">
        <v>3263</v>
      </c>
      <c r="B7" s="1135">
        <v>1246</v>
      </c>
      <c r="C7" s="1139">
        <v>71</v>
      </c>
      <c r="D7" s="1099">
        <v>379</v>
      </c>
      <c r="E7" s="1099">
        <v>411</v>
      </c>
      <c r="F7" s="1099"/>
      <c r="G7" s="1099">
        <v>96</v>
      </c>
      <c r="H7" s="1099">
        <v>17</v>
      </c>
      <c r="I7" s="1099">
        <v>20</v>
      </c>
      <c r="J7" s="1099">
        <v>220</v>
      </c>
      <c r="K7" s="1099">
        <v>32</v>
      </c>
    </row>
    <row r="8" spans="1:11" ht="45" customHeight="1">
      <c r="A8" s="732" t="s">
        <v>3380</v>
      </c>
      <c r="B8" s="1135">
        <v>1355</v>
      </c>
      <c r="C8" s="1139">
        <v>220</v>
      </c>
      <c r="D8" s="1099">
        <v>219</v>
      </c>
      <c r="E8" s="1099">
        <v>541</v>
      </c>
      <c r="F8" s="1099"/>
      <c r="G8" s="1099">
        <v>137</v>
      </c>
      <c r="H8" s="1099">
        <v>10</v>
      </c>
      <c r="I8" s="1099">
        <v>36</v>
      </c>
      <c r="J8" s="1099">
        <v>157</v>
      </c>
      <c r="K8" s="1099">
        <v>35</v>
      </c>
    </row>
    <row r="9" spans="1:11" ht="45" customHeight="1">
      <c r="A9" s="732" t="s">
        <v>3381</v>
      </c>
      <c r="B9" s="1135">
        <v>909</v>
      </c>
      <c r="C9" s="1139">
        <v>95</v>
      </c>
      <c r="D9" s="1099">
        <v>301</v>
      </c>
      <c r="E9" s="1099">
        <v>304</v>
      </c>
      <c r="F9" s="1099"/>
      <c r="G9" s="1099">
        <v>74</v>
      </c>
      <c r="H9" s="1099">
        <v>7</v>
      </c>
      <c r="I9" s="1099">
        <v>15</v>
      </c>
      <c r="J9" s="1099">
        <v>102</v>
      </c>
      <c r="K9" s="1099">
        <v>11</v>
      </c>
    </row>
    <row r="10" spans="1:11" ht="45" customHeight="1">
      <c r="A10" s="732" t="s">
        <v>3382</v>
      </c>
      <c r="B10" s="1135">
        <v>351</v>
      </c>
      <c r="C10" s="1139">
        <v>100</v>
      </c>
      <c r="D10" s="1099">
        <v>29</v>
      </c>
      <c r="E10" s="1099">
        <v>115</v>
      </c>
      <c r="F10" s="1099"/>
      <c r="G10" s="1099">
        <v>41</v>
      </c>
      <c r="H10" s="1099">
        <v>1</v>
      </c>
      <c r="I10" s="1099">
        <v>19</v>
      </c>
      <c r="J10" s="1099">
        <v>43</v>
      </c>
      <c r="K10" s="1099">
        <v>3</v>
      </c>
    </row>
    <row r="11" spans="1:11" ht="45" customHeight="1">
      <c r="A11" s="732" t="s">
        <v>3383</v>
      </c>
      <c r="B11" s="1135">
        <v>3</v>
      </c>
      <c r="C11" s="1139">
        <v>1</v>
      </c>
      <c r="D11" s="1099">
        <v>1</v>
      </c>
      <c r="E11" s="1099">
        <v>0</v>
      </c>
      <c r="F11" s="1099"/>
      <c r="G11" s="1099">
        <v>0</v>
      </c>
      <c r="H11" s="1099">
        <v>0</v>
      </c>
      <c r="I11" s="1099">
        <v>0</v>
      </c>
      <c r="J11" s="1099">
        <v>1</v>
      </c>
      <c r="K11" s="1099">
        <v>0</v>
      </c>
    </row>
    <row r="12" spans="1:11" ht="45" customHeight="1">
      <c r="A12" s="731" t="s">
        <v>3384</v>
      </c>
      <c r="B12" s="1135">
        <v>2554</v>
      </c>
      <c r="C12" s="1139">
        <v>284</v>
      </c>
      <c r="D12" s="1099">
        <v>707</v>
      </c>
      <c r="E12" s="1099">
        <v>964</v>
      </c>
      <c r="F12" s="1099"/>
      <c r="G12" s="1099">
        <v>172</v>
      </c>
      <c r="H12" s="1099">
        <v>33</v>
      </c>
      <c r="I12" s="1099">
        <v>71</v>
      </c>
      <c r="J12" s="1099">
        <v>263</v>
      </c>
      <c r="K12" s="1099">
        <v>60</v>
      </c>
    </row>
    <row r="13" spans="1:11" ht="45" customHeight="1">
      <c r="A13" s="732" t="s">
        <v>3385</v>
      </c>
      <c r="B13" s="1135">
        <v>905</v>
      </c>
      <c r="C13" s="1139">
        <v>52</v>
      </c>
      <c r="D13" s="1099">
        <v>309</v>
      </c>
      <c r="E13" s="1099">
        <v>307</v>
      </c>
      <c r="F13" s="1099"/>
      <c r="G13" s="1099">
        <v>61</v>
      </c>
      <c r="H13" s="1099">
        <v>15</v>
      </c>
      <c r="I13" s="1099">
        <v>18</v>
      </c>
      <c r="J13" s="1099">
        <v>118</v>
      </c>
      <c r="K13" s="1099">
        <v>25</v>
      </c>
    </row>
    <row r="14" spans="1:11" ht="45" customHeight="1">
      <c r="A14" s="732" t="s">
        <v>3386</v>
      </c>
      <c r="B14" s="1135">
        <v>916</v>
      </c>
      <c r="C14" s="1139">
        <v>143</v>
      </c>
      <c r="D14" s="1099">
        <v>169</v>
      </c>
      <c r="E14" s="1099">
        <v>382</v>
      </c>
      <c r="F14" s="1099"/>
      <c r="G14" s="1099">
        <v>65</v>
      </c>
      <c r="H14" s="1099">
        <v>10</v>
      </c>
      <c r="I14" s="1099">
        <v>32</v>
      </c>
      <c r="J14" s="1099">
        <v>88</v>
      </c>
      <c r="K14" s="1099">
        <v>27</v>
      </c>
    </row>
    <row r="15" spans="1:11" ht="45" customHeight="1">
      <c r="A15" s="732" t="s">
        <v>3381</v>
      </c>
      <c r="B15" s="1135">
        <v>594</v>
      </c>
      <c r="C15" s="1139">
        <v>56</v>
      </c>
      <c r="D15" s="1099">
        <v>213</v>
      </c>
      <c r="E15" s="1099">
        <v>222</v>
      </c>
      <c r="F15" s="1099"/>
      <c r="G15" s="1099">
        <v>37</v>
      </c>
      <c r="H15" s="1099">
        <v>7</v>
      </c>
      <c r="I15" s="1099">
        <v>11</v>
      </c>
      <c r="J15" s="1099">
        <v>41</v>
      </c>
      <c r="K15" s="1099">
        <v>7</v>
      </c>
    </row>
    <row r="16" spans="1:11" ht="45" customHeight="1">
      <c r="A16" s="732" t="s">
        <v>3382</v>
      </c>
      <c r="B16" s="1135">
        <v>137</v>
      </c>
      <c r="C16" s="1139">
        <v>32</v>
      </c>
      <c r="D16" s="1099">
        <v>15</v>
      </c>
      <c r="E16" s="1099">
        <v>53</v>
      </c>
      <c r="F16" s="1099"/>
      <c r="G16" s="1099">
        <v>9</v>
      </c>
      <c r="H16" s="1099">
        <v>1</v>
      </c>
      <c r="I16" s="1099">
        <v>10</v>
      </c>
      <c r="J16" s="1099">
        <v>16</v>
      </c>
      <c r="K16" s="1099">
        <v>1</v>
      </c>
    </row>
    <row r="17" spans="1:11" ht="45" customHeight="1">
      <c r="A17" s="732" t="s">
        <v>3383</v>
      </c>
      <c r="B17" s="1135">
        <v>2</v>
      </c>
      <c r="C17" s="1139">
        <v>1</v>
      </c>
      <c r="D17" s="1099">
        <v>1</v>
      </c>
      <c r="E17" s="1099">
        <v>0</v>
      </c>
      <c r="F17" s="1099"/>
      <c r="G17" s="1099">
        <v>0</v>
      </c>
      <c r="H17" s="1099">
        <v>0</v>
      </c>
      <c r="I17" s="1099">
        <v>0</v>
      </c>
      <c r="J17" s="1099">
        <v>0</v>
      </c>
      <c r="K17" s="1099">
        <v>0</v>
      </c>
    </row>
    <row r="18" spans="1:11" ht="45" customHeight="1">
      <c r="A18" s="731" t="s">
        <v>3387</v>
      </c>
      <c r="B18" s="1135">
        <v>1310</v>
      </c>
      <c r="C18" s="1139">
        <v>203</v>
      </c>
      <c r="D18" s="1099">
        <v>222</v>
      </c>
      <c r="E18" s="1099">
        <v>407</v>
      </c>
      <c r="F18" s="1099"/>
      <c r="G18" s="1099">
        <v>176</v>
      </c>
      <c r="H18" s="1099">
        <v>2</v>
      </c>
      <c r="I18" s="1099">
        <v>19</v>
      </c>
      <c r="J18" s="1099">
        <v>260</v>
      </c>
      <c r="K18" s="1099">
        <v>21</v>
      </c>
    </row>
    <row r="19" spans="1:11" ht="45" customHeight="1">
      <c r="A19" s="732" t="s">
        <v>3385</v>
      </c>
      <c r="B19" s="1135">
        <v>341</v>
      </c>
      <c r="C19" s="1139">
        <v>19</v>
      </c>
      <c r="D19" s="1099">
        <v>70</v>
      </c>
      <c r="E19" s="1099">
        <v>104</v>
      </c>
      <c r="F19" s="1099"/>
      <c r="G19" s="1099">
        <v>35</v>
      </c>
      <c r="H19" s="1099">
        <v>2</v>
      </c>
      <c r="I19" s="1099">
        <v>2</v>
      </c>
      <c r="J19" s="1099">
        <v>102</v>
      </c>
      <c r="K19" s="1099">
        <v>7</v>
      </c>
    </row>
    <row r="20" spans="1:11" ht="45" customHeight="1">
      <c r="A20" s="732" t="s">
        <v>3380</v>
      </c>
      <c r="B20" s="1135">
        <v>439</v>
      </c>
      <c r="C20" s="1139">
        <v>77</v>
      </c>
      <c r="D20" s="1099">
        <v>50</v>
      </c>
      <c r="E20" s="1099">
        <v>159</v>
      </c>
      <c r="F20" s="1099"/>
      <c r="G20" s="1099">
        <v>72</v>
      </c>
      <c r="H20" s="1099">
        <v>0</v>
      </c>
      <c r="I20" s="1099">
        <v>4</v>
      </c>
      <c r="J20" s="1099">
        <v>69</v>
      </c>
      <c r="K20" s="1099">
        <v>8</v>
      </c>
    </row>
    <row r="21" spans="1:11" ht="45" customHeight="1">
      <c r="A21" s="732" t="s">
        <v>3381</v>
      </c>
      <c r="B21" s="1135">
        <v>315</v>
      </c>
      <c r="C21" s="1139">
        <v>39</v>
      </c>
      <c r="D21" s="1099">
        <v>88</v>
      </c>
      <c r="E21" s="1099">
        <v>82</v>
      </c>
      <c r="F21" s="1099"/>
      <c r="G21" s="1099">
        <v>37</v>
      </c>
      <c r="H21" s="1099">
        <v>0</v>
      </c>
      <c r="I21" s="1099">
        <v>4</v>
      </c>
      <c r="J21" s="1099">
        <v>61</v>
      </c>
      <c r="K21" s="1099">
        <v>4</v>
      </c>
    </row>
    <row r="22" spans="1:11" ht="45" customHeight="1">
      <c r="A22" s="732" t="s">
        <v>3382</v>
      </c>
      <c r="B22" s="1135">
        <v>214</v>
      </c>
      <c r="C22" s="1139">
        <v>68</v>
      </c>
      <c r="D22" s="1099">
        <v>14</v>
      </c>
      <c r="E22" s="1099">
        <v>62</v>
      </c>
      <c r="F22" s="1099"/>
      <c r="G22" s="1099">
        <v>32</v>
      </c>
      <c r="H22" s="1099">
        <v>0</v>
      </c>
      <c r="I22" s="1099">
        <v>9</v>
      </c>
      <c r="J22" s="1099">
        <v>27</v>
      </c>
      <c r="K22" s="1099">
        <v>2</v>
      </c>
    </row>
    <row r="23" spans="1:11" ht="45" customHeight="1">
      <c r="A23" s="737" t="s">
        <v>3383</v>
      </c>
      <c r="B23" s="1136">
        <v>1</v>
      </c>
      <c r="C23" s="1140">
        <v>0</v>
      </c>
      <c r="D23" s="1102">
        <v>0</v>
      </c>
      <c r="E23" s="1102">
        <v>0</v>
      </c>
      <c r="F23" s="1099"/>
      <c r="G23" s="1102">
        <v>0</v>
      </c>
      <c r="H23" s="1102">
        <v>0</v>
      </c>
      <c r="I23" s="1102">
        <v>0</v>
      </c>
      <c r="J23" s="1102">
        <v>1</v>
      </c>
      <c r="K23" s="1102">
        <v>0</v>
      </c>
    </row>
    <row r="24" spans="1:11">
      <c r="B24" s="1125"/>
      <c r="C24" s="1125"/>
      <c r="D24" s="1125"/>
      <c r="E24" s="1125"/>
      <c r="F24" s="1125"/>
      <c r="G24" s="1125"/>
      <c r="H24" s="1125"/>
      <c r="I24" s="1125"/>
      <c r="J24" s="1125"/>
      <c r="K24" s="1125"/>
    </row>
    <row r="25" spans="1:11">
      <c r="B25" s="1125"/>
      <c r="C25" s="1125"/>
      <c r="D25" s="1125"/>
      <c r="E25" s="1125"/>
      <c r="F25" s="1125"/>
      <c r="G25" s="1125"/>
      <c r="H25" s="1125"/>
      <c r="I25" s="1125"/>
      <c r="J25" s="1125"/>
      <c r="K25" s="1125"/>
    </row>
    <row r="26" spans="1:11">
      <c r="B26" s="1125"/>
      <c r="C26" s="1125"/>
      <c r="D26" s="1125"/>
      <c r="E26" s="1125"/>
      <c r="F26" s="1125"/>
      <c r="G26" s="1125"/>
      <c r="H26" s="1125"/>
      <c r="I26" s="1125"/>
      <c r="J26" s="1125"/>
      <c r="K26" s="1125"/>
    </row>
    <row r="27" spans="1:11">
      <c r="B27" s="1125"/>
      <c r="C27" s="1125"/>
      <c r="D27" s="1125"/>
      <c r="E27" s="1125"/>
      <c r="F27" s="1125"/>
      <c r="G27" s="1125"/>
      <c r="H27" s="1125"/>
      <c r="I27" s="1125"/>
      <c r="J27" s="1125"/>
      <c r="K27" s="1125"/>
    </row>
    <row r="28" spans="1:11">
      <c r="C28" s="1126"/>
      <c r="D28" s="1127"/>
      <c r="E28" s="1127"/>
      <c r="F28" s="1127"/>
      <c r="G28" s="1128"/>
      <c r="H28" s="1127"/>
      <c r="I28" s="1127"/>
      <c r="J28" s="1127"/>
      <c r="K28" s="1128"/>
    </row>
    <row r="29" spans="1:11">
      <c r="C29" s="1126"/>
      <c r="D29" s="1127"/>
      <c r="E29" s="1127"/>
      <c r="F29" s="1127"/>
      <c r="G29" s="1128"/>
      <c r="H29" s="1127"/>
      <c r="I29" s="1127"/>
      <c r="J29" s="1127"/>
      <c r="K29" s="1128"/>
    </row>
    <row r="30" spans="1:11">
      <c r="C30" s="1126"/>
      <c r="D30" s="1127"/>
      <c r="E30" s="1127"/>
      <c r="F30" s="1127"/>
      <c r="G30" s="1128"/>
      <c r="H30" s="1127"/>
      <c r="I30" s="1127"/>
      <c r="J30" s="1127"/>
      <c r="K30" s="1128"/>
    </row>
    <row r="31" spans="1:11">
      <c r="C31" s="1129"/>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71</vt:i4>
      </vt:variant>
      <vt:variant>
        <vt:lpstr>已命名的範圍</vt:lpstr>
      </vt:variant>
      <vt:variant>
        <vt:i4>71</vt:i4>
      </vt:variant>
    </vt:vector>
  </HeadingPairs>
  <TitlesOfParts>
    <vt:vector size="142"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'7'!Print_Area</vt:lpstr>
      <vt:lpstr>'7(1)'!Print_Area</vt:lpstr>
      <vt:lpstr>'8'!Print_Area</vt:lpstr>
      <vt:lpstr>'8(1)'!Print_Area</vt:lpstr>
      <vt:lpstr>'9'!Print_Area</vt:lpstr>
      <vt:lpstr>'Table of contents'!Print_Area</vt:lpstr>
      <vt:lpstr>目錄!Print_Area</vt:lpstr>
      <vt:lpstr>死因對照表!Print_Area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2020-09-07T10:16:22Z</dcterms:modified>
</cp:coreProperties>
</file>