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15衛福部\00次要項\衛生福利年報\網頁-指標\"/>
    </mc:Choice>
  </mc:AlternateContent>
  <xr:revisionPtr revIDLastSave="0" documentId="13_ncr:1_{CFB87B35-8DF4-421E-9674-F143CF43E832}" xr6:coauthVersionLast="47" xr6:coauthVersionMax="47" xr10:uidLastSave="{00000000-0000-0000-0000-000000000000}"/>
  <bookViews>
    <workbookView xWindow="-120" yWindow="-120" windowWidth="29040" windowHeight="15720" xr2:uid="{CA86C901-64B3-471D-8AC0-35AC126FF519}"/>
  </bookViews>
  <sheets>
    <sheet name="表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2" i="1" l="1"/>
  <c r="M22" i="1"/>
  <c r="M21" i="1"/>
  <c r="N21" i="1" s="1"/>
  <c r="M20" i="1"/>
  <c r="N20" i="1" s="1"/>
  <c r="M19" i="1"/>
  <c r="N19" i="1" s="1"/>
  <c r="M18" i="1"/>
  <c r="N18" i="1" s="1"/>
  <c r="M17" i="1"/>
  <c r="N17" i="1" s="1"/>
  <c r="M16" i="1"/>
  <c r="N16" i="1" s="1"/>
  <c r="M15" i="1"/>
  <c r="N15" i="1" s="1"/>
  <c r="M14" i="1"/>
  <c r="N14" i="1" s="1"/>
  <c r="M13" i="1"/>
  <c r="N13" i="1" s="1"/>
  <c r="M12" i="1"/>
  <c r="N12" i="1" s="1"/>
  <c r="M11" i="1"/>
  <c r="N11" i="1" s="1"/>
  <c r="M10" i="1"/>
  <c r="N10" i="1" s="1"/>
  <c r="M8" i="1"/>
  <c r="N8" i="1" s="1"/>
  <c r="M6" i="1"/>
  <c r="N6" i="1" s="1"/>
</calcChain>
</file>

<file path=xl/sharedStrings.xml><?xml version="1.0" encoding="utf-8"?>
<sst xmlns="http://schemas.openxmlformats.org/spreadsheetml/2006/main" count="50" uniqueCount="37">
  <si>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11  </t>
    </r>
    <r>
      <rPr>
        <sz val="14"/>
        <color rgb="FF000000"/>
        <rFont val="標楷體"/>
        <family val="4"/>
        <charset val="136"/>
      </rPr>
      <t>保護服務</t>
    </r>
  </si>
  <si>
    <r>
      <rPr>
        <sz val="12"/>
        <color rgb="FF000000"/>
        <rFont val="標楷體"/>
        <family val="4"/>
        <charset val="136"/>
      </rPr>
      <t>年別</t>
    </r>
  </si>
  <si>
    <t>兒童及少年保護</t>
  </si>
  <si>
    <t>家暴事件</t>
    <phoneticPr fontId="9" type="noConversion"/>
  </si>
  <si>
    <t>性侵害事件</t>
    <phoneticPr fontId="9" type="noConversion"/>
  </si>
  <si>
    <r>
      <rPr>
        <sz val="12"/>
        <color rgb="FF000000"/>
        <rFont val="標楷體"/>
        <family val="4"/>
        <charset val="136"/>
      </rPr>
      <t>受虐兒少</t>
    </r>
    <r>
      <rPr>
        <sz val="12"/>
        <color rgb="FF000000"/>
        <rFont val="標楷體"/>
        <family val="4"/>
        <charset val="136"/>
      </rPr>
      <t xml:space="preserve">
人數</t>
    </r>
  </si>
  <si>
    <r>
      <rPr>
        <sz val="12"/>
        <color rgb="FF000000"/>
        <rFont val="標楷體"/>
        <family val="4"/>
        <charset val="136"/>
      </rPr>
      <t>兒童及少年</t>
    </r>
    <r>
      <rPr>
        <sz val="12"/>
        <color rgb="FF000000"/>
        <rFont val="Times New Roman"/>
        <family val="1"/>
      </rPr>
      <t xml:space="preserve">             </t>
    </r>
    <r>
      <rPr>
        <sz val="12"/>
        <color rgb="FF000000"/>
        <rFont val="標楷體"/>
        <family val="4"/>
        <charset val="136"/>
      </rPr>
      <t>受虐率</t>
    </r>
  </si>
  <si>
    <t>通報被害人
人數</t>
  </si>
  <si>
    <r>
      <rPr>
        <sz val="12"/>
        <color rgb="FF000000"/>
        <rFont val="標楷體"/>
        <family val="4"/>
        <charset val="136"/>
      </rPr>
      <t>被害人保護扶助</t>
    </r>
  </si>
  <si>
    <t>底稿</t>
  </si>
  <si>
    <t>受虐人數</t>
  </si>
  <si>
    <t>兒少年底數</t>
  </si>
  <si>
    <t>兒少年中數</t>
  </si>
  <si>
    <t>占比</t>
  </si>
  <si>
    <r>
      <rPr>
        <sz val="12"/>
        <color rgb="FF000000"/>
        <rFont val="標楷體"/>
        <family val="4"/>
        <charset val="136"/>
      </rPr>
      <t>人</t>
    </r>
  </si>
  <si>
    <r>
      <rPr>
        <sz val="12"/>
        <color rgb="FF000000"/>
        <rFont val="標楷體"/>
        <family val="4"/>
        <charset val="136"/>
      </rPr>
      <t>每千人口</t>
    </r>
  </si>
  <si>
    <r>
      <rPr>
        <sz val="12"/>
        <color rgb="FF000000"/>
        <rFont val="標楷體"/>
        <family val="4"/>
        <charset val="136"/>
      </rPr>
      <t>人次</t>
    </r>
  </si>
  <si>
    <t>百萬元</t>
  </si>
  <si>
    <r>
      <t>89</t>
    </r>
    <r>
      <rPr>
        <sz val="12"/>
        <color rgb="FF000000"/>
        <rFont val="標楷體"/>
        <family val="4"/>
        <charset val="136"/>
      </rPr>
      <t>年</t>
    </r>
    <phoneticPr fontId="5" type="noConversion"/>
  </si>
  <si>
    <t>…</t>
    <phoneticPr fontId="5" type="noConversion"/>
  </si>
  <si>
    <t>…</t>
    <phoneticPr fontId="9" type="noConversion"/>
  </si>
  <si>
    <r>
      <t>94</t>
    </r>
    <r>
      <rPr>
        <sz val="12"/>
        <color rgb="FF000000"/>
        <rFont val="標楷體"/>
        <family val="4"/>
        <charset val="136"/>
      </rPr>
      <t>年</t>
    </r>
    <phoneticPr fontId="5" type="noConversion"/>
  </si>
  <si>
    <r>
      <t>99</t>
    </r>
    <r>
      <rPr>
        <sz val="12"/>
        <color rgb="FF000000"/>
        <rFont val="標楷體"/>
        <family val="4"/>
        <charset val="136"/>
      </rPr>
      <t>年</t>
    </r>
  </si>
  <si>
    <r>
      <t>101</t>
    </r>
    <r>
      <rPr>
        <sz val="12"/>
        <color rgb="FF000000"/>
        <rFont val="標楷體"/>
        <family val="4"/>
        <charset val="136"/>
      </rPr>
      <t>年</t>
    </r>
  </si>
  <si>
    <r>
      <t>102</t>
    </r>
    <r>
      <rPr>
        <sz val="12"/>
        <color rgb="FF000000"/>
        <rFont val="標楷體"/>
        <family val="4"/>
        <charset val="136"/>
      </rPr>
      <t>年</t>
    </r>
  </si>
  <si>
    <r>
      <t>103</t>
    </r>
    <r>
      <rPr>
        <sz val="12"/>
        <color rgb="FF000000"/>
        <rFont val="標楷體"/>
        <family val="4"/>
        <charset val="136"/>
      </rPr>
      <t>年</t>
    </r>
  </si>
  <si>
    <r>
      <t>104</t>
    </r>
    <r>
      <rPr>
        <sz val="12"/>
        <color rgb="FF000000"/>
        <rFont val="標楷體"/>
        <family val="4"/>
        <charset val="136"/>
      </rPr>
      <t>年</t>
    </r>
  </si>
  <si>
    <r>
      <t>105</t>
    </r>
    <r>
      <rPr>
        <sz val="12"/>
        <color rgb="FF000000"/>
        <rFont val="標楷體"/>
        <family val="4"/>
        <charset val="136"/>
      </rPr>
      <t>年</t>
    </r>
  </si>
  <si>
    <r>
      <t>106</t>
    </r>
    <r>
      <rPr>
        <sz val="12"/>
        <color rgb="FF000000"/>
        <rFont val="標楷體"/>
        <family val="4"/>
        <charset val="136"/>
      </rPr>
      <t>年</t>
    </r>
  </si>
  <si>
    <r>
      <t>107</t>
    </r>
    <r>
      <rPr>
        <sz val="12"/>
        <color rgb="FF000000"/>
        <rFont val="標楷體"/>
        <family val="4"/>
        <charset val="136"/>
      </rPr>
      <t>年</t>
    </r>
  </si>
  <si>
    <r>
      <t>108</t>
    </r>
    <r>
      <rPr>
        <sz val="12"/>
        <color rgb="FF000000"/>
        <rFont val="標楷體"/>
        <family val="4"/>
        <charset val="136"/>
      </rPr>
      <t>年</t>
    </r>
  </si>
  <si>
    <r>
      <t>109</t>
    </r>
    <r>
      <rPr>
        <sz val="12"/>
        <color rgb="FF000000"/>
        <rFont val="標楷體"/>
        <family val="4"/>
        <charset val="136"/>
      </rPr>
      <t>年</t>
    </r>
  </si>
  <si>
    <r>
      <t>110</t>
    </r>
    <r>
      <rPr>
        <sz val="12"/>
        <color rgb="FF000000"/>
        <rFont val="標楷體"/>
        <family val="4"/>
        <charset val="136"/>
      </rPr>
      <t>年</t>
    </r>
  </si>
  <si>
    <r>
      <t>111</t>
    </r>
    <r>
      <rPr>
        <sz val="12"/>
        <color rgb="FF000000"/>
        <rFont val="標楷體"/>
        <family val="4"/>
        <charset val="136"/>
      </rPr>
      <t>年</t>
    </r>
  </si>
  <si>
    <r>
      <t>112</t>
    </r>
    <r>
      <rPr>
        <sz val="12"/>
        <rFont val="標楷體"/>
        <family val="4"/>
        <charset val="136"/>
      </rPr>
      <t>年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</si>
  <si>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</si>
  <si>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color rgb="FF000000"/>
        <rFont val="標楷體"/>
        <family val="4"/>
        <charset val="136"/>
      </rPr>
      <t>資料來源：衛生福利部及各直轄市、縣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市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政府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</si>
</sst>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76" formatCode="&quot; &quot;#,##0.00&quot; &quot;;&quot;-&quot;#,##0.00&quot; &quot;;&quot; -&quot;00&quot; &quot;;&quot; &quot;@&quot; &quot;"/>
    <numFmt numFmtId="177" formatCode="_-* #,##0_-;\-* #,##0_-;_-* &quot;-&quot;??_-;_-@_-"/>
    <numFmt numFmtId="178" formatCode="&quot; &quot;#,##0&quot; &quot;;&quot;-&quot;#,##0&quot; &quot;;&quot; -&quot;00&quot; &quot;;&quot; &quot;@&quot; &quot;"/>
    <numFmt numFmtId="179" formatCode="&quot; &quot;#,##0.0&quot; &quot;;&quot;-&quot;#,##0.0&quot; &quot;;&quot; -&quot;00&quot; &quot;;&quot; &quot;@&quot; &quot;"/>
    <numFmt numFmtId="180" formatCode="#,##0;&quot;-&quot;#,##0;&quot;     －&quot;"/>
    <numFmt numFmtId="181" formatCode="0.0"/>
    <numFmt numFmtId="182" formatCode="#,##0.0;&quot;-&quot;#,##0.0;&quot;     －&quot;"/>
    <numFmt numFmtId="183" formatCode="#,##0.0"/>
    <numFmt numFmtId="184" formatCode="#,##0;[Red]&quot;-&quot;#,##0"/>
  </numFmts>
  <fonts count="1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rgb="FFFF0000"/>
      <name val="新細明體"/>
      <family val="2"/>
      <charset val="136"/>
    </font>
    <font>
      <sz val="12"/>
      <name val="Times New Roman"/>
      <family val="1"/>
    </font>
    <font>
      <sz val="12"/>
      <color rgb="FFFF0000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>
      <alignment vertical="center"/>
    </xf>
    <xf numFmtId="0" fontId="2" fillId="0" borderId="0" applyNumberFormat="0" applyFont="0" applyBorder="0" applyProtection="0">
      <alignment vertical="center"/>
    </xf>
    <xf numFmtId="0" fontId="2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2" applyFont="1">
      <alignment vertical="center"/>
    </xf>
    <xf numFmtId="0" fontId="7" fillId="0" borderId="2" xfId="2" applyFont="1" applyBorder="1" applyAlignment="1">
      <alignment horizontal="center" vertical="center" wrapText="1"/>
    </xf>
    <xf numFmtId="0" fontId="2" fillId="0" borderId="0" xfId="2">
      <alignment vertical="center"/>
    </xf>
    <xf numFmtId="0" fontId="2" fillId="3" borderId="2" xfId="2" applyFill="1" applyBorder="1">
      <alignment vertical="center"/>
    </xf>
    <xf numFmtId="0" fontId="2" fillId="3" borderId="2" xfId="2" applyFill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wrapText="1"/>
    </xf>
    <xf numFmtId="0" fontId="0" fillId="3" borderId="3" xfId="3" applyNumberFormat="1" applyFont="1" applyFill="1" applyBorder="1">
      <alignment vertical="center"/>
    </xf>
    <xf numFmtId="177" fontId="0" fillId="3" borderId="5" xfId="4" applyNumberFormat="1" applyFont="1" applyFill="1" applyBorder="1">
      <alignment vertical="center"/>
    </xf>
    <xf numFmtId="177" fontId="2" fillId="3" borderId="5" xfId="4" applyNumberFormat="1" applyFont="1" applyFill="1" applyBorder="1">
      <alignment vertical="center"/>
    </xf>
    <xf numFmtId="178" fontId="2" fillId="3" borderId="1" xfId="2" applyNumberFormat="1" applyFill="1" applyBorder="1">
      <alignment vertical="center"/>
    </xf>
    <xf numFmtId="179" fontId="2" fillId="3" borderId="2" xfId="2" applyNumberFormat="1" applyFill="1" applyBorder="1">
      <alignment vertical="center"/>
    </xf>
    <xf numFmtId="0" fontId="6" fillId="0" borderId="6" xfId="2" applyFont="1" applyBorder="1" applyAlignment="1">
      <alignment horizontal="center" vertical="center"/>
    </xf>
    <xf numFmtId="180" fontId="6" fillId="0" borderId="6" xfId="2" applyNumberFormat="1" applyFont="1" applyBorder="1" applyAlignment="1">
      <alignment horizontal="right" vertical="center"/>
    </xf>
    <xf numFmtId="181" fontId="6" fillId="0" borderId="6" xfId="2" applyNumberFormat="1" applyFont="1" applyBorder="1" applyAlignment="1">
      <alignment horizontal="right" vertical="center"/>
    </xf>
    <xf numFmtId="180" fontId="6" fillId="0" borderId="7" xfId="2" applyNumberFormat="1" applyFont="1" applyBorder="1" applyAlignment="1">
      <alignment horizontal="right" vertical="center"/>
    </xf>
    <xf numFmtId="181" fontId="6" fillId="0" borderId="6" xfId="2" applyNumberFormat="1" applyFont="1" applyBorder="1">
      <alignment vertical="center"/>
    </xf>
    <xf numFmtId="180" fontId="6" fillId="0" borderId="8" xfId="2" applyNumberFormat="1" applyFont="1" applyBorder="1" applyAlignment="1">
      <alignment horizontal="right" vertical="center"/>
    </xf>
    <xf numFmtId="3" fontId="6" fillId="0" borderId="6" xfId="2" applyNumberFormat="1" applyFont="1" applyBorder="1" applyAlignment="1">
      <alignment horizontal="right" vertical="center"/>
    </xf>
    <xf numFmtId="3" fontId="6" fillId="0" borderId="0" xfId="2" applyNumberFormat="1" applyFont="1" applyAlignment="1">
      <alignment horizontal="right" vertical="center"/>
    </xf>
    <xf numFmtId="0" fontId="6" fillId="0" borderId="0" xfId="2" applyFont="1">
      <alignment vertical="center"/>
    </xf>
    <xf numFmtId="182" fontId="6" fillId="0" borderId="6" xfId="2" applyNumberFormat="1" applyFont="1" applyBorder="1" applyAlignment="1">
      <alignment horizontal="right" vertical="center"/>
    </xf>
    <xf numFmtId="177" fontId="11" fillId="3" borderId="5" xfId="4" applyNumberFormat="1" applyFont="1" applyFill="1" applyBorder="1">
      <alignment vertical="center"/>
    </xf>
    <xf numFmtId="3" fontId="12" fillId="0" borderId="9" xfId="2" applyNumberFormat="1" applyFont="1" applyBorder="1" applyAlignment="1">
      <alignment horizontal="right" vertical="center"/>
    </xf>
    <xf numFmtId="3" fontId="12" fillId="0" borderId="0" xfId="2" applyNumberFormat="1" applyFont="1" applyAlignment="1">
      <alignment horizontal="right" vertical="center"/>
    </xf>
    <xf numFmtId="3" fontId="12" fillId="2" borderId="9" xfId="2" applyNumberFormat="1" applyFont="1" applyFill="1" applyBorder="1" applyAlignment="1">
      <alignment horizontal="right" vertical="center"/>
    </xf>
    <xf numFmtId="3" fontId="12" fillId="2" borderId="0" xfId="2" applyNumberFormat="1" applyFont="1" applyFill="1" applyAlignment="1">
      <alignment horizontal="right" vertical="center"/>
    </xf>
    <xf numFmtId="183" fontId="6" fillId="0" borderId="9" xfId="2" applyNumberFormat="1" applyFont="1" applyBorder="1" applyAlignment="1">
      <alignment horizontal="right" vertical="center"/>
    </xf>
    <xf numFmtId="3" fontId="12" fillId="2" borderId="8" xfId="2" applyNumberFormat="1" applyFont="1" applyFill="1" applyBorder="1" applyAlignment="1">
      <alignment horizontal="right" vertical="center"/>
    </xf>
    <xf numFmtId="0" fontId="12" fillId="0" borderId="6" xfId="2" applyFont="1" applyBorder="1" applyAlignment="1">
      <alignment horizontal="center" vertical="center"/>
    </xf>
    <xf numFmtId="0" fontId="12" fillId="4" borderId="10" xfId="2" applyFont="1" applyFill="1" applyBorder="1" applyAlignment="1">
      <alignment horizontal="center" vertical="center"/>
    </xf>
    <xf numFmtId="180" fontId="12" fillId="0" borderId="6" xfId="2" applyNumberFormat="1" applyFont="1" applyBorder="1" applyAlignment="1">
      <alignment horizontal="right" vertical="center"/>
    </xf>
    <xf numFmtId="183" fontId="12" fillId="0" borderId="9" xfId="2" applyNumberFormat="1" applyFont="1" applyBorder="1" applyAlignment="1">
      <alignment horizontal="right" vertical="center"/>
    </xf>
    <xf numFmtId="184" fontId="12" fillId="0" borderId="11" xfId="2" applyNumberFormat="1" applyFont="1" applyBorder="1">
      <alignment vertical="center"/>
    </xf>
    <xf numFmtId="184" fontId="12" fillId="0" borderId="12" xfId="2" applyNumberFormat="1" applyFont="1" applyBorder="1" applyAlignment="1">
      <alignment vertical="center" wrapText="1"/>
    </xf>
    <xf numFmtId="184" fontId="12" fillId="0" borderId="12" xfId="2" applyNumberFormat="1" applyFont="1" applyBorder="1">
      <alignment vertical="center"/>
    </xf>
    <xf numFmtId="184" fontId="12" fillId="0" borderId="13" xfId="2" applyNumberFormat="1" applyFont="1" applyBorder="1">
      <alignment vertical="center"/>
    </xf>
    <xf numFmtId="0" fontId="6" fillId="0" borderId="14" xfId="2" applyFont="1" applyBorder="1">
      <alignment vertical="center"/>
    </xf>
    <xf numFmtId="0" fontId="6" fillId="0" borderId="0" xfId="2" applyFont="1" applyAlignment="1">
      <alignment horizontal="left" vertical="center"/>
    </xf>
    <xf numFmtId="3" fontId="6" fillId="0" borderId="0" xfId="2" applyNumberFormat="1" applyFont="1">
      <alignment vertical="center"/>
    </xf>
    <xf numFmtId="4" fontId="6" fillId="0" borderId="0" xfId="2" applyNumberFormat="1" applyFont="1">
      <alignment vertical="center"/>
    </xf>
    <xf numFmtId="3" fontId="13" fillId="0" borderId="0" xfId="2" applyNumberFormat="1" applyFont="1">
      <alignment vertical="center"/>
    </xf>
    <xf numFmtId="0" fontId="6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</cellXfs>
  <cellStyles count="5">
    <cellStyle name="一般" xfId="0" builtinId="0"/>
    <cellStyle name="一般 2" xfId="2" xr:uid="{8A063ECC-BBE0-4894-AB5C-31B0BB018822}"/>
    <cellStyle name="一般_附表8" xfId="1" xr:uid="{A0878E87-CA8B-48E5-82F2-FFB556843E6A}"/>
    <cellStyle name="千分位 4 2 2" xfId="4" xr:uid="{25F91C21-2D35-49E2-8EC5-323FA2D9CE66}"/>
    <cellStyle name="千分位 6" xfId="3" xr:uid="{B2D2B4E6-8353-4687-9B98-5E3482A594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5EF3A-8991-4091-AE32-6550B679B38D}">
  <sheetPr>
    <pageSetUpPr fitToPage="1"/>
  </sheetPr>
  <dimension ref="A1:O39"/>
  <sheetViews>
    <sheetView showGridLines="0" tabSelected="1" zoomScale="70" zoomScaleNormal="70" workbookViewId="0">
      <selection activeCell="S24" sqref="S24"/>
    </sheetView>
  </sheetViews>
  <sheetFormatPr defaultColWidth="8.875" defaultRowHeight="15.75" x14ac:dyDescent="0.25"/>
  <cols>
    <col min="1" max="1" width="8.875" style="24" customWidth="1"/>
    <col min="2" max="8" width="19.25" style="24" customWidth="1"/>
    <col min="9" max="9" width="13.25" style="24" customWidth="1"/>
    <col min="10" max="10" width="8.875" style="24" hidden="1" customWidth="1"/>
    <col min="11" max="11" width="11.125" style="24" hidden="1" customWidth="1"/>
    <col min="12" max="12" width="13.875" style="24" hidden="1" customWidth="1"/>
    <col min="13" max="13" width="13.75" style="24" hidden="1" customWidth="1"/>
    <col min="14" max="14" width="8.875" style="24" hidden="1" customWidth="1"/>
    <col min="15" max="16384" width="8.875" style="24"/>
  </cols>
  <sheetData>
    <row r="1" spans="1:14" s="2" customFormat="1" ht="27.6" customHeight="1" x14ac:dyDescent="0.25">
      <c r="A1" s="1" t="s">
        <v>0</v>
      </c>
    </row>
    <row r="2" spans="1:14" s="4" customFormat="1" ht="21" customHeight="1" x14ac:dyDescent="0.25">
      <c r="A2" s="46" t="s">
        <v>1</v>
      </c>
      <c r="B2" s="47" t="s">
        <v>2</v>
      </c>
      <c r="C2" s="47"/>
      <c r="D2" s="48" t="s">
        <v>3</v>
      </c>
      <c r="E2" s="49"/>
      <c r="F2" s="50"/>
      <c r="G2" s="51" t="s">
        <v>4</v>
      </c>
      <c r="H2" s="52"/>
    </row>
    <row r="3" spans="1:14" s="4" customFormat="1" ht="15.75" customHeight="1" x14ac:dyDescent="0.25">
      <c r="A3" s="46"/>
      <c r="B3" s="53" t="s">
        <v>5</v>
      </c>
      <c r="C3" s="53" t="s">
        <v>6</v>
      </c>
      <c r="D3" s="47" t="s">
        <v>7</v>
      </c>
      <c r="E3" s="53" t="s">
        <v>8</v>
      </c>
      <c r="F3" s="53"/>
      <c r="G3" s="54" t="s">
        <v>8</v>
      </c>
      <c r="H3" s="54"/>
    </row>
    <row r="4" spans="1:14" s="4" customFormat="1" ht="15.75" customHeight="1" x14ac:dyDescent="0.25">
      <c r="A4" s="46"/>
      <c r="B4" s="53"/>
      <c r="C4" s="53"/>
      <c r="D4" s="47"/>
      <c r="E4" s="53"/>
      <c r="F4" s="53"/>
      <c r="G4" s="54"/>
      <c r="H4" s="54"/>
      <c r="J4" s="4" t="s">
        <v>9</v>
      </c>
    </row>
    <row r="5" spans="1:14" s="4" customFormat="1" ht="15.75" customHeight="1" x14ac:dyDescent="0.25">
      <c r="A5" s="46"/>
      <c r="B5" s="53"/>
      <c r="C5" s="53"/>
      <c r="D5" s="47"/>
      <c r="E5" s="53"/>
      <c r="F5" s="53"/>
      <c r="G5" s="54"/>
      <c r="H5" s="54"/>
      <c r="J5" s="5"/>
      <c r="K5" s="5" t="s">
        <v>10</v>
      </c>
      <c r="L5" s="6" t="s">
        <v>11</v>
      </c>
      <c r="M5" s="6" t="s">
        <v>12</v>
      </c>
      <c r="N5" s="6" t="s">
        <v>13</v>
      </c>
    </row>
    <row r="6" spans="1:14" s="4" customFormat="1" ht="21" customHeight="1" x14ac:dyDescent="0.25">
      <c r="A6" s="46"/>
      <c r="B6" s="7" t="s">
        <v>14</v>
      </c>
      <c r="C6" s="8" t="s">
        <v>15</v>
      </c>
      <c r="D6" s="9" t="s">
        <v>14</v>
      </c>
      <c r="E6" s="8" t="s">
        <v>16</v>
      </c>
      <c r="F6" s="3" t="s">
        <v>17</v>
      </c>
      <c r="G6" s="8" t="s">
        <v>16</v>
      </c>
      <c r="H6" s="10" t="s">
        <v>17</v>
      </c>
      <c r="J6" s="11">
        <v>9400</v>
      </c>
      <c r="K6" s="12">
        <v>9897</v>
      </c>
      <c r="L6" s="13">
        <v>5242928</v>
      </c>
      <c r="M6" s="14">
        <f>SUM(L6:L6)/2</f>
        <v>2621464</v>
      </c>
      <c r="N6" s="15">
        <f t="shared" ref="N6:N20" si="0">K6/M6*1000</f>
        <v>3.7753713192323071</v>
      </c>
    </row>
    <row r="7" spans="1:14" s="4" customFormat="1" ht="21" customHeight="1" x14ac:dyDescent="0.25">
      <c r="A7" s="16" t="s">
        <v>18</v>
      </c>
      <c r="B7" s="17" t="s">
        <v>19</v>
      </c>
      <c r="C7" s="18" t="s">
        <v>19</v>
      </c>
      <c r="D7" s="17" t="s">
        <v>20</v>
      </c>
      <c r="E7" s="17" t="s">
        <v>20</v>
      </c>
      <c r="F7" s="17" t="s">
        <v>20</v>
      </c>
      <c r="G7" s="17" t="s">
        <v>20</v>
      </c>
      <c r="H7" s="19" t="s">
        <v>20</v>
      </c>
      <c r="J7" s="11">
        <v>9800</v>
      </c>
      <c r="K7" s="12">
        <v>13400</v>
      </c>
      <c r="L7" s="13">
        <v>4745159</v>
      </c>
      <c r="M7" s="14"/>
      <c r="N7" s="15"/>
    </row>
    <row r="8" spans="1:14" s="4" customFormat="1" ht="21" customHeight="1" x14ac:dyDescent="0.25">
      <c r="A8" s="16" t="s">
        <v>21</v>
      </c>
      <c r="B8" s="17">
        <v>9897</v>
      </c>
      <c r="C8" s="20">
        <v>1.8694792913659128</v>
      </c>
      <c r="D8" s="17">
        <v>58614</v>
      </c>
      <c r="E8" s="17" t="s">
        <v>20</v>
      </c>
      <c r="F8" s="17" t="s">
        <v>20</v>
      </c>
      <c r="G8" s="17" t="s">
        <v>20</v>
      </c>
      <c r="H8" s="21" t="s">
        <v>20</v>
      </c>
      <c r="J8" s="11">
        <v>9900</v>
      </c>
      <c r="K8" s="12">
        <v>18331</v>
      </c>
      <c r="L8" s="13">
        <v>4595767</v>
      </c>
      <c r="M8" s="14">
        <f>SUM(L7:L8)/2</f>
        <v>4670463</v>
      </c>
      <c r="N8" s="15">
        <f t="shared" si="0"/>
        <v>3.9248785398792365</v>
      </c>
    </row>
    <row r="9" spans="1:14" s="4" customFormat="1" ht="21" customHeight="1" x14ac:dyDescent="0.25">
      <c r="A9" s="16" t="s">
        <v>22</v>
      </c>
      <c r="B9" s="17">
        <v>18331</v>
      </c>
      <c r="C9" s="20">
        <v>3.9248785398792365</v>
      </c>
      <c r="D9" s="22">
        <v>98720</v>
      </c>
      <c r="E9" s="22">
        <v>601567</v>
      </c>
      <c r="F9" s="22">
        <v>344</v>
      </c>
      <c r="G9" s="22">
        <v>100942</v>
      </c>
      <c r="H9" s="23">
        <v>60</v>
      </c>
      <c r="J9" s="11">
        <v>10000</v>
      </c>
      <c r="K9" s="12">
        <v>17667</v>
      </c>
      <c r="L9" s="13">
        <v>4469350</v>
      </c>
      <c r="M9" s="14"/>
      <c r="N9" s="15"/>
    </row>
    <row r="10" spans="1:14" s="4" customFormat="1" ht="21" customHeight="1" x14ac:dyDescent="0.25">
      <c r="A10" s="16" t="s">
        <v>23</v>
      </c>
      <c r="B10" s="17">
        <v>19174</v>
      </c>
      <c r="C10" s="20">
        <v>4.3333262143296958</v>
      </c>
      <c r="D10" s="22">
        <v>98399</v>
      </c>
      <c r="E10" s="22">
        <v>915859</v>
      </c>
      <c r="F10" s="22">
        <v>391</v>
      </c>
      <c r="G10" s="22">
        <v>158258</v>
      </c>
      <c r="H10" s="23">
        <v>71</v>
      </c>
      <c r="I10" s="24"/>
      <c r="J10" s="11">
        <v>10100</v>
      </c>
      <c r="K10" s="12">
        <v>19174</v>
      </c>
      <c r="L10" s="13">
        <v>4380203</v>
      </c>
      <c r="M10" s="14">
        <f>SUM(L9:L10)/2</f>
        <v>4424776.5</v>
      </c>
      <c r="N10" s="15">
        <f t="shared" si="0"/>
        <v>4.3333262143296958</v>
      </c>
    </row>
    <row r="11" spans="1:14" s="4" customFormat="1" ht="21" customHeight="1" x14ac:dyDescent="0.25">
      <c r="A11" s="16" t="s">
        <v>24</v>
      </c>
      <c r="B11" s="17">
        <v>16322</v>
      </c>
      <c r="C11" s="20">
        <v>3.7788583041580406</v>
      </c>
      <c r="D11" s="22">
        <v>110103</v>
      </c>
      <c r="E11" s="22">
        <v>988586</v>
      </c>
      <c r="F11" s="22">
        <v>469</v>
      </c>
      <c r="G11" s="22">
        <v>177258</v>
      </c>
      <c r="H11" s="23">
        <v>78</v>
      </c>
      <c r="I11" s="24"/>
      <c r="J11" s="11">
        <v>10200</v>
      </c>
      <c r="K11" s="12">
        <v>16322</v>
      </c>
      <c r="L11" s="13">
        <v>4258385</v>
      </c>
      <c r="M11" s="14">
        <f t="shared" ref="M11:M16" si="1">SUM(L10:L11)/2</f>
        <v>4319294</v>
      </c>
      <c r="N11" s="15">
        <f t="shared" si="0"/>
        <v>3.7788583041580406</v>
      </c>
    </row>
    <row r="12" spans="1:14" s="4" customFormat="1" ht="21" customHeight="1" x14ac:dyDescent="0.25">
      <c r="A12" s="16" t="s">
        <v>25</v>
      </c>
      <c r="B12" s="17">
        <v>11589</v>
      </c>
      <c r="C12" s="20">
        <v>2.7566022932200407</v>
      </c>
      <c r="D12" s="22">
        <v>95663</v>
      </c>
      <c r="E12" s="22">
        <v>1127819</v>
      </c>
      <c r="F12" s="22">
        <v>534</v>
      </c>
      <c r="G12" s="22">
        <v>199846</v>
      </c>
      <c r="H12" s="23">
        <v>109</v>
      </c>
      <c r="I12" s="24"/>
      <c r="J12" s="11">
        <v>10300</v>
      </c>
      <c r="K12" s="12">
        <v>11589</v>
      </c>
      <c r="L12" s="13">
        <v>4149792</v>
      </c>
      <c r="M12" s="14">
        <f t="shared" si="1"/>
        <v>4204088.5</v>
      </c>
      <c r="N12" s="15">
        <f t="shared" si="0"/>
        <v>2.7566022932200407</v>
      </c>
    </row>
    <row r="13" spans="1:14" s="4" customFormat="1" ht="21" customHeight="1" x14ac:dyDescent="0.25">
      <c r="A13" s="16" t="s">
        <v>26</v>
      </c>
      <c r="B13" s="17">
        <v>9604</v>
      </c>
      <c r="C13" s="25">
        <v>2.3443977401118907</v>
      </c>
      <c r="D13" s="22">
        <v>95818</v>
      </c>
      <c r="E13" s="22">
        <v>1191465</v>
      </c>
      <c r="F13" s="22">
        <v>577</v>
      </c>
      <c r="G13" s="22">
        <v>219024</v>
      </c>
      <c r="H13" s="23">
        <v>114</v>
      </c>
      <c r="I13" s="24"/>
      <c r="J13" s="11">
        <v>10400</v>
      </c>
      <c r="K13" s="12">
        <v>9604</v>
      </c>
      <c r="L13" s="13">
        <v>4043357</v>
      </c>
      <c r="M13" s="14">
        <f t="shared" si="1"/>
        <v>4096574.5</v>
      </c>
      <c r="N13" s="15">
        <f t="shared" si="0"/>
        <v>2.3443977401118907</v>
      </c>
    </row>
    <row r="14" spans="1:14" s="4" customFormat="1" ht="21" customHeight="1" x14ac:dyDescent="0.25">
      <c r="A14" s="16" t="s">
        <v>27</v>
      </c>
      <c r="B14" s="17">
        <v>9461</v>
      </c>
      <c r="C14" s="25">
        <v>2.3562494217401304</v>
      </c>
      <c r="D14" s="22">
        <v>95175</v>
      </c>
      <c r="E14" s="22">
        <v>1297726</v>
      </c>
      <c r="F14" s="22">
        <v>612</v>
      </c>
      <c r="G14" s="22">
        <v>218852</v>
      </c>
      <c r="H14" s="23">
        <v>124</v>
      </c>
      <c r="I14" s="24"/>
      <c r="J14" s="11">
        <v>10500</v>
      </c>
      <c r="K14" s="12">
        <v>9461</v>
      </c>
      <c r="L14" s="13">
        <v>3987202</v>
      </c>
      <c r="M14" s="14">
        <f t="shared" si="1"/>
        <v>4015279.5</v>
      </c>
      <c r="N14" s="15">
        <f t="shared" si="0"/>
        <v>2.3562494217401304</v>
      </c>
    </row>
    <row r="15" spans="1:14" s="4" customFormat="1" ht="21" customHeight="1" x14ac:dyDescent="0.25">
      <c r="A15" s="16" t="s">
        <v>28</v>
      </c>
      <c r="B15" s="17">
        <v>9389</v>
      </c>
      <c r="C15" s="20">
        <v>2.3806191384638478</v>
      </c>
      <c r="D15" s="22">
        <v>95402</v>
      </c>
      <c r="E15" s="22">
        <v>1323396</v>
      </c>
      <c r="F15" s="22">
        <v>743</v>
      </c>
      <c r="G15" s="22">
        <v>229525</v>
      </c>
      <c r="H15" s="23">
        <v>173</v>
      </c>
      <c r="I15" s="24"/>
      <c r="J15" s="11">
        <v>10600</v>
      </c>
      <c r="K15" s="26">
        <v>9389</v>
      </c>
      <c r="L15" s="13">
        <v>3900662</v>
      </c>
      <c r="M15" s="14">
        <f t="shared" si="1"/>
        <v>3943932</v>
      </c>
      <c r="N15" s="15">
        <f t="shared" si="0"/>
        <v>2.3806191384638478</v>
      </c>
    </row>
    <row r="16" spans="1:14" s="4" customFormat="1" ht="21" customHeight="1" x14ac:dyDescent="0.25">
      <c r="A16" s="16" t="s">
        <v>29</v>
      </c>
      <c r="B16" s="17">
        <v>9185.9999999999964</v>
      </c>
      <c r="C16" s="20">
        <v>2.3924423200283562</v>
      </c>
      <c r="D16" s="22">
        <v>96693</v>
      </c>
      <c r="E16" s="22">
        <v>1309184</v>
      </c>
      <c r="F16" s="22">
        <v>961</v>
      </c>
      <c r="G16" s="22">
        <v>245515</v>
      </c>
      <c r="H16" s="23">
        <v>153</v>
      </c>
      <c r="I16" s="24"/>
      <c r="J16" s="11">
        <v>10700</v>
      </c>
      <c r="K16" s="26">
        <v>9185.9999999999964</v>
      </c>
      <c r="L16" s="13">
        <v>3778520</v>
      </c>
      <c r="M16" s="14">
        <f t="shared" si="1"/>
        <v>3839591</v>
      </c>
      <c r="N16" s="15">
        <f t="shared" si="0"/>
        <v>2.3924423200283562</v>
      </c>
    </row>
    <row r="17" spans="1:14" s="4" customFormat="1" ht="21" customHeight="1" x14ac:dyDescent="0.25">
      <c r="A17" s="16" t="s">
        <v>30</v>
      </c>
      <c r="B17" s="17">
        <v>11113</v>
      </c>
      <c r="C17" s="25">
        <v>2.971101605499038</v>
      </c>
      <c r="D17" s="27">
        <v>103930</v>
      </c>
      <c r="E17" s="27">
        <v>1499713</v>
      </c>
      <c r="F17" s="27">
        <v>869</v>
      </c>
      <c r="G17" s="27">
        <v>340891</v>
      </c>
      <c r="H17" s="28">
        <v>160</v>
      </c>
      <c r="I17" s="24"/>
      <c r="J17" s="11">
        <v>10800</v>
      </c>
      <c r="K17" s="26">
        <v>11113</v>
      </c>
      <c r="L17" s="13">
        <v>3702207</v>
      </c>
      <c r="M17" s="14">
        <f>SUM(L16:L17)/2</f>
        <v>3740363.5</v>
      </c>
      <c r="N17" s="15">
        <f t="shared" si="0"/>
        <v>2.971101605499038</v>
      </c>
    </row>
    <row r="18" spans="1:14" s="4" customFormat="1" ht="21" customHeight="1" x14ac:dyDescent="0.25">
      <c r="A18" s="16" t="s">
        <v>31</v>
      </c>
      <c r="B18" s="17">
        <v>12610</v>
      </c>
      <c r="C18" s="25">
        <v>3.446214861794759</v>
      </c>
      <c r="D18" s="29">
        <v>114381</v>
      </c>
      <c r="E18" s="29">
        <v>1631339</v>
      </c>
      <c r="F18" s="29">
        <v>1119</v>
      </c>
      <c r="G18" s="29">
        <v>398148</v>
      </c>
      <c r="H18" s="30">
        <v>209</v>
      </c>
      <c r="I18" s="24"/>
      <c r="J18" s="11">
        <v>10900</v>
      </c>
      <c r="K18" s="12">
        <v>12610</v>
      </c>
      <c r="L18" s="13">
        <v>3615967</v>
      </c>
      <c r="M18" s="14">
        <f>SUM(L17:L18)/2</f>
        <v>3659087</v>
      </c>
      <c r="N18" s="15">
        <f t="shared" si="0"/>
        <v>3.446214861794759</v>
      </c>
    </row>
    <row r="19" spans="1:14" s="4" customFormat="1" ht="21" customHeight="1" x14ac:dyDescent="0.25">
      <c r="A19" s="16" t="s">
        <v>32</v>
      </c>
      <c r="B19" s="17">
        <v>11523</v>
      </c>
      <c r="C19" s="31">
        <v>3.2305965501333325</v>
      </c>
      <c r="D19" s="29">
        <v>118532</v>
      </c>
      <c r="E19" s="29">
        <v>1754639</v>
      </c>
      <c r="F19" s="29">
        <v>1069</v>
      </c>
      <c r="G19" s="29">
        <v>370063</v>
      </c>
      <c r="H19" s="32">
        <v>161</v>
      </c>
      <c r="I19" s="24"/>
      <c r="J19" s="11">
        <v>11000</v>
      </c>
      <c r="K19" s="12">
        <v>11523</v>
      </c>
      <c r="L19" s="13">
        <v>3517700</v>
      </c>
      <c r="M19" s="14">
        <f t="shared" ref="M19:M20" si="2">SUM(L18:L19)/2</f>
        <v>3566833.5</v>
      </c>
      <c r="N19" s="15">
        <f t="shared" si="0"/>
        <v>3.2305965501333325</v>
      </c>
    </row>
    <row r="20" spans="1:14" s="4" customFormat="1" ht="21" customHeight="1" x14ac:dyDescent="0.25">
      <c r="A20" s="16" t="s">
        <v>33</v>
      </c>
      <c r="B20" s="17">
        <v>11950</v>
      </c>
      <c r="C20" s="31">
        <v>3.4</v>
      </c>
      <c r="D20" s="29">
        <v>123741</v>
      </c>
      <c r="E20" s="29">
        <v>1817387</v>
      </c>
      <c r="F20" s="29">
        <v>990</v>
      </c>
      <c r="G20" s="29">
        <v>291299</v>
      </c>
      <c r="H20" s="32">
        <v>160</v>
      </c>
      <c r="I20" s="24"/>
      <c r="J20" s="11">
        <v>11100</v>
      </c>
      <c r="K20" s="12">
        <v>11950</v>
      </c>
      <c r="L20" s="13">
        <v>3432173</v>
      </c>
      <c r="M20" s="14">
        <f t="shared" si="2"/>
        <v>3474936.5</v>
      </c>
      <c r="N20" s="15">
        <f t="shared" si="0"/>
        <v>3.4389117614091651</v>
      </c>
    </row>
    <row r="21" spans="1:14" s="4" customFormat="1" ht="21" customHeight="1" x14ac:dyDescent="0.25">
      <c r="A21" s="33" t="s">
        <v>34</v>
      </c>
      <c r="B21" s="17">
        <v>12646</v>
      </c>
      <c r="C21" s="31">
        <v>3.699624215775331</v>
      </c>
      <c r="D21" s="29">
        <v>132147</v>
      </c>
      <c r="E21" s="29">
        <v>1900479</v>
      </c>
      <c r="F21" s="29">
        <v>1217</v>
      </c>
      <c r="G21" s="29">
        <v>310083</v>
      </c>
      <c r="H21" s="32">
        <v>173</v>
      </c>
      <c r="I21" s="24"/>
      <c r="J21" s="11">
        <v>11200</v>
      </c>
      <c r="K21" s="12">
        <v>12646</v>
      </c>
      <c r="L21" s="13">
        <v>3404197</v>
      </c>
      <c r="M21" s="14">
        <f>SUM(L20:L21)/2</f>
        <v>3418185</v>
      </c>
      <c r="N21" s="15">
        <f>K21/M21*1000</f>
        <v>3.699624215775331</v>
      </c>
    </row>
    <row r="22" spans="1:14" s="4" customFormat="1" ht="21" customHeight="1" x14ac:dyDescent="0.25">
      <c r="A22" s="34" t="s">
        <v>35</v>
      </c>
      <c r="B22" s="35">
        <v>10810</v>
      </c>
      <c r="C22" s="36">
        <v>3.2045856701956636</v>
      </c>
      <c r="D22" s="37">
        <v>138859</v>
      </c>
      <c r="E22" s="38">
        <v>2003371</v>
      </c>
      <c r="F22" s="39">
        <v>1316</v>
      </c>
      <c r="G22" s="38">
        <v>317199</v>
      </c>
      <c r="H22" s="40">
        <v>202</v>
      </c>
      <c r="I22" s="24"/>
      <c r="J22" s="11">
        <v>11300</v>
      </c>
      <c r="K22" s="12">
        <v>10810</v>
      </c>
      <c r="L22" s="13">
        <v>3342385</v>
      </c>
      <c r="M22" s="14">
        <f>SUM(L21:L22)/2</f>
        <v>3373291</v>
      </c>
      <c r="N22" s="15">
        <f>K22/M22*1000</f>
        <v>3.2045856701956636</v>
      </c>
    </row>
    <row r="23" spans="1:14" s="4" customFormat="1" ht="21" customHeight="1" x14ac:dyDescent="0.25">
      <c r="A23" s="24" t="s">
        <v>36</v>
      </c>
      <c r="B23" s="41"/>
      <c r="C23" s="41"/>
      <c r="D23" s="24"/>
      <c r="E23" s="24"/>
      <c r="F23" s="24"/>
      <c r="G23" s="24"/>
      <c r="H23" s="24"/>
      <c r="I23" s="24"/>
    </row>
    <row r="24" spans="1:14" s="4" customFormat="1" ht="21" customHeight="1" x14ac:dyDescent="0.25">
      <c r="A24" s="42"/>
      <c r="B24" s="24"/>
      <c r="C24" s="24"/>
      <c r="D24" s="24"/>
      <c r="E24" s="24"/>
      <c r="F24" s="24"/>
      <c r="G24" s="24"/>
      <c r="H24" s="24"/>
      <c r="I24" s="24"/>
    </row>
    <row r="25" spans="1:14" s="4" customFormat="1" ht="21" customHeight="1" x14ac:dyDescent="0.25">
      <c r="A25" s="24"/>
      <c r="B25" s="43"/>
      <c r="C25" s="24"/>
      <c r="D25" s="43"/>
      <c r="E25" s="43"/>
      <c r="F25" s="44"/>
      <c r="G25" s="43"/>
      <c r="H25" s="44"/>
      <c r="I25" s="24"/>
    </row>
    <row r="26" spans="1:14" s="4" customFormat="1" ht="21" customHeight="1" x14ac:dyDescent="0.25">
      <c r="A26" s="24"/>
      <c r="B26" s="45"/>
      <c r="C26" s="24"/>
      <c r="D26" s="43"/>
      <c r="E26" s="43"/>
      <c r="F26" s="44"/>
      <c r="G26" s="43"/>
      <c r="H26" s="44"/>
      <c r="I26" s="24"/>
    </row>
    <row r="27" spans="1:14" s="4" customFormat="1" ht="21" customHeight="1" x14ac:dyDescent="0.25">
      <c r="A27" s="24"/>
      <c r="B27" s="43"/>
      <c r="C27" s="24"/>
      <c r="D27" s="43"/>
      <c r="E27" s="43"/>
      <c r="F27" s="44"/>
      <c r="G27" s="43"/>
      <c r="H27" s="44"/>
      <c r="I27" s="24"/>
    </row>
    <row r="28" spans="1:14" s="4" customFormat="1" ht="21" customHeight="1" x14ac:dyDescent="0.25">
      <c r="A28" s="24"/>
      <c r="B28" s="43"/>
      <c r="C28" s="24"/>
      <c r="D28" s="43"/>
      <c r="E28" s="43"/>
      <c r="F28" s="44"/>
      <c r="G28" s="43"/>
      <c r="H28" s="44"/>
      <c r="I28" s="24"/>
    </row>
    <row r="29" spans="1:14" s="4" customFormat="1" ht="21" customHeight="1" x14ac:dyDescent="0.25">
      <c r="A29" s="24"/>
      <c r="B29" s="43"/>
      <c r="C29" s="24"/>
      <c r="D29" s="43"/>
      <c r="E29" s="43"/>
      <c r="F29" s="44"/>
      <c r="G29" s="43"/>
      <c r="H29" s="44"/>
      <c r="I29" s="24"/>
      <c r="N29" s="24"/>
    </row>
    <row r="30" spans="1:14" s="4" customFormat="1" ht="18.600000000000001" customHeight="1" x14ac:dyDescent="0.25">
      <c r="A30" s="24"/>
      <c r="B30" s="43"/>
      <c r="C30" s="24"/>
      <c r="D30" s="24"/>
      <c r="E30" s="24"/>
      <c r="F30" s="24"/>
      <c r="G30" s="24"/>
      <c r="H30" s="24"/>
      <c r="I30" s="24"/>
      <c r="N30" s="24"/>
    </row>
    <row r="31" spans="1:14" s="4" customFormat="1" ht="16.5" x14ac:dyDescent="0.25">
      <c r="A31" s="24"/>
      <c r="B31" s="24"/>
      <c r="C31" s="24"/>
      <c r="D31" s="24"/>
      <c r="E31" s="24"/>
      <c r="F31" s="24"/>
      <c r="G31" s="24"/>
      <c r="H31" s="24"/>
      <c r="I31" s="24"/>
      <c r="N31" s="24"/>
    </row>
    <row r="32" spans="1:14" s="4" customFormat="1" ht="16.5" x14ac:dyDescent="0.25">
      <c r="A32" s="24"/>
      <c r="B32" s="24"/>
      <c r="C32" s="24"/>
      <c r="D32" s="24"/>
      <c r="E32" s="24"/>
      <c r="F32" s="24"/>
      <c r="G32" s="24"/>
      <c r="H32" s="24"/>
      <c r="I32" s="24"/>
      <c r="N32" s="24"/>
    </row>
    <row r="33" spans="1:15" s="4" customFormat="1" ht="16.5" x14ac:dyDescent="0.25">
      <c r="A33" s="24"/>
      <c r="B33" s="24"/>
      <c r="C33" s="24"/>
      <c r="D33" s="24"/>
      <c r="E33" s="24"/>
      <c r="F33" s="24"/>
      <c r="G33" s="24"/>
      <c r="H33" s="24"/>
      <c r="I33" s="24"/>
      <c r="N33" s="24"/>
    </row>
    <row r="34" spans="1:15" s="4" customFormat="1" ht="16.5" x14ac:dyDescent="0.25">
      <c r="A34" s="24"/>
      <c r="B34" s="24"/>
      <c r="C34" s="24"/>
      <c r="D34" s="24"/>
      <c r="E34" s="24"/>
      <c r="F34" s="24"/>
      <c r="G34" s="24"/>
      <c r="H34" s="24"/>
      <c r="I34" s="24"/>
      <c r="N34" s="24"/>
    </row>
    <row r="35" spans="1:15" s="4" customFormat="1" ht="16.5" x14ac:dyDescent="0.25">
      <c r="A35" s="24"/>
      <c r="B35" s="24"/>
      <c r="C35" s="24"/>
      <c r="D35" s="24"/>
      <c r="E35" s="24"/>
      <c r="F35" s="24"/>
      <c r="G35" s="24"/>
      <c r="H35" s="24"/>
      <c r="I35" s="24"/>
      <c r="N35" s="24"/>
    </row>
    <row r="36" spans="1:15" s="4" customFormat="1" ht="16.5" x14ac:dyDescent="0.25">
      <c r="A36" s="24"/>
      <c r="B36" s="24"/>
      <c r="C36" s="24"/>
      <c r="D36" s="24"/>
      <c r="E36" s="24"/>
      <c r="F36" s="24"/>
      <c r="G36" s="24"/>
      <c r="H36" s="24"/>
      <c r="I36" s="24"/>
    </row>
    <row r="37" spans="1:15" s="4" customFormat="1" ht="16.5" x14ac:dyDescent="0.25">
      <c r="A37" s="24"/>
      <c r="B37" s="24"/>
      <c r="C37" s="24"/>
      <c r="D37" s="24"/>
      <c r="E37" s="24"/>
      <c r="F37" s="24"/>
      <c r="G37" s="24"/>
      <c r="H37" s="24"/>
    </row>
    <row r="38" spans="1:15" s="4" customFormat="1" ht="16.5" x14ac:dyDescent="0.25">
      <c r="J38" s="24"/>
      <c r="K38" s="24"/>
      <c r="L38" s="24"/>
      <c r="M38" s="24"/>
      <c r="N38" s="24"/>
    </row>
    <row r="39" spans="1:15" s="4" customFormat="1" ht="16.5" x14ac:dyDescent="0.25">
      <c r="I39" s="24"/>
      <c r="J39" s="24"/>
      <c r="K39" s="24"/>
      <c r="L39" s="24"/>
      <c r="M39" s="24"/>
      <c r="N39" s="24"/>
      <c r="O39" s="24"/>
    </row>
  </sheetData>
  <mergeCells count="9">
    <mergeCell ref="A2:A6"/>
    <mergeCell ref="B2:C2"/>
    <mergeCell ref="D2:F2"/>
    <mergeCell ref="G2:H2"/>
    <mergeCell ref="B3:B5"/>
    <mergeCell ref="C3:C5"/>
    <mergeCell ref="D3:D5"/>
    <mergeCell ref="E3:F5"/>
    <mergeCell ref="G3:H5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dcterms:created xsi:type="dcterms:W3CDTF">2026-03-30T07:58:20Z</dcterms:created>
  <dcterms:modified xsi:type="dcterms:W3CDTF">2026-03-30T08:17:11Z</dcterms:modified>
</cp:coreProperties>
</file>