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 filterPrivacy="1" defaultThemeVersion="124226"/>
  <xr:revisionPtr revIDLastSave="0" documentId="13_ncr:1_{B681851D-AB04-438C-B650-990C520A2955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執行概況表" sheetId="2" r:id="rId1"/>
    <sheet name="機構執行明細表" sheetId="1" r:id="rId2"/>
  </sheets>
  <calcPr calcId="191029"/>
</workbook>
</file>

<file path=xl/calcChain.xml><?xml version="1.0" encoding="utf-8"?>
<calcChain xmlns="http://schemas.openxmlformats.org/spreadsheetml/2006/main">
  <c r="AV12" i="1" l="1"/>
  <c r="AW12" i="1" s="1"/>
  <c r="AV20" i="1"/>
  <c r="AW20" i="1" s="1"/>
  <c r="AV28" i="1"/>
  <c r="AW28" i="1" s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N11" i="1"/>
  <c r="AV11" i="1" s="1"/>
  <c r="AW11" i="1" s="1"/>
  <c r="AN12" i="1"/>
  <c r="AN13" i="1"/>
  <c r="AV13" i="1" s="1"/>
  <c r="AW13" i="1" s="1"/>
  <c r="AN14" i="1"/>
  <c r="AV14" i="1" s="1"/>
  <c r="AW14" i="1" s="1"/>
  <c r="AN15" i="1"/>
  <c r="AV15" i="1" s="1"/>
  <c r="AW15" i="1" s="1"/>
  <c r="AN16" i="1"/>
  <c r="AV16" i="1" s="1"/>
  <c r="AW16" i="1" s="1"/>
  <c r="AN17" i="1"/>
  <c r="AV17" i="1" s="1"/>
  <c r="AW17" i="1" s="1"/>
  <c r="AN18" i="1"/>
  <c r="AV18" i="1" s="1"/>
  <c r="AW18" i="1" s="1"/>
  <c r="AN19" i="1"/>
  <c r="AV19" i="1" s="1"/>
  <c r="AW19" i="1" s="1"/>
  <c r="AN20" i="1"/>
  <c r="AN21" i="1"/>
  <c r="AV21" i="1" s="1"/>
  <c r="AW21" i="1" s="1"/>
  <c r="AN22" i="1"/>
  <c r="AV22" i="1" s="1"/>
  <c r="AW22" i="1" s="1"/>
  <c r="AN23" i="1"/>
  <c r="AV23" i="1" s="1"/>
  <c r="AW23" i="1" s="1"/>
  <c r="AN24" i="1"/>
  <c r="AV24" i="1" s="1"/>
  <c r="AW24" i="1" s="1"/>
  <c r="AN25" i="1"/>
  <c r="AV25" i="1" s="1"/>
  <c r="AW25" i="1" s="1"/>
  <c r="AN26" i="1"/>
  <c r="AV26" i="1" s="1"/>
  <c r="AW26" i="1" s="1"/>
  <c r="AN27" i="1"/>
  <c r="AV27" i="1" s="1"/>
  <c r="AW27" i="1" s="1"/>
  <c r="AN28" i="1"/>
  <c r="AN29" i="1"/>
  <c r="AV29" i="1" s="1"/>
  <c r="AW29" i="1" s="1"/>
  <c r="AN30" i="1"/>
  <c r="AV30" i="1" s="1"/>
  <c r="AW30" i="1" s="1"/>
  <c r="AN31" i="1"/>
  <c r="AV31" i="1" s="1"/>
  <c r="AW31" i="1" s="1"/>
  <c r="AN32" i="1"/>
  <c r="AV32" i="1" s="1"/>
  <c r="AW32" i="1" s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D11" i="1"/>
  <c r="AD12" i="1"/>
  <c r="AD13" i="1"/>
  <c r="AD14" i="1"/>
  <c r="AD15" i="1"/>
  <c r="X15" i="1" s="1"/>
  <c r="AD16" i="1"/>
  <c r="AD17" i="1"/>
  <c r="AD18" i="1"/>
  <c r="AD19" i="1"/>
  <c r="AD20" i="1"/>
  <c r="AD21" i="1"/>
  <c r="AD22" i="1"/>
  <c r="AD23" i="1"/>
  <c r="X23" i="1" s="1"/>
  <c r="AD24" i="1"/>
  <c r="AD25" i="1"/>
  <c r="AD26" i="1"/>
  <c r="AD27" i="1"/>
  <c r="AD28" i="1"/>
  <c r="AD29" i="1"/>
  <c r="AD30" i="1"/>
  <c r="AD31" i="1"/>
  <c r="X31" i="1" s="1"/>
  <c r="AD32" i="1"/>
  <c r="Y11" i="1"/>
  <c r="Y12" i="1"/>
  <c r="Y13" i="1"/>
  <c r="Y14" i="1"/>
  <c r="Y15" i="1"/>
  <c r="Y16" i="1"/>
  <c r="Y17" i="1"/>
  <c r="Y18" i="1"/>
  <c r="X18" i="1" s="1"/>
  <c r="Y19" i="1"/>
  <c r="Y20" i="1"/>
  <c r="Y21" i="1"/>
  <c r="Y22" i="1"/>
  <c r="Y23" i="1"/>
  <c r="Y24" i="1"/>
  <c r="Y25" i="1"/>
  <c r="Y26" i="1"/>
  <c r="X26" i="1" s="1"/>
  <c r="Y27" i="1"/>
  <c r="Y28" i="1"/>
  <c r="Y29" i="1"/>
  <c r="Y30" i="1"/>
  <c r="Y31" i="1"/>
  <c r="Y32" i="1"/>
  <c r="X11" i="1"/>
  <c r="X14" i="1"/>
  <c r="X19" i="1"/>
  <c r="X22" i="1"/>
  <c r="X27" i="1"/>
  <c r="X3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T13" i="1"/>
  <c r="T20" i="1"/>
  <c r="T21" i="1"/>
  <c r="T28" i="1"/>
  <c r="T29" i="1"/>
  <c r="Q18" i="1"/>
  <c r="T18" i="1" s="1"/>
  <c r="Q19" i="1"/>
  <c r="T19" i="1" s="1"/>
  <c r="Q20" i="1"/>
  <c r="Q21" i="1"/>
  <c r="Q22" i="1"/>
  <c r="T22" i="1" s="1"/>
  <c r="Q23" i="1"/>
  <c r="T23" i="1" s="1"/>
  <c r="Q24" i="1"/>
  <c r="T24" i="1" s="1"/>
  <c r="Q25" i="1"/>
  <c r="T25" i="1" s="1"/>
  <c r="Q26" i="1"/>
  <c r="T26" i="1" s="1"/>
  <c r="Q27" i="1"/>
  <c r="T27" i="1" s="1"/>
  <c r="Q28" i="1"/>
  <c r="Q29" i="1"/>
  <c r="Q30" i="1"/>
  <c r="T30" i="1" s="1"/>
  <c r="Q31" i="1"/>
  <c r="T31" i="1" s="1"/>
  <c r="Q32" i="1"/>
  <c r="T32" i="1" s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J11" i="1"/>
  <c r="J12" i="1"/>
  <c r="J13" i="1"/>
  <c r="J14" i="1"/>
  <c r="J15" i="1"/>
  <c r="J16" i="1"/>
  <c r="J17" i="1"/>
  <c r="H17" i="1" s="1"/>
  <c r="J18" i="1"/>
  <c r="H18" i="1" s="1"/>
  <c r="J19" i="1"/>
  <c r="J20" i="1"/>
  <c r="J21" i="1"/>
  <c r="J22" i="1"/>
  <c r="J23" i="1"/>
  <c r="J24" i="1"/>
  <c r="J25" i="1"/>
  <c r="H25" i="1" s="1"/>
  <c r="J26" i="1"/>
  <c r="H26" i="1" s="1"/>
  <c r="J27" i="1"/>
  <c r="J28" i="1"/>
  <c r="J29" i="1"/>
  <c r="J30" i="1"/>
  <c r="J31" i="1"/>
  <c r="J32" i="1"/>
  <c r="I11" i="1"/>
  <c r="I12" i="1"/>
  <c r="I13" i="1"/>
  <c r="I14" i="1"/>
  <c r="H14" i="1" s="1"/>
  <c r="I15" i="1"/>
  <c r="I16" i="1"/>
  <c r="I17" i="1"/>
  <c r="I18" i="1"/>
  <c r="I19" i="1"/>
  <c r="I20" i="1"/>
  <c r="I21" i="1"/>
  <c r="I22" i="1"/>
  <c r="H22" i="1" s="1"/>
  <c r="I23" i="1"/>
  <c r="I24" i="1"/>
  <c r="I25" i="1"/>
  <c r="I26" i="1"/>
  <c r="I27" i="1"/>
  <c r="H27" i="1" s="1"/>
  <c r="I28" i="1"/>
  <c r="I29" i="1"/>
  <c r="I30" i="1"/>
  <c r="H30" i="1" s="1"/>
  <c r="I31" i="1"/>
  <c r="I32" i="1"/>
  <c r="H15" i="1"/>
  <c r="H19" i="1"/>
  <c r="H23" i="1"/>
  <c r="H31" i="1"/>
  <c r="Q11" i="1"/>
  <c r="T11" i="1" s="1"/>
  <c r="Q12" i="1"/>
  <c r="T12" i="1" s="1"/>
  <c r="Q13" i="1"/>
  <c r="Q14" i="1"/>
  <c r="T14" i="1" s="1"/>
  <c r="Q15" i="1"/>
  <c r="T15" i="1" s="1"/>
  <c r="Q16" i="1"/>
  <c r="T16" i="1" s="1"/>
  <c r="Q17" i="1"/>
  <c r="T17" i="1" s="1"/>
  <c r="H11" i="1" l="1"/>
  <c r="H32" i="1"/>
  <c r="H24" i="1"/>
  <c r="H16" i="1"/>
  <c r="H29" i="1"/>
  <c r="H21" i="1"/>
  <c r="H13" i="1"/>
  <c r="H28" i="1"/>
  <c r="H20" i="1"/>
  <c r="H12" i="1"/>
  <c r="X29" i="1"/>
  <c r="X25" i="1"/>
  <c r="X21" i="1"/>
  <c r="X17" i="1"/>
  <c r="X13" i="1"/>
  <c r="X32" i="1"/>
  <c r="X28" i="1"/>
  <c r="X24" i="1"/>
  <c r="X20" i="1"/>
  <c r="X16" i="1"/>
  <c r="X12" i="1"/>
  <c r="AP10" i="1"/>
  <c r="Z8" i="2" l="1"/>
  <c r="R8" i="2"/>
  <c r="L8" i="2"/>
  <c r="I8" i="2"/>
  <c r="F8" i="2"/>
  <c r="C8" i="2"/>
  <c r="AT10" i="1"/>
  <c r="AR10" i="1"/>
  <c r="AN10" i="1"/>
  <c r="AI10" i="1"/>
  <c r="AD10" i="1"/>
  <c r="Y10" i="1"/>
  <c r="W10" i="1"/>
  <c r="V10" i="1"/>
  <c r="U10" i="1"/>
  <c r="Q10" i="1"/>
  <c r="N10" i="1"/>
  <c r="J10" i="1"/>
  <c r="I10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S9" i="1"/>
  <c r="R9" i="1"/>
  <c r="Q9" i="1"/>
  <c r="P9" i="1"/>
  <c r="O9" i="1"/>
  <c r="N9" i="1"/>
  <c r="J9" i="1"/>
  <c r="I9" i="1"/>
  <c r="G9" i="1"/>
  <c r="F9" i="1"/>
  <c r="E9" i="1"/>
  <c r="D9" i="1"/>
  <c r="X10" i="1" l="1"/>
  <c r="H10" i="1"/>
  <c r="AV10" i="1"/>
  <c r="AW10" i="1" s="1"/>
  <c r="T10" i="1"/>
  <c r="X9" i="1"/>
  <c r="H9" i="1"/>
</calcChain>
</file>

<file path=xl/sharedStrings.xml><?xml version="1.0" encoding="utf-8"?>
<sst xmlns="http://schemas.openxmlformats.org/spreadsheetml/2006/main" count="131" uniqueCount="112">
  <si>
    <t>縣市機關名稱：__________________衛生局</t>
    <phoneticPr fontId="7" type="noConversion"/>
  </si>
  <si>
    <t>縣市機關名稱：__________________衛生局</t>
    <phoneticPr fontId="7" type="noConversion"/>
  </si>
  <si>
    <t>序號</t>
    <phoneticPr fontId="7" type="noConversion"/>
  </si>
  <si>
    <t>補助機構名稱</t>
    <phoneticPr fontId="7" type="noConversion"/>
  </si>
  <si>
    <t>機構代碼</t>
    <phoneticPr fontId="7" type="noConversion"/>
  </si>
  <si>
    <t>機構類型</t>
    <phoneticPr fontId="7" type="noConversion"/>
  </si>
  <si>
    <t>開放床數</t>
    <phoneticPr fontId="7" type="noConversion"/>
  </si>
  <si>
    <t>機構補助
上限額度
(單位：元)</t>
    <phoneticPr fontId="7" type="noConversion"/>
  </si>
  <si>
    <t>衛生局核定機構經費日期</t>
    <phoneticPr fontId="7" type="noConversion"/>
  </si>
  <si>
    <t>衛生局核定
機構經費數(C)
(核定給機構)
(單位：元)</t>
    <phoneticPr fontId="7" type="noConversion"/>
  </si>
  <si>
    <t>衛生局撥款累計數(D)
(撥款給機構)
(單位：元)</t>
    <phoneticPr fontId="7" type="noConversion"/>
  </si>
  <si>
    <t xml:space="preserve">
衛生局核定經費
撥款率(E)
(D/C*100％)</t>
    <phoneticPr fontId="7" type="noConversion"/>
  </si>
  <si>
    <t>機構經費累計實支數(F)
(核銷數)</t>
    <phoneticPr fontId="7" type="noConversion"/>
  </si>
  <si>
    <t>衛生局核定經費
機構未執行數(G)</t>
    <phoneticPr fontId="7" type="noConversion"/>
  </si>
  <si>
    <r>
      <t xml:space="preserve">機構核定補助項目
及執行完成情形(H)
(各機構核定請用o
已完成請打v
進行中或未完成請空白)
</t>
    </r>
    <r>
      <rPr>
        <b/>
        <sz val="14"/>
        <color rgb="FFFF0000"/>
        <rFont val="標楷體"/>
        <family val="4"/>
        <charset val="136"/>
      </rPr>
      <t>(不含規劃設計費)</t>
    </r>
    <phoneticPr fontId="7" type="noConversion"/>
  </si>
  <si>
    <t>合計(F)
(F=1+2+3+4)</t>
    <phoneticPr fontId="7" type="noConversion"/>
  </si>
  <si>
    <t>修繕費(F1)
(1+2)</t>
    <phoneticPr fontId="7" type="noConversion"/>
  </si>
  <si>
    <t>設施設備費(F2)
(3+4)</t>
    <phoneticPr fontId="7" type="noConversion"/>
  </si>
  <si>
    <t>小計(1+2)</t>
    <phoneticPr fontId="7" type="noConversion"/>
  </si>
  <si>
    <t>1.電路設施汰換</t>
    <phoneticPr fontId="7" type="noConversion"/>
  </si>
  <si>
    <t>2.寢室隔間與樓板密接整修</t>
    <phoneticPr fontId="7" type="noConversion"/>
  </si>
  <si>
    <t>小計(3+4)</t>
    <phoneticPr fontId="7" type="noConversion"/>
  </si>
  <si>
    <t>3.119火災通報裝置</t>
    <phoneticPr fontId="7" type="noConversion"/>
  </si>
  <si>
    <t>4.自動撒水設備</t>
    <phoneticPr fontId="7" type="noConversion"/>
  </si>
  <si>
    <t>合計
(G=C-F)
(G=1+2+3+4)</t>
    <phoneticPr fontId="7" type="noConversion"/>
  </si>
  <si>
    <t>未能全數執行理由及繳回金額
(請擇下列填數)</t>
    <phoneticPr fontId="7" type="noConversion"/>
  </si>
  <si>
    <t>1.電路設施汰換</t>
  </si>
  <si>
    <t>2.寢室隔間與樓板密接整修</t>
  </si>
  <si>
    <t>3.119火災通報裝置</t>
  </si>
  <si>
    <t>4.自動撒水設備</t>
  </si>
  <si>
    <t>項目</t>
    <phoneticPr fontId="7" type="noConversion"/>
  </si>
  <si>
    <t>一般護理之家</t>
    <phoneticPr fontId="7" type="noConversion"/>
  </si>
  <si>
    <t>精神護理之家</t>
    <phoneticPr fontId="7" type="noConversion"/>
  </si>
  <si>
    <t>合計</t>
    <phoneticPr fontId="7" type="noConversion"/>
  </si>
  <si>
    <t>修繕費</t>
    <phoneticPr fontId="7" type="noConversion"/>
  </si>
  <si>
    <t>設施設備費</t>
    <phoneticPr fontId="7" type="noConversion"/>
  </si>
  <si>
    <t>年</t>
    <phoneticPr fontId="7" type="noConversion"/>
  </si>
  <si>
    <t>月</t>
    <phoneticPr fontId="7" type="noConversion"/>
  </si>
  <si>
    <t>日</t>
    <phoneticPr fontId="7" type="noConversion"/>
  </si>
  <si>
    <t>合計(C)</t>
    <phoneticPr fontId="7" type="noConversion"/>
  </si>
  <si>
    <t>修繕費
(C1)</t>
    <phoneticPr fontId="7" type="noConversion"/>
  </si>
  <si>
    <t>設施設備費(C2)</t>
    <phoneticPr fontId="7" type="noConversion"/>
  </si>
  <si>
    <t>合計(D)</t>
    <phoneticPr fontId="7" type="noConversion"/>
  </si>
  <si>
    <t>修繕費
(D1)</t>
    <phoneticPr fontId="7" type="noConversion"/>
  </si>
  <si>
    <t>設施設備費
(D2)</t>
    <phoneticPr fontId="7" type="noConversion"/>
  </si>
  <si>
    <t>合計
(D/C*100％)</t>
    <phoneticPr fontId="7" type="noConversion"/>
  </si>
  <si>
    <t>修繕費
(D1/C1*100％)</t>
    <phoneticPr fontId="7" type="noConversion"/>
  </si>
  <si>
    <t>設施設備費
(D2/C2*100％)</t>
    <phoneticPr fontId="7" type="noConversion"/>
  </si>
  <si>
    <t>規劃設計費</t>
    <phoneticPr fontId="7" type="noConversion"/>
  </si>
  <si>
    <t>規劃設計費</t>
  </si>
  <si>
    <t>1.實報實銷賸餘數</t>
    <phoneticPr fontId="7" type="noConversion"/>
  </si>
  <si>
    <t>2.工程施作時程不及完成及核銷</t>
    <phoneticPr fontId="7" type="noConversion"/>
  </si>
  <si>
    <t>3.評估後無法執行故繳回</t>
    <phoneticPr fontId="7" type="noConversion"/>
  </si>
  <si>
    <t>4.其他</t>
    <phoneticPr fontId="7" type="noConversion"/>
  </si>
  <si>
    <t>核定項目</t>
    <phoneticPr fontId="7" type="noConversion"/>
  </si>
  <si>
    <t>已完成</t>
    <phoneticPr fontId="7" type="noConversion"/>
  </si>
  <si>
    <t>核定項目</t>
  </si>
  <si>
    <t>已完成</t>
  </si>
  <si>
    <t>完成數</t>
    <phoneticPr fontId="7" type="noConversion"/>
  </si>
  <si>
    <t>完成率
(已完成項目/核定項目*100%)</t>
    <phoneticPr fontId="7" type="noConversion"/>
  </si>
  <si>
    <t>仁愛護理之家</t>
    <phoneticPr fontId="7" type="noConversion"/>
  </si>
  <si>
    <t>v</t>
    <phoneticPr fontId="7" type="noConversion"/>
  </si>
  <si>
    <t>08</t>
    <phoneticPr fontId="7" type="noConversion"/>
  </si>
  <si>
    <t>v</t>
  </si>
  <si>
    <t>縣市
(衛生局)</t>
    <phoneticPr fontId="7" type="noConversion"/>
  </si>
  <si>
    <t>申請金額</t>
    <phoneticPr fontId="7" type="noConversion"/>
  </si>
  <si>
    <t>衛福部
核定數(A)</t>
    <phoneticPr fontId="7" type="noConversion"/>
  </si>
  <si>
    <t>衛福部累計
撥款數(B)</t>
    <phoneticPr fontId="7" type="noConversion"/>
  </si>
  <si>
    <r>
      <t xml:space="preserve">衛生局核定
機構經費數(C)
</t>
    </r>
    <r>
      <rPr>
        <sz val="12"/>
        <rFont val="標楷體"/>
        <family val="4"/>
        <charset val="136"/>
      </rPr>
      <t>(核定給機構)</t>
    </r>
    <phoneticPr fontId="7" type="noConversion"/>
  </si>
  <si>
    <r>
      <t xml:space="preserve">衛生局撥款累計數(D)
</t>
    </r>
    <r>
      <rPr>
        <sz val="12"/>
        <rFont val="標楷體"/>
        <family val="4"/>
        <charset val="136"/>
      </rPr>
      <t>(撥款給機構)</t>
    </r>
    <phoneticPr fontId="7" type="noConversion"/>
  </si>
  <si>
    <t>衛生局核定
經費撥款率(E)
(D/C*100％)</t>
    <phoneticPr fontId="7" type="noConversion"/>
  </si>
  <si>
    <t>機構經費累計實支數(F)
(機構核銷數)</t>
    <phoneticPr fontId="7" type="noConversion"/>
  </si>
  <si>
    <t>衛生局核定機構經費執行率(J)
(F/C*100％)</t>
    <phoneticPr fontId="7" type="noConversion"/>
  </si>
  <si>
    <t>衛生局行政費執行率(K)
(I/B2*100％)</t>
    <phoneticPr fontId="7" type="noConversion"/>
  </si>
  <si>
    <t>衛生局行政費
累計實支核銷數(I)
(地方政府行政費
核銷數)</t>
    <phoneticPr fontId="7" type="noConversion"/>
  </si>
  <si>
    <t>中央撥款衛生局未執行數(L)
(B-F-I)</t>
    <phoneticPr fontId="7" type="noConversion"/>
  </si>
  <si>
    <t>衛生局未全數執行
之補充說明(M)
(請就金額較高或
最困難部分說明)</t>
    <phoneticPr fontId="7" type="noConversion"/>
  </si>
  <si>
    <t>合計
(B-F-I)
(L=1+2+3)</t>
    <phoneticPr fontId="7" type="noConversion"/>
  </si>
  <si>
    <t>1.衛生局核定機構未能全數執行須繳回經費
(G)</t>
    <phoneticPr fontId="7" type="noConversion"/>
  </si>
  <si>
    <t>2.地方衛生局
行政費未執行數
(B2-I)</t>
    <phoneticPr fontId="7" type="noConversion"/>
  </si>
  <si>
    <t>3.中央撥款衛生局未全數核定給機構數
(B1-C)</t>
    <phoneticPr fontId="7" type="noConversion"/>
  </si>
  <si>
    <t>合計(A)</t>
    <phoneticPr fontId="7" type="noConversion"/>
  </si>
  <si>
    <t>護理之家
機構(A1)</t>
    <phoneticPr fontId="7" type="noConversion"/>
  </si>
  <si>
    <t>衛生局
行政費
(A2)</t>
    <phoneticPr fontId="7" type="noConversion"/>
  </si>
  <si>
    <t>合計(B)</t>
    <phoneticPr fontId="7" type="noConversion"/>
  </si>
  <si>
    <t>護理之家
機構(B1)</t>
    <phoneticPr fontId="7" type="noConversion"/>
  </si>
  <si>
    <t>衛生局
行政費
(B2)</t>
    <phoneticPr fontId="7" type="noConversion"/>
  </si>
  <si>
    <t>合計(C)</t>
    <phoneticPr fontId="7" type="noConversion"/>
  </si>
  <si>
    <t>修繕費
(C1)</t>
    <phoneticPr fontId="7" type="noConversion"/>
  </si>
  <si>
    <t>設施設備費(C2)</t>
    <phoneticPr fontId="7" type="noConversion"/>
  </si>
  <si>
    <t>合計(D)</t>
    <phoneticPr fontId="7" type="noConversion"/>
  </si>
  <si>
    <t>修繕費
(D1)</t>
    <phoneticPr fontId="7" type="noConversion"/>
  </si>
  <si>
    <t>設施設備費(D2)</t>
    <phoneticPr fontId="7" type="noConversion"/>
  </si>
  <si>
    <t>合計(D/C*100％)</t>
    <phoneticPr fontId="7" type="noConversion"/>
  </si>
  <si>
    <t>修繕費
(D1/C1*100％)</t>
    <phoneticPr fontId="7" type="noConversion"/>
  </si>
  <si>
    <t>設施設備費(D2/C2*100％)</t>
    <phoneticPr fontId="7" type="noConversion"/>
  </si>
  <si>
    <t>合計(F)
(F1+F2)</t>
    <phoneticPr fontId="7" type="noConversion"/>
  </si>
  <si>
    <t>修繕費
(F1)</t>
    <phoneticPr fontId="7" type="noConversion"/>
  </si>
  <si>
    <t>設施設備費
(F2)</t>
    <phoneticPr fontId="7" type="noConversion"/>
  </si>
  <si>
    <t>合計(I)
(F/C*100％)</t>
    <phoneticPr fontId="7" type="noConversion"/>
  </si>
  <si>
    <t>修繕費
(F1/C1*100％)</t>
    <phoneticPr fontId="7" type="noConversion"/>
  </si>
  <si>
    <t>設施設備費
(F2/C2*100％)</t>
    <phoneticPr fontId="7" type="noConversion"/>
  </si>
  <si>
    <t>範例</t>
    <phoneticPr fontId="7" type="noConversion"/>
  </si>
  <si>
    <t>請依本表格格式轉換成csv上傳系統（含符號），空白部分請「空白」或「數字0」表示，請勿使用「-」</t>
    <phoneticPr fontId="6" type="noConversion"/>
  </si>
  <si>
    <t>v</t>
    <phoneticPr fontId="6" type="noConversion"/>
  </si>
  <si>
    <t>填表人：</t>
  </si>
  <si>
    <t>業務主管：</t>
  </si>
  <si>
    <t>主辦會計：</t>
  </si>
  <si>
    <t>核轉機關首長：</t>
  </si>
  <si>
    <r>
      <rPr>
        <b/>
        <sz val="22"/>
        <color theme="1"/>
        <rFont val="標楷體"/>
        <family val="4"/>
        <charset val="136"/>
      </rPr>
      <t>2-B表：110年護理之家機構改善公共安全設施設施備補助計畫-縣市政府護理之家機構執行明細表-1</t>
    </r>
    <r>
      <rPr>
        <b/>
        <sz val="24"/>
        <color theme="1"/>
        <rFont val="標楷體"/>
        <family val="4"/>
        <charset val="136"/>
      </rPr>
      <t xml:space="preserve"> </t>
    </r>
    <r>
      <rPr>
        <b/>
        <sz val="20"/>
        <color theme="1"/>
        <rFont val="標楷體"/>
        <family val="4"/>
        <charset val="136"/>
      </rPr>
      <t>(請以</t>
    </r>
    <r>
      <rPr>
        <b/>
        <sz val="20"/>
        <color rgb="FFFF0000"/>
        <rFont val="標楷體"/>
        <family val="4"/>
        <charset val="136"/>
      </rPr>
      <t>累計</t>
    </r>
    <r>
      <rPr>
        <b/>
        <sz val="20"/>
        <color theme="1"/>
        <rFont val="標楷體"/>
        <family val="4"/>
        <charset val="136"/>
      </rPr>
      <t>方式每月10日前更新填報)</t>
    </r>
    <phoneticPr fontId="7" type="noConversion"/>
  </si>
  <si>
    <r>
      <rPr>
        <b/>
        <sz val="22"/>
        <color theme="1"/>
        <rFont val="標楷體"/>
        <family val="4"/>
        <charset val="136"/>
      </rPr>
      <t>2-B表：110年護理之家機構改善公共安全設施設施備補助計畫-縣市政府護理之家機構執行明細表-2</t>
    </r>
    <r>
      <rPr>
        <b/>
        <sz val="24"/>
        <color theme="1"/>
        <rFont val="標楷體"/>
        <family val="4"/>
        <charset val="136"/>
      </rPr>
      <t xml:space="preserve"> </t>
    </r>
    <r>
      <rPr>
        <b/>
        <sz val="20"/>
        <color theme="1"/>
        <rFont val="標楷體"/>
        <family val="4"/>
        <charset val="136"/>
      </rPr>
      <t>(請以</t>
    </r>
    <r>
      <rPr>
        <b/>
        <sz val="20"/>
        <color rgb="FFFF0000"/>
        <rFont val="標楷體"/>
        <family val="4"/>
        <charset val="136"/>
      </rPr>
      <t>累計</t>
    </r>
    <r>
      <rPr>
        <b/>
        <sz val="20"/>
        <color theme="1"/>
        <rFont val="標楷體"/>
        <family val="4"/>
        <charset val="136"/>
      </rPr>
      <t>方式每月10日前更新填報)</t>
    </r>
    <phoneticPr fontId="7" type="noConversion"/>
  </si>
  <si>
    <r>
      <rPr>
        <b/>
        <sz val="24"/>
        <rFont val="標楷體"/>
        <family val="4"/>
        <charset val="136"/>
      </rPr>
      <t xml:space="preserve">2-A表：110年護理之家機構改善公共安全設施設施備補助計畫-縣市政府衛生局執行概況表 </t>
    </r>
    <r>
      <rPr>
        <b/>
        <sz val="20"/>
        <rFont val="標楷體"/>
        <family val="4"/>
        <charset val="136"/>
      </rPr>
      <t>(請以累計方式每月10日前更新填報)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</si>
</sst>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32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24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b/>
      <sz val="20"/>
      <color rgb="FFFF0000"/>
      <name val="標楷體"/>
      <family val="4"/>
      <charset val="136"/>
    </font>
    <font>
      <b/>
      <sz val="28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4"/>
      <name val="新細明體"/>
      <family val="2"/>
      <charset val="136"/>
      <scheme val="minor"/>
    </font>
    <font>
      <b/>
      <sz val="14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20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3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2" applyFont="1">
      <alignment vertical="center"/>
    </xf>
    <xf numFmtId="0" fontId="10" fillId="0" borderId="0" xfId="2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2" applyFont="1">
      <alignment vertical="center"/>
    </xf>
    <xf numFmtId="0" fontId="5" fillId="0" borderId="0" xfId="2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2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4" fillId="2" borderId="9" xfId="3" applyFont="1" applyFill="1" applyBorder="1" applyAlignment="1">
      <alignment horizontal="center" vertical="center" wrapText="1"/>
    </xf>
    <xf numFmtId="0" fontId="16" fillId="2" borderId="9" xfId="3" applyFont="1" applyFill="1" applyBorder="1" applyAlignment="1">
      <alignment horizontal="center" vertical="center" wrapText="1"/>
    </xf>
    <xf numFmtId="0" fontId="17" fillId="2" borderId="9" xfId="3" applyFont="1" applyFill="1" applyBorder="1" applyAlignment="1">
      <alignment horizontal="center" vertical="center" wrapText="1"/>
    </xf>
    <xf numFmtId="0" fontId="14" fillId="2" borderId="9" xfId="3" applyFont="1" applyFill="1" applyBorder="1" applyAlignment="1">
      <alignment vertical="center" wrapText="1"/>
    </xf>
    <xf numFmtId="176" fontId="19" fillId="3" borderId="9" xfId="0" applyNumberFormat="1" applyFont="1" applyFill="1" applyBorder="1" applyAlignment="1">
      <alignment horizontal="center" vertical="center"/>
    </xf>
    <xf numFmtId="0" fontId="14" fillId="3" borderId="9" xfId="3" applyFont="1" applyFill="1" applyBorder="1" applyAlignment="1">
      <alignment horizontal="center" vertical="center" wrapText="1"/>
    </xf>
    <xf numFmtId="49" fontId="14" fillId="3" borderId="9" xfId="3" applyNumberFormat="1" applyFont="1" applyFill="1" applyBorder="1" applyAlignment="1">
      <alignment horizontal="center" vertical="center" wrapText="1"/>
    </xf>
    <xf numFmtId="176" fontId="14" fillId="3" borderId="9" xfId="3" applyNumberFormat="1" applyFont="1" applyFill="1" applyBorder="1" applyAlignment="1">
      <alignment horizontal="center" vertical="center" wrapText="1"/>
    </xf>
    <xf numFmtId="9" fontId="14" fillId="3" borderId="9" xfId="1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176" fontId="11" fillId="3" borderId="9" xfId="0" applyNumberFormat="1" applyFont="1" applyFill="1" applyBorder="1" applyAlignment="1">
      <alignment horizontal="center" vertical="center"/>
    </xf>
    <xf numFmtId="0" fontId="20" fillId="3" borderId="9" xfId="3" applyFont="1" applyFill="1" applyBorder="1" applyAlignment="1">
      <alignment horizontal="center" vertical="center" wrapText="1"/>
    </xf>
    <xf numFmtId="0" fontId="14" fillId="0" borderId="9" xfId="3" applyFont="1" applyFill="1" applyBorder="1" applyAlignment="1">
      <alignment horizontal="right" vertical="center" wrapText="1"/>
    </xf>
    <xf numFmtId="0" fontId="14" fillId="0" borderId="9" xfId="3" applyFont="1" applyFill="1" applyBorder="1" applyAlignment="1">
      <alignment horizontal="center" vertical="center" wrapText="1"/>
    </xf>
    <xf numFmtId="176" fontId="14" fillId="0" borderId="9" xfId="4" applyNumberFormat="1" applyFont="1" applyFill="1" applyBorder="1" applyAlignment="1">
      <alignment horizontal="center" vertical="center" wrapText="1"/>
    </xf>
    <xf numFmtId="176" fontId="14" fillId="0" borderId="9" xfId="3" applyNumberFormat="1" applyFont="1" applyFill="1" applyBorder="1" applyAlignment="1">
      <alignment horizontal="center" vertical="center" wrapText="1"/>
    </xf>
    <xf numFmtId="176" fontId="14" fillId="2" borderId="9" xfId="3" applyNumberFormat="1" applyFont="1" applyFill="1" applyBorder="1" applyAlignment="1">
      <alignment horizontal="center" vertical="center" wrapText="1"/>
    </xf>
    <xf numFmtId="176" fontId="14" fillId="0" borderId="9" xfId="4" applyNumberFormat="1" applyFont="1" applyFill="1" applyBorder="1" applyAlignment="1">
      <alignment vertical="center" wrapText="1"/>
    </xf>
    <xf numFmtId="49" fontId="14" fillId="0" borderId="9" xfId="3" applyNumberFormat="1" applyFont="1" applyFill="1" applyBorder="1" applyAlignment="1">
      <alignment horizontal="center" vertical="center" wrapText="1"/>
    </xf>
    <xf numFmtId="9" fontId="14" fillId="2" borderId="9" xfId="1" applyFont="1" applyFill="1" applyBorder="1" applyAlignment="1">
      <alignment horizontal="center" vertical="center" wrapText="1"/>
    </xf>
    <xf numFmtId="9" fontId="14" fillId="0" borderId="9" xfId="1" applyFont="1" applyFill="1" applyBorder="1" applyAlignment="1">
      <alignment horizontal="center" vertical="center" wrapText="1"/>
    </xf>
    <xf numFmtId="176" fontId="14" fillId="2" borderId="9" xfId="4" applyNumberFormat="1" applyFont="1" applyFill="1" applyBorder="1" applyAlignment="1">
      <alignment vertical="center" wrapText="1"/>
    </xf>
    <xf numFmtId="176" fontId="14" fillId="2" borderId="9" xfId="4" applyNumberFormat="1" applyFont="1" applyFill="1" applyBorder="1" applyAlignment="1" applyProtection="1">
      <alignment vertical="center" wrapText="1"/>
    </xf>
    <xf numFmtId="0" fontId="20" fillId="0" borderId="9" xfId="3" applyFont="1" applyFill="1" applyBorder="1" applyAlignment="1">
      <alignment horizontal="center" vertical="center" wrapText="1"/>
    </xf>
    <xf numFmtId="0" fontId="19" fillId="0" borderId="9" xfId="2" applyFont="1" applyFill="1" applyBorder="1">
      <alignment vertical="center"/>
    </xf>
    <xf numFmtId="0" fontId="19" fillId="0" borderId="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1" xfId="2" applyFont="1" applyBorder="1" applyAlignment="1">
      <alignment horizontal="left" vertical="center"/>
    </xf>
    <xf numFmtId="0" fontId="28" fillId="0" borderId="0" xfId="2" applyFont="1" applyBorder="1" applyAlignment="1">
      <alignment horizontal="left" vertical="center"/>
    </xf>
    <xf numFmtId="0" fontId="14" fillId="2" borderId="2" xfId="3" applyFont="1" applyFill="1" applyBorder="1" applyAlignment="1">
      <alignment vertical="center" wrapText="1"/>
    </xf>
    <xf numFmtId="0" fontId="14" fillId="2" borderId="3" xfId="3" applyFont="1" applyFill="1" applyBorder="1" applyAlignment="1">
      <alignment vertical="center" wrapText="1"/>
    </xf>
    <xf numFmtId="0" fontId="14" fillId="2" borderId="5" xfId="3" applyFont="1" applyFill="1" applyBorder="1" applyAlignment="1">
      <alignment vertical="center" wrapText="1"/>
    </xf>
    <xf numFmtId="0" fontId="14" fillId="2" borderId="4" xfId="3" applyFont="1" applyFill="1" applyBorder="1" applyAlignment="1">
      <alignment vertical="center" wrapText="1"/>
    </xf>
    <xf numFmtId="0" fontId="14" fillId="2" borderId="2" xfId="3" applyFont="1" applyFill="1" applyBorder="1" applyAlignment="1">
      <alignment horizontal="center" vertical="center" wrapText="1"/>
    </xf>
    <xf numFmtId="0" fontId="14" fillId="2" borderId="15" xfId="3" applyFont="1" applyFill="1" applyBorder="1" applyAlignment="1">
      <alignment vertical="center" wrapText="1"/>
    </xf>
    <xf numFmtId="0" fontId="26" fillId="0" borderId="9" xfId="0" applyFont="1" applyBorder="1" applyAlignment="1">
      <alignment vertical="center"/>
    </xf>
    <xf numFmtId="41" fontId="14" fillId="0" borderId="9" xfId="3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14" fillId="0" borderId="9" xfId="3" applyNumberFormat="1" applyFont="1" applyFill="1" applyBorder="1" applyAlignment="1">
      <alignment horizontal="center" vertical="center" wrapText="1"/>
    </xf>
    <xf numFmtId="0" fontId="30" fillId="0" borderId="0" xfId="0" applyFont="1"/>
    <xf numFmtId="0" fontId="31" fillId="0" borderId="0" xfId="0" applyFont="1"/>
    <xf numFmtId="0" fontId="14" fillId="2" borderId="3" xfId="3" applyFont="1" applyFill="1" applyBorder="1" applyAlignment="1">
      <alignment horizontal="center" vertical="center" wrapText="1"/>
    </xf>
    <xf numFmtId="0" fontId="14" fillId="2" borderId="5" xfId="3" applyFont="1" applyFill="1" applyBorder="1" applyAlignment="1">
      <alignment horizontal="center" vertical="center" wrapText="1"/>
    </xf>
    <xf numFmtId="0" fontId="14" fillId="2" borderId="4" xfId="3" applyFont="1" applyFill="1" applyBorder="1" applyAlignment="1">
      <alignment horizontal="center" vertical="center" wrapText="1"/>
    </xf>
    <xf numFmtId="0" fontId="14" fillId="2" borderId="11" xfId="3" applyFont="1" applyFill="1" applyBorder="1" applyAlignment="1">
      <alignment horizontal="center" vertical="center" wrapText="1"/>
    </xf>
    <xf numFmtId="0" fontId="14" fillId="2" borderId="0" xfId="3" applyFont="1" applyFill="1" applyBorder="1" applyAlignment="1">
      <alignment horizontal="center" vertical="center" wrapText="1"/>
    </xf>
    <xf numFmtId="0" fontId="14" fillId="2" borderId="12" xfId="3" applyFont="1" applyFill="1" applyBorder="1" applyAlignment="1">
      <alignment horizontal="center" vertical="center" wrapText="1"/>
    </xf>
    <xf numFmtId="0" fontId="14" fillId="2" borderId="13" xfId="3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0" fontId="14" fillId="2" borderId="14" xfId="3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center" vertical="center" wrapText="1"/>
    </xf>
    <xf numFmtId="0" fontId="14" fillId="2" borderId="10" xfId="3" applyFont="1" applyFill="1" applyBorder="1" applyAlignment="1">
      <alignment horizontal="center" vertical="center" wrapText="1"/>
    </xf>
    <xf numFmtId="0" fontId="14" fillId="2" borderId="15" xfId="3" applyFont="1" applyFill="1" applyBorder="1" applyAlignment="1">
      <alignment horizontal="center" vertical="center" wrapText="1"/>
    </xf>
    <xf numFmtId="0" fontId="14" fillId="2" borderId="9" xfId="3" applyFont="1" applyFill="1" applyBorder="1" applyAlignment="1">
      <alignment horizontal="center" vertical="center" wrapText="1"/>
    </xf>
    <xf numFmtId="0" fontId="16" fillId="2" borderId="9" xfId="3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14" fillId="2" borderId="6" xfId="3" applyFont="1" applyFill="1" applyBorder="1" applyAlignment="1">
      <alignment horizontal="center" vertical="center" wrapText="1"/>
    </xf>
    <xf numFmtId="0" fontId="14" fillId="2" borderId="8" xfId="3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4" fillId="2" borderId="7" xfId="3" applyFont="1" applyFill="1" applyBorder="1" applyAlignment="1">
      <alignment horizontal="center" vertical="center" wrapText="1"/>
    </xf>
    <xf numFmtId="0" fontId="16" fillId="2" borderId="2" xfId="3" applyFont="1" applyFill="1" applyBorder="1" applyAlignment="1">
      <alignment horizontal="center" vertical="center" wrapText="1"/>
    </xf>
    <xf numFmtId="0" fontId="16" fillId="2" borderId="10" xfId="3" applyFont="1" applyFill="1" applyBorder="1" applyAlignment="1">
      <alignment horizontal="center" vertical="center" wrapText="1"/>
    </xf>
    <xf numFmtId="0" fontId="16" fillId="2" borderId="15" xfId="3" applyFont="1" applyFill="1" applyBorder="1" applyAlignment="1">
      <alignment horizontal="center" vertical="center" wrapText="1"/>
    </xf>
    <xf numFmtId="0" fontId="22" fillId="0" borderId="0" xfId="2" applyFont="1" applyAlignment="1">
      <alignment horizontal="center" vertical="center"/>
    </xf>
  </cellXfs>
  <cellStyles count="5">
    <cellStyle name="一般" xfId="0" builtinId="0"/>
    <cellStyle name="一般 2" xfId="3" xr:uid="{00000000-0005-0000-0000-000001000000}"/>
    <cellStyle name="一般 3 2" xfId="2" xr:uid="{00000000-0005-0000-0000-000002000000}"/>
    <cellStyle name="千分位 2" xfId="4" xr:uid="{00000000-0005-0000-0000-000003000000}"/>
    <cellStyle name="百分比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zoomScale="68" zoomScaleNormal="68" workbookViewId="0">
      <selection activeCell="U30" sqref="U30"/>
    </sheetView>
  </sheetViews>
  <sheetFormatPr defaultRowHeight="16.5"/>
  <cols>
    <col min="1" max="1" width="11.5" customWidth="1"/>
    <col min="2" max="2" width="11.25" customWidth="1"/>
    <col min="4" max="4" width="11.875" customWidth="1"/>
    <col min="7" max="7" width="11.125" customWidth="1"/>
    <col min="15" max="15" width="9.75" customWidth="1"/>
    <col min="17" max="17" width="19.125" customWidth="1"/>
    <col min="21" max="21" width="16.25" customWidth="1"/>
    <col min="22" max="22" width="9.875" customWidth="1"/>
    <col min="27" max="27" width="12.75" customWidth="1"/>
    <col min="28" max="29" width="11.375" customWidth="1"/>
    <col min="30" max="30" width="22.375" customWidth="1"/>
    <col min="31" max="31" width="16.625" customWidth="1"/>
  </cols>
  <sheetData>
    <row r="1" spans="1:30" ht="38.25">
      <c r="A1" s="79" t="s">
        <v>111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</row>
    <row r="2" spans="1:30" ht="23.25" customHeight="1">
      <c r="A2" s="39"/>
      <c r="B2" s="40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2"/>
      <c r="S2" s="42"/>
      <c r="T2" s="42"/>
      <c r="U2" s="41"/>
      <c r="V2" s="41"/>
      <c r="W2" s="41"/>
      <c r="X2" s="41"/>
      <c r="Y2" s="41"/>
      <c r="Z2" s="42"/>
      <c r="AA2" s="42"/>
      <c r="AB2" s="42"/>
      <c r="AC2" s="42"/>
      <c r="AD2" s="42"/>
    </row>
    <row r="3" spans="1:30" ht="27" customHeight="1">
      <c r="A3" s="64" t="s">
        <v>64</v>
      </c>
      <c r="B3" s="67" t="s">
        <v>65</v>
      </c>
      <c r="C3" s="55" t="s">
        <v>66</v>
      </c>
      <c r="D3" s="56"/>
      <c r="E3" s="57"/>
      <c r="F3" s="55" t="s">
        <v>67</v>
      </c>
      <c r="G3" s="56"/>
      <c r="H3" s="57"/>
      <c r="I3" s="55" t="s">
        <v>68</v>
      </c>
      <c r="J3" s="56"/>
      <c r="K3" s="57"/>
      <c r="L3" s="55" t="s">
        <v>69</v>
      </c>
      <c r="M3" s="56"/>
      <c r="N3" s="57"/>
      <c r="O3" s="55" t="s">
        <v>70</v>
      </c>
      <c r="P3" s="56"/>
      <c r="Q3" s="57"/>
      <c r="R3" s="67" t="s">
        <v>71</v>
      </c>
      <c r="S3" s="67"/>
      <c r="T3" s="67"/>
      <c r="U3" s="43"/>
      <c r="V3" s="55" t="s">
        <v>72</v>
      </c>
      <c r="W3" s="56"/>
      <c r="X3" s="57"/>
      <c r="Y3" s="64" t="s">
        <v>73</v>
      </c>
      <c r="Z3" s="44"/>
      <c r="AA3" s="45"/>
      <c r="AB3" s="45"/>
      <c r="AC3" s="46"/>
      <c r="AD3" s="43"/>
    </row>
    <row r="4" spans="1:30">
      <c r="A4" s="65"/>
      <c r="B4" s="67"/>
      <c r="C4" s="58"/>
      <c r="D4" s="59"/>
      <c r="E4" s="60"/>
      <c r="F4" s="58"/>
      <c r="G4" s="59"/>
      <c r="H4" s="60"/>
      <c r="I4" s="58"/>
      <c r="J4" s="59"/>
      <c r="K4" s="60"/>
      <c r="L4" s="58"/>
      <c r="M4" s="59"/>
      <c r="N4" s="60"/>
      <c r="O4" s="58"/>
      <c r="P4" s="59"/>
      <c r="Q4" s="60"/>
      <c r="R4" s="67"/>
      <c r="S4" s="67"/>
      <c r="T4" s="67"/>
      <c r="U4" s="65" t="s">
        <v>74</v>
      </c>
      <c r="V4" s="58"/>
      <c r="W4" s="59"/>
      <c r="X4" s="60"/>
      <c r="Y4" s="65"/>
      <c r="Z4" s="58" t="s">
        <v>75</v>
      </c>
      <c r="AA4" s="59"/>
      <c r="AB4" s="59"/>
      <c r="AC4" s="60"/>
      <c r="AD4" s="65" t="s">
        <v>76</v>
      </c>
    </row>
    <row r="5" spans="1:30" ht="24" customHeight="1">
      <c r="A5" s="65"/>
      <c r="B5" s="67"/>
      <c r="C5" s="58"/>
      <c r="D5" s="59"/>
      <c r="E5" s="60"/>
      <c r="F5" s="58"/>
      <c r="G5" s="59"/>
      <c r="H5" s="60"/>
      <c r="I5" s="58"/>
      <c r="J5" s="59"/>
      <c r="K5" s="60"/>
      <c r="L5" s="58"/>
      <c r="M5" s="59"/>
      <c r="N5" s="60"/>
      <c r="O5" s="58"/>
      <c r="P5" s="59"/>
      <c r="Q5" s="60"/>
      <c r="R5" s="67"/>
      <c r="S5" s="67"/>
      <c r="T5" s="67"/>
      <c r="U5" s="65"/>
      <c r="V5" s="58"/>
      <c r="W5" s="59"/>
      <c r="X5" s="60"/>
      <c r="Y5" s="65"/>
      <c r="Z5" s="61"/>
      <c r="AA5" s="62"/>
      <c r="AB5" s="62"/>
      <c r="AC5" s="63"/>
      <c r="AD5" s="65"/>
    </row>
    <row r="6" spans="1:30" ht="57.75" customHeight="1">
      <c r="A6" s="65"/>
      <c r="B6" s="67"/>
      <c r="C6" s="61"/>
      <c r="D6" s="62"/>
      <c r="E6" s="63"/>
      <c r="F6" s="61"/>
      <c r="G6" s="62"/>
      <c r="H6" s="63"/>
      <c r="I6" s="58"/>
      <c r="J6" s="59"/>
      <c r="K6" s="60"/>
      <c r="L6" s="61"/>
      <c r="M6" s="62"/>
      <c r="N6" s="63"/>
      <c r="O6" s="61"/>
      <c r="P6" s="62"/>
      <c r="Q6" s="63"/>
      <c r="R6" s="67"/>
      <c r="S6" s="67"/>
      <c r="T6" s="67"/>
      <c r="U6" s="65"/>
      <c r="V6" s="61"/>
      <c r="W6" s="62"/>
      <c r="X6" s="63"/>
      <c r="Y6" s="65"/>
      <c r="Z6" s="68" t="s">
        <v>77</v>
      </c>
      <c r="AA6" s="64" t="s">
        <v>78</v>
      </c>
      <c r="AB6" s="64" t="s">
        <v>79</v>
      </c>
      <c r="AC6" s="67" t="s">
        <v>80</v>
      </c>
      <c r="AD6" s="65"/>
    </row>
    <row r="7" spans="1:30" ht="97.5">
      <c r="A7" s="66"/>
      <c r="B7" s="67"/>
      <c r="C7" s="14" t="s">
        <v>81</v>
      </c>
      <c r="D7" s="13" t="s">
        <v>82</v>
      </c>
      <c r="E7" s="13" t="s">
        <v>83</v>
      </c>
      <c r="F7" s="14" t="s">
        <v>84</v>
      </c>
      <c r="G7" s="13" t="s">
        <v>85</v>
      </c>
      <c r="H7" s="13" t="s">
        <v>86</v>
      </c>
      <c r="I7" s="14" t="s">
        <v>87</v>
      </c>
      <c r="J7" s="13" t="s">
        <v>88</v>
      </c>
      <c r="K7" s="13" t="s">
        <v>89</v>
      </c>
      <c r="L7" s="14" t="s">
        <v>90</v>
      </c>
      <c r="M7" s="47" t="s">
        <v>91</v>
      </c>
      <c r="N7" s="47" t="s">
        <v>92</v>
      </c>
      <c r="O7" s="14" t="s">
        <v>93</v>
      </c>
      <c r="P7" s="47" t="s">
        <v>94</v>
      </c>
      <c r="Q7" s="47" t="s">
        <v>95</v>
      </c>
      <c r="R7" s="14" t="s">
        <v>96</v>
      </c>
      <c r="S7" s="13" t="s">
        <v>97</v>
      </c>
      <c r="T7" s="13" t="s">
        <v>98</v>
      </c>
      <c r="U7" s="48"/>
      <c r="V7" s="14" t="s">
        <v>99</v>
      </c>
      <c r="W7" s="13" t="s">
        <v>100</v>
      </c>
      <c r="X7" s="13" t="s">
        <v>101</v>
      </c>
      <c r="Y7" s="48"/>
      <c r="Z7" s="68"/>
      <c r="AA7" s="66"/>
      <c r="AB7" s="66"/>
      <c r="AC7" s="67"/>
      <c r="AD7" s="48"/>
    </row>
    <row r="8" spans="1:30" ht="31.5" customHeight="1">
      <c r="A8" s="49"/>
      <c r="B8" s="50"/>
      <c r="C8" s="50">
        <f>SUM(D8:E8)</f>
        <v>0</v>
      </c>
      <c r="D8" s="50"/>
      <c r="E8" s="50"/>
      <c r="F8" s="50">
        <f>SUM(G8:H8)</f>
        <v>0</v>
      </c>
      <c r="G8" s="50"/>
      <c r="H8" s="50"/>
      <c r="I8" s="50">
        <f>SUM(J8:K8)</f>
        <v>0</v>
      </c>
      <c r="J8" s="50"/>
      <c r="K8" s="50"/>
      <c r="L8" s="50">
        <f>SUM(M8:N8)</f>
        <v>0</v>
      </c>
      <c r="M8" s="50"/>
      <c r="N8" s="50"/>
      <c r="O8" s="26"/>
      <c r="P8" s="26"/>
      <c r="Q8" s="26"/>
      <c r="R8" s="50">
        <f>SUM(S8:T8)</f>
        <v>0</v>
      </c>
      <c r="S8" s="50"/>
      <c r="T8" s="50"/>
      <c r="U8" s="50"/>
      <c r="V8" s="26"/>
      <c r="W8" s="26"/>
      <c r="X8" s="26"/>
      <c r="Y8" s="26"/>
      <c r="Z8" s="50">
        <f>SUM(AA8:AC8)</f>
        <v>0</v>
      </c>
      <c r="AA8" s="50"/>
      <c r="AB8" s="50"/>
      <c r="AC8" s="50"/>
      <c r="AD8" s="26"/>
    </row>
    <row r="9" spans="1:30" ht="27.75">
      <c r="A9" s="53" t="s">
        <v>105</v>
      </c>
      <c r="B9" s="54"/>
      <c r="C9" s="54"/>
      <c r="D9" s="54"/>
      <c r="E9" s="54"/>
      <c r="F9" s="53" t="s">
        <v>106</v>
      </c>
      <c r="G9" s="54"/>
      <c r="H9" s="54"/>
      <c r="I9" s="54"/>
      <c r="J9" s="54"/>
      <c r="K9" s="53" t="s">
        <v>107</v>
      </c>
      <c r="L9" s="54"/>
      <c r="M9" s="54"/>
      <c r="N9" s="54"/>
      <c r="O9" s="53" t="s">
        <v>108</v>
      </c>
      <c r="P9" s="54"/>
      <c r="Q9" s="53"/>
    </row>
  </sheetData>
  <protectedRanges>
    <protectedRange sqref="A8:B8 D8:E8 G8:H8 J8:K8 M8:Q8 S8:U8 AA8:AD8 W8:Y8" name="範圍1"/>
  </protectedRanges>
  <mergeCells count="18">
    <mergeCell ref="A1:AD1"/>
    <mergeCell ref="AD4:AD6"/>
    <mergeCell ref="Z6:Z7"/>
    <mergeCell ref="AA6:AA7"/>
    <mergeCell ref="AB6:AB7"/>
    <mergeCell ref="AC6:AC7"/>
    <mergeCell ref="Z4:AC5"/>
    <mergeCell ref="O3:Q6"/>
    <mergeCell ref="R3:T6"/>
    <mergeCell ref="V3:X6"/>
    <mergeCell ref="Y3:Y6"/>
    <mergeCell ref="U4:U6"/>
    <mergeCell ref="L3:N6"/>
    <mergeCell ref="A3:A7"/>
    <mergeCell ref="B3:B7"/>
    <mergeCell ref="C3:E6"/>
    <mergeCell ref="F3:H6"/>
    <mergeCell ref="I3:K6"/>
  </mergeCells>
  <phoneticPr fontId="6" type="noConversion"/>
  <pageMargins left="0.19685039370078741" right="0.19685039370078741" top="0.74803149606299213" bottom="0.74803149606299213" header="0.31496062992125984" footer="0.31496062992125984"/>
  <pageSetup paperSize="8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33"/>
  <sheetViews>
    <sheetView tabSelected="1" zoomScale="53" zoomScaleNormal="53" workbookViewId="0">
      <selection sqref="A1:V1"/>
    </sheetView>
  </sheetViews>
  <sheetFormatPr defaultRowHeight="16.5"/>
  <cols>
    <col min="2" max="2" width="11.875" customWidth="1"/>
    <col min="4" max="7" width="9" customWidth="1"/>
    <col min="8" max="8" width="16" customWidth="1"/>
    <col min="9" max="9" width="15.5" customWidth="1"/>
    <col min="10" max="10" width="16.375" customWidth="1"/>
    <col min="11" max="13" width="9" customWidth="1"/>
    <col min="14" max="14" width="15.25" customWidth="1"/>
    <col min="15" max="15" width="15" customWidth="1"/>
    <col min="16" max="17" width="15.25" customWidth="1"/>
    <col min="18" max="18" width="15.375" customWidth="1"/>
    <col min="19" max="19" width="15.875" customWidth="1"/>
    <col min="20" max="22" width="9" customWidth="1"/>
    <col min="23" max="23" width="16.125" customWidth="1"/>
    <col min="24" max="24" width="16" customWidth="1"/>
    <col min="25" max="25" width="15.375" customWidth="1"/>
    <col min="26" max="26" width="13.375" customWidth="1"/>
    <col min="27" max="27" width="12.5" customWidth="1"/>
    <col min="28" max="28" width="14.75" customWidth="1"/>
    <col min="29" max="29" width="13.625" bestFit="1" customWidth="1"/>
    <col min="30" max="30" width="15.125" customWidth="1"/>
    <col min="31" max="31" width="14.625" customWidth="1"/>
    <col min="32" max="32" width="16.375" bestFit="1" customWidth="1"/>
    <col min="33" max="33" width="13.625" customWidth="1"/>
    <col min="34" max="34" width="13.5" customWidth="1"/>
    <col min="35" max="35" width="13.75" customWidth="1"/>
    <col min="36" max="36" width="12.25" customWidth="1"/>
    <col min="37" max="37" width="19" customWidth="1"/>
    <col min="38" max="38" width="16.75" customWidth="1"/>
    <col min="39" max="39" width="9.5" customWidth="1"/>
    <col min="40" max="40" width="11.125" customWidth="1"/>
    <col min="41" max="41" width="9.625" customWidth="1"/>
    <col min="42" max="42" width="11.5" customWidth="1"/>
    <col min="44" max="44" width="11.25" customWidth="1"/>
    <col min="46" max="46" width="11.25" customWidth="1"/>
    <col min="49" max="49" width="10.375" customWidth="1"/>
  </cols>
  <sheetData>
    <row r="1" spans="1:49" ht="32.25">
      <c r="A1" s="69" t="s">
        <v>109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 t="s">
        <v>110</v>
      </c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1"/>
    </row>
    <row r="2" spans="1:49" ht="25.5">
      <c r="A2" s="2"/>
      <c r="B2" s="3"/>
      <c r="C2" s="3"/>
      <c r="D2" s="2"/>
      <c r="E2" s="2"/>
      <c r="F2" s="3"/>
      <c r="G2" s="3"/>
      <c r="H2" s="3"/>
      <c r="I2" s="3"/>
      <c r="J2" s="3"/>
      <c r="K2" s="4"/>
      <c r="L2" s="2"/>
      <c r="M2" s="2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3"/>
      <c r="AK2" s="3"/>
      <c r="AL2" s="3"/>
      <c r="AM2" s="3"/>
      <c r="AN2" s="3"/>
      <c r="AO2" s="3"/>
      <c r="AP2" s="3"/>
      <c r="AQ2" s="3"/>
      <c r="AR2" s="3"/>
      <c r="AS2" s="3"/>
      <c r="AT2" s="2"/>
      <c r="AU2" s="2"/>
      <c r="AV2" s="2"/>
      <c r="AW2" s="2"/>
    </row>
    <row r="3" spans="1:49" ht="27.75">
      <c r="A3" s="5" t="s">
        <v>0</v>
      </c>
      <c r="B3" s="6"/>
      <c r="C3" s="6"/>
      <c r="D3" s="5"/>
      <c r="E3" s="5"/>
      <c r="F3" s="6"/>
      <c r="G3" s="6"/>
      <c r="H3" s="6"/>
      <c r="I3" s="6"/>
      <c r="J3" s="6"/>
      <c r="K3" s="7"/>
      <c r="L3" s="8"/>
      <c r="M3" s="8"/>
      <c r="N3" s="7"/>
      <c r="O3" s="8"/>
      <c r="P3" s="8"/>
      <c r="Q3" s="8"/>
      <c r="R3" s="8"/>
      <c r="S3" s="8"/>
      <c r="T3" s="8"/>
      <c r="U3" s="8"/>
      <c r="V3" s="8"/>
      <c r="W3" s="5" t="s">
        <v>1</v>
      </c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6"/>
      <c r="AK3" s="6"/>
      <c r="AL3" s="6"/>
      <c r="AM3" s="6"/>
      <c r="AN3" s="6"/>
      <c r="AO3" s="6"/>
      <c r="AP3" s="6"/>
      <c r="AQ3" s="6"/>
      <c r="AR3" s="6"/>
      <c r="AS3" s="6"/>
      <c r="AT3" s="8"/>
      <c r="AU3" s="8"/>
      <c r="AV3" s="8"/>
      <c r="AW3" s="8"/>
    </row>
    <row r="4" spans="1:49" ht="46.5" customHeight="1">
      <c r="A4" s="51" t="s">
        <v>103</v>
      </c>
      <c r="B4" s="10"/>
      <c r="C4" s="10"/>
      <c r="D4" s="10"/>
      <c r="E4" s="10"/>
      <c r="F4" s="10"/>
      <c r="G4" s="10"/>
      <c r="H4" s="10"/>
      <c r="I4" s="10"/>
      <c r="J4" s="10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9"/>
      <c r="X4" s="12"/>
      <c r="Y4" s="12"/>
      <c r="Z4" s="12"/>
      <c r="AA4" s="12"/>
      <c r="AB4" s="12"/>
      <c r="AC4" s="12"/>
      <c r="AD4" s="11"/>
      <c r="AE4" s="11"/>
      <c r="AF4" s="11"/>
      <c r="AG4" s="11"/>
      <c r="AH4" s="11"/>
      <c r="AI4" s="11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2"/>
      <c r="AU4" s="12"/>
      <c r="AV4" s="12"/>
      <c r="AW4" s="12"/>
    </row>
    <row r="5" spans="1:49" ht="19.5">
      <c r="A5" s="64" t="s">
        <v>2</v>
      </c>
      <c r="B5" s="64" t="s">
        <v>3</v>
      </c>
      <c r="C5" s="64" t="s">
        <v>4</v>
      </c>
      <c r="D5" s="55" t="s">
        <v>5</v>
      </c>
      <c r="E5" s="57"/>
      <c r="F5" s="55" t="s">
        <v>6</v>
      </c>
      <c r="G5" s="57"/>
      <c r="H5" s="55" t="s">
        <v>7</v>
      </c>
      <c r="I5" s="56"/>
      <c r="J5" s="57"/>
      <c r="K5" s="55" t="s">
        <v>8</v>
      </c>
      <c r="L5" s="56"/>
      <c r="M5" s="57"/>
      <c r="N5" s="55" t="s">
        <v>9</v>
      </c>
      <c r="O5" s="56"/>
      <c r="P5" s="57"/>
      <c r="Q5" s="55" t="s">
        <v>10</v>
      </c>
      <c r="R5" s="56"/>
      <c r="S5" s="57"/>
      <c r="T5" s="55" t="s">
        <v>11</v>
      </c>
      <c r="U5" s="56"/>
      <c r="V5" s="57"/>
      <c r="W5" s="64" t="s">
        <v>3</v>
      </c>
      <c r="X5" s="70" t="s">
        <v>12</v>
      </c>
      <c r="Y5" s="75"/>
      <c r="Z5" s="75"/>
      <c r="AA5" s="75"/>
      <c r="AB5" s="75"/>
      <c r="AC5" s="75"/>
      <c r="AD5" s="75"/>
      <c r="AE5" s="75"/>
      <c r="AF5" s="75"/>
      <c r="AG5" s="75"/>
      <c r="AH5" s="71"/>
      <c r="AI5" s="55" t="s">
        <v>13</v>
      </c>
      <c r="AJ5" s="56"/>
      <c r="AK5" s="56"/>
      <c r="AL5" s="56"/>
      <c r="AM5" s="57"/>
      <c r="AN5" s="67" t="s">
        <v>14</v>
      </c>
      <c r="AO5" s="67"/>
      <c r="AP5" s="67"/>
      <c r="AQ5" s="67"/>
      <c r="AR5" s="67"/>
      <c r="AS5" s="67"/>
      <c r="AT5" s="67"/>
      <c r="AU5" s="67"/>
      <c r="AV5" s="67"/>
      <c r="AW5" s="67"/>
    </row>
    <row r="6" spans="1:49" ht="19.5">
      <c r="A6" s="65"/>
      <c r="B6" s="65"/>
      <c r="C6" s="65"/>
      <c r="D6" s="58"/>
      <c r="E6" s="60"/>
      <c r="F6" s="58"/>
      <c r="G6" s="60"/>
      <c r="H6" s="58"/>
      <c r="I6" s="59"/>
      <c r="J6" s="60"/>
      <c r="K6" s="58"/>
      <c r="L6" s="59"/>
      <c r="M6" s="60"/>
      <c r="N6" s="58"/>
      <c r="O6" s="59"/>
      <c r="P6" s="60"/>
      <c r="Q6" s="58"/>
      <c r="R6" s="59"/>
      <c r="S6" s="60"/>
      <c r="T6" s="58"/>
      <c r="U6" s="59"/>
      <c r="V6" s="60"/>
      <c r="W6" s="65"/>
      <c r="X6" s="76" t="s">
        <v>15</v>
      </c>
      <c r="Y6" s="67" t="s">
        <v>16</v>
      </c>
      <c r="Z6" s="67"/>
      <c r="AA6" s="67"/>
      <c r="AB6" s="67"/>
      <c r="AC6" s="67"/>
      <c r="AD6" s="67" t="s">
        <v>17</v>
      </c>
      <c r="AE6" s="67"/>
      <c r="AF6" s="67"/>
      <c r="AG6" s="67"/>
      <c r="AH6" s="67"/>
      <c r="AI6" s="61"/>
      <c r="AJ6" s="62"/>
      <c r="AK6" s="62"/>
      <c r="AL6" s="62"/>
      <c r="AM6" s="63"/>
      <c r="AN6" s="67"/>
      <c r="AO6" s="67"/>
      <c r="AP6" s="67"/>
      <c r="AQ6" s="67"/>
      <c r="AR6" s="67"/>
      <c r="AS6" s="67"/>
      <c r="AT6" s="67"/>
      <c r="AU6" s="67"/>
      <c r="AV6" s="67"/>
      <c r="AW6" s="67"/>
    </row>
    <row r="7" spans="1:49" ht="19.5">
      <c r="A7" s="65"/>
      <c r="B7" s="65"/>
      <c r="C7" s="65"/>
      <c r="D7" s="61"/>
      <c r="E7" s="63"/>
      <c r="F7" s="61"/>
      <c r="G7" s="63"/>
      <c r="H7" s="58"/>
      <c r="I7" s="59"/>
      <c r="J7" s="60"/>
      <c r="K7" s="61"/>
      <c r="L7" s="62"/>
      <c r="M7" s="63"/>
      <c r="N7" s="61"/>
      <c r="O7" s="62"/>
      <c r="P7" s="63"/>
      <c r="Q7" s="61"/>
      <c r="R7" s="62"/>
      <c r="S7" s="63"/>
      <c r="T7" s="61"/>
      <c r="U7" s="62"/>
      <c r="V7" s="63"/>
      <c r="W7" s="65"/>
      <c r="X7" s="77"/>
      <c r="Y7" s="64" t="s">
        <v>18</v>
      </c>
      <c r="Z7" s="70" t="s">
        <v>19</v>
      </c>
      <c r="AA7" s="71"/>
      <c r="AB7" s="70" t="s">
        <v>20</v>
      </c>
      <c r="AC7" s="71"/>
      <c r="AD7" s="64" t="s">
        <v>21</v>
      </c>
      <c r="AE7" s="70" t="s">
        <v>22</v>
      </c>
      <c r="AF7" s="71"/>
      <c r="AG7" s="70" t="s">
        <v>23</v>
      </c>
      <c r="AH7" s="71"/>
      <c r="AI7" s="76" t="s">
        <v>24</v>
      </c>
      <c r="AJ7" s="70" t="s">
        <v>25</v>
      </c>
      <c r="AK7" s="75"/>
      <c r="AL7" s="75"/>
      <c r="AM7" s="71"/>
      <c r="AN7" s="70" t="s">
        <v>26</v>
      </c>
      <c r="AO7" s="71"/>
      <c r="AP7" s="70" t="s">
        <v>27</v>
      </c>
      <c r="AQ7" s="71"/>
      <c r="AR7" s="70" t="s">
        <v>28</v>
      </c>
      <c r="AS7" s="71"/>
      <c r="AT7" s="70" t="s">
        <v>29</v>
      </c>
      <c r="AU7" s="71"/>
      <c r="AV7" s="67" t="s">
        <v>30</v>
      </c>
      <c r="AW7" s="67"/>
    </row>
    <row r="8" spans="1:49" ht="97.5">
      <c r="A8" s="66"/>
      <c r="B8" s="66"/>
      <c r="C8" s="66"/>
      <c r="D8" s="13" t="s">
        <v>31</v>
      </c>
      <c r="E8" s="13" t="s">
        <v>32</v>
      </c>
      <c r="F8" s="13" t="s">
        <v>31</v>
      </c>
      <c r="G8" s="13" t="s">
        <v>32</v>
      </c>
      <c r="H8" s="14" t="s">
        <v>33</v>
      </c>
      <c r="I8" s="13" t="s">
        <v>34</v>
      </c>
      <c r="J8" s="13" t="s">
        <v>35</v>
      </c>
      <c r="K8" s="13" t="s">
        <v>36</v>
      </c>
      <c r="L8" s="13" t="s">
        <v>37</v>
      </c>
      <c r="M8" s="13" t="s">
        <v>38</v>
      </c>
      <c r="N8" s="14" t="s">
        <v>39</v>
      </c>
      <c r="O8" s="13" t="s">
        <v>40</v>
      </c>
      <c r="P8" s="13" t="s">
        <v>41</v>
      </c>
      <c r="Q8" s="14" t="s">
        <v>42</v>
      </c>
      <c r="R8" s="13" t="s">
        <v>43</v>
      </c>
      <c r="S8" s="13" t="s">
        <v>44</v>
      </c>
      <c r="T8" s="14" t="s">
        <v>45</v>
      </c>
      <c r="U8" s="13" t="s">
        <v>46</v>
      </c>
      <c r="V8" s="13" t="s">
        <v>47</v>
      </c>
      <c r="W8" s="66"/>
      <c r="X8" s="78"/>
      <c r="Y8" s="66"/>
      <c r="Z8" s="15" t="s">
        <v>48</v>
      </c>
      <c r="AA8" s="13" t="s">
        <v>19</v>
      </c>
      <c r="AB8" s="15" t="s">
        <v>49</v>
      </c>
      <c r="AC8" s="13" t="s">
        <v>20</v>
      </c>
      <c r="AD8" s="66"/>
      <c r="AE8" s="15" t="s">
        <v>49</v>
      </c>
      <c r="AF8" s="13" t="s">
        <v>22</v>
      </c>
      <c r="AG8" s="15" t="s">
        <v>49</v>
      </c>
      <c r="AH8" s="13" t="s">
        <v>23</v>
      </c>
      <c r="AI8" s="78"/>
      <c r="AJ8" s="16" t="s">
        <v>50</v>
      </c>
      <c r="AK8" s="16" t="s">
        <v>51</v>
      </c>
      <c r="AL8" s="16" t="s">
        <v>52</v>
      </c>
      <c r="AM8" s="16" t="s">
        <v>53</v>
      </c>
      <c r="AN8" s="13" t="s">
        <v>54</v>
      </c>
      <c r="AO8" s="13" t="s">
        <v>55</v>
      </c>
      <c r="AP8" s="13" t="s">
        <v>56</v>
      </c>
      <c r="AQ8" s="13" t="s">
        <v>57</v>
      </c>
      <c r="AR8" s="13" t="s">
        <v>56</v>
      </c>
      <c r="AS8" s="13" t="s">
        <v>57</v>
      </c>
      <c r="AT8" s="13" t="s">
        <v>56</v>
      </c>
      <c r="AU8" s="13" t="s">
        <v>57</v>
      </c>
      <c r="AV8" s="13" t="s">
        <v>58</v>
      </c>
      <c r="AW8" s="13" t="s">
        <v>59</v>
      </c>
    </row>
    <row r="9" spans="1:49" ht="19.5">
      <c r="A9" s="72" t="s">
        <v>33</v>
      </c>
      <c r="B9" s="73"/>
      <c r="C9" s="74"/>
      <c r="D9" s="17">
        <f>COUNTIF(D11:D32,"v")</f>
        <v>0</v>
      </c>
      <c r="E9" s="17">
        <f>COUNTIF(E11:E32,"v")</f>
        <v>0</v>
      </c>
      <c r="F9" s="17">
        <f>SUM(F11:F32)</f>
        <v>0</v>
      </c>
      <c r="G9" s="17">
        <f>SUM(G11:G32)</f>
        <v>0</v>
      </c>
      <c r="H9" s="17">
        <f>SUM(H11:H32)</f>
        <v>0</v>
      </c>
      <c r="I9" s="17">
        <f>SUM(I11:I32)</f>
        <v>0</v>
      </c>
      <c r="J9" s="17">
        <f>SUM(J11:J32)</f>
        <v>0</v>
      </c>
      <c r="K9" s="18"/>
      <c r="L9" s="19"/>
      <c r="M9" s="19"/>
      <c r="N9" s="20">
        <f>SUM(N11:N32)</f>
        <v>0</v>
      </c>
      <c r="O9" s="20">
        <f t="shared" ref="O9:S9" si="0">SUM(O11:O32)</f>
        <v>0</v>
      </c>
      <c r="P9" s="20">
        <f t="shared" si="0"/>
        <v>0</v>
      </c>
      <c r="Q9" s="20">
        <f t="shared" si="0"/>
        <v>0</v>
      </c>
      <c r="R9" s="20">
        <f t="shared" si="0"/>
        <v>0</v>
      </c>
      <c r="S9" s="20">
        <f t="shared" si="0"/>
        <v>0</v>
      </c>
      <c r="T9" s="21"/>
      <c r="U9" s="21"/>
      <c r="V9" s="21"/>
      <c r="W9" s="22" t="s">
        <v>33</v>
      </c>
      <c r="X9" s="23">
        <f>SUM(X11:X32)</f>
        <v>0</v>
      </c>
      <c r="Y9" s="23">
        <f t="shared" ref="Y9:AB9" si="1">SUM(Y11:Y32)</f>
        <v>0</v>
      </c>
      <c r="Z9" s="23">
        <f t="shared" si="1"/>
        <v>0</v>
      </c>
      <c r="AA9" s="23">
        <f t="shared" si="1"/>
        <v>0</v>
      </c>
      <c r="AB9" s="23">
        <f t="shared" si="1"/>
        <v>0</v>
      </c>
      <c r="AC9" s="23">
        <f>SUM(AC11:AC32)</f>
        <v>0</v>
      </c>
      <c r="AD9" s="23">
        <f t="shared" ref="AD9:AM9" si="2">SUM(AD11:AD32)</f>
        <v>0</v>
      </c>
      <c r="AE9" s="23">
        <f t="shared" si="2"/>
        <v>0</v>
      </c>
      <c r="AF9" s="23">
        <f t="shared" si="2"/>
        <v>0</v>
      </c>
      <c r="AG9" s="23">
        <f t="shared" si="2"/>
        <v>0</v>
      </c>
      <c r="AH9" s="23">
        <f t="shared" si="2"/>
        <v>0</v>
      </c>
      <c r="AI9" s="23">
        <f t="shared" si="2"/>
        <v>0</v>
      </c>
      <c r="AJ9" s="23">
        <f t="shared" si="2"/>
        <v>0</v>
      </c>
      <c r="AK9" s="23">
        <f t="shared" si="2"/>
        <v>0</v>
      </c>
      <c r="AL9" s="23">
        <f t="shared" si="2"/>
        <v>0</v>
      </c>
      <c r="AM9" s="23">
        <f t="shared" si="2"/>
        <v>0</v>
      </c>
      <c r="AN9" s="24">
        <f>COUNTIF(AN11:AN32,"o")</f>
        <v>0</v>
      </c>
      <c r="AO9" s="24">
        <f>COUNTIF(AO11:AO32,"v")</f>
        <v>0</v>
      </c>
      <c r="AP9" s="24">
        <f t="shared" ref="AP9:AT9" si="3">COUNTIF(AP11:AP32,"o")</f>
        <v>0</v>
      </c>
      <c r="AQ9" s="24">
        <f>COUNTIF(AQ11:AQ32,"v")</f>
        <v>0</v>
      </c>
      <c r="AR9" s="24">
        <f t="shared" si="3"/>
        <v>0</v>
      </c>
      <c r="AS9" s="24">
        <f>COUNTIF(AS11:AS32,"v")</f>
        <v>0</v>
      </c>
      <c r="AT9" s="24">
        <f t="shared" si="3"/>
        <v>0</v>
      </c>
      <c r="AU9" s="24">
        <f>COUNTIF(AU10:AU32,"v")</f>
        <v>0</v>
      </c>
      <c r="AV9" s="24"/>
      <c r="AW9" s="24"/>
    </row>
    <row r="10" spans="1:49" ht="78" customHeight="1">
      <c r="A10" s="25" t="s">
        <v>102</v>
      </c>
      <c r="B10" s="26" t="s">
        <v>60</v>
      </c>
      <c r="C10" s="26"/>
      <c r="D10" s="27" t="s">
        <v>61</v>
      </c>
      <c r="E10" s="27"/>
      <c r="F10" s="28">
        <v>60</v>
      </c>
      <c r="G10" s="28"/>
      <c r="H10" s="29">
        <f>SUM(I10:J10)</f>
        <v>5700000</v>
      </c>
      <c r="I10" s="30">
        <f t="shared" ref="I10:I32" si="4">IF((F10+G10)*45000&gt;4455000,4455000,(F10+G10)*45000)</f>
        <v>2700000</v>
      </c>
      <c r="J10" s="30">
        <f t="shared" ref="J10:J32" si="5">IF((F10+G10)*50000&gt;4950000,4950000,(F10+G10)*50000)</f>
        <v>3000000</v>
      </c>
      <c r="K10" s="26">
        <v>108</v>
      </c>
      <c r="L10" s="31" t="s">
        <v>62</v>
      </c>
      <c r="M10" s="31">
        <v>31</v>
      </c>
      <c r="N10" s="29">
        <f>SUM(O10:P10)</f>
        <v>4200000</v>
      </c>
      <c r="O10" s="30">
        <v>1800000</v>
      </c>
      <c r="P10" s="30">
        <v>2400000</v>
      </c>
      <c r="Q10" s="29">
        <f>SUM(R10:S10)</f>
        <v>3360000</v>
      </c>
      <c r="R10" s="30">
        <v>1440000</v>
      </c>
      <c r="S10" s="30">
        <v>1920000</v>
      </c>
      <c r="T10" s="32">
        <f t="shared" ref="T10:V25" si="6">Q10/N10*100%</f>
        <v>0.8</v>
      </c>
      <c r="U10" s="33">
        <f t="shared" si="6"/>
        <v>0.8</v>
      </c>
      <c r="V10" s="33">
        <f t="shared" si="6"/>
        <v>0.8</v>
      </c>
      <c r="W10" s="26" t="str">
        <f>B10</f>
        <v>仁愛護理之家</v>
      </c>
      <c r="X10" s="34">
        <f>Y10+AD10</f>
        <v>2736000</v>
      </c>
      <c r="Y10" s="30">
        <f>SUM(Z10:AC10)</f>
        <v>1008000</v>
      </c>
      <c r="Z10" s="30"/>
      <c r="AA10" s="30">
        <v>576000</v>
      </c>
      <c r="AB10" s="30"/>
      <c r="AC10" s="30">
        <v>432000</v>
      </c>
      <c r="AD10" s="30">
        <f>SUM(AE10:AH10)</f>
        <v>1728000</v>
      </c>
      <c r="AE10" s="30"/>
      <c r="AF10" s="30">
        <v>1152000</v>
      </c>
      <c r="AG10" s="30"/>
      <c r="AH10" s="30">
        <v>576000</v>
      </c>
      <c r="AI10" s="35">
        <f>SUM(AJ10:AM10)</f>
        <v>624000</v>
      </c>
      <c r="AJ10" s="30"/>
      <c r="AK10" s="30">
        <v>624000</v>
      </c>
      <c r="AL10" s="30"/>
      <c r="AM10" s="30"/>
      <c r="AN10" s="27" t="str">
        <f>IF(AA10=0," ","o")</f>
        <v>o</v>
      </c>
      <c r="AO10" s="27" t="s">
        <v>104</v>
      </c>
      <c r="AP10" s="27" t="str">
        <f>IF(AC10=0," ","o")</f>
        <v>o</v>
      </c>
      <c r="AQ10" s="27" t="s">
        <v>63</v>
      </c>
      <c r="AR10" s="27" t="str">
        <f>IF(AF10=0," ","o")</f>
        <v>o</v>
      </c>
      <c r="AS10" s="27"/>
      <c r="AT10" s="26" t="str">
        <f>IF(AH10=0," ","o")</f>
        <v>o</v>
      </c>
      <c r="AU10" s="27"/>
      <c r="AV10" s="52">
        <f>COUNTIF(AN10:AU10,"v")</f>
        <v>2</v>
      </c>
      <c r="AW10" s="33">
        <f>AV10/COUNTIF(AN10:AU10,"o")</f>
        <v>0.5</v>
      </c>
    </row>
    <row r="11" spans="1:49" ht="19.5">
      <c r="A11" s="25"/>
      <c r="B11" s="26"/>
      <c r="C11" s="26"/>
      <c r="D11" s="27"/>
      <c r="E11" s="27"/>
      <c r="F11" s="28"/>
      <c r="G11" s="28"/>
      <c r="H11" s="29">
        <f t="shared" ref="H11:H32" si="7">SUM(I11:J11)</f>
        <v>0</v>
      </c>
      <c r="I11" s="30">
        <f t="shared" si="4"/>
        <v>0</v>
      </c>
      <c r="J11" s="30">
        <f t="shared" si="5"/>
        <v>0</v>
      </c>
      <c r="K11" s="26"/>
      <c r="L11" s="31"/>
      <c r="M11" s="31"/>
      <c r="N11" s="29">
        <f t="shared" ref="N11:N13" si="8">SUM(O11:P11)</f>
        <v>0</v>
      </c>
      <c r="O11" s="30"/>
      <c r="P11" s="30"/>
      <c r="Q11" s="29">
        <f t="shared" ref="Q11:Q32" si="9">SUM(R11:S11)</f>
        <v>0</v>
      </c>
      <c r="R11" s="30"/>
      <c r="S11" s="30"/>
      <c r="T11" s="32" t="e">
        <f t="shared" si="6"/>
        <v>#DIV/0!</v>
      </c>
      <c r="U11" s="33" t="e">
        <f t="shared" si="6"/>
        <v>#DIV/0!</v>
      </c>
      <c r="V11" s="33" t="e">
        <f t="shared" si="6"/>
        <v>#DIV/0!</v>
      </c>
      <c r="W11" s="26"/>
      <c r="X11" s="34">
        <f t="shared" ref="X11:X32" si="10">Y11+AD11</f>
        <v>0</v>
      </c>
      <c r="Y11" s="30">
        <f t="shared" ref="Y11:Y32" si="11">SUM(Z11:AC11)</f>
        <v>0</v>
      </c>
      <c r="Z11" s="30"/>
      <c r="AA11" s="30"/>
      <c r="AB11" s="30"/>
      <c r="AC11" s="30"/>
      <c r="AD11" s="30">
        <f t="shared" ref="AD11:AD32" si="12">SUM(AE11:AH11)</f>
        <v>0</v>
      </c>
      <c r="AE11" s="30"/>
      <c r="AF11" s="30"/>
      <c r="AG11" s="30"/>
      <c r="AH11" s="30"/>
      <c r="AI11" s="35">
        <f t="shared" ref="AI11:AI32" si="13">SUM(AJ11:AM11)</f>
        <v>0</v>
      </c>
      <c r="AJ11" s="30"/>
      <c r="AK11" s="30"/>
      <c r="AL11" s="30"/>
      <c r="AM11" s="30"/>
      <c r="AN11" s="27" t="str">
        <f t="shared" ref="AN11:AN32" si="14">IF(AA11=0," ","o")</f>
        <v xml:space="preserve"> </v>
      </c>
      <c r="AO11" s="27"/>
      <c r="AP11" s="27" t="str">
        <f t="shared" ref="AP11:AP32" si="15">IF(AC11=0," ","o")</f>
        <v xml:space="preserve"> </v>
      </c>
      <c r="AQ11" s="27"/>
      <c r="AR11" s="27" t="str">
        <f t="shared" ref="AR11:AR32" si="16">IF(AF11=0," ","o")</f>
        <v xml:space="preserve"> </v>
      </c>
      <c r="AS11" s="26"/>
      <c r="AT11" s="26" t="str">
        <f t="shared" ref="AT11:AT32" si="17">IF(AH11=0," ","o")</f>
        <v xml:space="preserve"> </v>
      </c>
      <c r="AU11" s="26"/>
      <c r="AV11" s="52">
        <f t="shared" ref="AV11:AV32" si="18">COUNTIF(AN11:AU11,"v")</f>
        <v>0</v>
      </c>
      <c r="AW11" s="33" t="e">
        <f t="shared" ref="AW11:AW32" si="19">AV11/COUNTIF(AN11:AU11,"o")</f>
        <v>#DIV/0!</v>
      </c>
    </row>
    <row r="12" spans="1:49" ht="19.5">
      <c r="A12" s="25"/>
      <c r="B12" s="26"/>
      <c r="C12" s="26"/>
      <c r="D12" s="27"/>
      <c r="E12" s="27"/>
      <c r="F12" s="28"/>
      <c r="G12" s="28"/>
      <c r="H12" s="29">
        <f t="shared" si="7"/>
        <v>0</v>
      </c>
      <c r="I12" s="30">
        <f t="shared" si="4"/>
        <v>0</v>
      </c>
      <c r="J12" s="30">
        <f t="shared" si="5"/>
        <v>0</v>
      </c>
      <c r="K12" s="36"/>
      <c r="L12" s="31"/>
      <c r="M12" s="31"/>
      <c r="N12" s="29">
        <f t="shared" si="8"/>
        <v>0</v>
      </c>
      <c r="O12" s="30"/>
      <c r="P12" s="30"/>
      <c r="Q12" s="29">
        <f t="shared" si="9"/>
        <v>0</v>
      </c>
      <c r="R12" s="30"/>
      <c r="S12" s="30"/>
      <c r="T12" s="32" t="e">
        <f t="shared" si="6"/>
        <v>#DIV/0!</v>
      </c>
      <c r="U12" s="33" t="e">
        <f t="shared" si="6"/>
        <v>#DIV/0!</v>
      </c>
      <c r="V12" s="33" t="e">
        <f t="shared" si="6"/>
        <v>#DIV/0!</v>
      </c>
      <c r="W12" s="26"/>
      <c r="X12" s="34">
        <f t="shared" si="10"/>
        <v>0</v>
      </c>
      <c r="Y12" s="30">
        <f t="shared" si="11"/>
        <v>0</v>
      </c>
      <c r="Z12" s="30"/>
      <c r="AA12" s="30"/>
      <c r="AB12" s="30"/>
      <c r="AC12" s="30"/>
      <c r="AD12" s="30">
        <f t="shared" si="12"/>
        <v>0</v>
      </c>
      <c r="AE12" s="30"/>
      <c r="AF12" s="30"/>
      <c r="AG12" s="30"/>
      <c r="AH12" s="30"/>
      <c r="AI12" s="35">
        <f t="shared" si="13"/>
        <v>0</v>
      </c>
      <c r="AJ12" s="30"/>
      <c r="AK12" s="30"/>
      <c r="AL12" s="30"/>
      <c r="AM12" s="30"/>
      <c r="AN12" s="27" t="str">
        <f t="shared" si="14"/>
        <v xml:space="preserve"> </v>
      </c>
      <c r="AO12" s="27"/>
      <c r="AP12" s="27" t="str">
        <f t="shared" si="15"/>
        <v xml:space="preserve"> </v>
      </c>
      <c r="AQ12" s="36"/>
      <c r="AR12" s="27" t="str">
        <f t="shared" si="16"/>
        <v xml:space="preserve"> </v>
      </c>
      <c r="AS12" s="36"/>
      <c r="AT12" s="26" t="str">
        <f t="shared" si="17"/>
        <v xml:space="preserve"> </v>
      </c>
      <c r="AU12" s="36"/>
      <c r="AV12" s="52">
        <f t="shared" si="18"/>
        <v>0</v>
      </c>
      <c r="AW12" s="33" t="e">
        <f t="shared" si="19"/>
        <v>#DIV/0!</v>
      </c>
    </row>
    <row r="13" spans="1:49" ht="19.5">
      <c r="A13" s="25"/>
      <c r="B13" s="26"/>
      <c r="C13" s="26"/>
      <c r="D13" s="27"/>
      <c r="E13" s="27"/>
      <c r="F13" s="28"/>
      <c r="G13" s="28"/>
      <c r="H13" s="29">
        <f t="shared" si="7"/>
        <v>0</v>
      </c>
      <c r="I13" s="30">
        <f t="shared" si="4"/>
        <v>0</v>
      </c>
      <c r="J13" s="30">
        <f t="shared" si="5"/>
        <v>0</v>
      </c>
      <c r="K13" s="26"/>
      <c r="L13" s="31"/>
      <c r="M13" s="31"/>
      <c r="N13" s="29">
        <f t="shared" si="8"/>
        <v>0</v>
      </c>
      <c r="O13" s="30"/>
      <c r="P13" s="30"/>
      <c r="Q13" s="29">
        <f t="shared" si="9"/>
        <v>0</v>
      </c>
      <c r="R13" s="30"/>
      <c r="S13" s="30"/>
      <c r="T13" s="32" t="e">
        <f t="shared" si="6"/>
        <v>#DIV/0!</v>
      </c>
      <c r="U13" s="33" t="e">
        <f t="shared" si="6"/>
        <v>#DIV/0!</v>
      </c>
      <c r="V13" s="33" t="e">
        <f t="shared" si="6"/>
        <v>#DIV/0!</v>
      </c>
      <c r="W13" s="26"/>
      <c r="X13" s="34">
        <f t="shared" si="10"/>
        <v>0</v>
      </c>
      <c r="Y13" s="30">
        <f t="shared" si="11"/>
        <v>0</v>
      </c>
      <c r="Z13" s="30"/>
      <c r="AA13" s="30"/>
      <c r="AB13" s="30"/>
      <c r="AC13" s="30"/>
      <c r="AD13" s="30">
        <f t="shared" si="12"/>
        <v>0</v>
      </c>
      <c r="AE13" s="30"/>
      <c r="AF13" s="30"/>
      <c r="AG13" s="30"/>
      <c r="AH13" s="30"/>
      <c r="AI13" s="35">
        <f t="shared" si="13"/>
        <v>0</v>
      </c>
      <c r="AJ13" s="30"/>
      <c r="AK13" s="30"/>
      <c r="AL13" s="30"/>
      <c r="AM13" s="30"/>
      <c r="AN13" s="27" t="str">
        <f t="shared" si="14"/>
        <v xml:space="preserve"> </v>
      </c>
      <c r="AO13" s="36"/>
      <c r="AP13" s="27" t="str">
        <f t="shared" si="15"/>
        <v xml:space="preserve"> </v>
      </c>
      <c r="AQ13" s="36"/>
      <c r="AR13" s="27" t="str">
        <f t="shared" si="16"/>
        <v xml:space="preserve"> </v>
      </c>
      <c r="AS13" s="36"/>
      <c r="AT13" s="26" t="str">
        <f t="shared" si="17"/>
        <v xml:space="preserve"> </v>
      </c>
      <c r="AU13" s="36"/>
      <c r="AV13" s="52">
        <f t="shared" si="18"/>
        <v>0</v>
      </c>
      <c r="AW13" s="33" t="e">
        <f t="shared" si="19"/>
        <v>#DIV/0!</v>
      </c>
    </row>
    <row r="14" spans="1:49" ht="19.5">
      <c r="A14" s="25"/>
      <c r="B14" s="26"/>
      <c r="C14" s="26"/>
      <c r="D14" s="30"/>
      <c r="E14" s="27"/>
      <c r="F14" s="28"/>
      <c r="G14" s="28"/>
      <c r="H14" s="29">
        <f t="shared" si="7"/>
        <v>0</v>
      </c>
      <c r="I14" s="30">
        <f t="shared" si="4"/>
        <v>0</v>
      </c>
      <c r="J14" s="30">
        <f t="shared" si="5"/>
        <v>0</v>
      </c>
      <c r="K14" s="26"/>
      <c r="L14" s="31"/>
      <c r="M14" s="31"/>
      <c r="N14" s="29">
        <f t="shared" ref="N14:N32" si="20">SUM(O14:P14)</f>
        <v>0</v>
      </c>
      <c r="O14" s="30"/>
      <c r="P14" s="30"/>
      <c r="Q14" s="29">
        <f t="shared" si="9"/>
        <v>0</v>
      </c>
      <c r="R14" s="30"/>
      <c r="S14" s="30"/>
      <c r="T14" s="32" t="e">
        <f t="shared" si="6"/>
        <v>#DIV/0!</v>
      </c>
      <c r="U14" s="33" t="e">
        <f t="shared" si="6"/>
        <v>#DIV/0!</v>
      </c>
      <c r="V14" s="33" t="e">
        <f t="shared" si="6"/>
        <v>#DIV/0!</v>
      </c>
      <c r="W14" s="26"/>
      <c r="X14" s="34">
        <f t="shared" si="10"/>
        <v>0</v>
      </c>
      <c r="Y14" s="30">
        <f t="shared" si="11"/>
        <v>0</v>
      </c>
      <c r="Z14" s="30"/>
      <c r="AA14" s="30"/>
      <c r="AB14" s="30"/>
      <c r="AC14" s="30"/>
      <c r="AD14" s="30">
        <f t="shared" si="12"/>
        <v>0</v>
      </c>
      <c r="AE14" s="30"/>
      <c r="AF14" s="30"/>
      <c r="AG14" s="30"/>
      <c r="AH14" s="30"/>
      <c r="AI14" s="35">
        <f t="shared" si="13"/>
        <v>0</v>
      </c>
      <c r="AJ14" s="30"/>
      <c r="AK14" s="30"/>
      <c r="AL14" s="30"/>
      <c r="AM14" s="30"/>
      <c r="AN14" s="27" t="str">
        <f t="shared" si="14"/>
        <v xml:space="preserve"> </v>
      </c>
      <c r="AO14" s="36"/>
      <c r="AP14" s="27" t="str">
        <f t="shared" si="15"/>
        <v xml:space="preserve"> </v>
      </c>
      <c r="AQ14" s="36"/>
      <c r="AR14" s="27" t="str">
        <f t="shared" si="16"/>
        <v xml:space="preserve"> </v>
      </c>
      <c r="AS14" s="36"/>
      <c r="AT14" s="26" t="str">
        <f t="shared" si="17"/>
        <v xml:space="preserve"> </v>
      </c>
      <c r="AU14" s="36"/>
      <c r="AV14" s="52">
        <f t="shared" si="18"/>
        <v>0</v>
      </c>
      <c r="AW14" s="33" t="e">
        <f t="shared" si="19"/>
        <v>#DIV/0!</v>
      </c>
    </row>
    <row r="15" spans="1:49" ht="19.5">
      <c r="A15" s="25"/>
      <c r="B15" s="26"/>
      <c r="C15" s="26"/>
      <c r="D15" s="30"/>
      <c r="E15" s="27"/>
      <c r="F15" s="28"/>
      <c r="G15" s="28"/>
      <c r="H15" s="29">
        <f t="shared" si="7"/>
        <v>0</v>
      </c>
      <c r="I15" s="30">
        <f t="shared" si="4"/>
        <v>0</v>
      </c>
      <c r="J15" s="30">
        <f t="shared" si="5"/>
        <v>0</v>
      </c>
      <c r="K15" s="36"/>
      <c r="L15" s="31"/>
      <c r="M15" s="31"/>
      <c r="N15" s="29">
        <f t="shared" si="20"/>
        <v>0</v>
      </c>
      <c r="O15" s="30"/>
      <c r="P15" s="30"/>
      <c r="Q15" s="29">
        <f t="shared" si="9"/>
        <v>0</v>
      </c>
      <c r="R15" s="30"/>
      <c r="S15" s="30"/>
      <c r="T15" s="32" t="e">
        <f t="shared" si="6"/>
        <v>#DIV/0!</v>
      </c>
      <c r="U15" s="33" t="e">
        <f t="shared" si="6"/>
        <v>#DIV/0!</v>
      </c>
      <c r="V15" s="33" t="e">
        <f t="shared" si="6"/>
        <v>#DIV/0!</v>
      </c>
      <c r="W15" s="26"/>
      <c r="X15" s="34">
        <f t="shared" si="10"/>
        <v>0</v>
      </c>
      <c r="Y15" s="30">
        <f t="shared" si="11"/>
        <v>0</v>
      </c>
      <c r="Z15" s="30"/>
      <c r="AA15" s="30"/>
      <c r="AB15" s="30"/>
      <c r="AC15" s="30"/>
      <c r="AD15" s="30">
        <f t="shared" si="12"/>
        <v>0</v>
      </c>
      <c r="AE15" s="30"/>
      <c r="AF15" s="30"/>
      <c r="AG15" s="30"/>
      <c r="AH15" s="30"/>
      <c r="AI15" s="35">
        <f t="shared" si="13"/>
        <v>0</v>
      </c>
      <c r="AJ15" s="30"/>
      <c r="AK15" s="30"/>
      <c r="AL15" s="30"/>
      <c r="AM15" s="30"/>
      <c r="AN15" s="27" t="str">
        <f t="shared" si="14"/>
        <v xml:space="preserve"> </v>
      </c>
      <c r="AO15" s="36"/>
      <c r="AP15" s="27" t="str">
        <f t="shared" si="15"/>
        <v xml:space="preserve"> </v>
      </c>
      <c r="AQ15" s="36"/>
      <c r="AR15" s="27" t="str">
        <f t="shared" si="16"/>
        <v xml:space="preserve"> </v>
      </c>
      <c r="AS15" s="36"/>
      <c r="AT15" s="26" t="str">
        <f t="shared" si="17"/>
        <v xml:space="preserve"> </v>
      </c>
      <c r="AU15" s="36"/>
      <c r="AV15" s="52">
        <f t="shared" si="18"/>
        <v>0</v>
      </c>
      <c r="AW15" s="33" t="e">
        <f t="shared" si="19"/>
        <v>#DIV/0!</v>
      </c>
    </row>
    <row r="16" spans="1:49" ht="19.5">
      <c r="A16" s="25"/>
      <c r="B16" s="26"/>
      <c r="C16" s="26"/>
      <c r="D16" s="30"/>
      <c r="E16" s="27"/>
      <c r="F16" s="28"/>
      <c r="G16" s="28"/>
      <c r="H16" s="29">
        <f t="shared" si="7"/>
        <v>0</v>
      </c>
      <c r="I16" s="30">
        <f t="shared" si="4"/>
        <v>0</v>
      </c>
      <c r="J16" s="30">
        <f t="shared" si="5"/>
        <v>0</v>
      </c>
      <c r="K16" s="36"/>
      <c r="L16" s="31"/>
      <c r="M16" s="31"/>
      <c r="N16" s="29">
        <f t="shared" si="20"/>
        <v>0</v>
      </c>
      <c r="O16" s="30"/>
      <c r="P16" s="30"/>
      <c r="Q16" s="29">
        <f t="shared" si="9"/>
        <v>0</v>
      </c>
      <c r="R16" s="30"/>
      <c r="S16" s="30"/>
      <c r="T16" s="32" t="e">
        <f t="shared" si="6"/>
        <v>#DIV/0!</v>
      </c>
      <c r="U16" s="33" t="e">
        <f t="shared" si="6"/>
        <v>#DIV/0!</v>
      </c>
      <c r="V16" s="33" t="e">
        <f t="shared" si="6"/>
        <v>#DIV/0!</v>
      </c>
      <c r="W16" s="26"/>
      <c r="X16" s="34">
        <f t="shared" si="10"/>
        <v>0</v>
      </c>
      <c r="Y16" s="30">
        <f t="shared" si="11"/>
        <v>0</v>
      </c>
      <c r="Z16" s="30"/>
      <c r="AA16" s="30"/>
      <c r="AB16" s="30"/>
      <c r="AC16" s="30"/>
      <c r="AD16" s="30">
        <f t="shared" si="12"/>
        <v>0</v>
      </c>
      <c r="AE16" s="30"/>
      <c r="AF16" s="30"/>
      <c r="AG16" s="30"/>
      <c r="AH16" s="30"/>
      <c r="AI16" s="35">
        <f t="shared" si="13"/>
        <v>0</v>
      </c>
      <c r="AJ16" s="30"/>
      <c r="AK16" s="30"/>
      <c r="AL16" s="30"/>
      <c r="AM16" s="30"/>
      <c r="AN16" s="27" t="str">
        <f t="shared" si="14"/>
        <v xml:space="preserve"> </v>
      </c>
      <c r="AO16" s="36"/>
      <c r="AP16" s="27" t="str">
        <f t="shared" si="15"/>
        <v xml:space="preserve"> </v>
      </c>
      <c r="AQ16" s="36"/>
      <c r="AR16" s="27" t="str">
        <f t="shared" si="16"/>
        <v xml:space="preserve"> </v>
      </c>
      <c r="AS16" s="36"/>
      <c r="AT16" s="26" t="str">
        <f t="shared" si="17"/>
        <v xml:space="preserve"> </v>
      </c>
      <c r="AU16" s="36"/>
      <c r="AV16" s="52">
        <f t="shared" si="18"/>
        <v>0</v>
      </c>
      <c r="AW16" s="33" t="e">
        <f t="shared" si="19"/>
        <v>#DIV/0!</v>
      </c>
    </row>
    <row r="17" spans="1:49" ht="19.5">
      <c r="A17" s="37"/>
      <c r="B17" s="36"/>
      <c r="C17" s="36"/>
      <c r="D17" s="30"/>
      <c r="E17" s="30"/>
      <c r="F17" s="28"/>
      <c r="G17" s="28"/>
      <c r="H17" s="29">
        <f t="shared" si="7"/>
        <v>0</v>
      </c>
      <c r="I17" s="30">
        <f t="shared" si="4"/>
        <v>0</v>
      </c>
      <c r="J17" s="30">
        <f t="shared" si="5"/>
        <v>0</v>
      </c>
      <c r="K17" s="26"/>
      <c r="L17" s="31"/>
      <c r="M17" s="31"/>
      <c r="N17" s="29">
        <f t="shared" si="20"/>
        <v>0</v>
      </c>
      <c r="O17" s="30"/>
      <c r="P17" s="30"/>
      <c r="Q17" s="29">
        <f t="shared" si="9"/>
        <v>0</v>
      </c>
      <c r="R17" s="30"/>
      <c r="S17" s="30"/>
      <c r="T17" s="32" t="e">
        <f t="shared" si="6"/>
        <v>#DIV/0!</v>
      </c>
      <c r="U17" s="33" t="e">
        <f t="shared" si="6"/>
        <v>#DIV/0!</v>
      </c>
      <c r="V17" s="33" t="e">
        <f t="shared" si="6"/>
        <v>#DIV/0!</v>
      </c>
      <c r="W17" s="26"/>
      <c r="X17" s="34">
        <f t="shared" si="10"/>
        <v>0</v>
      </c>
      <c r="Y17" s="30">
        <f t="shared" si="11"/>
        <v>0</v>
      </c>
      <c r="Z17" s="30"/>
      <c r="AA17" s="30"/>
      <c r="AB17" s="30"/>
      <c r="AC17" s="30"/>
      <c r="AD17" s="30">
        <f t="shared" si="12"/>
        <v>0</v>
      </c>
      <c r="AE17" s="30"/>
      <c r="AF17" s="30"/>
      <c r="AG17" s="30"/>
      <c r="AH17" s="30"/>
      <c r="AI17" s="35">
        <f t="shared" si="13"/>
        <v>0</v>
      </c>
      <c r="AJ17" s="30"/>
      <c r="AK17" s="30"/>
      <c r="AL17" s="30"/>
      <c r="AM17" s="30"/>
      <c r="AN17" s="27" t="str">
        <f t="shared" si="14"/>
        <v xml:space="preserve"> </v>
      </c>
      <c r="AO17" s="36"/>
      <c r="AP17" s="27" t="str">
        <f t="shared" si="15"/>
        <v xml:space="preserve"> </v>
      </c>
      <c r="AQ17" s="36"/>
      <c r="AR17" s="27" t="str">
        <f t="shared" si="16"/>
        <v xml:space="preserve"> </v>
      </c>
      <c r="AS17" s="36"/>
      <c r="AT17" s="26" t="str">
        <f t="shared" si="17"/>
        <v xml:space="preserve"> </v>
      </c>
      <c r="AU17" s="36"/>
      <c r="AV17" s="52">
        <f t="shared" si="18"/>
        <v>0</v>
      </c>
      <c r="AW17" s="33" t="e">
        <f t="shared" si="19"/>
        <v>#DIV/0!</v>
      </c>
    </row>
    <row r="18" spans="1:49" ht="19.5">
      <c r="A18" s="37"/>
      <c r="B18" s="36"/>
      <c r="C18" s="36"/>
      <c r="D18" s="30"/>
      <c r="E18" s="30"/>
      <c r="F18" s="28"/>
      <c r="G18" s="28"/>
      <c r="H18" s="29">
        <f t="shared" si="7"/>
        <v>0</v>
      </c>
      <c r="I18" s="30">
        <f t="shared" si="4"/>
        <v>0</v>
      </c>
      <c r="J18" s="30">
        <f t="shared" si="5"/>
        <v>0</v>
      </c>
      <c r="K18" s="36"/>
      <c r="L18" s="31"/>
      <c r="M18" s="31"/>
      <c r="N18" s="29">
        <f t="shared" si="20"/>
        <v>0</v>
      </c>
      <c r="O18" s="30"/>
      <c r="P18" s="30"/>
      <c r="Q18" s="29">
        <f t="shared" si="9"/>
        <v>0</v>
      </c>
      <c r="R18" s="30"/>
      <c r="S18" s="30"/>
      <c r="T18" s="32" t="e">
        <f t="shared" si="6"/>
        <v>#DIV/0!</v>
      </c>
      <c r="U18" s="33" t="e">
        <f t="shared" si="6"/>
        <v>#DIV/0!</v>
      </c>
      <c r="V18" s="33" t="e">
        <f t="shared" si="6"/>
        <v>#DIV/0!</v>
      </c>
      <c r="W18" s="26"/>
      <c r="X18" s="34">
        <f t="shared" si="10"/>
        <v>0</v>
      </c>
      <c r="Y18" s="30">
        <f t="shared" si="11"/>
        <v>0</v>
      </c>
      <c r="Z18" s="30"/>
      <c r="AA18" s="30"/>
      <c r="AB18" s="30"/>
      <c r="AC18" s="30"/>
      <c r="AD18" s="30">
        <f t="shared" si="12"/>
        <v>0</v>
      </c>
      <c r="AE18" s="30"/>
      <c r="AF18" s="30"/>
      <c r="AG18" s="30"/>
      <c r="AH18" s="30"/>
      <c r="AI18" s="35">
        <f t="shared" si="13"/>
        <v>0</v>
      </c>
      <c r="AJ18" s="30"/>
      <c r="AK18" s="30"/>
      <c r="AL18" s="30"/>
      <c r="AM18" s="30"/>
      <c r="AN18" s="27" t="str">
        <f t="shared" si="14"/>
        <v xml:space="preserve"> </v>
      </c>
      <c r="AO18" s="36"/>
      <c r="AP18" s="27" t="str">
        <f t="shared" si="15"/>
        <v xml:space="preserve"> </v>
      </c>
      <c r="AQ18" s="36"/>
      <c r="AR18" s="27" t="str">
        <f t="shared" si="16"/>
        <v xml:space="preserve"> </v>
      </c>
      <c r="AS18" s="36"/>
      <c r="AT18" s="26" t="str">
        <f t="shared" si="17"/>
        <v xml:space="preserve"> </v>
      </c>
      <c r="AU18" s="36"/>
      <c r="AV18" s="52">
        <f t="shared" si="18"/>
        <v>0</v>
      </c>
      <c r="AW18" s="33" t="e">
        <f t="shared" si="19"/>
        <v>#DIV/0!</v>
      </c>
    </row>
    <row r="19" spans="1:49" ht="19.5">
      <c r="A19" s="38"/>
      <c r="B19" s="38"/>
      <c r="C19" s="38"/>
      <c r="D19" s="38"/>
      <c r="E19" s="38"/>
      <c r="F19" s="38"/>
      <c r="G19" s="38"/>
      <c r="H19" s="29">
        <f t="shared" si="7"/>
        <v>0</v>
      </c>
      <c r="I19" s="30">
        <f t="shared" si="4"/>
        <v>0</v>
      </c>
      <c r="J19" s="30">
        <f t="shared" si="5"/>
        <v>0</v>
      </c>
      <c r="K19" s="26"/>
      <c r="L19" s="31"/>
      <c r="M19" s="31"/>
      <c r="N19" s="29">
        <f t="shared" si="20"/>
        <v>0</v>
      </c>
      <c r="O19" s="30"/>
      <c r="P19" s="30"/>
      <c r="Q19" s="29">
        <f t="shared" si="9"/>
        <v>0</v>
      </c>
      <c r="R19" s="30"/>
      <c r="S19" s="30"/>
      <c r="T19" s="32" t="e">
        <f t="shared" si="6"/>
        <v>#DIV/0!</v>
      </c>
      <c r="U19" s="33" t="e">
        <f t="shared" si="6"/>
        <v>#DIV/0!</v>
      </c>
      <c r="V19" s="33" t="e">
        <f t="shared" si="6"/>
        <v>#DIV/0!</v>
      </c>
      <c r="W19" s="26"/>
      <c r="X19" s="34">
        <f t="shared" si="10"/>
        <v>0</v>
      </c>
      <c r="Y19" s="30">
        <f t="shared" si="11"/>
        <v>0</v>
      </c>
      <c r="Z19" s="30"/>
      <c r="AA19" s="30"/>
      <c r="AB19" s="30"/>
      <c r="AC19" s="30"/>
      <c r="AD19" s="30">
        <f t="shared" si="12"/>
        <v>0</v>
      </c>
      <c r="AE19" s="30"/>
      <c r="AF19" s="30"/>
      <c r="AG19" s="30"/>
      <c r="AH19" s="30"/>
      <c r="AI19" s="35">
        <f t="shared" si="13"/>
        <v>0</v>
      </c>
      <c r="AJ19" s="30"/>
      <c r="AK19" s="30"/>
      <c r="AL19" s="30"/>
      <c r="AM19" s="30"/>
      <c r="AN19" s="27" t="str">
        <f t="shared" si="14"/>
        <v xml:space="preserve"> </v>
      </c>
      <c r="AO19" s="36"/>
      <c r="AP19" s="27" t="str">
        <f t="shared" si="15"/>
        <v xml:space="preserve"> </v>
      </c>
      <c r="AQ19" s="36"/>
      <c r="AR19" s="27" t="str">
        <f t="shared" si="16"/>
        <v xml:space="preserve"> </v>
      </c>
      <c r="AS19" s="36"/>
      <c r="AT19" s="26" t="str">
        <f t="shared" si="17"/>
        <v xml:space="preserve"> </v>
      </c>
      <c r="AU19" s="36"/>
      <c r="AV19" s="52">
        <f t="shared" si="18"/>
        <v>0</v>
      </c>
      <c r="AW19" s="33" t="e">
        <f t="shared" si="19"/>
        <v>#DIV/0!</v>
      </c>
    </row>
    <row r="20" spans="1:49" ht="19.5">
      <c r="A20" s="38"/>
      <c r="B20" s="38"/>
      <c r="C20" s="38"/>
      <c r="D20" s="38"/>
      <c r="E20" s="38"/>
      <c r="F20" s="38"/>
      <c r="G20" s="38"/>
      <c r="H20" s="29">
        <f t="shared" si="7"/>
        <v>0</v>
      </c>
      <c r="I20" s="30">
        <f t="shared" si="4"/>
        <v>0</v>
      </c>
      <c r="J20" s="30">
        <f t="shared" si="5"/>
        <v>0</v>
      </c>
      <c r="K20" s="36"/>
      <c r="L20" s="31"/>
      <c r="M20" s="31"/>
      <c r="N20" s="29">
        <f t="shared" si="20"/>
        <v>0</v>
      </c>
      <c r="O20" s="30"/>
      <c r="P20" s="30"/>
      <c r="Q20" s="29">
        <f t="shared" si="9"/>
        <v>0</v>
      </c>
      <c r="R20" s="30"/>
      <c r="S20" s="30"/>
      <c r="T20" s="32" t="e">
        <f t="shared" si="6"/>
        <v>#DIV/0!</v>
      </c>
      <c r="U20" s="33" t="e">
        <f t="shared" si="6"/>
        <v>#DIV/0!</v>
      </c>
      <c r="V20" s="33" t="e">
        <f t="shared" si="6"/>
        <v>#DIV/0!</v>
      </c>
      <c r="W20" s="26"/>
      <c r="X20" s="34">
        <f t="shared" si="10"/>
        <v>0</v>
      </c>
      <c r="Y20" s="30">
        <f t="shared" si="11"/>
        <v>0</v>
      </c>
      <c r="Z20" s="30"/>
      <c r="AA20" s="30"/>
      <c r="AB20" s="30"/>
      <c r="AC20" s="30"/>
      <c r="AD20" s="30">
        <f t="shared" si="12"/>
        <v>0</v>
      </c>
      <c r="AE20" s="30"/>
      <c r="AF20" s="30"/>
      <c r="AG20" s="30"/>
      <c r="AH20" s="30"/>
      <c r="AI20" s="35">
        <f t="shared" si="13"/>
        <v>0</v>
      </c>
      <c r="AJ20" s="30"/>
      <c r="AK20" s="30"/>
      <c r="AL20" s="30"/>
      <c r="AM20" s="30"/>
      <c r="AN20" s="27" t="str">
        <f t="shared" si="14"/>
        <v xml:space="preserve"> </v>
      </c>
      <c r="AO20" s="36"/>
      <c r="AP20" s="27" t="str">
        <f t="shared" si="15"/>
        <v xml:space="preserve"> </v>
      </c>
      <c r="AQ20" s="36"/>
      <c r="AR20" s="27" t="str">
        <f t="shared" si="16"/>
        <v xml:space="preserve"> </v>
      </c>
      <c r="AS20" s="36"/>
      <c r="AT20" s="26" t="str">
        <f t="shared" si="17"/>
        <v xml:space="preserve"> </v>
      </c>
      <c r="AU20" s="36"/>
      <c r="AV20" s="52">
        <f t="shared" si="18"/>
        <v>0</v>
      </c>
      <c r="AW20" s="33" t="e">
        <f t="shared" si="19"/>
        <v>#DIV/0!</v>
      </c>
    </row>
    <row r="21" spans="1:49" ht="19.5">
      <c r="A21" s="38"/>
      <c r="B21" s="38"/>
      <c r="C21" s="38"/>
      <c r="D21" s="38"/>
      <c r="E21" s="38"/>
      <c r="F21" s="38"/>
      <c r="G21" s="38"/>
      <c r="H21" s="29">
        <f t="shared" si="7"/>
        <v>0</v>
      </c>
      <c r="I21" s="30">
        <f t="shared" si="4"/>
        <v>0</v>
      </c>
      <c r="J21" s="30">
        <f t="shared" si="5"/>
        <v>0</v>
      </c>
      <c r="K21" s="26"/>
      <c r="L21" s="31"/>
      <c r="M21" s="31"/>
      <c r="N21" s="29">
        <f t="shared" si="20"/>
        <v>0</v>
      </c>
      <c r="O21" s="30"/>
      <c r="P21" s="30"/>
      <c r="Q21" s="29">
        <f t="shared" si="9"/>
        <v>0</v>
      </c>
      <c r="R21" s="30"/>
      <c r="S21" s="30"/>
      <c r="T21" s="32" t="e">
        <f t="shared" si="6"/>
        <v>#DIV/0!</v>
      </c>
      <c r="U21" s="33" t="e">
        <f t="shared" si="6"/>
        <v>#DIV/0!</v>
      </c>
      <c r="V21" s="33" t="e">
        <f t="shared" si="6"/>
        <v>#DIV/0!</v>
      </c>
      <c r="W21" s="26"/>
      <c r="X21" s="34">
        <f t="shared" si="10"/>
        <v>0</v>
      </c>
      <c r="Y21" s="30">
        <f t="shared" si="11"/>
        <v>0</v>
      </c>
      <c r="Z21" s="30"/>
      <c r="AA21" s="30"/>
      <c r="AB21" s="30"/>
      <c r="AC21" s="30"/>
      <c r="AD21" s="30">
        <f t="shared" si="12"/>
        <v>0</v>
      </c>
      <c r="AE21" s="30"/>
      <c r="AF21" s="30"/>
      <c r="AG21" s="30"/>
      <c r="AH21" s="30"/>
      <c r="AI21" s="35">
        <f t="shared" si="13"/>
        <v>0</v>
      </c>
      <c r="AJ21" s="30"/>
      <c r="AK21" s="30"/>
      <c r="AL21" s="30"/>
      <c r="AM21" s="30"/>
      <c r="AN21" s="27" t="str">
        <f t="shared" si="14"/>
        <v xml:space="preserve"> </v>
      </c>
      <c r="AO21" s="36"/>
      <c r="AP21" s="27" t="str">
        <f t="shared" si="15"/>
        <v xml:space="preserve"> </v>
      </c>
      <c r="AQ21" s="36"/>
      <c r="AR21" s="27" t="str">
        <f t="shared" si="16"/>
        <v xml:space="preserve"> </v>
      </c>
      <c r="AS21" s="36"/>
      <c r="AT21" s="26" t="str">
        <f t="shared" si="17"/>
        <v xml:space="preserve"> </v>
      </c>
      <c r="AU21" s="36"/>
      <c r="AV21" s="52">
        <f t="shared" si="18"/>
        <v>0</v>
      </c>
      <c r="AW21" s="33" t="e">
        <f t="shared" si="19"/>
        <v>#DIV/0!</v>
      </c>
    </row>
    <row r="22" spans="1:49" ht="19.5">
      <c r="A22" s="38"/>
      <c r="B22" s="38"/>
      <c r="C22" s="38"/>
      <c r="D22" s="38"/>
      <c r="E22" s="38"/>
      <c r="F22" s="38"/>
      <c r="G22" s="38"/>
      <c r="H22" s="29">
        <f t="shared" si="7"/>
        <v>0</v>
      </c>
      <c r="I22" s="30">
        <f t="shared" si="4"/>
        <v>0</v>
      </c>
      <c r="J22" s="30">
        <f t="shared" si="5"/>
        <v>0</v>
      </c>
      <c r="K22" s="36"/>
      <c r="L22" s="31"/>
      <c r="M22" s="31"/>
      <c r="N22" s="29">
        <f t="shared" si="20"/>
        <v>0</v>
      </c>
      <c r="O22" s="30"/>
      <c r="P22" s="30"/>
      <c r="Q22" s="29">
        <f t="shared" si="9"/>
        <v>0</v>
      </c>
      <c r="R22" s="30"/>
      <c r="S22" s="30"/>
      <c r="T22" s="32" t="e">
        <f t="shared" si="6"/>
        <v>#DIV/0!</v>
      </c>
      <c r="U22" s="33" t="e">
        <f t="shared" si="6"/>
        <v>#DIV/0!</v>
      </c>
      <c r="V22" s="33" t="e">
        <f t="shared" si="6"/>
        <v>#DIV/0!</v>
      </c>
      <c r="W22" s="26"/>
      <c r="X22" s="34">
        <f t="shared" si="10"/>
        <v>0</v>
      </c>
      <c r="Y22" s="30">
        <f t="shared" si="11"/>
        <v>0</v>
      </c>
      <c r="Z22" s="30"/>
      <c r="AA22" s="30"/>
      <c r="AB22" s="30"/>
      <c r="AC22" s="30"/>
      <c r="AD22" s="30">
        <f t="shared" si="12"/>
        <v>0</v>
      </c>
      <c r="AE22" s="30"/>
      <c r="AF22" s="30"/>
      <c r="AG22" s="30"/>
      <c r="AH22" s="30"/>
      <c r="AI22" s="35">
        <f t="shared" si="13"/>
        <v>0</v>
      </c>
      <c r="AJ22" s="30"/>
      <c r="AK22" s="30"/>
      <c r="AL22" s="30"/>
      <c r="AM22" s="30"/>
      <c r="AN22" s="27" t="str">
        <f t="shared" si="14"/>
        <v xml:space="preserve"> </v>
      </c>
      <c r="AO22" s="36"/>
      <c r="AP22" s="27" t="str">
        <f t="shared" si="15"/>
        <v xml:space="preserve"> </v>
      </c>
      <c r="AQ22" s="36"/>
      <c r="AR22" s="27" t="str">
        <f t="shared" si="16"/>
        <v xml:space="preserve"> </v>
      </c>
      <c r="AS22" s="36"/>
      <c r="AT22" s="26" t="str">
        <f t="shared" si="17"/>
        <v xml:space="preserve"> </v>
      </c>
      <c r="AU22" s="36"/>
      <c r="AV22" s="52">
        <f t="shared" si="18"/>
        <v>0</v>
      </c>
      <c r="AW22" s="33" t="e">
        <f t="shared" si="19"/>
        <v>#DIV/0!</v>
      </c>
    </row>
    <row r="23" spans="1:49" ht="19.5">
      <c r="A23" s="38"/>
      <c r="B23" s="38"/>
      <c r="C23" s="38"/>
      <c r="D23" s="38"/>
      <c r="E23" s="38"/>
      <c r="F23" s="38"/>
      <c r="G23" s="38"/>
      <c r="H23" s="29">
        <f t="shared" si="7"/>
        <v>0</v>
      </c>
      <c r="I23" s="30">
        <f t="shared" si="4"/>
        <v>0</v>
      </c>
      <c r="J23" s="30">
        <f t="shared" si="5"/>
        <v>0</v>
      </c>
      <c r="K23" s="26"/>
      <c r="L23" s="31"/>
      <c r="M23" s="31"/>
      <c r="N23" s="29">
        <f t="shared" si="20"/>
        <v>0</v>
      </c>
      <c r="O23" s="30"/>
      <c r="P23" s="30"/>
      <c r="Q23" s="29">
        <f t="shared" si="9"/>
        <v>0</v>
      </c>
      <c r="R23" s="30"/>
      <c r="S23" s="30"/>
      <c r="T23" s="32" t="e">
        <f t="shared" si="6"/>
        <v>#DIV/0!</v>
      </c>
      <c r="U23" s="33" t="e">
        <f t="shared" si="6"/>
        <v>#DIV/0!</v>
      </c>
      <c r="V23" s="33" t="e">
        <f t="shared" si="6"/>
        <v>#DIV/0!</v>
      </c>
      <c r="W23" s="26"/>
      <c r="X23" s="34">
        <f t="shared" si="10"/>
        <v>0</v>
      </c>
      <c r="Y23" s="30">
        <f t="shared" si="11"/>
        <v>0</v>
      </c>
      <c r="Z23" s="30"/>
      <c r="AA23" s="30"/>
      <c r="AB23" s="30"/>
      <c r="AC23" s="30"/>
      <c r="AD23" s="30">
        <f t="shared" si="12"/>
        <v>0</v>
      </c>
      <c r="AE23" s="30"/>
      <c r="AF23" s="30"/>
      <c r="AG23" s="30"/>
      <c r="AH23" s="30"/>
      <c r="AI23" s="35">
        <f t="shared" si="13"/>
        <v>0</v>
      </c>
      <c r="AJ23" s="30"/>
      <c r="AK23" s="30"/>
      <c r="AL23" s="30"/>
      <c r="AM23" s="30"/>
      <c r="AN23" s="27" t="str">
        <f t="shared" si="14"/>
        <v xml:space="preserve"> </v>
      </c>
      <c r="AO23" s="26"/>
      <c r="AP23" s="27" t="str">
        <f t="shared" si="15"/>
        <v xml:space="preserve"> </v>
      </c>
      <c r="AQ23" s="26"/>
      <c r="AR23" s="27" t="str">
        <f t="shared" si="16"/>
        <v xml:space="preserve"> </v>
      </c>
      <c r="AS23" s="26"/>
      <c r="AT23" s="26" t="str">
        <f t="shared" si="17"/>
        <v xml:space="preserve"> </v>
      </c>
      <c r="AU23" s="26"/>
      <c r="AV23" s="52">
        <f t="shared" si="18"/>
        <v>0</v>
      </c>
      <c r="AW23" s="33" t="e">
        <f t="shared" si="19"/>
        <v>#DIV/0!</v>
      </c>
    </row>
    <row r="24" spans="1:49" ht="19.5">
      <c r="A24" s="38"/>
      <c r="B24" s="38"/>
      <c r="C24" s="38"/>
      <c r="D24" s="38"/>
      <c r="E24" s="38"/>
      <c r="F24" s="38"/>
      <c r="G24" s="38"/>
      <c r="H24" s="29">
        <f t="shared" si="7"/>
        <v>0</v>
      </c>
      <c r="I24" s="30">
        <f t="shared" si="4"/>
        <v>0</v>
      </c>
      <c r="J24" s="30">
        <f t="shared" si="5"/>
        <v>0</v>
      </c>
      <c r="K24" s="36"/>
      <c r="L24" s="31"/>
      <c r="M24" s="31"/>
      <c r="N24" s="29">
        <f t="shared" si="20"/>
        <v>0</v>
      </c>
      <c r="O24" s="30"/>
      <c r="P24" s="30"/>
      <c r="Q24" s="29">
        <f t="shared" si="9"/>
        <v>0</v>
      </c>
      <c r="R24" s="30"/>
      <c r="S24" s="30"/>
      <c r="T24" s="32" t="e">
        <f t="shared" si="6"/>
        <v>#DIV/0!</v>
      </c>
      <c r="U24" s="33" t="e">
        <f t="shared" si="6"/>
        <v>#DIV/0!</v>
      </c>
      <c r="V24" s="33" t="e">
        <f t="shared" si="6"/>
        <v>#DIV/0!</v>
      </c>
      <c r="W24" s="26"/>
      <c r="X24" s="34">
        <f t="shared" si="10"/>
        <v>0</v>
      </c>
      <c r="Y24" s="30">
        <f t="shared" si="11"/>
        <v>0</v>
      </c>
      <c r="Z24" s="30"/>
      <c r="AA24" s="30"/>
      <c r="AB24" s="30"/>
      <c r="AC24" s="30"/>
      <c r="AD24" s="30">
        <f t="shared" si="12"/>
        <v>0</v>
      </c>
      <c r="AE24" s="30"/>
      <c r="AF24" s="30"/>
      <c r="AG24" s="30"/>
      <c r="AH24" s="30"/>
      <c r="AI24" s="35">
        <f t="shared" si="13"/>
        <v>0</v>
      </c>
      <c r="AJ24" s="30"/>
      <c r="AK24" s="30"/>
      <c r="AL24" s="30"/>
      <c r="AM24" s="30"/>
      <c r="AN24" s="27" t="str">
        <f t="shared" si="14"/>
        <v xml:space="preserve"> </v>
      </c>
      <c r="AO24" s="36"/>
      <c r="AP24" s="27" t="str">
        <f t="shared" si="15"/>
        <v xml:space="preserve"> </v>
      </c>
      <c r="AQ24" s="36"/>
      <c r="AR24" s="27" t="str">
        <f t="shared" si="16"/>
        <v xml:space="preserve"> </v>
      </c>
      <c r="AS24" s="36"/>
      <c r="AT24" s="26" t="str">
        <f t="shared" si="17"/>
        <v xml:space="preserve"> </v>
      </c>
      <c r="AU24" s="36"/>
      <c r="AV24" s="52">
        <f t="shared" si="18"/>
        <v>0</v>
      </c>
      <c r="AW24" s="33" t="e">
        <f t="shared" si="19"/>
        <v>#DIV/0!</v>
      </c>
    </row>
    <row r="25" spans="1:49" ht="19.5">
      <c r="A25" s="38"/>
      <c r="B25" s="38"/>
      <c r="C25" s="38"/>
      <c r="D25" s="38"/>
      <c r="E25" s="38"/>
      <c r="F25" s="38"/>
      <c r="G25" s="38"/>
      <c r="H25" s="29">
        <f t="shared" si="7"/>
        <v>0</v>
      </c>
      <c r="I25" s="30">
        <f t="shared" si="4"/>
        <v>0</v>
      </c>
      <c r="J25" s="30">
        <f t="shared" si="5"/>
        <v>0</v>
      </c>
      <c r="K25" s="26"/>
      <c r="L25" s="31"/>
      <c r="M25" s="31"/>
      <c r="N25" s="29">
        <f t="shared" si="20"/>
        <v>0</v>
      </c>
      <c r="O25" s="30"/>
      <c r="P25" s="30"/>
      <c r="Q25" s="29">
        <f t="shared" si="9"/>
        <v>0</v>
      </c>
      <c r="R25" s="30"/>
      <c r="S25" s="30"/>
      <c r="T25" s="32" t="e">
        <f t="shared" si="6"/>
        <v>#DIV/0!</v>
      </c>
      <c r="U25" s="33" t="e">
        <f t="shared" si="6"/>
        <v>#DIV/0!</v>
      </c>
      <c r="V25" s="33" t="e">
        <f t="shared" si="6"/>
        <v>#DIV/0!</v>
      </c>
      <c r="W25" s="26"/>
      <c r="X25" s="34">
        <f t="shared" si="10"/>
        <v>0</v>
      </c>
      <c r="Y25" s="30">
        <f t="shared" si="11"/>
        <v>0</v>
      </c>
      <c r="Z25" s="30"/>
      <c r="AA25" s="30"/>
      <c r="AB25" s="30"/>
      <c r="AC25" s="30"/>
      <c r="AD25" s="30">
        <f t="shared" si="12"/>
        <v>0</v>
      </c>
      <c r="AE25" s="30"/>
      <c r="AF25" s="30"/>
      <c r="AG25" s="30"/>
      <c r="AH25" s="30"/>
      <c r="AI25" s="35">
        <f t="shared" si="13"/>
        <v>0</v>
      </c>
      <c r="AJ25" s="30"/>
      <c r="AK25" s="30"/>
      <c r="AL25" s="30"/>
      <c r="AM25" s="30"/>
      <c r="AN25" s="27" t="str">
        <f t="shared" si="14"/>
        <v xml:space="preserve"> </v>
      </c>
      <c r="AO25" s="36"/>
      <c r="AP25" s="27" t="str">
        <f t="shared" si="15"/>
        <v xml:space="preserve"> </v>
      </c>
      <c r="AQ25" s="36"/>
      <c r="AR25" s="27" t="str">
        <f t="shared" si="16"/>
        <v xml:space="preserve"> </v>
      </c>
      <c r="AS25" s="36"/>
      <c r="AT25" s="26" t="str">
        <f t="shared" si="17"/>
        <v xml:space="preserve"> </v>
      </c>
      <c r="AU25" s="36"/>
      <c r="AV25" s="52">
        <f t="shared" si="18"/>
        <v>0</v>
      </c>
      <c r="AW25" s="33" t="e">
        <f t="shared" si="19"/>
        <v>#DIV/0!</v>
      </c>
    </row>
    <row r="26" spans="1:49" ht="19.5">
      <c r="A26" s="38"/>
      <c r="B26" s="38"/>
      <c r="C26" s="38"/>
      <c r="D26" s="38"/>
      <c r="E26" s="38"/>
      <c r="F26" s="38"/>
      <c r="G26" s="38"/>
      <c r="H26" s="29">
        <f t="shared" si="7"/>
        <v>0</v>
      </c>
      <c r="I26" s="30">
        <f t="shared" si="4"/>
        <v>0</v>
      </c>
      <c r="J26" s="30">
        <f t="shared" si="5"/>
        <v>0</v>
      </c>
      <c r="K26" s="36"/>
      <c r="L26" s="31"/>
      <c r="M26" s="31"/>
      <c r="N26" s="29">
        <f t="shared" si="20"/>
        <v>0</v>
      </c>
      <c r="O26" s="30"/>
      <c r="P26" s="30"/>
      <c r="Q26" s="29">
        <f t="shared" si="9"/>
        <v>0</v>
      </c>
      <c r="R26" s="30"/>
      <c r="S26" s="30"/>
      <c r="T26" s="32" t="e">
        <f t="shared" ref="T26:V32" si="21">Q26/N26*100%</f>
        <v>#DIV/0!</v>
      </c>
      <c r="U26" s="33" t="e">
        <f t="shared" si="21"/>
        <v>#DIV/0!</v>
      </c>
      <c r="V26" s="33" t="e">
        <f t="shared" si="21"/>
        <v>#DIV/0!</v>
      </c>
      <c r="W26" s="26"/>
      <c r="X26" s="34">
        <f t="shared" si="10"/>
        <v>0</v>
      </c>
      <c r="Y26" s="30">
        <f t="shared" si="11"/>
        <v>0</v>
      </c>
      <c r="Z26" s="30"/>
      <c r="AA26" s="30"/>
      <c r="AB26" s="30"/>
      <c r="AC26" s="30"/>
      <c r="AD26" s="30">
        <f t="shared" si="12"/>
        <v>0</v>
      </c>
      <c r="AE26" s="30"/>
      <c r="AF26" s="30"/>
      <c r="AG26" s="30"/>
      <c r="AH26" s="30"/>
      <c r="AI26" s="35">
        <f t="shared" si="13"/>
        <v>0</v>
      </c>
      <c r="AJ26" s="30"/>
      <c r="AK26" s="30"/>
      <c r="AL26" s="30"/>
      <c r="AM26" s="30"/>
      <c r="AN26" s="27" t="str">
        <f t="shared" si="14"/>
        <v xml:space="preserve"> </v>
      </c>
      <c r="AO26" s="36"/>
      <c r="AP26" s="27" t="str">
        <f t="shared" si="15"/>
        <v xml:space="preserve"> </v>
      </c>
      <c r="AQ26" s="36"/>
      <c r="AR26" s="27" t="str">
        <f t="shared" si="16"/>
        <v xml:space="preserve"> </v>
      </c>
      <c r="AS26" s="36"/>
      <c r="AT26" s="26" t="str">
        <f t="shared" si="17"/>
        <v xml:space="preserve"> </v>
      </c>
      <c r="AU26" s="36"/>
      <c r="AV26" s="52">
        <f t="shared" si="18"/>
        <v>0</v>
      </c>
      <c r="AW26" s="33" t="e">
        <f t="shared" si="19"/>
        <v>#DIV/0!</v>
      </c>
    </row>
    <row r="27" spans="1:49" ht="19.5">
      <c r="A27" s="38"/>
      <c r="B27" s="38"/>
      <c r="C27" s="38"/>
      <c r="D27" s="38"/>
      <c r="E27" s="38"/>
      <c r="F27" s="38"/>
      <c r="G27" s="38"/>
      <c r="H27" s="29">
        <f t="shared" si="7"/>
        <v>0</v>
      </c>
      <c r="I27" s="30">
        <f t="shared" si="4"/>
        <v>0</v>
      </c>
      <c r="J27" s="30">
        <f t="shared" si="5"/>
        <v>0</v>
      </c>
      <c r="K27" s="26"/>
      <c r="L27" s="31"/>
      <c r="M27" s="31"/>
      <c r="N27" s="29">
        <f t="shared" si="20"/>
        <v>0</v>
      </c>
      <c r="O27" s="30"/>
      <c r="P27" s="30"/>
      <c r="Q27" s="29">
        <f t="shared" si="9"/>
        <v>0</v>
      </c>
      <c r="R27" s="30"/>
      <c r="S27" s="30"/>
      <c r="T27" s="32" t="e">
        <f t="shared" si="21"/>
        <v>#DIV/0!</v>
      </c>
      <c r="U27" s="33" t="e">
        <f t="shared" si="21"/>
        <v>#DIV/0!</v>
      </c>
      <c r="V27" s="33" t="e">
        <f t="shared" si="21"/>
        <v>#DIV/0!</v>
      </c>
      <c r="W27" s="26"/>
      <c r="X27" s="34">
        <f t="shared" si="10"/>
        <v>0</v>
      </c>
      <c r="Y27" s="30">
        <f t="shared" si="11"/>
        <v>0</v>
      </c>
      <c r="Z27" s="30"/>
      <c r="AA27" s="30"/>
      <c r="AB27" s="30"/>
      <c r="AC27" s="30"/>
      <c r="AD27" s="30">
        <f t="shared" si="12"/>
        <v>0</v>
      </c>
      <c r="AE27" s="30"/>
      <c r="AF27" s="30"/>
      <c r="AG27" s="30"/>
      <c r="AH27" s="30"/>
      <c r="AI27" s="35">
        <f t="shared" si="13"/>
        <v>0</v>
      </c>
      <c r="AJ27" s="30"/>
      <c r="AK27" s="30"/>
      <c r="AL27" s="30"/>
      <c r="AM27" s="30"/>
      <c r="AN27" s="27" t="str">
        <f t="shared" si="14"/>
        <v xml:space="preserve"> </v>
      </c>
      <c r="AO27" s="36"/>
      <c r="AP27" s="27" t="str">
        <f t="shared" si="15"/>
        <v xml:space="preserve"> </v>
      </c>
      <c r="AQ27" s="36"/>
      <c r="AR27" s="27" t="str">
        <f t="shared" si="16"/>
        <v xml:space="preserve"> </v>
      </c>
      <c r="AS27" s="36"/>
      <c r="AT27" s="26" t="str">
        <f t="shared" si="17"/>
        <v xml:space="preserve"> </v>
      </c>
      <c r="AU27" s="36"/>
      <c r="AV27" s="52">
        <f t="shared" si="18"/>
        <v>0</v>
      </c>
      <c r="AW27" s="33" t="e">
        <f t="shared" si="19"/>
        <v>#DIV/0!</v>
      </c>
    </row>
    <row r="28" spans="1:49" ht="19.5">
      <c r="A28" s="38"/>
      <c r="B28" s="38"/>
      <c r="C28" s="38"/>
      <c r="D28" s="38"/>
      <c r="E28" s="38"/>
      <c r="F28" s="38"/>
      <c r="G28" s="38"/>
      <c r="H28" s="29">
        <f t="shared" si="7"/>
        <v>0</v>
      </c>
      <c r="I28" s="30">
        <f t="shared" si="4"/>
        <v>0</v>
      </c>
      <c r="J28" s="30">
        <f t="shared" si="5"/>
        <v>0</v>
      </c>
      <c r="K28" s="36"/>
      <c r="L28" s="31"/>
      <c r="M28" s="31"/>
      <c r="N28" s="29">
        <f t="shared" si="20"/>
        <v>0</v>
      </c>
      <c r="O28" s="30"/>
      <c r="P28" s="30"/>
      <c r="Q28" s="29">
        <f t="shared" si="9"/>
        <v>0</v>
      </c>
      <c r="R28" s="30"/>
      <c r="S28" s="30"/>
      <c r="T28" s="32" t="e">
        <f t="shared" si="21"/>
        <v>#DIV/0!</v>
      </c>
      <c r="U28" s="33" t="e">
        <f t="shared" si="21"/>
        <v>#DIV/0!</v>
      </c>
      <c r="V28" s="33" t="e">
        <f t="shared" si="21"/>
        <v>#DIV/0!</v>
      </c>
      <c r="W28" s="26"/>
      <c r="X28" s="34">
        <f t="shared" si="10"/>
        <v>0</v>
      </c>
      <c r="Y28" s="30">
        <f t="shared" si="11"/>
        <v>0</v>
      </c>
      <c r="Z28" s="30"/>
      <c r="AA28" s="30"/>
      <c r="AB28" s="30"/>
      <c r="AC28" s="30"/>
      <c r="AD28" s="30">
        <f t="shared" si="12"/>
        <v>0</v>
      </c>
      <c r="AE28" s="30"/>
      <c r="AF28" s="30"/>
      <c r="AG28" s="30"/>
      <c r="AH28" s="30"/>
      <c r="AI28" s="35">
        <f t="shared" si="13"/>
        <v>0</v>
      </c>
      <c r="AJ28" s="30"/>
      <c r="AK28" s="30"/>
      <c r="AL28" s="30"/>
      <c r="AM28" s="30"/>
      <c r="AN28" s="27" t="str">
        <f t="shared" si="14"/>
        <v xml:space="preserve"> </v>
      </c>
      <c r="AO28" s="36"/>
      <c r="AP28" s="27" t="str">
        <f t="shared" si="15"/>
        <v xml:space="preserve"> </v>
      </c>
      <c r="AQ28" s="36"/>
      <c r="AR28" s="27" t="str">
        <f t="shared" si="16"/>
        <v xml:space="preserve"> </v>
      </c>
      <c r="AS28" s="36"/>
      <c r="AT28" s="26" t="str">
        <f t="shared" si="17"/>
        <v xml:space="preserve"> </v>
      </c>
      <c r="AU28" s="36"/>
      <c r="AV28" s="52">
        <f t="shared" si="18"/>
        <v>0</v>
      </c>
      <c r="AW28" s="33" t="e">
        <f t="shared" si="19"/>
        <v>#DIV/0!</v>
      </c>
    </row>
    <row r="29" spans="1:49" ht="19.5">
      <c r="A29" s="38"/>
      <c r="B29" s="38"/>
      <c r="C29" s="38"/>
      <c r="D29" s="38"/>
      <c r="E29" s="38"/>
      <c r="F29" s="38"/>
      <c r="G29" s="38"/>
      <c r="H29" s="29">
        <f t="shared" si="7"/>
        <v>0</v>
      </c>
      <c r="I29" s="30">
        <f t="shared" si="4"/>
        <v>0</v>
      </c>
      <c r="J29" s="30">
        <f t="shared" si="5"/>
        <v>0</v>
      </c>
      <c r="K29" s="26"/>
      <c r="L29" s="31"/>
      <c r="M29" s="31"/>
      <c r="N29" s="29">
        <f t="shared" si="20"/>
        <v>0</v>
      </c>
      <c r="O29" s="30"/>
      <c r="P29" s="30"/>
      <c r="Q29" s="29">
        <f t="shared" si="9"/>
        <v>0</v>
      </c>
      <c r="R29" s="30"/>
      <c r="S29" s="30"/>
      <c r="T29" s="32" t="e">
        <f t="shared" si="21"/>
        <v>#DIV/0!</v>
      </c>
      <c r="U29" s="33" t="e">
        <f t="shared" si="21"/>
        <v>#DIV/0!</v>
      </c>
      <c r="V29" s="33" t="e">
        <f t="shared" si="21"/>
        <v>#DIV/0!</v>
      </c>
      <c r="W29" s="26"/>
      <c r="X29" s="34">
        <f t="shared" si="10"/>
        <v>0</v>
      </c>
      <c r="Y29" s="30">
        <f t="shared" si="11"/>
        <v>0</v>
      </c>
      <c r="Z29" s="30"/>
      <c r="AA29" s="30"/>
      <c r="AB29" s="30"/>
      <c r="AC29" s="30"/>
      <c r="AD29" s="30">
        <f t="shared" si="12"/>
        <v>0</v>
      </c>
      <c r="AE29" s="30"/>
      <c r="AF29" s="30"/>
      <c r="AG29" s="30"/>
      <c r="AH29" s="30"/>
      <c r="AI29" s="35">
        <f t="shared" si="13"/>
        <v>0</v>
      </c>
      <c r="AJ29" s="30"/>
      <c r="AK29" s="30"/>
      <c r="AL29" s="30"/>
      <c r="AM29" s="30"/>
      <c r="AN29" s="27" t="str">
        <f t="shared" si="14"/>
        <v xml:space="preserve"> </v>
      </c>
      <c r="AO29" s="36"/>
      <c r="AP29" s="27" t="str">
        <f t="shared" si="15"/>
        <v xml:space="preserve"> </v>
      </c>
      <c r="AQ29" s="36"/>
      <c r="AR29" s="27" t="str">
        <f t="shared" si="16"/>
        <v xml:space="preserve"> </v>
      </c>
      <c r="AS29" s="36"/>
      <c r="AT29" s="26" t="str">
        <f t="shared" si="17"/>
        <v xml:space="preserve"> </v>
      </c>
      <c r="AU29" s="36"/>
      <c r="AV29" s="52">
        <f t="shared" si="18"/>
        <v>0</v>
      </c>
      <c r="AW29" s="33" t="e">
        <f t="shared" si="19"/>
        <v>#DIV/0!</v>
      </c>
    </row>
    <row r="30" spans="1:49" ht="19.5">
      <c r="A30" s="38"/>
      <c r="B30" s="38"/>
      <c r="C30" s="38"/>
      <c r="D30" s="38"/>
      <c r="E30" s="38"/>
      <c r="F30" s="38"/>
      <c r="G30" s="38"/>
      <c r="H30" s="29">
        <f t="shared" si="7"/>
        <v>0</v>
      </c>
      <c r="I30" s="30">
        <f t="shared" si="4"/>
        <v>0</v>
      </c>
      <c r="J30" s="30">
        <f t="shared" si="5"/>
        <v>0</v>
      </c>
      <c r="K30" s="36"/>
      <c r="L30" s="31"/>
      <c r="M30" s="31"/>
      <c r="N30" s="29">
        <f t="shared" si="20"/>
        <v>0</v>
      </c>
      <c r="O30" s="30"/>
      <c r="P30" s="30"/>
      <c r="Q30" s="29">
        <f t="shared" si="9"/>
        <v>0</v>
      </c>
      <c r="R30" s="30"/>
      <c r="S30" s="30"/>
      <c r="T30" s="32" t="e">
        <f t="shared" si="21"/>
        <v>#DIV/0!</v>
      </c>
      <c r="U30" s="33" t="e">
        <f t="shared" si="21"/>
        <v>#DIV/0!</v>
      </c>
      <c r="V30" s="33" t="e">
        <f t="shared" si="21"/>
        <v>#DIV/0!</v>
      </c>
      <c r="W30" s="26"/>
      <c r="X30" s="34">
        <f t="shared" si="10"/>
        <v>0</v>
      </c>
      <c r="Y30" s="30">
        <f t="shared" si="11"/>
        <v>0</v>
      </c>
      <c r="Z30" s="30"/>
      <c r="AA30" s="30"/>
      <c r="AB30" s="30"/>
      <c r="AC30" s="30"/>
      <c r="AD30" s="30">
        <f t="shared" si="12"/>
        <v>0</v>
      </c>
      <c r="AE30" s="30"/>
      <c r="AF30" s="30"/>
      <c r="AG30" s="30"/>
      <c r="AH30" s="30"/>
      <c r="AI30" s="35">
        <f t="shared" si="13"/>
        <v>0</v>
      </c>
      <c r="AJ30" s="30"/>
      <c r="AK30" s="30"/>
      <c r="AL30" s="30"/>
      <c r="AM30" s="30"/>
      <c r="AN30" s="27" t="str">
        <f t="shared" si="14"/>
        <v xml:space="preserve"> </v>
      </c>
      <c r="AO30" s="36"/>
      <c r="AP30" s="27" t="str">
        <f t="shared" si="15"/>
        <v xml:space="preserve"> </v>
      </c>
      <c r="AQ30" s="36"/>
      <c r="AR30" s="27" t="str">
        <f t="shared" si="16"/>
        <v xml:space="preserve"> </v>
      </c>
      <c r="AS30" s="36"/>
      <c r="AT30" s="26" t="str">
        <f t="shared" si="17"/>
        <v xml:space="preserve"> </v>
      </c>
      <c r="AU30" s="36"/>
      <c r="AV30" s="52">
        <f t="shared" si="18"/>
        <v>0</v>
      </c>
      <c r="AW30" s="33" t="e">
        <f t="shared" si="19"/>
        <v>#DIV/0!</v>
      </c>
    </row>
    <row r="31" spans="1:49" ht="19.5">
      <c r="A31" s="38"/>
      <c r="B31" s="38"/>
      <c r="C31" s="38"/>
      <c r="D31" s="38"/>
      <c r="E31" s="38"/>
      <c r="F31" s="38"/>
      <c r="G31" s="38"/>
      <c r="H31" s="29">
        <f t="shared" si="7"/>
        <v>0</v>
      </c>
      <c r="I31" s="30">
        <f t="shared" si="4"/>
        <v>0</v>
      </c>
      <c r="J31" s="30">
        <f t="shared" si="5"/>
        <v>0</v>
      </c>
      <c r="K31" s="26"/>
      <c r="L31" s="31"/>
      <c r="M31" s="31"/>
      <c r="N31" s="29">
        <f t="shared" si="20"/>
        <v>0</v>
      </c>
      <c r="O31" s="30"/>
      <c r="P31" s="30"/>
      <c r="Q31" s="29">
        <f t="shared" si="9"/>
        <v>0</v>
      </c>
      <c r="R31" s="30"/>
      <c r="S31" s="30"/>
      <c r="T31" s="32" t="e">
        <f t="shared" si="21"/>
        <v>#DIV/0!</v>
      </c>
      <c r="U31" s="33" t="e">
        <f t="shared" si="21"/>
        <v>#DIV/0!</v>
      </c>
      <c r="V31" s="33" t="e">
        <f t="shared" si="21"/>
        <v>#DIV/0!</v>
      </c>
      <c r="W31" s="26"/>
      <c r="X31" s="34">
        <f t="shared" si="10"/>
        <v>0</v>
      </c>
      <c r="Y31" s="30">
        <f t="shared" si="11"/>
        <v>0</v>
      </c>
      <c r="Z31" s="30"/>
      <c r="AA31" s="30"/>
      <c r="AB31" s="30"/>
      <c r="AC31" s="30"/>
      <c r="AD31" s="30">
        <f t="shared" si="12"/>
        <v>0</v>
      </c>
      <c r="AE31" s="30"/>
      <c r="AF31" s="30"/>
      <c r="AG31" s="30"/>
      <c r="AH31" s="30"/>
      <c r="AI31" s="35">
        <f t="shared" si="13"/>
        <v>0</v>
      </c>
      <c r="AJ31" s="30"/>
      <c r="AK31" s="30"/>
      <c r="AL31" s="30"/>
      <c r="AM31" s="30"/>
      <c r="AN31" s="27" t="str">
        <f t="shared" si="14"/>
        <v xml:space="preserve"> </v>
      </c>
      <c r="AO31" s="36"/>
      <c r="AP31" s="27" t="str">
        <f t="shared" si="15"/>
        <v xml:space="preserve"> </v>
      </c>
      <c r="AQ31" s="36"/>
      <c r="AR31" s="27" t="str">
        <f t="shared" si="16"/>
        <v xml:space="preserve"> </v>
      </c>
      <c r="AS31" s="36"/>
      <c r="AT31" s="26" t="str">
        <f t="shared" si="17"/>
        <v xml:space="preserve"> </v>
      </c>
      <c r="AU31" s="36"/>
      <c r="AV31" s="52">
        <f t="shared" si="18"/>
        <v>0</v>
      </c>
      <c r="AW31" s="33" t="e">
        <f t="shared" si="19"/>
        <v>#DIV/0!</v>
      </c>
    </row>
    <row r="32" spans="1:49" ht="19.5">
      <c r="A32" s="38"/>
      <c r="B32" s="38"/>
      <c r="C32" s="38"/>
      <c r="D32" s="38"/>
      <c r="E32" s="38"/>
      <c r="F32" s="38"/>
      <c r="G32" s="38"/>
      <c r="H32" s="29">
        <f t="shared" si="7"/>
        <v>0</v>
      </c>
      <c r="I32" s="30">
        <f t="shared" si="4"/>
        <v>0</v>
      </c>
      <c r="J32" s="30">
        <f t="shared" si="5"/>
        <v>0</v>
      </c>
      <c r="K32" s="36"/>
      <c r="L32" s="31"/>
      <c r="M32" s="31"/>
      <c r="N32" s="29">
        <f t="shared" si="20"/>
        <v>0</v>
      </c>
      <c r="O32" s="30"/>
      <c r="P32" s="30"/>
      <c r="Q32" s="29">
        <f t="shared" si="9"/>
        <v>0</v>
      </c>
      <c r="R32" s="30"/>
      <c r="S32" s="30"/>
      <c r="T32" s="32" t="e">
        <f t="shared" si="21"/>
        <v>#DIV/0!</v>
      </c>
      <c r="U32" s="33" t="e">
        <f t="shared" si="21"/>
        <v>#DIV/0!</v>
      </c>
      <c r="V32" s="33" t="e">
        <f t="shared" si="21"/>
        <v>#DIV/0!</v>
      </c>
      <c r="W32" s="26"/>
      <c r="X32" s="34">
        <f t="shared" si="10"/>
        <v>0</v>
      </c>
      <c r="Y32" s="30">
        <f t="shared" si="11"/>
        <v>0</v>
      </c>
      <c r="Z32" s="30"/>
      <c r="AA32" s="30"/>
      <c r="AB32" s="30"/>
      <c r="AC32" s="30"/>
      <c r="AD32" s="30">
        <f t="shared" si="12"/>
        <v>0</v>
      </c>
      <c r="AE32" s="30"/>
      <c r="AF32" s="30"/>
      <c r="AG32" s="30"/>
      <c r="AH32" s="30"/>
      <c r="AI32" s="35">
        <f t="shared" si="13"/>
        <v>0</v>
      </c>
      <c r="AJ32" s="30"/>
      <c r="AK32" s="30"/>
      <c r="AL32" s="30"/>
      <c r="AM32" s="30"/>
      <c r="AN32" s="27" t="str">
        <f t="shared" si="14"/>
        <v xml:space="preserve"> </v>
      </c>
      <c r="AO32" s="36"/>
      <c r="AP32" s="27" t="str">
        <f t="shared" si="15"/>
        <v xml:space="preserve"> </v>
      </c>
      <c r="AQ32" s="36"/>
      <c r="AR32" s="27" t="str">
        <f t="shared" si="16"/>
        <v xml:space="preserve"> </v>
      </c>
      <c r="AS32" s="36"/>
      <c r="AT32" s="26" t="str">
        <f t="shared" si="17"/>
        <v xml:space="preserve"> </v>
      </c>
      <c r="AU32" s="36"/>
      <c r="AV32" s="52">
        <f t="shared" si="18"/>
        <v>0</v>
      </c>
      <c r="AW32" s="33" t="e">
        <f t="shared" si="19"/>
        <v>#DIV/0!</v>
      </c>
    </row>
    <row r="33" spans="1:16" ht="27.75">
      <c r="A33" s="53" t="s">
        <v>105</v>
      </c>
      <c r="B33" s="54"/>
      <c r="C33" s="54"/>
      <c r="D33" s="54"/>
      <c r="E33" s="54"/>
      <c r="F33" s="53" t="s">
        <v>106</v>
      </c>
      <c r="G33" s="54"/>
      <c r="H33" s="54"/>
      <c r="I33" s="54"/>
      <c r="J33" s="54"/>
      <c r="K33" s="53" t="s">
        <v>107</v>
      </c>
      <c r="L33" s="54"/>
      <c r="M33" s="54"/>
      <c r="N33" s="54"/>
      <c r="O33" s="53" t="s">
        <v>108</v>
      </c>
      <c r="P33" s="54"/>
    </row>
  </sheetData>
  <protectedRanges>
    <protectedRange sqref="A3:AW3 AS10:AS32 AJ10:AM32 AE10:AH32 A10:G32 AO10:AO32 AQ10:AQ32 O10:P32 I10:M32 R10:V32 Y10:AC32 AU10:AW32" name="範圍1"/>
  </protectedRanges>
  <mergeCells count="33">
    <mergeCell ref="AI7:AI8"/>
    <mergeCell ref="A9:C9"/>
    <mergeCell ref="AJ7:AM7"/>
    <mergeCell ref="AN7:AO7"/>
    <mergeCell ref="AD7:AD8"/>
    <mergeCell ref="Z7:AA7"/>
    <mergeCell ref="Q5:S7"/>
    <mergeCell ref="T5:V7"/>
    <mergeCell ref="W5:W8"/>
    <mergeCell ref="X5:AH5"/>
    <mergeCell ref="AI5:AM6"/>
    <mergeCell ref="AN5:AW6"/>
    <mergeCell ref="X6:X8"/>
    <mergeCell ref="AE7:AF7"/>
    <mergeCell ref="AD6:AH6"/>
    <mergeCell ref="AR7:AS7"/>
    <mergeCell ref="AG7:AH7"/>
    <mergeCell ref="A1:V1"/>
    <mergeCell ref="W1:AV1"/>
    <mergeCell ref="A5:A8"/>
    <mergeCell ref="B5:B8"/>
    <mergeCell ref="C5:C8"/>
    <mergeCell ref="D5:E7"/>
    <mergeCell ref="F5:G7"/>
    <mergeCell ref="H5:J7"/>
    <mergeCell ref="K5:M7"/>
    <mergeCell ref="N5:P7"/>
    <mergeCell ref="AT7:AU7"/>
    <mergeCell ref="AV7:AW7"/>
    <mergeCell ref="Y6:AC6"/>
    <mergeCell ref="AB7:AC7"/>
    <mergeCell ref="Y7:Y8"/>
    <mergeCell ref="AP7:AQ7"/>
  </mergeCells>
  <phoneticPr fontId="6" type="noConversion"/>
  <pageMargins left="0.39370078740157483" right="0.19685039370078741" top="0.74803149606299213" bottom="0.74803149606299213" header="0.31496062992125984" footer="0.31496062992125984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執行概況表</vt:lpstr>
      <vt:lpstr>機構執行明細表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2020-08-06T01:10:15Z</dcterms:modified>
</cp:coreProperties>
</file>