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S1-武漢肺炎(COVID-19)\0-3-各項獎勵金撥款\4-2-診所-防疫、績優及通訊診療獎勵\"/>
    </mc:Choice>
  </mc:AlternateContent>
  <bookViews>
    <workbookView xWindow="0" yWindow="0" windowWidth="15315" windowHeight="6555"/>
  </bookViews>
  <sheets>
    <sheet name="機構申請表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D9" i="2"/>
  <c r="B9" i="2"/>
  <c r="E8" i="2" l="1"/>
  <c r="F8" i="2" s="1"/>
  <c r="R8" i="2"/>
  <c r="O8" i="2"/>
  <c r="N9" i="2" s="1"/>
  <c r="L8" i="2"/>
  <c r="K9" i="2" s="1"/>
  <c r="I8" i="2"/>
  <c r="H9" i="2" s="1"/>
  <c r="P8" i="2" l="1"/>
  <c r="S8" i="2" s="1"/>
</calcChain>
</file>

<file path=xl/sharedStrings.xml><?xml version="1.0" encoding="utf-8"?>
<sst xmlns="http://schemas.openxmlformats.org/spreadsheetml/2006/main" count="35" uniqueCount="27">
  <si>
    <t>機構代碼</t>
    <phoneticPr fontId="3" type="noConversion"/>
  </si>
  <si>
    <r>
      <rPr>
        <sz val="14"/>
        <color theme="1"/>
        <rFont val="標楷體"/>
        <family val="4"/>
        <charset val="136"/>
      </rPr>
      <t>聯絡人：</t>
    </r>
    <r>
      <rPr>
        <b/>
        <u/>
        <sz val="18"/>
        <color theme="1"/>
        <rFont val="Calibri"/>
        <family val="2"/>
      </rPr>
      <t/>
    </r>
    <phoneticPr fontId="3" type="noConversion"/>
  </si>
  <si>
    <r>
      <t>E-mail</t>
    </r>
    <r>
      <rPr>
        <sz val="14"/>
        <color theme="1"/>
        <rFont val="標楷體"/>
        <family val="4"/>
        <charset val="136"/>
      </rPr>
      <t>：</t>
    </r>
    <phoneticPr fontId="3" type="noConversion"/>
  </si>
  <si>
    <r>
      <rPr>
        <sz val="14"/>
        <color theme="1"/>
        <rFont val="標楷體"/>
        <family val="4"/>
        <charset val="136"/>
      </rPr>
      <t>單位：新臺幣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元</t>
    </r>
    <r>
      <rPr>
        <sz val="14"/>
        <color theme="1"/>
        <rFont val="Times New Roman"/>
        <family val="1"/>
      </rPr>
      <t>)</t>
    </r>
    <phoneticPr fontId="3" type="noConversion"/>
  </si>
  <si>
    <r>
      <t>2</t>
    </r>
    <r>
      <rPr>
        <sz val="14"/>
        <color theme="1"/>
        <rFont val="標楷體"/>
        <family val="4"/>
        <charset val="136"/>
      </rPr>
      <t>月開診
天數</t>
    </r>
    <phoneticPr fontId="3" type="noConversion"/>
  </si>
  <si>
    <r>
      <rPr>
        <sz val="14"/>
        <color theme="1"/>
        <rFont val="標楷體"/>
        <family val="4"/>
        <charset val="136"/>
      </rPr>
      <t xml:space="preserve">獎勵金
</t>
    </r>
    <r>
      <rPr>
        <sz val="14"/>
        <color theme="1"/>
        <rFont val="Times New Roman"/>
        <family val="1"/>
      </rPr>
      <t>(A)</t>
    </r>
    <phoneticPr fontId="3" type="noConversion"/>
  </si>
  <si>
    <r>
      <rPr>
        <sz val="14"/>
        <color theme="1"/>
        <rFont val="標楷體"/>
        <family val="4"/>
        <charset val="136"/>
      </rPr>
      <t xml:space="preserve">獎勵金
</t>
    </r>
    <r>
      <rPr>
        <sz val="14"/>
        <color theme="1"/>
        <rFont val="Times New Roman"/>
        <family val="1"/>
      </rPr>
      <t>(B)</t>
    </r>
    <phoneticPr fontId="3" type="noConversion"/>
  </si>
  <si>
    <r>
      <rPr>
        <sz val="14"/>
        <color theme="1"/>
        <rFont val="標楷體"/>
        <family val="4"/>
        <charset val="136"/>
      </rPr>
      <t xml:space="preserve">獎勵金
</t>
    </r>
    <r>
      <rPr>
        <sz val="14"/>
        <color theme="1"/>
        <rFont val="Times New Roman"/>
        <family val="1"/>
      </rPr>
      <t>( C)</t>
    </r>
    <phoneticPr fontId="3" type="noConversion"/>
  </si>
  <si>
    <r>
      <t>3</t>
    </r>
    <r>
      <rPr>
        <sz val="14"/>
        <color theme="1"/>
        <rFont val="標楷體"/>
        <family val="4"/>
        <charset val="136"/>
      </rPr>
      <t>月開診
天數</t>
    </r>
    <phoneticPr fontId="3" type="noConversion"/>
  </si>
  <si>
    <r>
      <t>4</t>
    </r>
    <r>
      <rPr>
        <sz val="14"/>
        <color theme="1"/>
        <rFont val="標楷體"/>
        <family val="4"/>
        <charset val="136"/>
      </rPr>
      <t>月開診
天數</t>
    </r>
    <phoneticPr fontId="3" type="noConversion"/>
  </si>
  <si>
    <t>腹瀉、呼吸道診治人數</t>
    <phoneticPr fontId="3" type="noConversion"/>
  </si>
  <si>
    <t>當月總診治人數</t>
    <phoneticPr fontId="3" type="noConversion"/>
  </si>
  <si>
    <t>診治比例</t>
    <phoneticPr fontId="3" type="noConversion"/>
  </si>
  <si>
    <r>
      <t>2</t>
    </r>
    <r>
      <rPr>
        <sz val="14"/>
        <color theme="1"/>
        <rFont val="標楷體"/>
        <family val="4"/>
        <charset val="136"/>
      </rPr>
      <t>月</t>
    </r>
    <phoneticPr fontId="3" type="noConversion"/>
  </si>
  <si>
    <r>
      <t>3</t>
    </r>
    <r>
      <rPr>
        <sz val="14"/>
        <color theme="1"/>
        <rFont val="標楷體"/>
        <family val="4"/>
        <charset val="136"/>
      </rPr>
      <t>月</t>
    </r>
    <r>
      <rPr>
        <sz val="18"/>
        <color theme="1"/>
        <rFont val="細明體"/>
        <family val="3"/>
        <charset val="136"/>
      </rPr>
      <t/>
    </r>
    <phoneticPr fontId="3" type="noConversion"/>
  </si>
  <si>
    <r>
      <t>4</t>
    </r>
    <r>
      <rPr>
        <sz val="14"/>
        <color theme="1"/>
        <rFont val="標楷體"/>
        <family val="4"/>
        <charset val="136"/>
      </rPr>
      <t>月</t>
    </r>
    <r>
      <rPr>
        <sz val="18"/>
        <color theme="1"/>
        <rFont val="細明體"/>
        <family val="3"/>
        <charset val="136"/>
      </rPr>
      <t/>
    </r>
    <phoneticPr fontId="3" type="noConversion"/>
  </si>
  <si>
    <r>
      <rPr>
        <sz val="14"/>
        <color theme="1"/>
        <rFont val="標楷體"/>
        <family val="4"/>
        <charset val="136"/>
      </rPr>
      <t>防疫獎勵</t>
    </r>
    <r>
      <rPr>
        <sz val="9"/>
        <color theme="1"/>
        <rFont val="標楷體"/>
        <family val="4"/>
        <charset val="136"/>
      </rPr>
      <t>1</t>
    </r>
    <phoneticPr fontId="3" type="noConversion"/>
  </si>
  <si>
    <r>
      <rPr>
        <sz val="14"/>
        <color theme="1"/>
        <rFont val="標楷體"/>
        <family val="4"/>
        <charset val="136"/>
      </rPr>
      <t>績優獎勵</t>
    </r>
    <r>
      <rPr>
        <sz val="9"/>
        <color theme="1"/>
        <rFont val="標楷體"/>
        <family val="4"/>
        <charset val="136"/>
      </rPr>
      <t>2</t>
    </r>
    <phoneticPr fontId="3" type="noConversion"/>
  </si>
  <si>
    <r>
      <rPr>
        <sz val="14"/>
        <color theme="1"/>
        <rFont val="標楷體"/>
        <family val="4"/>
        <charset val="136"/>
      </rPr>
      <t>指定通訊診療機構獎勵</t>
    </r>
    <r>
      <rPr>
        <sz val="9"/>
        <color theme="1"/>
        <rFont val="標楷體"/>
        <family val="4"/>
        <charset val="136"/>
      </rPr>
      <t>3</t>
    </r>
    <phoneticPr fontId="3" type="noConversion"/>
  </si>
  <si>
    <r>
      <rPr>
        <b/>
        <sz val="14"/>
        <color theme="1"/>
        <rFont val="標楷體"/>
        <family val="4"/>
        <charset val="136"/>
      </rPr>
      <t xml:space="preserve">合計
獎勵金
</t>
    </r>
    <r>
      <rPr>
        <b/>
        <sz val="14"/>
        <color theme="1"/>
        <rFont val="Times New Roman"/>
        <family val="1"/>
      </rPr>
      <t>(D=A+B+C)</t>
    </r>
    <phoneticPr fontId="3" type="noConversion"/>
  </si>
  <si>
    <t>符合獎勵月份數</t>
    <phoneticPr fontId="3" type="noConversion"/>
  </si>
  <si>
    <t>電話：</t>
    <phoneticPr fontId="3" type="noConversion"/>
  </si>
  <si>
    <t>機構名稱：</t>
    <phoneticPr fontId="3" type="noConversion"/>
  </si>
  <si>
    <r>
      <rPr>
        <b/>
        <sz val="14"/>
        <color theme="1"/>
        <rFont val="標楷體"/>
        <family val="4"/>
        <charset val="136"/>
      </rPr>
      <t xml:space="preserve">備註：
</t>
    </r>
    <r>
      <rPr>
        <b/>
        <sz val="14"/>
        <color theme="1"/>
        <rFont val="Times New Roman"/>
        <family val="1"/>
      </rPr>
      <t>1</t>
    </r>
    <r>
      <rPr>
        <b/>
        <sz val="14"/>
        <color theme="1"/>
        <rFont val="標楷體"/>
        <family val="4"/>
        <charset val="136"/>
      </rPr>
      <t>、防疫獎勵：當月開診天數達</t>
    </r>
    <r>
      <rPr>
        <b/>
        <sz val="14"/>
        <color theme="1"/>
        <rFont val="Times New Roman"/>
        <family val="1"/>
      </rPr>
      <t>20</t>
    </r>
    <r>
      <rPr>
        <b/>
        <sz val="14"/>
        <color theme="1"/>
        <rFont val="標楷體"/>
        <family val="4"/>
        <charset val="136"/>
      </rPr>
      <t>日以上，請填開診天數(未達獎勵者免填)，每月獎勵新臺幣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下同</t>
    </r>
    <r>
      <rPr>
        <b/>
        <sz val="14"/>
        <color theme="1"/>
        <rFont val="Times New Roman"/>
        <family val="1"/>
      </rPr>
      <t>)1</t>
    </r>
    <r>
      <rPr>
        <b/>
        <sz val="14"/>
        <color theme="1"/>
        <rFont val="標楷體"/>
        <family val="4"/>
        <charset val="136"/>
      </rPr>
      <t>萬元。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請提供當日病歷資料或人員打卡紀錄</t>
    </r>
    <r>
      <rPr>
        <b/>
        <sz val="14"/>
        <color theme="1"/>
        <rFont val="Times New Roman"/>
        <family val="1"/>
      </rPr>
      <t>)
2</t>
    </r>
    <r>
      <rPr>
        <b/>
        <sz val="14"/>
        <color theme="1"/>
        <rFont val="標楷體"/>
        <family val="4"/>
        <charset val="136"/>
      </rPr>
      <t>、績優獎勵診治比例計算方式：</t>
    </r>
    <r>
      <rPr>
        <b/>
        <sz val="14"/>
        <color theme="1"/>
        <rFont val="Times New Roman"/>
        <family val="1"/>
      </rPr>
      <t>((</t>
    </r>
    <r>
      <rPr>
        <b/>
        <sz val="14"/>
        <color theme="1"/>
        <rFont val="標楷體"/>
        <family val="4"/>
        <charset val="136"/>
      </rPr>
      <t>當月腹瀉、呼吸道疾病就診人次</t>
    </r>
    <r>
      <rPr>
        <b/>
        <sz val="14"/>
        <color theme="1"/>
        <rFont val="Times New Roman"/>
        <family val="1"/>
      </rPr>
      <t>)/(</t>
    </r>
    <r>
      <rPr>
        <b/>
        <sz val="14"/>
        <color theme="1"/>
        <rFont val="標楷體"/>
        <family val="4"/>
        <charset val="136"/>
      </rPr>
      <t>當月總診治人次</t>
    </r>
    <r>
      <rPr>
        <b/>
        <sz val="14"/>
        <color theme="1"/>
        <rFont val="Times New Roman"/>
        <family val="1"/>
      </rPr>
      <t xml:space="preserve">))*100%
      </t>
    </r>
    <r>
      <rPr>
        <b/>
        <sz val="14"/>
        <color theme="1"/>
        <rFont val="標楷體"/>
        <family val="4"/>
        <charset val="136"/>
      </rPr>
      <t>獎勵金計算：當月</t>
    </r>
    <r>
      <rPr>
        <b/>
        <sz val="14"/>
        <color theme="1"/>
        <rFont val="Times New Roman"/>
        <family val="1"/>
      </rPr>
      <t>30%</t>
    </r>
    <r>
      <rPr>
        <b/>
        <sz val="14"/>
        <color theme="1"/>
        <rFont val="標楷體"/>
        <family val="4"/>
        <charset val="136"/>
      </rPr>
      <t>以上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含</t>
    </r>
    <r>
      <rPr>
        <b/>
        <sz val="14"/>
        <color theme="1"/>
        <rFont val="Times New Roman"/>
        <family val="1"/>
      </rPr>
      <t>)</t>
    </r>
    <r>
      <rPr>
        <b/>
        <sz val="14"/>
        <color theme="1"/>
        <rFont val="標楷體"/>
        <family val="4"/>
        <charset val="136"/>
      </rPr>
      <t>未達</t>
    </r>
    <r>
      <rPr>
        <b/>
        <sz val="14"/>
        <color theme="1"/>
        <rFont val="Times New Roman"/>
        <family val="1"/>
      </rPr>
      <t>45%</t>
    </r>
    <r>
      <rPr>
        <b/>
        <sz val="14"/>
        <color theme="1"/>
        <rFont val="標楷體"/>
        <family val="4"/>
        <charset val="136"/>
      </rPr>
      <t>，獎勵</t>
    </r>
    <r>
      <rPr>
        <b/>
        <sz val="14"/>
        <color theme="1"/>
        <rFont val="Times New Roman"/>
        <family val="1"/>
      </rPr>
      <t>1</t>
    </r>
    <r>
      <rPr>
        <b/>
        <sz val="14"/>
        <color theme="1"/>
        <rFont val="標楷體"/>
        <family val="4"/>
        <charset val="136"/>
      </rPr>
      <t>萬元、當月</t>
    </r>
    <r>
      <rPr>
        <b/>
        <sz val="14"/>
        <color theme="1"/>
        <rFont val="Times New Roman"/>
        <family val="1"/>
      </rPr>
      <t>45%</t>
    </r>
    <r>
      <rPr>
        <b/>
        <sz val="14"/>
        <color theme="1"/>
        <rFont val="標楷體"/>
        <family val="4"/>
        <charset val="136"/>
      </rPr>
      <t>以上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含</t>
    </r>
    <r>
      <rPr>
        <b/>
        <sz val="14"/>
        <color theme="1"/>
        <rFont val="Times New Roman"/>
        <family val="1"/>
      </rPr>
      <t>)</t>
    </r>
    <r>
      <rPr>
        <b/>
        <sz val="14"/>
        <color theme="1"/>
        <rFont val="標楷體"/>
        <family val="4"/>
        <charset val="136"/>
      </rPr>
      <t>未達</t>
    </r>
    <r>
      <rPr>
        <b/>
        <sz val="14"/>
        <color theme="1"/>
        <rFont val="Times New Roman"/>
        <family val="1"/>
      </rPr>
      <t>75%</t>
    </r>
    <r>
      <rPr>
        <b/>
        <sz val="14"/>
        <color theme="1"/>
        <rFont val="標楷體"/>
        <family val="4"/>
        <charset val="136"/>
      </rPr>
      <t>，獎勵</t>
    </r>
    <r>
      <rPr>
        <b/>
        <sz val="14"/>
        <color theme="1"/>
        <rFont val="Times New Roman"/>
        <family val="1"/>
      </rPr>
      <t>2</t>
    </r>
    <r>
      <rPr>
        <b/>
        <sz val="14"/>
        <color theme="1"/>
        <rFont val="標楷體"/>
        <family val="4"/>
        <charset val="136"/>
      </rPr>
      <t>萬元、當月</t>
    </r>
    <r>
      <rPr>
        <b/>
        <sz val="14"/>
        <color theme="1"/>
        <rFont val="Times New Roman"/>
        <family val="1"/>
      </rPr>
      <t>75%(</t>
    </r>
    <r>
      <rPr>
        <b/>
        <sz val="14"/>
        <color theme="1"/>
        <rFont val="標楷體"/>
        <family val="4"/>
        <charset val="136"/>
      </rPr>
      <t>含</t>
    </r>
    <r>
      <rPr>
        <b/>
        <sz val="14"/>
        <color theme="1"/>
        <rFont val="Times New Roman"/>
        <family val="1"/>
      </rPr>
      <t>)</t>
    </r>
    <r>
      <rPr>
        <b/>
        <sz val="14"/>
        <color theme="1"/>
        <rFont val="標楷體"/>
        <family val="4"/>
        <charset val="136"/>
      </rPr>
      <t>以上，獎勵</t>
    </r>
    <r>
      <rPr>
        <b/>
        <sz val="14"/>
        <color theme="1"/>
        <rFont val="Times New Roman"/>
        <family val="1"/>
      </rPr>
      <t>3</t>
    </r>
    <r>
      <rPr>
        <b/>
        <sz val="14"/>
        <color theme="1"/>
        <rFont val="標楷體"/>
        <family val="4"/>
        <charset val="136"/>
      </rPr>
      <t xml:space="preserve">萬元。
</t>
    </r>
    <r>
      <rPr>
        <b/>
        <sz val="14"/>
        <color theme="1"/>
        <rFont val="Times New Roman"/>
        <family val="1"/>
      </rPr>
      <t>3</t>
    </r>
    <r>
      <rPr>
        <b/>
        <sz val="14"/>
        <color theme="1"/>
        <rFont val="標楷體"/>
        <family val="4"/>
        <charset val="136"/>
      </rPr>
      <t>、指定通訊診療機構獎勵：機構於</t>
    </r>
    <r>
      <rPr>
        <b/>
        <sz val="14"/>
        <color theme="1"/>
        <rFont val="Times New Roman"/>
        <family val="1"/>
      </rPr>
      <t>109</t>
    </r>
    <r>
      <rPr>
        <b/>
        <sz val="14"/>
        <color theme="1"/>
        <rFont val="標楷體"/>
        <family val="4"/>
        <charset val="136"/>
      </rPr>
      <t>年</t>
    </r>
    <r>
      <rPr>
        <b/>
        <sz val="14"/>
        <color theme="1"/>
        <rFont val="Times New Roman"/>
        <family val="1"/>
      </rPr>
      <t>6</t>
    </r>
    <r>
      <rPr>
        <b/>
        <sz val="14"/>
        <color theme="1"/>
        <rFont val="標楷體"/>
        <family val="4"/>
        <charset val="136"/>
      </rPr>
      <t>月</t>
    </r>
    <r>
      <rPr>
        <b/>
        <sz val="14"/>
        <color theme="1"/>
        <rFont val="Times New Roman"/>
        <family val="1"/>
      </rPr>
      <t>30</t>
    </r>
    <r>
      <rPr>
        <b/>
        <sz val="14"/>
        <color theme="1"/>
        <rFont val="標楷體"/>
        <family val="4"/>
        <charset val="136"/>
      </rPr>
      <t>日前，經衛生局指定為通訊診療機構，每家獎勵</t>
    </r>
    <r>
      <rPr>
        <b/>
        <sz val="14"/>
        <color theme="1"/>
        <rFont val="Times New Roman"/>
        <family val="1"/>
      </rPr>
      <t>1</t>
    </r>
    <r>
      <rPr>
        <b/>
        <sz val="14"/>
        <color theme="1"/>
        <rFont val="標楷體"/>
        <family val="4"/>
        <charset val="136"/>
      </rPr>
      <t>萬元。</t>
    </r>
    <phoneticPr fontId="3" type="noConversion"/>
  </si>
  <si>
    <r>
      <rPr>
        <b/>
        <sz val="18"/>
        <color theme="1"/>
        <rFont val="標楷體"/>
        <family val="4"/>
        <charset val="136"/>
      </rPr>
      <t>非健保特約診所獎勵申請表</t>
    </r>
    <r>
      <rPr>
        <b/>
        <sz val="18"/>
        <color theme="1"/>
        <rFont val="Times New Roman"/>
        <family val="1"/>
      </rPr>
      <t>(</t>
    </r>
    <r>
      <rPr>
        <b/>
        <sz val="18"/>
        <color theme="1"/>
        <rFont val="標楷體"/>
        <family val="4"/>
        <charset val="136"/>
      </rPr>
      <t>範本</t>
    </r>
    <r>
      <rPr>
        <b/>
        <sz val="18"/>
        <color theme="1"/>
        <rFont val="Times New Roman"/>
        <family val="1"/>
      </rPr>
      <t>)</t>
    </r>
    <phoneticPr fontId="3" type="noConversion"/>
  </si>
  <si>
    <t>地方政府指定為
通訊診療機構
(下拉式選單)</t>
    <phoneticPr fontId="3" type="noConversion"/>
  </si>
  <si>
    <t>金額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</si>
</sst>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u/>
      <sz val="18"/>
      <color theme="1"/>
      <name val="Calibri"/>
      <family val="2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b/>
      <sz val="18"/>
      <color theme="1"/>
      <name val="Times New Roman"/>
      <family val="1"/>
    </font>
    <font>
      <sz val="18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9"/>
      <color theme="1"/>
      <name val="標楷體"/>
      <family val="4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7" fillId="0" borderId="0" xfId="0" applyFont="1" applyProtection="1">
      <alignment vertical="center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9" fontId="10" fillId="2" borderId="4" xfId="2" applyFont="1" applyFill="1" applyBorder="1" applyAlignment="1" applyProtection="1">
      <alignment horizontal="center" vertical="center" wrapText="1"/>
    </xf>
    <xf numFmtId="176" fontId="10" fillId="4" borderId="4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176" fontId="7" fillId="3" borderId="4" xfId="1" applyNumberFormat="1" applyFont="1" applyFill="1" applyBorder="1" applyAlignment="1" applyProtection="1">
      <alignment horizontal="center" vertical="center" wrapText="1"/>
    </xf>
    <xf numFmtId="176" fontId="7" fillId="6" borderId="4" xfId="1" applyNumberFormat="1" applyFont="1" applyFill="1" applyBorder="1" applyAlignment="1" applyProtection="1">
      <alignment horizontal="center" vertical="center" wrapText="1"/>
    </xf>
    <xf numFmtId="0" fontId="11" fillId="7" borderId="4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4" borderId="5" xfId="0" applyFont="1" applyFill="1" applyBorder="1" applyAlignment="1" applyProtection="1">
      <alignment horizontal="center" vertical="center" wrapText="1"/>
      <protection locked="0"/>
    </xf>
    <xf numFmtId="0" fontId="10" fillId="4" borderId="6" xfId="0" applyFont="1" applyFill="1" applyBorder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right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43" fontId="10" fillId="7" borderId="8" xfId="1" applyFont="1" applyFill="1" applyBorder="1" applyAlignment="1" applyProtection="1">
      <alignment horizontal="center" vertical="center" wrapText="1"/>
    </xf>
    <xf numFmtId="43" fontId="10" fillId="7" borderId="9" xfId="1" applyFont="1" applyFill="1" applyBorder="1" applyAlignment="1" applyProtection="1">
      <alignment horizontal="center" vertical="center" wrapText="1"/>
    </xf>
    <xf numFmtId="176" fontId="7" fillId="3" borderId="5" xfId="1" applyNumberFormat="1" applyFont="1" applyFill="1" applyBorder="1" applyAlignment="1" applyProtection="1">
      <alignment horizontal="center" vertical="center" wrapText="1"/>
    </xf>
    <xf numFmtId="176" fontId="7" fillId="3" borderId="7" xfId="1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/>
      <protection locked="0"/>
    </xf>
    <xf numFmtId="176" fontId="7" fillId="5" borderId="5" xfId="1" applyNumberFormat="1" applyFont="1" applyFill="1" applyBorder="1" applyAlignment="1" applyProtection="1">
      <alignment horizontal="center" vertical="center" wrapText="1"/>
    </xf>
    <xf numFmtId="176" fontId="7" fillId="5" borderId="7" xfId="1" applyNumberFormat="1" applyFont="1" applyFill="1" applyBorder="1" applyAlignment="1" applyProtection="1">
      <alignment horizontal="center" vertical="center" wrapText="1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"/>
  <sheetViews>
    <sheetView tabSelected="1" topLeftCell="B1" workbookViewId="0">
      <selection activeCell="A10" sqref="A10:S10"/>
    </sheetView>
  </sheetViews>
  <sheetFormatPr defaultRowHeight="16.5" x14ac:dyDescent="0.25"/>
  <cols>
    <col min="1" max="1" width="14.625" bestFit="1" customWidth="1"/>
    <col min="2" max="5" width="11.5" customWidth="1"/>
    <col min="6" max="6" width="12.375" bestFit="1" customWidth="1"/>
    <col min="7" max="8" width="12.125" customWidth="1"/>
    <col min="9" max="9" width="12.25" customWidth="1"/>
    <col min="10" max="11" width="11.375" customWidth="1"/>
    <col min="12" max="12" width="12.75" customWidth="1"/>
    <col min="13" max="14" width="11.375" customWidth="1"/>
    <col min="15" max="15" width="13.625" customWidth="1"/>
    <col min="16" max="16" width="12.125" customWidth="1"/>
    <col min="17" max="17" width="18.375" customWidth="1"/>
    <col min="18" max="18" width="12.875" customWidth="1"/>
    <col min="19" max="19" width="17.125" customWidth="1"/>
  </cols>
  <sheetData>
    <row r="1" spans="1:19" ht="25.5" x14ac:dyDescent="0.25">
      <c r="A1" s="40" t="s">
        <v>24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19" ht="23.25" x14ac:dyDescent="0.25">
      <c r="A2" s="11" t="s">
        <v>22</v>
      </c>
      <c r="B2" s="41"/>
      <c r="C2" s="41"/>
      <c r="D2" s="41"/>
      <c r="E2" s="10"/>
      <c r="F2" s="1" t="s">
        <v>1</v>
      </c>
      <c r="G2" s="41"/>
      <c r="H2" s="41"/>
      <c r="I2" s="41"/>
      <c r="J2" s="41"/>
      <c r="K2" s="41"/>
      <c r="L2" s="41"/>
      <c r="M2" s="41"/>
      <c r="N2" s="41"/>
      <c r="O2" s="41"/>
      <c r="P2" s="41"/>
      <c r="Q2" s="1"/>
      <c r="R2" s="1"/>
      <c r="S2" s="1"/>
    </row>
    <row r="3" spans="1:19" ht="19.5" x14ac:dyDescent="0.25">
      <c r="A3" s="12" t="s">
        <v>21</v>
      </c>
      <c r="B3" s="13"/>
      <c r="C3" s="42" t="s">
        <v>2</v>
      </c>
      <c r="D3" s="42"/>
      <c r="E3" s="10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"/>
      <c r="R3" s="1"/>
      <c r="S3" s="1"/>
    </row>
    <row r="4" spans="1:19" ht="19.5" x14ac:dyDescent="0.25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1"/>
    </row>
    <row r="5" spans="1:19" ht="19.5" x14ac:dyDescent="0.25">
      <c r="A5" s="47" t="s">
        <v>0</v>
      </c>
      <c r="B5" s="28" t="s">
        <v>16</v>
      </c>
      <c r="C5" s="29"/>
      <c r="D5" s="29"/>
      <c r="E5" s="29"/>
      <c r="F5" s="29"/>
      <c r="G5" s="30" t="s">
        <v>17</v>
      </c>
      <c r="H5" s="31"/>
      <c r="I5" s="31"/>
      <c r="J5" s="31"/>
      <c r="K5" s="31"/>
      <c r="L5" s="31"/>
      <c r="M5" s="31"/>
      <c r="N5" s="31"/>
      <c r="O5" s="31"/>
      <c r="P5" s="31"/>
      <c r="Q5" s="30" t="s">
        <v>18</v>
      </c>
      <c r="R5" s="31"/>
      <c r="S5" s="18" t="s">
        <v>19</v>
      </c>
    </row>
    <row r="6" spans="1:19" ht="18.75" x14ac:dyDescent="0.25">
      <c r="A6" s="24"/>
      <c r="B6" s="26" t="s">
        <v>4</v>
      </c>
      <c r="C6" s="26" t="s">
        <v>8</v>
      </c>
      <c r="D6" s="26" t="s">
        <v>9</v>
      </c>
      <c r="E6" s="21" t="s">
        <v>20</v>
      </c>
      <c r="F6" s="32" t="s">
        <v>5</v>
      </c>
      <c r="G6" s="34" t="s">
        <v>13</v>
      </c>
      <c r="H6" s="35"/>
      <c r="I6" s="36"/>
      <c r="J6" s="34" t="s">
        <v>14</v>
      </c>
      <c r="K6" s="35"/>
      <c r="L6" s="36"/>
      <c r="M6" s="34" t="s">
        <v>15</v>
      </c>
      <c r="N6" s="35"/>
      <c r="O6" s="36"/>
      <c r="P6" s="37" t="s">
        <v>6</v>
      </c>
      <c r="Q6" s="39" t="s">
        <v>25</v>
      </c>
      <c r="R6" s="37" t="s">
        <v>7</v>
      </c>
      <c r="S6" s="19"/>
    </row>
    <row r="7" spans="1:19" ht="39" x14ac:dyDescent="0.25">
      <c r="A7" s="25"/>
      <c r="B7" s="27"/>
      <c r="C7" s="27"/>
      <c r="D7" s="27"/>
      <c r="E7" s="22"/>
      <c r="F7" s="33"/>
      <c r="G7" s="3" t="s">
        <v>10</v>
      </c>
      <c r="H7" s="4" t="s">
        <v>11</v>
      </c>
      <c r="I7" s="5" t="s">
        <v>12</v>
      </c>
      <c r="J7" s="3" t="s">
        <v>10</v>
      </c>
      <c r="K7" s="4" t="s">
        <v>11</v>
      </c>
      <c r="L7" s="5" t="s">
        <v>12</v>
      </c>
      <c r="M7" s="3" t="s">
        <v>10</v>
      </c>
      <c r="N7" s="4" t="s">
        <v>11</v>
      </c>
      <c r="O7" s="5" t="s">
        <v>12</v>
      </c>
      <c r="P7" s="38"/>
      <c r="Q7" s="27"/>
      <c r="R7" s="38"/>
      <c r="S7" s="20"/>
    </row>
    <row r="8" spans="1:19" s="9" customFormat="1" ht="32.25" customHeight="1" x14ac:dyDescent="0.25">
      <c r="A8" s="42">
        <v>1</v>
      </c>
      <c r="B8" s="6"/>
      <c r="C8" s="6"/>
      <c r="D8" s="6"/>
      <c r="E8" s="48">
        <f>B9+C9+D9</f>
        <v>0</v>
      </c>
      <c r="F8" s="45">
        <f>E8*10000</f>
        <v>0</v>
      </c>
      <c r="G8" s="6"/>
      <c r="H8" s="6"/>
      <c r="I8" s="7" t="e">
        <f>G8/H8</f>
        <v>#DIV/0!</v>
      </c>
      <c r="J8" s="6"/>
      <c r="K8" s="6"/>
      <c r="L8" s="7" t="e">
        <f>J8/K8</f>
        <v>#DIV/0!</v>
      </c>
      <c r="M8" s="6"/>
      <c r="N8" s="6"/>
      <c r="O8" s="7" t="e">
        <f>M8/N8</f>
        <v>#DIV/0!</v>
      </c>
      <c r="P8" s="45" t="e">
        <f>H9+K9+N9</f>
        <v>#DIV/0!</v>
      </c>
      <c r="Q8" s="2"/>
      <c r="R8" s="14">
        <f>IF(Q8="Y",10000,0)</f>
        <v>0</v>
      </c>
      <c r="S8" s="8" t="e">
        <f>F8+P8+R8</f>
        <v>#DIV/0!</v>
      </c>
    </row>
    <row r="9" spans="1:19" s="9" customFormat="1" ht="32.25" customHeight="1" x14ac:dyDescent="0.25">
      <c r="A9" s="41"/>
      <c r="B9" s="15">
        <f>IF(B8&gt;=20,1,0)</f>
        <v>0</v>
      </c>
      <c r="C9" s="15">
        <f t="shared" ref="C9:D9" si="0">IF(C8&gt;=20,1,0)</f>
        <v>0</v>
      </c>
      <c r="D9" s="15">
        <f t="shared" si="0"/>
        <v>0</v>
      </c>
      <c r="E9" s="49"/>
      <c r="F9" s="46"/>
      <c r="G9" s="16" t="s">
        <v>26</v>
      </c>
      <c r="H9" s="43" t="e">
        <f>IF(I8&gt;0.75,"30000",IF(I8&gt;0.45,"20000",IF(I8&gt;0.3,"10000","0")))</f>
        <v>#DIV/0!</v>
      </c>
      <c r="I9" s="44"/>
      <c r="J9" s="16" t="s">
        <v>26</v>
      </c>
      <c r="K9" s="43" t="e">
        <f>IF(L8&gt;0.75,"30000",IF(L8&gt;0.45,"20000",IF(L8&gt;0.3,"10000","0")))</f>
        <v>#DIV/0!</v>
      </c>
      <c r="L9" s="44"/>
      <c r="M9" s="16" t="s">
        <v>26</v>
      </c>
      <c r="N9" s="43" t="e">
        <f>IF(O8&gt;0.75,"30000",IF(O8&gt;0.45,"20000",IF(O8&gt;0.3,"10000","0")))</f>
        <v>#DIV/0!</v>
      </c>
      <c r="O9" s="44"/>
      <c r="P9" s="46"/>
      <c r="Q9" s="35"/>
      <c r="R9" s="35"/>
      <c r="S9" s="36"/>
    </row>
    <row r="10" spans="1:19" ht="100.5" customHeight="1" x14ac:dyDescent="0.25">
      <c r="A10" s="17" t="s">
        <v>23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</sheetData>
  <sheetProtection password="CC1D" sheet="1" objects="1" scenarios="1" selectLockedCells="1"/>
  <mergeCells count="31">
    <mergeCell ref="A10:S10"/>
    <mergeCell ref="S5:S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A8:A9"/>
    <mergeCell ref="E8:E9"/>
    <mergeCell ref="F8:F9"/>
    <mergeCell ref="A4:R4"/>
    <mergeCell ref="A5:A7"/>
    <mergeCell ref="B5:F5"/>
    <mergeCell ref="G5:P5"/>
    <mergeCell ref="Q5:R5"/>
    <mergeCell ref="Q6:Q7"/>
    <mergeCell ref="R6:R7"/>
    <mergeCell ref="A1:S1"/>
    <mergeCell ref="B2:D2"/>
    <mergeCell ref="G2:P2"/>
    <mergeCell ref="C3:D3"/>
    <mergeCell ref="F3:P3"/>
    <mergeCell ref="H9:I9"/>
    <mergeCell ref="K9:L9"/>
    <mergeCell ref="N9:O9"/>
    <mergeCell ref="P8:P9"/>
    <mergeCell ref="Q9:S9"/>
  </mergeCells>
  <phoneticPr fontId="3" type="noConversion"/>
  <dataValidations count="1">
    <dataValidation type="list" allowBlank="1" showInputMessage="1" showErrorMessage="1" sqref="Q8">
      <formula1>"Y, N"</formula1>
    </dataValidation>
  </dataValidations>
  <pageMargins left="0.7" right="0.7" top="0.75" bottom="0.75" header="0.3" footer="0.3"/>
  <pageSetup paperSize="9" scale="61" fitToHeight="0" orientation="landscape" r:id="rId1"/>
  <ignoredErrors>
    <ignoredError sqref="H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機構申請表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醫事司陳凱徨</dc:creator>
  <cp:lastModifiedBy>醫事司陳凱徨</cp:lastModifiedBy>
  <cp:lastPrinted>2020-07-14T12:14:07Z</cp:lastPrinted>
  <dcterms:created xsi:type="dcterms:W3CDTF">2020-07-14T11:04:09Z</dcterms:created>
  <dcterms:modified xsi:type="dcterms:W3CDTF">2020-07-30T05:44:44Z</dcterms:modified>
</cp:coreProperties>
</file>