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3性別統計\04 本部性別指標統計表\114\05\黃素滿\"/>
    </mc:Choice>
  </mc:AlternateContent>
  <bookViews>
    <workbookView xWindow="32775" yWindow="75" windowWidth="15390" windowHeight="3945" tabRatio="601"/>
  </bookViews>
  <sheets>
    <sheet name="113" sheetId="75" r:id="rId1"/>
    <sheet name="112" sheetId="74" r:id="rId2"/>
    <sheet name="111" sheetId="73" r:id="rId3"/>
    <sheet name="110" sheetId="72" r:id="rId4"/>
    <sheet name="109" sheetId="71" r:id="rId5"/>
    <sheet name="108" sheetId="70" r:id="rId6"/>
    <sheet name="107" sheetId="68" r:id="rId7"/>
    <sheet name="106" sheetId="66" r:id="rId8"/>
    <sheet name="105" sheetId="62" r:id="rId9"/>
    <sheet name="104" sheetId="59" r:id="rId10"/>
    <sheet name="103" sheetId="54" r:id="rId11"/>
    <sheet name="102" sheetId="41" r:id="rId12"/>
    <sheet name="101" sheetId="44" r:id="rId13"/>
    <sheet name="100" sheetId="45" r:id="rId14"/>
    <sheet name="99" sheetId="46" r:id="rId15"/>
    <sheet name="98" sheetId="47" r:id="rId16"/>
    <sheet name="97" sheetId="48" r:id="rId17"/>
    <sheet name="96" sheetId="49" r:id="rId18"/>
    <sheet name="95" sheetId="18" r:id="rId19"/>
    <sheet name="94" sheetId="11" r:id="rId20"/>
    <sheet name="93" sheetId="12" r:id="rId21"/>
    <sheet name="92" sheetId="13" r:id="rId22"/>
    <sheet name="91" sheetId="14" r:id="rId23"/>
    <sheet name="90" sheetId="15" r:id="rId24"/>
  </sheets>
  <calcPr calcId="162913"/>
</workbook>
</file>

<file path=xl/calcChain.xml><?xml version="1.0" encoding="utf-8"?>
<calcChain xmlns="http://schemas.openxmlformats.org/spreadsheetml/2006/main">
  <c r="AH3" i="75" l="1"/>
  <c r="AG3" i="75"/>
  <c r="AF3" i="75"/>
  <c r="AE3" i="75"/>
  <c r="AD3" i="75"/>
  <c r="AC3" i="75"/>
  <c r="AB3" i="75"/>
  <c r="AA3" i="75"/>
  <c r="Z3" i="75"/>
  <c r="Y3" i="75"/>
  <c r="X3" i="75"/>
  <c r="W3" i="75"/>
  <c r="V3" i="75"/>
  <c r="U3" i="75"/>
  <c r="T3" i="75"/>
  <c r="S3" i="75"/>
  <c r="R3" i="75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C3" i="75"/>
  <c r="AH3" i="74" l="1"/>
  <c r="AG3" i="74"/>
  <c r="AF3" i="74"/>
  <c r="AE3" i="74"/>
  <c r="AD3" i="74"/>
  <c r="AC3" i="74"/>
  <c r="AB3" i="74"/>
  <c r="AA3" i="74"/>
  <c r="Z3" i="74"/>
  <c r="Y3" i="74"/>
  <c r="X3" i="74"/>
  <c r="W3" i="74"/>
  <c r="V3" i="74"/>
  <c r="U3" i="74"/>
  <c r="T3" i="74"/>
  <c r="S3" i="74"/>
  <c r="R3" i="74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C3" i="74"/>
  <c r="AH3" i="73" l="1"/>
  <c r="AG3" i="73"/>
  <c r="AF3" i="73"/>
  <c r="AE3" i="73"/>
  <c r="AD3" i="73"/>
  <c r="AC3" i="73"/>
  <c r="AB3" i="73"/>
  <c r="AA3" i="73"/>
  <c r="Z3" i="73"/>
  <c r="Y3" i="73"/>
  <c r="X3" i="73"/>
  <c r="W3" i="73"/>
  <c r="V3" i="73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C3" i="73"/>
  <c r="AH3" i="72" l="1"/>
  <c r="AG3" i="72"/>
  <c r="AF3" i="72"/>
  <c r="AE3" i="72"/>
  <c r="AD3" i="72"/>
  <c r="AC3" i="72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D3" i="71"/>
  <c r="E3" i="71"/>
  <c r="F3" i="71"/>
  <c r="G3" i="71"/>
  <c r="H3" i="71"/>
  <c r="I3" i="71"/>
  <c r="J3" i="71"/>
  <c r="K3" i="71"/>
  <c r="L3" i="71"/>
  <c r="M3" i="71"/>
  <c r="N3" i="71"/>
  <c r="O3" i="71"/>
  <c r="P3" i="71"/>
  <c r="Q3" i="71"/>
  <c r="R3" i="71"/>
  <c r="S3" i="71"/>
  <c r="T3" i="71"/>
  <c r="U3" i="71"/>
  <c r="V3" i="71"/>
  <c r="W3" i="71"/>
  <c r="X3" i="71"/>
  <c r="Y3" i="71"/>
  <c r="Z3" i="71"/>
  <c r="AA3" i="71"/>
  <c r="AB3" i="71"/>
  <c r="AC3" i="71"/>
  <c r="AD3" i="71"/>
  <c r="AE3" i="71"/>
  <c r="AF3" i="71"/>
  <c r="AG3" i="71"/>
  <c r="AH3" i="71"/>
  <c r="C3" i="71"/>
  <c r="D63" i="62"/>
  <c r="E63" i="62"/>
  <c r="F63" i="62"/>
  <c r="G63" i="62"/>
  <c r="H63" i="62"/>
  <c r="I63" i="62"/>
  <c r="J63" i="62"/>
  <c r="K63" i="62"/>
  <c r="L63" i="62"/>
  <c r="M63" i="62"/>
  <c r="N63" i="62"/>
  <c r="O63" i="62"/>
  <c r="P63" i="62"/>
  <c r="Q63" i="62"/>
  <c r="R63" i="62"/>
  <c r="D64" i="62"/>
  <c r="E64" i="62"/>
  <c r="F64" i="62"/>
  <c r="G64" i="62"/>
  <c r="H64" i="62"/>
  <c r="I64" i="62"/>
  <c r="J64" i="62"/>
  <c r="K64" i="62"/>
  <c r="L64" i="62"/>
  <c r="M64" i="62"/>
  <c r="N64" i="62"/>
  <c r="O64" i="62"/>
  <c r="P64" i="62"/>
  <c r="Q64" i="62"/>
  <c r="R64" i="62"/>
  <c r="D65" i="62"/>
  <c r="E65" i="62"/>
  <c r="F65" i="62"/>
  <c r="G65" i="62"/>
  <c r="H65" i="62"/>
  <c r="I65" i="62"/>
  <c r="J65" i="62"/>
  <c r="K65" i="62"/>
  <c r="L65" i="62"/>
  <c r="M65" i="62"/>
  <c r="N65" i="62"/>
  <c r="O65" i="62"/>
  <c r="P65" i="62"/>
  <c r="Q65" i="62"/>
  <c r="R65" i="62"/>
  <c r="D66" i="62"/>
  <c r="E66" i="62"/>
  <c r="F66" i="62"/>
  <c r="G66" i="62"/>
  <c r="H66" i="62"/>
  <c r="I66" i="62"/>
  <c r="J66" i="62"/>
  <c r="K66" i="62"/>
  <c r="L66" i="62"/>
  <c r="M66" i="62"/>
  <c r="N66" i="62"/>
  <c r="O66" i="62"/>
  <c r="P66" i="62"/>
  <c r="Q66" i="62"/>
  <c r="R66" i="62"/>
  <c r="D67" i="62"/>
  <c r="E67" i="62"/>
  <c r="F67" i="62"/>
  <c r="G67" i="62"/>
  <c r="H67" i="62"/>
  <c r="I67" i="62"/>
  <c r="J67" i="62"/>
  <c r="K67" i="62"/>
  <c r="L67" i="62"/>
  <c r="M67" i="62"/>
  <c r="N67" i="62"/>
  <c r="O67" i="62"/>
  <c r="P67" i="62"/>
  <c r="Q67" i="62"/>
  <c r="R67" i="62"/>
  <c r="D68" i="62"/>
  <c r="E68" i="62"/>
  <c r="F68" i="62"/>
  <c r="G68" i="62"/>
  <c r="H68" i="62"/>
  <c r="I68" i="62"/>
  <c r="J68" i="62"/>
  <c r="K68" i="62"/>
  <c r="L68" i="62"/>
  <c r="M68" i="62"/>
  <c r="N68" i="62"/>
  <c r="O68" i="62"/>
  <c r="P68" i="62"/>
  <c r="Q68" i="62"/>
  <c r="R68" i="62"/>
  <c r="D69" i="62"/>
  <c r="E69" i="62"/>
  <c r="F69" i="62"/>
  <c r="G69" i="62"/>
  <c r="H69" i="62"/>
  <c r="I69" i="62"/>
  <c r="J69" i="62"/>
  <c r="K69" i="62"/>
  <c r="L69" i="62"/>
  <c r="M69" i="62"/>
  <c r="N69" i="62"/>
  <c r="O69" i="62"/>
  <c r="P69" i="62"/>
  <c r="Q69" i="62"/>
  <c r="R69" i="62"/>
  <c r="D70" i="62"/>
  <c r="E70" i="62"/>
  <c r="F70" i="62"/>
  <c r="G70" i="62"/>
  <c r="H70" i="62"/>
  <c r="I70" i="62"/>
  <c r="J70" i="62"/>
  <c r="K70" i="62"/>
  <c r="L70" i="62"/>
  <c r="M70" i="62"/>
  <c r="N70" i="62"/>
  <c r="O70" i="62"/>
  <c r="P70" i="62"/>
  <c r="Q70" i="62"/>
  <c r="R70" i="62"/>
  <c r="D71" i="62"/>
  <c r="E71" i="62"/>
  <c r="F71" i="62"/>
  <c r="G71" i="62"/>
  <c r="H71" i="62"/>
  <c r="I71" i="62"/>
  <c r="J71" i="62"/>
  <c r="K71" i="62"/>
  <c r="L71" i="62"/>
  <c r="M71" i="62"/>
  <c r="N71" i="62"/>
  <c r="O71" i="62"/>
  <c r="P71" i="62"/>
  <c r="Q71" i="62"/>
  <c r="R71" i="62"/>
  <c r="D72" i="62"/>
  <c r="E72" i="62"/>
  <c r="F72" i="62"/>
  <c r="G72" i="62"/>
  <c r="H72" i="62"/>
  <c r="I72" i="62"/>
  <c r="J72" i="62"/>
  <c r="K72" i="62"/>
  <c r="L72" i="62"/>
  <c r="M72" i="62"/>
  <c r="N72" i="62"/>
  <c r="O72" i="62"/>
  <c r="P72" i="62"/>
  <c r="Q72" i="62"/>
  <c r="R72" i="62"/>
  <c r="D73" i="62"/>
  <c r="E73" i="62"/>
  <c r="F73" i="62"/>
  <c r="G73" i="62"/>
  <c r="H73" i="62"/>
  <c r="I73" i="62"/>
  <c r="J73" i="62"/>
  <c r="K73" i="62"/>
  <c r="L73" i="62"/>
  <c r="M73" i="62"/>
  <c r="N73" i="62"/>
  <c r="O73" i="62"/>
  <c r="P73" i="62"/>
  <c r="Q73" i="62"/>
  <c r="R73" i="62"/>
  <c r="D74" i="62"/>
  <c r="E74" i="62"/>
  <c r="F74" i="62"/>
  <c r="G74" i="62"/>
  <c r="H74" i="62"/>
  <c r="I74" i="62"/>
  <c r="J74" i="62"/>
  <c r="K74" i="62"/>
  <c r="L74" i="62"/>
  <c r="M74" i="62"/>
  <c r="N74" i="62"/>
  <c r="O74" i="62"/>
  <c r="P74" i="62"/>
  <c r="Q74" i="62"/>
  <c r="R74" i="62"/>
  <c r="D75" i="62"/>
  <c r="E75" i="62"/>
  <c r="F75" i="62"/>
  <c r="G75" i="62"/>
  <c r="H75" i="62"/>
  <c r="I75" i="62"/>
  <c r="J75" i="62"/>
  <c r="K75" i="62"/>
  <c r="L75" i="62"/>
  <c r="M75" i="62"/>
  <c r="N75" i="62"/>
  <c r="O75" i="62"/>
  <c r="P75" i="62"/>
  <c r="Q75" i="62"/>
  <c r="R75" i="62"/>
  <c r="D76" i="62"/>
  <c r="E76" i="62"/>
  <c r="F76" i="62"/>
  <c r="G76" i="62"/>
  <c r="H76" i="62"/>
  <c r="I76" i="62"/>
  <c r="J76" i="62"/>
  <c r="K76" i="62"/>
  <c r="L76" i="62"/>
  <c r="M76" i="62"/>
  <c r="N76" i="62"/>
  <c r="O76" i="62"/>
  <c r="P76" i="62"/>
  <c r="Q76" i="62"/>
  <c r="R76" i="62"/>
  <c r="D77" i="62"/>
  <c r="E77" i="62"/>
  <c r="F77" i="62"/>
  <c r="G77" i="62"/>
  <c r="H77" i="62"/>
  <c r="I77" i="62"/>
  <c r="J77" i="62"/>
  <c r="K77" i="62"/>
  <c r="L77" i="62"/>
  <c r="M77" i="62"/>
  <c r="N77" i="62"/>
  <c r="O77" i="62"/>
  <c r="P77" i="62"/>
  <c r="Q77" i="62"/>
  <c r="R77" i="62"/>
  <c r="D78" i="62"/>
  <c r="E78" i="62"/>
  <c r="F78" i="62"/>
  <c r="G78" i="62"/>
  <c r="H78" i="62"/>
  <c r="I78" i="62"/>
  <c r="J78" i="62"/>
  <c r="K78" i="62"/>
  <c r="L78" i="62"/>
  <c r="M78" i="62"/>
  <c r="N78" i="62"/>
  <c r="O78" i="62"/>
  <c r="P78" i="62"/>
  <c r="Q78" i="62"/>
  <c r="R78" i="62"/>
  <c r="D79" i="62"/>
  <c r="E79" i="62"/>
  <c r="F79" i="62"/>
  <c r="G79" i="62"/>
  <c r="H79" i="62"/>
  <c r="I79" i="62"/>
  <c r="J79" i="62"/>
  <c r="K79" i="62"/>
  <c r="L79" i="62"/>
  <c r="M79" i="62"/>
  <c r="N79" i="62"/>
  <c r="O79" i="62"/>
  <c r="P79" i="62"/>
  <c r="Q79" i="62"/>
  <c r="R79" i="62"/>
  <c r="D80" i="62"/>
  <c r="E80" i="62"/>
  <c r="F80" i="62"/>
  <c r="G80" i="62"/>
  <c r="H80" i="62"/>
  <c r="I80" i="62"/>
  <c r="J80" i="62"/>
  <c r="K80" i="62"/>
  <c r="L80" i="62"/>
  <c r="M80" i="62"/>
  <c r="N80" i="62"/>
  <c r="O80" i="62"/>
  <c r="P80" i="62"/>
  <c r="Q80" i="62"/>
  <c r="R80" i="62"/>
  <c r="D81" i="62"/>
  <c r="E81" i="62"/>
  <c r="F81" i="62"/>
  <c r="G81" i="62"/>
  <c r="H81" i="62"/>
  <c r="I81" i="62"/>
  <c r="J81" i="62"/>
  <c r="K81" i="62"/>
  <c r="L81" i="62"/>
  <c r="M81" i="62"/>
  <c r="N81" i="62"/>
  <c r="O81" i="62"/>
  <c r="P81" i="62"/>
  <c r="Q81" i="62"/>
  <c r="R81" i="62"/>
  <c r="D82" i="62"/>
  <c r="E82" i="62"/>
  <c r="F82" i="62"/>
  <c r="G82" i="62"/>
  <c r="H82" i="62"/>
  <c r="I82" i="62"/>
  <c r="J82" i="62"/>
  <c r="K82" i="62"/>
  <c r="L82" i="62"/>
  <c r="M82" i="62"/>
  <c r="N82" i="62"/>
  <c r="O82" i="62"/>
  <c r="P82" i="62"/>
  <c r="Q82" i="62"/>
  <c r="R82" i="62"/>
  <c r="D83" i="62"/>
  <c r="E83" i="62"/>
  <c r="F83" i="62"/>
  <c r="G83" i="62"/>
  <c r="H83" i="62"/>
  <c r="I83" i="62"/>
  <c r="J83" i="62"/>
  <c r="K83" i="62"/>
  <c r="L83" i="62"/>
  <c r="M83" i="62"/>
  <c r="N83" i="62"/>
  <c r="O83" i="62"/>
  <c r="P83" i="62"/>
  <c r="Q83" i="62"/>
  <c r="R83" i="62"/>
  <c r="D84" i="62"/>
  <c r="E84" i="62"/>
  <c r="F84" i="62"/>
  <c r="G84" i="62"/>
  <c r="H84" i="62"/>
  <c r="I84" i="62"/>
  <c r="J84" i="62"/>
  <c r="K84" i="62"/>
  <c r="L84" i="62"/>
  <c r="M84" i="62"/>
  <c r="N84" i="62"/>
  <c r="O84" i="62"/>
  <c r="P84" i="62"/>
  <c r="Q84" i="62"/>
  <c r="R84" i="62"/>
  <c r="D85" i="62"/>
  <c r="E85" i="62"/>
  <c r="F85" i="62"/>
  <c r="G85" i="62"/>
  <c r="H85" i="62"/>
  <c r="I85" i="62"/>
  <c r="J85" i="62"/>
  <c r="K85" i="62"/>
  <c r="L85" i="62"/>
  <c r="M85" i="62"/>
  <c r="N85" i="62"/>
  <c r="O85" i="62"/>
  <c r="P85" i="62"/>
  <c r="Q85" i="62"/>
  <c r="R85" i="62"/>
  <c r="D86" i="62"/>
  <c r="E86" i="62"/>
  <c r="F86" i="62"/>
  <c r="G86" i="62"/>
  <c r="H86" i="62"/>
  <c r="I86" i="62"/>
  <c r="J86" i="62"/>
  <c r="K86" i="62"/>
  <c r="L86" i="62"/>
  <c r="M86" i="62"/>
  <c r="N86" i="62"/>
  <c r="O86" i="62"/>
  <c r="P86" i="62"/>
  <c r="Q86" i="62"/>
  <c r="R86" i="62"/>
  <c r="D87" i="62"/>
  <c r="E87" i="62"/>
  <c r="F87" i="62"/>
  <c r="G87" i="62"/>
  <c r="H87" i="62"/>
  <c r="I87" i="62"/>
  <c r="J87" i="62"/>
  <c r="K87" i="62"/>
  <c r="L87" i="62"/>
  <c r="M87" i="62"/>
  <c r="N87" i="62"/>
  <c r="O87" i="62"/>
  <c r="P87" i="62"/>
  <c r="Q87" i="62"/>
  <c r="R87" i="62"/>
  <c r="C64" i="62"/>
  <c r="C65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63" i="62"/>
  <c r="C64" i="59"/>
  <c r="D64" i="59"/>
  <c r="E64" i="59"/>
  <c r="F64" i="59"/>
  <c r="G64" i="59"/>
  <c r="H64" i="59"/>
  <c r="I64" i="59"/>
  <c r="J64" i="59"/>
  <c r="C65" i="59"/>
  <c r="D65" i="59"/>
  <c r="E65" i="59"/>
  <c r="F65" i="59"/>
  <c r="G65" i="59"/>
  <c r="H65" i="59"/>
  <c r="I65" i="59"/>
  <c r="J65" i="59"/>
  <c r="C66" i="59"/>
  <c r="D66" i="59"/>
  <c r="E66" i="59"/>
  <c r="F66" i="59"/>
  <c r="G66" i="59"/>
  <c r="H66" i="59"/>
  <c r="I66" i="59"/>
  <c r="J66" i="59"/>
  <c r="C67" i="59"/>
  <c r="D67" i="59"/>
  <c r="E67" i="59"/>
  <c r="F67" i="59"/>
  <c r="G67" i="59"/>
  <c r="H67" i="59"/>
  <c r="I67" i="59"/>
  <c r="J67" i="59"/>
  <c r="C68" i="59"/>
  <c r="D68" i="59"/>
  <c r="E68" i="59"/>
  <c r="F68" i="59"/>
  <c r="G68" i="59"/>
  <c r="H68" i="59"/>
  <c r="I68" i="59"/>
  <c r="J68" i="59"/>
  <c r="C69" i="59"/>
  <c r="D69" i="59"/>
  <c r="E69" i="59"/>
  <c r="F69" i="59"/>
  <c r="G69" i="59"/>
  <c r="H69" i="59"/>
  <c r="I69" i="59"/>
  <c r="J69" i="59"/>
  <c r="C70" i="59"/>
  <c r="D70" i="59"/>
  <c r="E70" i="59"/>
  <c r="F70" i="59"/>
  <c r="G70" i="59"/>
  <c r="H70" i="59"/>
  <c r="I70" i="59"/>
  <c r="J70" i="59"/>
  <c r="C71" i="59"/>
  <c r="D71" i="59"/>
  <c r="E71" i="59"/>
  <c r="F71" i="59"/>
  <c r="G71" i="59"/>
  <c r="H71" i="59"/>
  <c r="I71" i="59"/>
  <c r="J71" i="59"/>
  <c r="C72" i="59"/>
  <c r="D72" i="59"/>
  <c r="E72" i="59"/>
  <c r="F72" i="59"/>
  <c r="G72" i="59"/>
  <c r="H72" i="59"/>
  <c r="I72" i="59"/>
  <c r="J72" i="59"/>
  <c r="C73" i="59"/>
  <c r="D73" i="59"/>
  <c r="E73" i="59"/>
  <c r="F73" i="59"/>
  <c r="G73" i="59"/>
  <c r="H73" i="59"/>
  <c r="I73" i="59"/>
  <c r="J73" i="59"/>
  <c r="C74" i="59"/>
  <c r="D74" i="59"/>
  <c r="E74" i="59"/>
  <c r="F74" i="59"/>
  <c r="G74" i="59"/>
  <c r="H74" i="59"/>
  <c r="I74" i="59"/>
  <c r="J74" i="59"/>
  <c r="C75" i="59"/>
  <c r="D75" i="59"/>
  <c r="E75" i="59"/>
  <c r="F75" i="59"/>
  <c r="G75" i="59"/>
  <c r="H75" i="59"/>
  <c r="I75" i="59"/>
  <c r="J75" i="59"/>
  <c r="C76" i="59"/>
  <c r="D76" i="59"/>
  <c r="E76" i="59"/>
  <c r="F76" i="59"/>
  <c r="G76" i="59"/>
  <c r="H76" i="59"/>
  <c r="I76" i="59"/>
  <c r="J76" i="59"/>
  <c r="C77" i="59"/>
  <c r="D77" i="59"/>
  <c r="E77" i="59"/>
  <c r="F77" i="59"/>
  <c r="G77" i="59"/>
  <c r="H77" i="59"/>
  <c r="I77" i="59"/>
  <c r="J77" i="59"/>
  <c r="C78" i="59"/>
  <c r="D78" i="59"/>
  <c r="E78" i="59"/>
  <c r="F78" i="59"/>
  <c r="G78" i="59"/>
  <c r="H78" i="59"/>
  <c r="I78" i="59"/>
  <c r="J78" i="59"/>
  <c r="C79" i="59"/>
  <c r="D79" i="59"/>
  <c r="E79" i="59"/>
  <c r="F79" i="59"/>
  <c r="G79" i="59"/>
  <c r="H79" i="59"/>
  <c r="I79" i="59"/>
  <c r="J79" i="59"/>
  <c r="C80" i="59"/>
  <c r="D80" i="59"/>
  <c r="E80" i="59"/>
  <c r="F80" i="59"/>
  <c r="G80" i="59"/>
  <c r="H80" i="59"/>
  <c r="I80" i="59"/>
  <c r="J80" i="59"/>
  <c r="C81" i="59"/>
  <c r="D81" i="59"/>
  <c r="E81" i="59"/>
  <c r="F81" i="59"/>
  <c r="G81" i="59"/>
  <c r="H81" i="59"/>
  <c r="I81" i="59"/>
  <c r="J81" i="59"/>
  <c r="C82" i="59"/>
  <c r="D82" i="59"/>
  <c r="E82" i="59"/>
  <c r="F82" i="59"/>
  <c r="G82" i="59"/>
  <c r="H82" i="59"/>
  <c r="I82" i="59"/>
  <c r="J82" i="59"/>
  <c r="C83" i="59"/>
  <c r="D83" i="59"/>
  <c r="E83" i="59"/>
  <c r="F83" i="59"/>
  <c r="G83" i="59"/>
  <c r="H83" i="59"/>
  <c r="I83" i="59"/>
  <c r="J83" i="59"/>
  <c r="C84" i="59"/>
  <c r="D84" i="59"/>
  <c r="E84" i="59"/>
  <c r="F84" i="59"/>
  <c r="G84" i="59"/>
  <c r="H84" i="59"/>
  <c r="I84" i="59"/>
  <c r="J84" i="59"/>
  <c r="C85" i="59"/>
  <c r="D85" i="59"/>
  <c r="E85" i="59"/>
  <c r="F85" i="59"/>
  <c r="G85" i="59"/>
  <c r="H85" i="59"/>
  <c r="I85" i="59"/>
  <c r="J85" i="59"/>
  <c r="C86" i="59"/>
  <c r="D86" i="59"/>
  <c r="E86" i="59"/>
  <c r="F86" i="59"/>
  <c r="G86" i="59"/>
  <c r="H86" i="59"/>
  <c r="I86" i="59"/>
  <c r="J86" i="59"/>
  <c r="C87" i="59"/>
  <c r="D87" i="59"/>
  <c r="E87" i="59"/>
  <c r="F87" i="59"/>
  <c r="G87" i="59"/>
  <c r="H87" i="59"/>
  <c r="I87" i="59"/>
  <c r="J87" i="59"/>
  <c r="C88" i="59"/>
  <c r="D88" i="59"/>
  <c r="E88" i="59"/>
  <c r="F88" i="59"/>
  <c r="G88" i="59"/>
  <c r="H88" i="59"/>
  <c r="I88" i="59"/>
  <c r="J88" i="59"/>
  <c r="D63" i="54"/>
  <c r="E63" i="54"/>
  <c r="F63" i="54"/>
  <c r="G63" i="54"/>
  <c r="H63" i="54"/>
  <c r="I63" i="54"/>
  <c r="J63" i="54"/>
  <c r="D64" i="54"/>
  <c r="E64" i="54"/>
  <c r="F64" i="54"/>
  <c r="G64" i="54"/>
  <c r="H64" i="54"/>
  <c r="I64" i="54"/>
  <c r="J64" i="54"/>
  <c r="D65" i="54"/>
  <c r="E65" i="54"/>
  <c r="F65" i="54"/>
  <c r="G65" i="54"/>
  <c r="H65" i="54"/>
  <c r="I65" i="54"/>
  <c r="J65" i="54"/>
  <c r="D66" i="54"/>
  <c r="E66" i="54"/>
  <c r="F66" i="54"/>
  <c r="G66" i="54"/>
  <c r="H66" i="54"/>
  <c r="I66" i="54"/>
  <c r="J66" i="54"/>
  <c r="D67" i="54"/>
  <c r="E67" i="54"/>
  <c r="F67" i="54"/>
  <c r="G67" i="54"/>
  <c r="H67" i="54"/>
  <c r="I67" i="54"/>
  <c r="J67" i="54"/>
  <c r="D68" i="54"/>
  <c r="E68" i="54"/>
  <c r="F68" i="54"/>
  <c r="G68" i="54"/>
  <c r="H68" i="54"/>
  <c r="I68" i="54"/>
  <c r="J68" i="54"/>
  <c r="D69" i="54"/>
  <c r="E69" i="54"/>
  <c r="F69" i="54"/>
  <c r="G69" i="54"/>
  <c r="H69" i="54"/>
  <c r="I69" i="54"/>
  <c r="J69" i="54"/>
  <c r="D70" i="54"/>
  <c r="E70" i="54"/>
  <c r="F70" i="54"/>
  <c r="G70" i="54"/>
  <c r="H70" i="54"/>
  <c r="I70" i="54"/>
  <c r="J70" i="54"/>
  <c r="D71" i="54"/>
  <c r="E71" i="54"/>
  <c r="F71" i="54"/>
  <c r="G71" i="54"/>
  <c r="H71" i="54"/>
  <c r="I71" i="54"/>
  <c r="J71" i="54"/>
  <c r="D72" i="54"/>
  <c r="E72" i="54"/>
  <c r="F72" i="54"/>
  <c r="G72" i="54"/>
  <c r="H72" i="54"/>
  <c r="I72" i="54"/>
  <c r="J72" i="54"/>
  <c r="D73" i="54"/>
  <c r="E73" i="54"/>
  <c r="F73" i="54"/>
  <c r="G73" i="54"/>
  <c r="H73" i="54"/>
  <c r="I73" i="54"/>
  <c r="J73" i="54"/>
  <c r="D74" i="54"/>
  <c r="E74" i="54"/>
  <c r="F74" i="54"/>
  <c r="G74" i="54"/>
  <c r="H74" i="54"/>
  <c r="I74" i="54"/>
  <c r="J74" i="54"/>
  <c r="D75" i="54"/>
  <c r="E75" i="54"/>
  <c r="F75" i="54"/>
  <c r="G75" i="54"/>
  <c r="H75" i="54"/>
  <c r="I75" i="54"/>
  <c r="J75" i="54"/>
  <c r="D76" i="54"/>
  <c r="E76" i="54"/>
  <c r="F76" i="54"/>
  <c r="G76" i="54"/>
  <c r="H76" i="54"/>
  <c r="I76" i="54"/>
  <c r="J76" i="54"/>
  <c r="D77" i="54"/>
  <c r="E77" i="54"/>
  <c r="F77" i="54"/>
  <c r="G77" i="54"/>
  <c r="H77" i="54"/>
  <c r="I77" i="54"/>
  <c r="J77" i="54"/>
  <c r="D78" i="54"/>
  <c r="E78" i="54"/>
  <c r="F78" i="54"/>
  <c r="G78" i="54"/>
  <c r="H78" i="54"/>
  <c r="I78" i="54"/>
  <c r="J78" i="54"/>
  <c r="D79" i="54"/>
  <c r="E79" i="54"/>
  <c r="F79" i="54"/>
  <c r="G79" i="54"/>
  <c r="H79" i="54"/>
  <c r="I79" i="54"/>
  <c r="J79" i="54"/>
  <c r="D80" i="54"/>
  <c r="E80" i="54"/>
  <c r="F80" i="54"/>
  <c r="G80" i="54"/>
  <c r="H80" i="54"/>
  <c r="I80" i="54"/>
  <c r="J80" i="54"/>
  <c r="D81" i="54"/>
  <c r="E81" i="54"/>
  <c r="F81" i="54"/>
  <c r="G81" i="54"/>
  <c r="H81" i="54"/>
  <c r="I81" i="54"/>
  <c r="J81" i="54"/>
  <c r="D82" i="54"/>
  <c r="E82" i="54"/>
  <c r="F82" i="54"/>
  <c r="G82" i="54"/>
  <c r="H82" i="54"/>
  <c r="I82" i="54"/>
  <c r="J82" i="54"/>
  <c r="D83" i="54"/>
  <c r="E83" i="54"/>
  <c r="F83" i="54"/>
  <c r="G83" i="54"/>
  <c r="H83" i="54"/>
  <c r="I83" i="54"/>
  <c r="J83" i="54"/>
  <c r="D84" i="54"/>
  <c r="E84" i="54"/>
  <c r="F84" i="54"/>
  <c r="G84" i="54"/>
  <c r="H84" i="54"/>
  <c r="I84" i="54"/>
  <c r="J84" i="54"/>
  <c r="D85" i="54"/>
  <c r="E85" i="54"/>
  <c r="F85" i="54"/>
  <c r="G85" i="54"/>
  <c r="H85" i="54"/>
  <c r="I85" i="54"/>
  <c r="J85" i="54"/>
  <c r="D86" i="54"/>
  <c r="E86" i="54"/>
  <c r="F86" i="54"/>
  <c r="G86" i="54"/>
  <c r="H86" i="54"/>
  <c r="I86" i="54"/>
  <c r="J86" i="54"/>
  <c r="D87" i="54"/>
  <c r="E87" i="54"/>
  <c r="F87" i="54"/>
  <c r="G87" i="54"/>
  <c r="H87" i="54"/>
  <c r="I87" i="54"/>
  <c r="J87" i="54"/>
  <c r="C64" i="54"/>
  <c r="C65" i="54"/>
  <c r="C66" i="54"/>
  <c r="C67" i="54"/>
  <c r="C68" i="54"/>
  <c r="C69" i="54"/>
  <c r="C70" i="54"/>
  <c r="C71" i="54"/>
  <c r="C72" i="54"/>
  <c r="C73" i="54"/>
  <c r="C74" i="54"/>
  <c r="C75" i="54"/>
  <c r="C76" i="54"/>
  <c r="C77" i="54"/>
  <c r="C78" i="54"/>
  <c r="C79" i="54"/>
  <c r="C80" i="54"/>
  <c r="C81" i="54"/>
  <c r="C82" i="54"/>
  <c r="C83" i="54"/>
  <c r="C84" i="54"/>
  <c r="C85" i="54"/>
  <c r="C86" i="54"/>
  <c r="C87" i="54"/>
  <c r="C63" i="54"/>
</calcChain>
</file>

<file path=xl/comments1.xml><?xml version="1.0" encoding="utf-8"?>
<comments xmlns="http://schemas.openxmlformats.org/spreadsheetml/2006/main">
  <authors>
    <author>d04</author>
  </authors>
  <commentList>
    <comment ref="A4" authorId="0" shapeId="0">
      <text>
        <r>
          <rPr>
            <sz val="9"/>
            <color indexed="81"/>
            <rFont val="Tahoma"/>
            <family val="2"/>
          </rPr>
          <t>1050414</t>
        </r>
        <r>
          <rPr>
            <sz val="9"/>
            <color indexed="81"/>
            <rFont val="細明體"/>
            <family val="3"/>
            <charset val="136"/>
          </rPr>
          <t>新北市修正</t>
        </r>
        <r>
          <rPr>
            <sz val="9"/>
            <color indexed="81"/>
            <rFont val="Tahoma"/>
            <family val="2"/>
          </rPr>
          <t>10401-10412</t>
        </r>
        <r>
          <rPr>
            <sz val="9"/>
            <color indexed="81"/>
            <rFont val="細明體"/>
            <family val="3"/>
            <charset val="136"/>
          </rPr>
          <t>身心障礙輔助器具補助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統計處李美鈴</author>
  </authors>
  <commentList>
    <comment ref="A4" authorId="0" shapeId="0">
      <text>
        <r>
          <rPr>
            <sz val="10"/>
            <color indexed="81"/>
            <rFont val="細明體"/>
            <family val="3"/>
            <charset val="136"/>
          </rPr>
          <t>104.4.29彰化縣修第3.4季身心障礙者輔助器具補助</t>
        </r>
      </text>
    </comment>
  </commentList>
</comments>
</file>

<file path=xl/sharedStrings.xml><?xml version="1.0" encoding="utf-8"?>
<sst xmlns="http://schemas.openxmlformats.org/spreadsheetml/2006/main" count="2149" uniqueCount="181">
  <si>
    <t xml:space="preserve">      0.00</t>
  </si>
  <si>
    <t xml:space="preserve">          0.0000</t>
  </si>
  <si>
    <t xml:space="preserve">      4.00</t>
  </si>
  <si>
    <t xml:space="preserve">        165.0000</t>
  </si>
  <si>
    <t>55,425</t>
  </si>
  <si>
    <t>539,003</t>
  </si>
  <si>
    <t>2,128</t>
  </si>
  <si>
    <t>37,280</t>
  </si>
  <si>
    <t>53,297</t>
  </si>
  <si>
    <t>501,722</t>
  </si>
  <si>
    <t xml:space="preserve"> Source :  County and City Government.</t>
  </si>
  <si>
    <t>Total</t>
    <phoneticPr fontId="2" type="noConversion"/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</si>
  <si>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</si>
  <si>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</si>
  <si>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</si>
  <si>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</si>
  <si>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</si>
  <si>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Taiwan Prov.</t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</si>
  <si>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</si>
  <si>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</si>
  <si>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</si>
  <si>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</si>
  <si>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</si>
  <si>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</si>
  <si>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</si>
  <si>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</si>
  <si>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</si>
  <si>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</si>
  <si>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</si>
  <si>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</si>
  <si>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</si>
  <si>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</si>
  <si>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</si>
  <si>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</si>
  <si>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</si>
  <si>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</si>
  <si>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>Taipei County</t>
  </si>
  <si>
    <t>Taichung County</t>
  </si>
  <si>
    <t>Tainan County</t>
  </si>
  <si>
    <t>Kaohsiung County</t>
  </si>
  <si>
    <t>Taichung City</t>
  </si>
  <si>
    <t>Tainan City</t>
  </si>
  <si>
    <t>Taipei City</t>
  </si>
  <si>
    <t>Kaohsiung City</t>
  </si>
  <si>
    <t>Taoyuan City</t>
    <phoneticPr fontId="2" type="noConversion"/>
  </si>
  <si>
    <t>Taiwan Prov.</t>
    <phoneticPr fontId="2" type="noConversion"/>
  </si>
  <si>
    <r>
      <rPr>
        <b/>
        <sz val="16"/>
        <rFont val="標楷體"/>
        <family val="4"/>
        <charset val="136"/>
      </rPr>
      <t>身心障礙者生活輔助器具補助</t>
    </r>
    <r>
      <rPr>
        <b/>
        <sz val="16"/>
        <rFont val="Times New Roman"/>
        <family val="1"/>
      </rPr>
      <t>Auxiliary Appliances Assistance for the Disabled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</si>
  <si>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</si>
  <si>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生活輔助器具補助</t>
    </r>
    <r>
      <rPr>
        <sz val="9"/>
        <rFont val="Times New Roman"/>
        <family val="1"/>
      </rPr>
      <t xml:space="preserve"> Auxiliary Appliances Assistance</t>
    </r>
    <phoneticPr fontId="1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</si>
  <si>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1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</si>
  <si>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1" type="noConversion"/>
  </si>
  <si>
    <r>
      <rPr>
        <sz val="9"/>
        <rFont val="標楷體"/>
        <family val="4"/>
        <charset val="136"/>
      </rPr>
      <t xml:space="preserve">中低收入戶
</t>
    </r>
    <r>
      <rPr>
        <sz val="9"/>
        <rFont val="Times New Roman"/>
        <family val="1"/>
      </rPr>
      <t>Middle-low-income Households</t>
    </r>
    <phoneticPr fontId="1" type="noConversion"/>
  </si>
  <si>
    <r>
      <rPr>
        <sz val="9"/>
        <rFont val="標楷體"/>
        <family val="4"/>
        <charset val="136"/>
      </rPr>
      <t xml:space="preserve">非低收入戶及
非中低收入戶
</t>
    </r>
    <r>
      <rPr>
        <sz val="9"/>
        <rFont val="Times New Roman"/>
        <family val="1"/>
      </rPr>
      <t xml:space="preserve">Non-low-income and Non-middle-low-income Households </t>
    </r>
    <phoneticPr fontId="1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</si>
  <si>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1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</si>
  <si>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1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</si>
  <si>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</si>
  <si>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1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</si>
  <si>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2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</si>
  <si>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2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</si>
  <si>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</si>
  <si>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</si>
  <si>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</si>
  <si>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</si>
  <si>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</si>
  <si>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</si>
  <si>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</si>
  <si>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</si>
  <si>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  <phoneticPr fontId="1" type="noConversion"/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</si>
  <si>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</si>
  <si>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</si>
  <si>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</si>
  <si>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</si>
  <si>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</si>
  <si>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</si>
  <si>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</si>
  <si>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</si>
  <si>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b/>
        <sz val="16"/>
        <rFont val="標楷體"/>
        <family val="4"/>
        <charset val="136"/>
      </rPr>
      <t>身心障礙者生活輔具補助</t>
    </r>
    <r>
      <rPr>
        <b/>
        <sz val="16"/>
        <rFont val="Times New Roman"/>
        <family val="1"/>
      </rPr>
      <t>Auxiliary Appliances Assistance for the Disabled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</si>
  <si>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2017/2/22</t>
    </r>
    <phoneticPr fontId="2" type="noConversion"/>
  </si>
  <si>
    <r>
      <rPr>
        <sz val="9"/>
        <rFont val="標楷體"/>
        <family val="4"/>
        <charset val="136"/>
      </rPr>
      <t>總計</t>
    </r>
    <phoneticPr fontId="1" type="noConversion"/>
  </si>
  <si>
    <r>
      <rPr>
        <sz val="10"/>
        <rFont val="標楷體"/>
        <family val="4"/>
        <charset val="136"/>
      </rPr>
      <t>　臺北縣</t>
    </r>
  </si>
  <si>
    <r>
      <rPr>
        <sz val="10"/>
        <rFont val="標楷體"/>
        <family val="4"/>
        <charset val="136"/>
      </rPr>
      <t>　桃園縣</t>
    </r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</si>
  <si>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</si>
  <si>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</si>
  <si>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</si>
  <si>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</si>
  <si>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臺中市</t>
    </r>
  </si>
  <si>
    <r>
      <t xml:space="preserve">         </t>
    </r>
    <r>
      <rPr>
        <sz val="9"/>
        <rFont val="標楷體"/>
        <family val="4"/>
        <charset val="136"/>
      </rPr>
      <t>－</t>
    </r>
  </si>
  <si>
    <r>
      <rPr>
        <sz val="10"/>
        <rFont val="標楷體"/>
        <family val="4"/>
        <charset val="136"/>
      </rPr>
      <t>　臺南市</t>
    </r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</si>
  <si>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1" type="noConversion"/>
  </si>
  <si>
    <r>
      <rPr>
        <sz val="9"/>
        <rFont val="標楷體"/>
        <family val="4"/>
        <charset val="136"/>
      </rPr>
      <t>輔助器具補助</t>
    </r>
    <r>
      <rPr>
        <sz val="9"/>
        <rFont val="Times New Roman"/>
        <family val="1"/>
      </rPr>
      <t xml:space="preserve"> Auxiliary Appliances Assistance</t>
    </r>
    <phoneticPr fontId="1" type="noConversion"/>
  </si>
  <si>
    <r>
      <rPr>
        <sz val="9"/>
        <rFont val="標楷體"/>
        <family val="4"/>
        <charset val="136"/>
      </rPr>
      <t xml:space="preserve">非低收入戶
</t>
    </r>
    <r>
      <rPr>
        <sz val="9"/>
        <rFont val="Times New Roman"/>
        <family val="1"/>
      </rPr>
      <t xml:space="preserve">Non-low-income Households </t>
    </r>
    <phoneticPr fontId="1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</si>
  <si>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</si>
  <si>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</si>
  <si>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</si>
  <si>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</si>
  <si>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</si>
  <si>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</si>
  <si>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</si>
  <si>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</si>
  <si>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1" type="noConversion"/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</si>
  <si>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</si>
  <si>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2015/2/16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</si>
  <si>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2016/05/16</t>
    </r>
    <phoneticPr fontId="2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</si>
  <si>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1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</si>
  <si>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1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</si>
  <si>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</si>
  <si>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</si>
  <si>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</si>
  <si>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</si>
  <si>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</si>
  <si>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</si>
  <si>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</si>
  <si>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</si>
  <si>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1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</si>
  <si>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</si>
  <si>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</si>
  <si>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</si>
  <si>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</si>
  <si>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</si>
  <si>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</si>
  <si>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t>連江縣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</si>
  <si>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</si>
  <si>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,2003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</si>
  <si>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</si>
  <si>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</si>
  <si>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</si>
  <si>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</si>
  <si>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</si>
  <si>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</si>
  <si>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</si>
  <si>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</si>
  <si>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</si>
  <si>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,2014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</si>
  <si>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</si>
  <si>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</si>
  <si>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,2017 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</si>
  <si>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</si>
  <si>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t>依年齡別分 By years</t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</si>
  <si>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1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</si>
  <si>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1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</si>
  <si>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1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</si>
  <si>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1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</si>
  <si>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1" type="noConversion"/>
  </si>
  <si>
    <t>依年齡別分 By Age</t>
    <phoneticPr fontId="2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</si>
  <si>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1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</si>
  <si>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1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</si>
  <si>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1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</si>
  <si>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1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</si>
  <si>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1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</si>
  <si>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</si>
  <si>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1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</si>
  <si>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1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</si>
  <si>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1" type="noConversion"/>
  </si>
  <si>
    <t>新北市</t>
    <phoneticPr fontId="1" type="noConversion"/>
  </si>
  <si>
    <t>臺北市</t>
    <phoneticPr fontId="1" type="noConversion"/>
  </si>
  <si>
    <t>桃園市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</si>
  <si>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</si>
  <si>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</si>
  <si>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</si>
  <si>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,2019 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</si>
  <si>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2020/2/24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</si>
  <si>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</si>
  <si>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2018/2/22</t>
    </r>
    <phoneticPr fontId="2" type="noConversion"/>
  </si>
  <si>
    <r>
      <rPr>
        <b/>
        <sz val="16"/>
        <rFont val="標楷體"/>
        <family val="4"/>
        <charset val="136"/>
      </rPr>
      <t>身心障礙者生活輔具補助</t>
    </r>
    <r>
      <rPr>
        <b/>
        <sz val="16"/>
        <rFont val="Times New Roman"/>
        <family val="1"/>
      </rPr>
      <t>Auxiliary Appliances Assistance for the Disabled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</si>
  <si>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,2006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</si>
  <si>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1" type="noConversion"/>
  </si>
  <si>
    <r>
      <rPr>
        <sz val="9"/>
        <rFont val="標楷體"/>
        <family val="4"/>
        <charset val="136"/>
      </rPr>
      <t>輔助器具補助</t>
    </r>
    <r>
      <rPr>
        <sz val="9"/>
        <rFont val="Times New Roman"/>
        <family val="1"/>
      </rPr>
      <t xml:space="preserve"> Auxiliary Appliances Assistance</t>
    </r>
    <phoneticPr fontId="1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</si>
  <si>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1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</si>
  <si>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1" type="noConversion"/>
  </si>
  <si>
    <r>
      <rPr>
        <sz val="9"/>
        <rFont val="標楷體"/>
        <family val="4"/>
        <charset val="136"/>
      </rPr>
      <t xml:space="preserve">非低收入戶
</t>
    </r>
    <r>
      <rPr>
        <sz val="9"/>
        <rFont val="Times New Roman"/>
        <family val="1"/>
      </rPr>
      <t xml:space="preserve">Non-low-income Households </t>
    </r>
    <phoneticPr fontId="1" type="noConversion"/>
  </si>
  <si>
    <r>
      <rPr>
        <sz val="9"/>
        <rFont val="標楷體"/>
        <family val="4"/>
        <charset val="136"/>
      </rPr>
      <t>總計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</si>
  <si>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,2001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</si>
  <si>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</si>
  <si>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21/2/22</t>
    </r>
    <phoneticPr fontId="2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</si>
  <si>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20</t>
    </r>
    <phoneticPr fontId="2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</si>
  <si>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21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</si>
  <si>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2022/2/23</t>
    </r>
    <phoneticPr fontId="2" type="noConversion"/>
  </si>
  <si>
    <r>
      <rPr>
        <b/>
        <sz val="9"/>
        <rFont val="標楷體"/>
        <family val="4"/>
        <charset val="136"/>
      </rPr>
      <t>總計</t>
    </r>
    <phoneticPr fontId="1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</si>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</sst>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;\-#,##0;&quot;－&quot;"/>
    <numFmt numFmtId="177" formatCode="#,##0_);[Red]\(#,##0\)"/>
    <numFmt numFmtId="178" formatCode="#,##0_ "/>
    <numFmt numFmtId="179" formatCode="#,##0;\-#,##0;&quot;-&quot;"/>
  </numFmts>
  <fonts count="37"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0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Times New Roman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7">
    <xf numFmtId="0" fontId="0" fillId="0" borderId="0"/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21" fillId="21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20" applyNumberFormat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19" fillId="24" borderId="2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31" borderId="20" applyNumberFormat="0" applyAlignment="0" applyProtection="0">
      <alignment vertical="center"/>
    </xf>
    <xf numFmtId="0" fontId="32" fillId="23" borderId="26" applyNumberFormat="0" applyAlignment="0" applyProtection="0">
      <alignment vertical="center"/>
    </xf>
    <xf numFmtId="0" fontId="33" fillId="32" borderId="27" applyNumberFormat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92">
    <xf numFmtId="0" fontId="0" fillId="0" borderId="0" xfId="0"/>
    <xf numFmtId="0" fontId="0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/>
    <xf numFmtId="176" fontId="12" fillId="0" borderId="0" xfId="0" applyNumberFormat="1" applyFont="1" applyAlignment="1"/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78" fontId="13" fillId="2" borderId="0" xfId="22" applyNumberFormat="1" applyFont="1" applyFill="1" applyBorder="1" applyAlignment="1" applyProtection="1">
      <alignment horizontal="left" vertical="center"/>
      <protection locked="0"/>
    </xf>
    <xf numFmtId="176" fontId="0" fillId="0" borderId="0" xfId="0" applyNumberFormat="1" applyFont="1" applyBorder="1" applyAlignment="1">
      <alignment horizontal="right" vertical="center"/>
    </xf>
    <xf numFmtId="177" fontId="14" fillId="0" borderId="0" xfId="20" applyNumberFormat="1" applyFont="1" applyFill="1" applyAlignment="1">
      <alignment vertical="center"/>
    </xf>
    <xf numFmtId="178" fontId="13" fillId="2" borderId="1" xfId="22" applyNumberFormat="1" applyFont="1" applyFill="1" applyBorder="1" applyAlignment="1" applyProtection="1">
      <alignment horizontal="left" vertical="center"/>
      <protection locked="0"/>
    </xf>
    <xf numFmtId="176" fontId="0" fillId="0" borderId="1" xfId="0" applyNumberFormat="1" applyFont="1" applyBorder="1" applyAlignment="1">
      <alignment horizontal="right" vertical="center"/>
    </xf>
    <xf numFmtId="49" fontId="0" fillId="0" borderId="4" xfId="0" applyNumberFormat="1" applyFont="1" applyFill="1" applyBorder="1" applyAlignment="1"/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/>
    <xf numFmtId="176" fontId="0" fillId="0" borderId="0" xfId="0" applyNumberFormat="1" applyFont="1" applyFill="1" applyBorder="1" applyAlignment="1">
      <alignment horizontal="right" vertical="center"/>
    </xf>
    <xf numFmtId="0" fontId="11" fillId="0" borderId="0" xfId="0" applyFont="1"/>
    <xf numFmtId="0" fontId="0" fillId="0" borderId="0" xfId="21" applyFont="1" applyBorder="1" applyAlignment="1">
      <alignment horizontal="center" vertical="center" wrapText="1"/>
    </xf>
    <xf numFmtId="0" fontId="13" fillId="0" borderId="6" xfId="23" applyFont="1" applyBorder="1" applyAlignment="1">
      <alignment horizontal="left" wrapText="1"/>
    </xf>
    <xf numFmtId="0" fontId="14" fillId="0" borderId="0" xfId="20" applyFont="1">
      <alignment vertical="center"/>
    </xf>
    <xf numFmtId="0" fontId="13" fillId="0" borderId="0" xfId="21" applyFont="1" applyBorder="1" applyAlignment="1">
      <alignment horizontal="left" vertical="center"/>
    </xf>
    <xf numFmtId="177" fontId="14" fillId="0" borderId="0" xfId="20" applyNumberFormat="1" applyFont="1" applyFill="1">
      <alignment vertical="center"/>
    </xf>
    <xf numFmtId="176" fontId="0" fillId="0" borderId="0" xfId="0" applyNumberFormat="1" applyFont="1" applyBorder="1" applyAlignment="1">
      <alignment horizontal="right"/>
    </xf>
    <xf numFmtId="178" fontId="13" fillId="2" borderId="0" xfId="22" applyNumberFormat="1" applyFont="1" applyFill="1" applyBorder="1" applyAlignment="1" applyProtection="1">
      <alignment horizontal="left"/>
      <protection locked="0"/>
    </xf>
    <xf numFmtId="178" fontId="13" fillId="2" borderId="1" xfId="22" applyNumberFormat="1" applyFont="1" applyFill="1" applyBorder="1" applyAlignment="1" applyProtection="1">
      <alignment horizontal="left"/>
      <protection locked="0"/>
    </xf>
    <xf numFmtId="176" fontId="0" fillId="0" borderId="1" xfId="0" applyNumberFormat="1" applyFont="1" applyBorder="1" applyAlignment="1">
      <alignment horizontal="right"/>
    </xf>
    <xf numFmtId="0" fontId="0" fillId="0" borderId="4" xfId="21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176" fontId="0" fillId="0" borderId="7" xfId="0" applyNumberFormat="1" applyFont="1" applyBorder="1" applyAlignment="1">
      <alignment horizontal="left"/>
    </xf>
    <xf numFmtId="0" fontId="13" fillId="0" borderId="6" xfId="23" applyFont="1" applyBorder="1" applyAlignment="1">
      <alignment horizontal="left" vertical="center" wrapText="1"/>
    </xf>
    <xf numFmtId="0" fontId="14" fillId="0" borderId="0" xfId="20" applyFont="1" applyAlignment="1">
      <alignment vertical="center"/>
    </xf>
    <xf numFmtId="176" fontId="0" fillId="0" borderId="7" xfId="0" applyNumberFormat="1" applyFont="1" applyBorder="1" applyAlignment="1">
      <alignment horizontal="left" vertical="center"/>
    </xf>
    <xf numFmtId="176" fontId="0" fillId="0" borderId="5" xfId="0" applyNumberFormat="1" applyFont="1" applyBorder="1" applyAlignment="1">
      <alignment horizontal="right" vertical="center"/>
    </xf>
    <xf numFmtId="0" fontId="13" fillId="0" borderId="0" xfId="21" applyFont="1" applyFill="1" applyBorder="1" applyAlignment="1">
      <alignment horizontal="left" vertical="center"/>
    </xf>
    <xf numFmtId="176" fontId="0" fillId="0" borderId="7" xfId="0" applyNumberFormat="1" applyFont="1" applyFill="1" applyBorder="1" applyAlignment="1">
      <alignment horizontal="left" vertical="center"/>
    </xf>
    <xf numFmtId="0" fontId="0" fillId="0" borderId="4" xfId="21" applyFont="1" applyBorder="1" applyAlignment="1">
      <alignment horizontal="distributed" vertical="center" wrapText="1"/>
    </xf>
    <xf numFmtId="0" fontId="9" fillId="0" borderId="0" xfId="21" applyFont="1" applyBorder="1" applyAlignment="1">
      <alignment horizontal="distributed" vertical="center"/>
    </xf>
    <xf numFmtId="178" fontId="9" fillId="0" borderId="0" xfId="22" applyNumberFormat="1" applyFont="1" applyFill="1" applyBorder="1" applyAlignment="1" applyProtection="1">
      <alignment horizontal="distributed" vertical="center"/>
      <protection locked="0"/>
    </xf>
    <xf numFmtId="178" fontId="9" fillId="0" borderId="1" xfId="22" applyNumberFormat="1" applyFont="1" applyFill="1" applyBorder="1" applyAlignment="1" applyProtection="1">
      <alignment horizontal="distributed" vertical="center"/>
      <protection locked="0"/>
    </xf>
    <xf numFmtId="0" fontId="0" fillId="0" borderId="9" xfId="0" applyFont="1" applyBorder="1" applyAlignment="1">
      <alignment horizontal="center" vertical="center" wrapText="1"/>
    </xf>
    <xf numFmtId="179" fontId="0" fillId="0" borderId="7" xfId="23" applyNumberFormat="1" applyFont="1" applyFill="1" applyBorder="1" applyAlignment="1">
      <alignment horizontal="left" vertical="center"/>
    </xf>
    <xf numFmtId="179" fontId="0" fillId="0" borderId="8" xfId="23" applyNumberFormat="1" applyFont="1" applyFill="1" applyBorder="1" applyAlignment="1">
      <alignment horizontal="left" vertical="center"/>
    </xf>
    <xf numFmtId="179" fontId="0" fillId="0" borderId="7" xfId="23" applyNumberFormat="1" applyFont="1" applyFill="1" applyBorder="1" applyAlignment="1">
      <alignment horizontal="left"/>
    </xf>
    <xf numFmtId="179" fontId="0" fillId="0" borderId="8" xfId="23" applyNumberFormat="1" applyFont="1" applyFill="1" applyBorder="1" applyAlignment="1">
      <alignment horizontal="left"/>
    </xf>
    <xf numFmtId="0" fontId="15" fillId="0" borderId="0" xfId="0" applyFont="1"/>
    <xf numFmtId="0" fontId="16" fillId="0" borderId="4" xfId="21" applyFont="1" applyBorder="1" applyAlignment="1">
      <alignment horizontal="distributed" vertical="center" wrapText="1"/>
    </xf>
    <xf numFmtId="0" fontId="18" fillId="0" borderId="6" xfId="23" applyFont="1" applyBorder="1" applyAlignment="1">
      <alignment horizontal="left" vertical="center" wrapText="1"/>
    </xf>
    <xf numFmtId="176" fontId="16" fillId="0" borderId="0" xfId="0" applyNumberFormat="1" applyFont="1" applyBorder="1" applyAlignment="1">
      <alignment horizontal="right" vertical="center"/>
    </xf>
    <xf numFmtId="0" fontId="36" fillId="0" borderId="0" xfId="0" applyFont="1"/>
    <xf numFmtId="0" fontId="0" fillId="0" borderId="9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9" fillId="0" borderId="0" xfId="21" applyFont="1" applyFill="1" applyBorder="1" applyAlignment="1">
      <alignment horizontal="distributed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9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</cellXfs>
  <cellStyles count="47">
    <cellStyle name="20% - 輔色1 2" xfId="1"/>
    <cellStyle name="20% - 輔色2 2" xfId="2"/>
    <cellStyle name="20% - 輔色3 2" xfId="3"/>
    <cellStyle name="20% - 輔色4 2" xfId="4"/>
    <cellStyle name="20% - 輔色5 2" xfId="5"/>
    <cellStyle name="20% - 輔色6 2" xfId="6"/>
    <cellStyle name="40% - 輔色1 2" xfId="7"/>
    <cellStyle name="40% - 輔色2 2" xfId="8"/>
    <cellStyle name="40% - 輔色3 2" xfId="9"/>
    <cellStyle name="40% - 輔色4 2" xfId="10"/>
    <cellStyle name="40% - 輔色5 2" xfId="11"/>
    <cellStyle name="40% - 輔色6 2" xfId="12"/>
    <cellStyle name="60% - 輔色1 2" xfId="13"/>
    <cellStyle name="60% - 輔色2 2" xfId="14"/>
    <cellStyle name="60% - 輔色3 2" xfId="15"/>
    <cellStyle name="60% - 輔色4 2" xfId="16"/>
    <cellStyle name="60% - 輔色5 2" xfId="17"/>
    <cellStyle name="60% - 輔色6 2" xfId="18"/>
    <cellStyle name="一般" xfId="0" builtinId="0"/>
    <cellStyle name="一般 2" xfId="19"/>
    <cellStyle name="一般_moi04-01" xfId="20"/>
    <cellStyle name="一般_Sheet1" xfId="21"/>
    <cellStyle name="一般_Sheet2" xfId="22"/>
    <cellStyle name="一般_十年長照上網" xfId="23"/>
    <cellStyle name="中等 2" xfId="24"/>
    <cellStyle name="合計 2" xfId="25"/>
    <cellStyle name="好 2" xfId="26"/>
    <cellStyle name="計算方式 2" xfId="27"/>
    <cellStyle name="連結的儲存格 2" xfId="28"/>
    <cellStyle name="備註 2" xfId="29"/>
    <cellStyle name="說明文字 2" xfId="30"/>
    <cellStyle name="輔色1 2" xfId="31"/>
    <cellStyle name="輔色2 2" xfId="32"/>
    <cellStyle name="輔色3 2" xfId="33"/>
    <cellStyle name="輔色4 2" xfId="34"/>
    <cellStyle name="輔色5 2" xfId="35"/>
    <cellStyle name="輔色6 2" xfId="36"/>
    <cellStyle name="標題 1 2" xfId="37"/>
    <cellStyle name="標題 2 2" xfId="38"/>
    <cellStyle name="標題 3 2" xfId="39"/>
    <cellStyle name="標題 4 2" xfId="40"/>
    <cellStyle name="標題 5" xfId="41"/>
    <cellStyle name="輸入 2" xfId="42"/>
    <cellStyle name="輸出 2" xfId="43"/>
    <cellStyle name="檢查儲存格 2" xfId="44"/>
    <cellStyle name="壞 2" xfId="45"/>
    <cellStyle name="警告文字 2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4"/>
  <sheetViews>
    <sheetView tabSelected="1" workbookViewId="0">
      <pane xSplit="2" ySplit="7" topLeftCell="C8" activePane="bottomRight" state="frozen"/>
      <selection activeCell="U16" sqref="U16"/>
      <selection pane="topRight" activeCell="U16" sqref="U16"/>
      <selection pane="bottomLeft" activeCell="U16" sqref="U16"/>
      <selection pane="bottomRight" activeCell="C8" sqref="C8:AH30"/>
    </sheetView>
  </sheetViews>
  <sheetFormatPr defaultColWidth="9.33203125" defaultRowHeight="12"/>
  <cols>
    <col min="1" max="1" width="10.1640625" style="1" customWidth="1"/>
    <col min="2" max="9" width="16" style="1" customWidth="1"/>
    <col min="10" max="18" width="12.33203125" style="1" customWidth="1"/>
    <col min="19" max="34" width="12.83203125" style="1" customWidth="1"/>
    <col min="35" max="16384" width="9.33203125" style="1"/>
  </cols>
  <sheetData>
    <row r="1" spans="1:34" ht="23.25" customHeight="1">
      <c r="A1" s="2" t="s">
        <v>46</v>
      </c>
      <c r="B1" s="31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3"/>
      <c r="O1" s="3"/>
      <c r="P1" s="3"/>
      <c r="Q1" s="3"/>
      <c r="R1" s="3"/>
    </row>
    <row r="2" spans="1:3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34">
      <c r="A3" s="6" t="s">
        <v>180</v>
      </c>
      <c r="B3" s="6"/>
      <c r="C3" s="6" t="str">
        <f>IF(C8=SUM(C9:C30),"",SUM(C9:C30))</f>
        <v/>
      </c>
      <c r="D3" s="6" t="str">
        <f t="shared" ref="D3:AH3" si="0">IF(D8=SUM(D9:D30),"",SUM(D9:D30))</f>
        <v/>
      </c>
      <c r="E3" s="6" t="str">
        <f t="shared" si="0"/>
        <v/>
      </c>
      <c r="F3" s="6" t="str">
        <f t="shared" si="0"/>
        <v/>
      </c>
      <c r="G3" s="6" t="str">
        <f t="shared" si="0"/>
        <v/>
      </c>
      <c r="H3" s="6" t="str">
        <f t="shared" si="0"/>
        <v/>
      </c>
      <c r="I3" s="6" t="str">
        <f t="shared" si="0"/>
        <v/>
      </c>
      <c r="J3" s="6" t="str">
        <f t="shared" si="0"/>
        <v/>
      </c>
      <c r="K3" s="6" t="str">
        <f t="shared" si="0"/>
        <v/>
      </c>
      <c r="L3" s="6" t="str">
        <f t="shared" si="0"/>
        <v/>
      </c>
      <c r="M3" s="6" t="str">
        <f t="shared" si="0"/>
        <v/>
      </c>
      <c r="N3" s="6" t="str">
        <f t="shared" si="0"/>
        <v/>
      </c>
      <c r="O3" s="6" t="str">
        <f t="shared" si="0"/>
        <v/>
      </c>
      <c r="P3" s="6" t="str">
        <f t="shared" si="0"/>
        <v/>
      </c>
      <c r="Q3" s="6" t="str">
        <f t="shared" si="0"/>
        <v/>
      </c>
      <c r="R3" s="6" t="str">
        <f t="shared" si="0"/>
        <v/>
      </c>
      <c r="S3" s="6" t="str">
        <f t="shared" si="0"/>
        <v/>
      </c>
      <c r="T3" s="6" t="str">
        <f t="shared" si="0"/>
        <v/>
      </c>
      <c r="U3" s="6" t="str">
        <f t="shared" si="0"/>
        <v/>
      </c>
      <c r="V3" s="6" t="str">
        <f t="shared" si="0"/>
        <v/>
      </c>
      <c r="W3" s="6" t="str">
        <f t="shared" si="0"/>
        <v/>
      </c>
      <c r="X3" s="6" t="str">
        <f t="shared" si="0"/>
        <v/>
      </c>
      <c r="Y3" s="6" t="str">
        <f t="shared" si="0"/>
        <v/>
      </c>
      <c r="Z3" s="6" t="str">
        <f t="shared" si="0"/>
        <v/>
      </c>
      <c r="AA3" s="6" t="str">
        <f t="shared" si="0"/>
        <v/>
      </c>
      <c r="AB3" s="6" t="str">
        <f t="shared" si="0"/>
        <v/>
      </c>
      <c r="AC3" s="6" t="str">
        <f t="shared" si="0"/>
        <v/>
      </c>
      <c r="AD3" s="6" t="str">
        <f t="shared" si="0"/>
        <v/>
      </c>
      <c r="AE3" s="6" t="str">
        <f t="shared" si="0"/>
        <v/>
      </c>
      <c r="AF3" s="6" t="str">
        <f t="shared" si="0"/>
        <v/>
      </c>
      <c r="AG3" s="6" t="str">
        <f t="shared" si="0"/>
        <v/>
      </c>
      <c r="AH3" s="6" t="str">
        <f t="shared" si="0"/>
        <v/>
      </c>
    </row>
    <row r="4" spans="1:34" s="7" customFormat="1" ht="22.5" customHeight="1">
      <c r="A4" s="68" t="s">
        <v>47</v>
      </c>
      <c r="B4" s="73"/>
      <c r="C4" s="78" t="s">
        <v>144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80"/>
      <c r="S4" s="81" t="s">
        <v>143</v>
      </c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</row>
    <row r="5" spans="1:34" s="7" customFormat="1" ht="36" customHeight="1">
      <c r="A5" s="74"/>
      <c r="B5" s="75"/>
      <c r="C5" s="63" t="s">
        <v>104</v>
      </c>
      <c r="D5" s="68"/>
      <c r="E5" s="68"/>
      <c r="F5" s="73"/>
      <c r="G5" s="63" t="s">
        <v>50</v>
      </c>
      <c r="H5" s="68"/>
      <c r="I5" s="68"/>
      <c r="J5" s="73"/>
      <c r="K5" s="63" t="s">
        <v>51</v>
      </c>
      <c r="L5" s="68"/>
      <c r="M5" s="68"/>
      <c r="N5" s="73"/>
      <c r="O5" s="63" t="s">
        <v>52</v>
      </c>
      <c r="P5" s="68"/>
      <c r="Q5" s="68"/>
      <c r="R5" s="82"/>
      <c r="S5" s="68" t="s">
        <v>139</v>
      </c>
      <c r="T5" s="68"/>
      <c r="U5" s="68"/>
      <c r="V5" s="73"/>
      <c r="W5" s="63" t="s">
        <v>142</v>
      </c>
      <c r="X5" s="68"/>
      <c r="Y5" s="68"/>
      <c r="Z5" s="73"/>
      <c r="AA5" s="63" t="s">
        <v>141</v>
      </c>
      <c r="AB5" s="68"/>
      <c r="AC5" s="68"/>
      <c r="AD5" s="73"/>
      <c r="AE5" s="63" t="s">
        <v>140</v>
      </c>
      <c r="AF5" s="68"/>
      <c r="AG5" s="68"/>
      <c r="AH5" s="68"/>
    </row>
    <row r="6" spans="1:34" s="7" customFormat="1" ht="27" customHeight="1">
      <c r="A6" s="74"/>
      <c r="B6" s="75"/>
      <c r="C6" s="65" t="s">
        <v>53</v>
      </c>
      <c r="D6" s="66"/>
      <c r="E6" s="67"/>
      <c r="F6" s="69" t="s">
        <v>54</v>
      </c>
      <c r="G6" s="65" t="s">
        <v>53</v>
      </c>
      <c r="H6" s="66"/>
      <c r="I6" s="67"/>
      <c r="J6" s="69" t="s">
        <v>55</v>
      </c>
      <c r="K6" s="65" t="s">
        <v>53</v>
      </c>
      <c r="L6" s="66"/>
      <c r="M6" s="67"/>
      <c r="N6" s="69" t="s">
        <v>55</v>
      </c>
      <c r="O6" s="65" t="s">
        <v>53</v>
      </c>
      <c r="P6" s="66"/>
      <c r="Q6" s="67"/>
      <c r="R6" s="71" t="s">
        <v>55</v>
      </c>
      <c r="S6" s="66" t="s">
        <v>53</v>
      </c>
      <c r="T6" s="66"/>
      <c r="U6" s="67"/>
      <c r="V6" s="63" t="s">
        <v>55</v>
      </c>
      <c r="W6" s="65" t="s">
        <v>53</v>
      </c>
      <c r="X6" s="66"/>
      <c r="Y6" s="67"/>
      <c r="Z6" s="63" t="s">
        <v>55</v>
      </c>
      <c r="AA6" s="65" t="s">
        <v>53</v>
      </c>
      <c r="AB6" s="66"/>
      <c r="AC6" s="67"/>
      <c r="AD6" s="63" t="s">
        <v>55</v>
      </c>
      <c r="AE6" s="65" t="s">
        <v>53</v>
      </c>
      <c r="AF6" s="66"/>
      <c r="AG6" s="67"/>
      <c r="AH6" s="63" t="s">
        <v>55</v>
      </c>
    </row>
    <row r="7" spans="1:34" s="7" customFormat="1" ht="27" customHeight="1">
      <c r="A7" s="76"/>
      <c r="B7" s="77"/>
      <c r="C7" s="61" t="s">
        <v>56</v>
      </c>
      <c r="D7" s="61" t="s">
        <v>57</v>
      </c>
      <c r="E7" s="61" t="s">
        <v>58</v>
      </c>
      <c r="F7" s="70"/>
      <c r="G7" s="61" t="s">
        <v>56</v>
      </c>
      <c r="H7" s="61" t="s">
        <v>57</v>
      </c>
      <c r="I7" s="61" t="s">
        <v>58</v>
      </c>
      <c r="J7" s="70"/>
      <c r="K7" s="61" t="s">
        <v>56</v>
      </c>
      <c r="L7" s="61" t="s">
        <v>57</v>
      </c>
      <c r="M7" s="61" t="s">
        <v>58</v>
      </c>
      <c r="N7" s="70"/>
      <c r="O7" s="61" t="s">
        <v>56</v>
      </c>
      <c r="P7" s="61" t="s">
        <v>57</v>
      </c>
      <c r="Q7" s="61" t="s">
        <v>58</v>
      </c>
      <c r="R7" s="72"/>
      <c r="S7" s="60" t="s">
        <v>138</v>
      </c>
      <c r="T7" s="61" t="s">
        <v>57</v>
      </c>
      <c r="U7" s="61" t="s">
        <v>58</v>
      </c>
      <c r="V7" s="64"/>
      <c r="W7" s="61" t="s">
        <v>138</v>
      </c>
      <c r="X7" s="61" t="s">
        <v>57</v>
      </c>
      <c r="Y7" s="61" t="s">
        <v>58</v>
      </c>
      <c r="Z7" s="64"/>
      <c r="AA7" s="61" t="s">
        <v>138</v>
      </c>
      <c r="AB7" s="61" t="s">
        <v>57</v>
      </c>
      <c r="AC7" s="61" t="s">
        <v>58</v>
      </c>
      <c r="AD7" s="64"/>
      <c r="AE7" s="61" t="s">
        <v>138</v>
      </c>
      <c r="AF7" s="61" t="s">
        <v>57</v>
      </c>
      <c r="AG7" s="61" t="s">
        <v>58</v>
      </c>
      <c r="AH7" s="64"/>
    </row>
    <row r="8" spans="1:34" s="34" customFormat="1" ht="16.5" customHeight="1">
      <c r="A8" s="49" t="s">
        <v>177</v>
      </c>
      <c r="B8" s="50" t="s">
        <v>11</v>
      </c>
      <c r="C8" s="51">
        <v>55323</v>
      </c>
      <c r="D8" s="51">
        <v>30406</v>
      </c>
      <c r="E8" s="51">
        <v>24917</v>
      </c>
      <c r="F8" s="51">
        <v>591932.74799999991</v>
      </c>
      <c r="G8" s="51">
        <v>4320</v>
      </c>
      <c r="H8" s="51">
        <v>3047</v>
      </c>
      <c r="I8" s="51">
        <v>1273</v>
      </c>
      <c r="J8" s="51">
        <v>62769.308999999994</v>
      </c>
      <c r="K8" s="51">
        <v>994</v>
      </c>
      <c r="L8" s="51">
        <v>621</v>
      </c>
      <c r="M8" s="51">
        <v>373</v>
      </c>
      <c r="N8" s="51">
        <v>12600.18</v>
      </c>
      <c r="O8" s="51">
        <v>50009</v>
      </c>
      <c r="P8" s="51">
        <v>26738</v>
      </c>
      <c r="Q8" s="51">
        <v>23271</v>
      </c>
      <c r="R8" s="51">
        <v>516563.25900000002</v>
      </c>
      <c r="S8" s="51">
        <v>55323</v>
      </c>
      <c r="T8" s="51">
        <v>30406</v>
      </c>
      <c r="U8" s="51">
        <v>24917</v>
      </c>
      <c r="V8" s="51">
        <v>591932.74799999991</v>
      </c>
      <c r="W8" s="51">
        <v>4704</v>
      </c>
      <c r="X8" s="51">
        <v>2822</v>
      </c>
      <c r="Y8" s="51">
        <v>1882</v>
      </c>
      <c r="Z8" s="51">
        <v>60791.353000000003</v>
      </c>
      <c r="AA8" s="51">
        <v>19834</v>
      </c>
      <c r="AB8" s="51">
        <v>11803</v>
      </c>
      <c r="AC8" s="51">
        <v>8031</v>
      </c>
      <c r="AD8" s="51">
        <v>249088.99400000001</v>
      </c>
      <c r="AE8" s="51">
        <v>30785</v>
      </c>
      <c r="AF8" s="51">
        <v>15781</v>
      </c>
      <c r="AG8" s="51">
        <v>15004</v>
      </c>
      <c r="AH8" s="51">
        <v>282052.40100000001</v>
      </c>
    </row>
    <row r="9" spans="1:34" s="12" customFormat="1" ht="16.5" customHeight="1">
      <c r="A9" s="40" t="s">
        <v>153</v>
      </c>
      <c r="B9" s="35" t="s">
        <v>12</v>
      </c>
      <c r="C9" s="11">
        <v>8698</v>
      </c>
      <c r="D9" s="11">
        <v>4803</v>
      </c>
      <c r="E9" s="11">
        <v>3895</v>
      </c>
      <c r="F9" s="11">
        <v>78027.161999999982</v>
      </c>
      <c r="G9" s="11">
        <v>586</v>
      </c>
      <c r="H9" s="11">
        <v>406</v>
      </c>
      <c r="I9" s="11">
        <v>180</v>
      </c>
      <c r="J9" s="11">
        <v>7124.8429999999998</v>
      </c>
      <c r="K9" s="11">
        <v>109</v>
      </c>
      <c r="L9" s="11">
        <v>61</v>
      </c>
      <c r="M9" s="11">
        <v>48</v>
      </c>
      <c r="N9" s="11">
        <v>921.56500000000005</v>
      </c>
      <c r="O9" s="11">
        <v>8003</v>
      </c>
      <c r="P9" s="11">
        <v>4336</v>
      </c>
      <c r="Q9" s="11">
        <v>3667</v>
      </c>
      <c r="R9" s="11">
        <v>69980.754000000001</v>
      </c>
      <c r="S9" s="11">
        <v>8698</v>
      </c>
      <c r="T9" s="11">
        <v>4803</v>
      </c>
      <c r="U9" s="11">
        <v>3895</v>
      </c>
      <c r="V9" s="11">
        <v>78027.161999999982</v>
      </c>
      <c r="W9" s="11">
        <v>683</v>
      </c>
      <c r="X9" s="11">
        <v>407</v>
      </c>
      <c r="Y9" s="11">
        <v>276</v>
      </c>
      <c r="Z9" s="11">
        <v>7440.2070000000003</v>
      </c>
      <c r="AA9" s="11">
        <v>3209</v>
      </c>
      <c r="AB9" s="11">
        <v>1962</v>
      </c>
      <c r="AC9" s="11">
        <v>1247</v>
      </c>
      <c r="AD9" s="11">
        <v>31573.602999999999</v>
      </c>
      <c r="AE9" s="11">
        <v>4806</v>
      </c>
      <c r="AF9" s="11">
        <v>2434</v>
      </c>
      <c r="AG9" s="11">
        <v>2372</v>
      </c>
      <c r="AH9" s="11">
        <v>39013.351999999999</v>
      </c>
    </row>
    <row r="10" spans="1:34" s="12" customFormat="1" ht="16.5" customHeight="1">
      <c r="A10" s="40" t="s">
        <v>154</v>
      </c>
      <c r="B10" s="35" t="s">
        <v>13</v>
      </c>
      <c r="C10" s="11">
        <v>8854</v>
      </c>
      <c r="D10" s="11">
        <v>4546</v>
      </c>
      <c r="E10" s="11">
        <v>4308</v>
      </c>
      <c r="F10" s="11">
        <v>80427.904999999999</v>
      </c>
      <c r="G10" s="11">
        <v>961</v>
      </c>
      <c r="H10" s="11">
        <v>613</v>
      </c>
      <c r="I10" s="11">
        <v>348</v>
      </c>
      <c r="J10" s="11">
        <v>11121.637999999999</v>
      </c>
      <c r="K10" s="11">
        <v>102</v>
      </c>
      <c r="L10" s="11">
        <v>63</v>
      </c>
      <c r="M10" s="11">
        <v>39</v>
      </c>
      <c r="N10" s="11">
        <v>1229.9749999999999</v>
      </c>
      <c r="O10" s="11">
        <v>7791</v>
      </c>
      <c r="P10" s="11">
        <v>3870</v>
      </c>
      <c r="Q10" s="11">
        <v>3921</v>
      </c>
      <c r="R10" s="11">
        <v>68076.292000000001</v>
      </c>
      <c r="S10" s="11">
        <v>8854</v>
      </c>
      <c r="T10" s="11">
        <v>4546</v>
      </c>
      <c r="U10" s="11">
        <v>4308</v>
      </c>
      <c r="V10" s="11">
        <v>80427.904999999999</v>
      </c>
      <c r="W10" s="11">
        <v>672</v>
      </c>
      <c r="X10" s="11">
        <v>390</v>
      </c>
      <c r="Y10" s="11">
        <v>282</v>
      </c>
      <c r="Z10" s="11">
        <v>7231.1989999999996</v>
      </c>
      <c r="AA10" s="11">
        <v>3136</v>
      </c>
      <c r="AB10" s="11">
        <v>1773</v>
      </c>
      <c r="AC10" s="11">
        <v>1363</v>
      </c>
      <c r="AD10" s="11">
        <v>33997.396000000001</v>
      </c>
      <c r="AE10" s="11">
        <v>5046</v>
      </c>
      <c r="AF10" s="11">
        <v>2383</v>
      </c>
      <c r="AG10" s="11">
        <v>2663</v>
      </c>
      <c r="AH10" s="11">
        <v>39199.310000000005</v>
      </c>
    </row>
    <row r="11" spans="1:34" s="12" customFormat="1" ht="16.5" customHeight="1">
      <c r="A11" s="40" t="s">
        <v>155</v>
      </c>
      <c r="B11" s="35" t="s">
        <v>44</v>
      </c>
      <c r="C11" s="11">
        <v>3545</v>
      </c>
      <c r="D11" s="11">
        <v>1959</v>
      </c>
      <c r="E11" s="11">
        <v>1586</v>
      </c>
      <c r="F11" s="11">
        <v>49369.135999999999</v>
      </c>
      <c r="G11" s="11">
        <v>228</v>
      </c>
      <c r="H11" s="11">
        <v>178</v>
      </c>
      <c r="I11" s="11">
        <v>50</v>
      </c>
      <c r="J11" s="11">
        <v>4132.598</v>
      </c>
      <c r="K11" s="11">
        <v>56</v>
      </c>
      <c r="L11" s="11">
        <v>36</v>
      </c>
      <c r="M11" s="11">
        <v>20</v>
      </c>
      <c r="N11" s="11">
        <v>841.51</v>
      </c>
      <c r="O11" s="11">
        <v>3261</v>
      </c>
      <c r="P11" s="11">
        <v>1745</v>
      </c>
      <c r="Q11" s="11">
        <v>1516</v>
      </c>
      <c r="R11" s="11">
        <v>44395.027999999998</v>
      </c>
      <c r="S11" s="11">
        <v>3545</v>
      </c>
      <c r="T11" s="11">
        <v>1959</v>
      </c>
      <c r="U11" s="11">
        <v>1586</v>
      </c>
      <c r="V11" s="11">
        <v>49369.135999999999</v>
      </c>
      <c r="W11" s="11">
        <v>504</v>
      </c>
      <c r="X11" s="11">
        <v>296</v>
      </c>
      <c r="Y11" s="11">
        <v>208</v>
      </c>
      <c r="Z11" s="11">
        <v>7553.7919999999995</v>
      </c>
      <c r="AA11" s="11">
        <v>1351</v>
      </c>
      <c r="AB11" s="11">
        <v>784</v>
      </c>
      <c r="AC11" s="11">
        <v>567</v>
      </c>
      <c r="AD11" s="11">
        <v>22231.018</v>
      </c>
      <c r="AE11" s="11">
        <v>1690</v>
      </c>
      <c r="AF11" s="11">
        <v>879</v>
      </c>
      <c r="AG11" s="11">
        <v>811</v>
      </c>
      <c r="AH11" s="11">
        <v>19584.326000000001</v>
      </c>
    </row>
    <row r="12" spans="1:34" s="12" customFormat="1" ht="16.5" customHeight="1">
      <c r="A12" s="40" t="s">
        <v>156</v>
      </c>
      <c r="B12" s="35" t="s">
        <v>14</v>
      </c>
      <c r="C12" s="11">
        <v>6312</v>
      </c>
      <c r="D12" s="11">
        <v>3479</v>
      </c>
      <c r="E12" s="11">
        <v>2833</v>
      </c>
      <c r="F12" s="11">
        <v>69125.144</v>
      </c>
      <c r="G12" s="11">
        <v>424</v>
      </c>
      <c r="H12" s="11">
        <v>320</v>
      </c>
      <c r="I12" s="11">
        <v>104</v>
      </c>
      <c r="J12" s="11">
        <v>6177.59</v>
      </c>
      <c r="K12" s="11">
        <v>140</v>
      </c>
      <c r="L12" s="11">
        <v>85</v>
      </c>
      <c r="M12" s="11">
        <v>55</v>
      </c>
      <c r="N12" s="11">
        <v>1813.2249999999999</v>
      </c>
      <c r="O12" s="11">
        <v>5748</v>
      </c>
      <c r="P12" s="11">
        <v>3074</v>
      </c>
      <c r="Q12" s="11">
        <v>2674</v>
      </c>
      <c r="R12" s="11">
        <v>61134.328999999998</v>
      </c>
      <c r="S12" s="11">
        <v>6312</v>
      </c>
      <c r="T12" s="11">
        <v>3479</v>
      </c>
      <c r="U12" s="11">
        <v>2833</v>
      </c>
      <c r="V12" s="11">
        <v>69125.144</v>
      </c>
      <c r="W12" s="11">
        <v>739</v>
      </c>
      <c r="X12" s="11">
        <v>429</v>
      </c>
      <c r="Y12" s="11">
        <v>310</v>
      </c>
      <c r="Z12" s="11">
        <v>9424.9999999999982</v>
      </c>
      <c r="AA12" s="11">
        <v>2384</v>
      </c>
      <c r="AB12" s="11">
        <v>1373</v>
      </c>
      <c r="AC12" s="11">
        <v>1011</v>
      </c>
      <c r="AD12" s="11">
        <v>29170.834000000003</v>
      </c>
      <c r="AE12" s="11">
        <v>3189</v>
      </c>
      <c r="AF12" s="11">
        <v>1677</v>
      </c>
      <c r="AG12" s="11">
        <v>1512</v>
      </c>
      <c r="AH12" s="11">
        <v>30529.309999999998</v>
      </c>
    </row>
    <row r="13" spans="1:34" s="12" customFormat="1" ht="16.5" customHeight="1">
      <c r="A13" s="40" t="s">
        <v>157</v>
      </c>
      <c r="B13" s="35" t="s">
        <v>15</v>
      </c>
      <c r="C13" s="11">
        <v>3682</v>
      </c>
      <c r="D13" s="11">
        <v>2033</v>
      </c>
      <c r="E13" s="11">
        <v>1649</v>
      </c>
      <c r="F13" s="11">
        <v>43495.82</v>
      </c>
      <c r="G13" s="11">
        <v>210</v>
      </c>
      <c r="H13" s="11">
        <v>152</v>
      </c>
      <c r="I13" s="11">
        <v>58</v>
      </c>
      <c r="J13" s="11">
        <v>4285.6089999999995</v>
      </c>
      <c r="K13" s="11">
        <v>57</v>
      </c>
      <c r="L13" s="11">
        <v>41</v>
      </c>
      <c r="M13" s="11">
        <v>16</v>
      </c>
      <c r="N13" s="11">
        <v>653.92499999999995</v>
      </c>
      <c r="O13" s="11">
        <v>3415</v>
      </c>
      <c r="P13" s="11">
        <v>1840</v>
      </c>
      <c r="Q13" s="11">
        <v>1575</v>
      </c>
      <c r="R13" s="11">
        <v>38556.286</v>
      </c>
      <c r="S13" s="11">
        <v>3682</v>
      </c>
      <c r="T13" s="11">
        <v>2033</v>
      </c>
      <c r="U13" s="11">
        <v>1649</v>
      </c>
      <c r="V13" s="11">
        <v>43495.82</v>
      </c>
      <c r="W13" s="11">
        <v>249</v>
      </c>
      <c r="X13" s="11">
        <v>150</v>
      </c>
      <c r="Y13" s="11">
        <v>99</v>
      </c>
      <c r="Z13" s="11">
        <v>3670.7400000000002</v>
      </c>
      <c r="AA13" s="11">
        <v>1352</v>
      </c>
      <c r="AB13" s="11">
        <v>794</v>
      </c>
      <c r="AC13" s="11">
        <v>558</v>
      </c>
      <c r="AD13" s="11">
        <v>19002.331000000002</v>
      </c>
      <c r="AE13" s="11">
        <v>2081</v>
      </c>
      <c r="AF13" s="11">
        <v>1089</v>
      </c>
      <c r="AG13" s="11">
        <v>992</v>
      </c>
      <c r="AH13" s="11">
        <v>20822.749</v>
      </c>
    </row>
    <row r="14" spans="1:34" s="12" customFormat="1" ht="16.5" customHeight="1">
      <c r="A14" s="56" t="s">
        <v>158</v>
      </c>
      <c r="B14" s="35" t="s">
        <v>16</v>
      </c>
      <c r="C14" s="11">
        <v>6022</v>
      </c>
      <c r="D14" s="11">
        <v>3359</v>
      </c>
      <c r="E14" s="11">
        <v>2663</v>
      </c>
      <c r="F14" s="11">
        <v>72268.260999999999</v>
      </c>
      <c r="G14" s="11">
        <v>527</v>
      </c>
      <c r="H14" s="11">
        <v>366</v>
      </c>
      <c r="I14" s="11">
        <v>161</v>
      </c>
      <c r="J14" s="11">
        <v>8188.9180000000006</v>
      </c>
      <c r="K14" s="11">
        <v>114</v>
      </c>
      <c r="L14" s="11">
        <v>70</v>
      </c>
      <c r="M14" s="11">
        <v>44</v>
      </c>
      <c r="N14" s="11">
        <v>1684.85</v>
      </c>
      <c r="O14" s="11">
        <v>5381</v>
      </c>
      <c r="P14" s="11">
        <v>2923</v>
      </c>
      <c r="Q14" s="11">
        <v>2458</v>
      </c>
      <c r="R14" s="11">
        <v>62394.493000000002</v>
      </c>
      <c r="S14" s="11">
        <v>6022</v>
      </c>
      <c r="T14" s="11">
        <v>3359</v>
      </c>
      <c r="U14" s="11">
        <v>2663</v>
      </c>
      <c r="V14" s="11">
        <v>72268.260999999999</v>
      </c>
      <c r="W14" s="11">
        <v>454</v>
      </c>
      <c r="X14" s="11">
        <v>280</v>
      </c>
      <c r="Y14" s="11">
        <v>174</v>
      </c>
      <c r="Z14" s="11">
        <v>6206.44</v>
      </c>
      <c r="AA14" s="11">
        <v>2368</v>
      </c>
      <c r="AB14" s="11">
        <v>1438</v>
      </c>
      <c r="AC14" s="11">
        <v>930</v>
      </c>
      <c r="AD14" s="11">
        <v>33655.596999999994</v>
      </c>
      <c r="AE14" s="11">
        <v>3200</v>
      </c>
      <c r="AF14" s="11">
        <v>1641</v>
      </c>
      <c r="AG14" s="11">
        <v>1559</v>
      </c>
      <c r="AH14" s="11">
        <v>32406.224000000002</v>
      </c>
    </row>
    <row r="15" spans="1:34" s="12" customFormat="1" ht="16.5" customHeight="1">
      <c r="A15" s="41" t="s">
        <v>105</v>
      </c>
      <c r="B15" s="44" t="s">
        <v>18</v>
      </c>
      <c r="C15" s="11">
        <v>1216</v>
      </c>
      <c r="D15" s="11">
        <v>673</v>
      </c>
      <c r="E15" s="11">
        <v>543</v>
      </c>
      <c r="F15" s="11">
        <v>12084.710000000001</v>
      </c>
      <c r="G15" s="11">
        <v>80</v>
      </c>
      <c r="H15" s="11">
        <v>60</v>
      </c>
      <c r="I15" s="11">
        <v>20</v>
      </c>
      <c r="J15" s="11">
        <v>1244.9960000000001</v>
      </c>
      <c r="K15" s="11">
        <v>24</v>
      </c>
      <c r="L15" s="11">
        <v>11</v>
      </c>
      <c r="M15" s="11">
        <v>13</v>
      </c>
      <c r="N15" s="11">
        <v>332.375</v>
      </c>
      <c r="O15" s="11">
        <v>1112</v>
      </c>
      <c r="P15" s="11">
        <v>602</v>
      </c>
      <c r="Q15" s="11">
        <v>510</v>
      </c>
      <c r="R15" s="11">
        <v>10507.339</v>
      </c>
      <c r="S15" s="11">
        <v>1216</v>
      </c>
      <c r="T15" s="11">
        <v>673</v>
      </c>
      <c r="U15" s="11">
        <v>543</v>
      </c>
      <c r="V15" s="11">
        <v>12084.710000000001</v>
      </c>
      <c r="W15" s="11">
        <v>93</v>
      </c>
      <c r="X15" s="11">
        <v>46</v>
      </c>
      <c r="Y15" s="11">
        <v>47</v>
      </c>
      <c r="Z15" s="11">
        <v>1080.75</v>
      </c>
      <c r="AA15" s="11">
        <v>394</v>
      </c>
      <c r="AB15" s="11">
        <v>234</v>
      </c>
      <c r="AC15" s="11">
        <v>160</v>
      </c>
      <c r="AD15" s="11">
        <v>5071.6399999999994</v>
      </c>
      <c r="AE15" s="11">
        <v>729</v>
      </c>
      <c r="AF15" s="11">
        <v>393</v>
      </c>
      <c r="AG15" s="11">
        <v>336</v>
      </c>
      <c r="AH15" s="11">
        <v>5932.32</v>
      </c>
    </row>
    <row r="16" spans="1:34" s="12" customFormat="1" ht="16.5" customHeight="1">
      <c r="A16" s="41" t="s">
        <v>106</v>
      </c>
      <c r="B16" s="44" t="s">
        <v>20</v>
      </c>
      <c r="C16" s="11">
        <v>1002</v>
      </c>
      <c r="D16" s="11">
        <v>589</v>
      </c>
      <c r="E16" s="11">
        <v>413</v>
      </c>
      <c r="F16" s="11">
        <v>12390.994999999999</v>
      </c>
      <c r="G16" s="11">
        <v>41</v>
      </c>
      <c r="H16" s="11">
        <v>29</v>
      </c>
      <c r="I16" s="11">
        <v>12</v>
      </c>
      <c r="J16" s="11">
        <v>554.6</v>
      </c>
      <c r="K16" s="11">
        <v>11</v>
      </c>
      <c r="L16" s="11">
        <v>7</v>
      </c>
      <c r="M16" s="11">
        <v>4</v>
      </c>
      <c r="N16" s="11">
        <v>136.97499999999999</v>
      </c>
      <c r="O16" s="11">
        <v>950</v>
      </c>
      <c r="P16" s="11">
        <v>553</v>
      </c>
      <c r="Q16" s="11">
        <v>397</v>
      </c>
      <c r="R16" s="11">
        <v>11699.42</v>
      </c>
      <c r="S16" s="11">
        <v>1002</v>
      </c>
      <c r="T16" s="11">
        <v>589</v>
      </c>
      <c r="U16" s="11">
        <v>413</v>
      </c>
      <c r="V16" s="11">
        <v>12390.994999999999</v>
      </c>
      <c r="W16" s="11">
        <v>159</v>
      </c>
      <c r="X16" s="11">
        <v>105</v>
      </c>
      <c r="Y16" s="11">
        <v>54</v>
      </c>
      <c r="Z16" s="11">
        <v>2582.1999999999998</v>
      </c>
      <c r="AA16" s="11">
        <v>338</v>
      </c>
      <c r="AB16" s="11">
        <v>210</v>
      </c>
      <c r="AC16" s="11">
        <v>128</v>
      </c>
      <c r="AD16" s="11">
        <v>4775.8249999999998</v>
      </c>
      <c r="AE16" s="11">
        <v>505</v>
      </c>
      <c r="AF16" s="11">
        <v>274</v>
      </c>
      <c r="AG16" s="11">
        <v>231</v>
      </c>
      <c r="AH16" s="11">
        <v>5032.97</v>
      </c>
    </row>
    <row r="17" spans="1:34" s="12" customFormat="1" ht="16.5" customHeight="1">
      <c r="A17" s="41" t="s">
        <v>107</v>
      </c>
      <c r="B17" s="44" t="s">
        <v>21</v>
      </c>
      <c r="C17" s="11">
        <v>1422</v>
      </c>
      <c r="D17" s="11">
        <v>795</v>
      </c>
      <c r="E17" s="11">
        <v>627</v>
      </c>
      <c r="F17" s="11">
        <v>16415.64</v>
      </c>
      <c r="G17" s="11">
        <v>58</v>
      </c>
      <c r="H17" s="11">
        <v>43</v>
      </c>
      <c r="I17" s="11">
        <v>15</v>
      </c>
      <c r="J17" s="11">
        <v>1018.9</v>
      </c>
      <c r="K17" s="11">
        <v>15</v>
      </c>
      <c r="L17" s="11">
        <v>12</v>
      </c>
      <c r="M17" s="11">
        <v>3</v>
      </c>
      <c r="N17" s="11">
        <v>158.25</v>
      </c>
      <c r="O17" s="11">
        <v>1349</v>
      </c>
      <c r="P17" s="11">
        <v>740</v>
      </c>
      <c r="Q17" s="11">
        <v>609</v>
      </c>
      <c r="R17" s="11">
        <v>15238.49</v>
      </c>
      <c r="S17" s="11">
        <v>1422</v>
      </c>
      <c r="T17" s="11">
        <v>795</v>
      </c>
      <c r="U17" s="11">
        <v>627</v>
      </c>
      <c r="V17" s="11">
        <v>16415.64</v>
      </c>
      <c r="W17" s="11">
        <v>100</v>
      </c>
      <c r="X17" s="11">
        <v>71</v>
      </c>
      <c r="Y17" s="11">
        <v>29</v>
      </c>
      <c r="Z17" s="11">
        <v>1195.5</v>
      </c>
      <c r="AA17" s="11">
        <v>414</v>
      </c>
      <c r="AB17" s="11">
        <v>265</v>
      </c>
      <c r="AC17" s="11">
        <v>149</v>
      </c>
      <c r="AD17" s="11">
        <v>5658.07</v>
      </c>
      <c r="AE17" s="11">
        <v>908</v>
      </c>
      <c r="AF17" s="11">
        <v>459</v>
      </c>
      <c r="AG17" s="11">
        <v>449</v>
      </c>
      <c r="AH17" s="11">
        <v>9562.07</v>
      </c>
    </row>
    <row r="18" spans="1:34" s="12" customFormat="1" ht="16.5" customHeight="1">
      <c r="A18" s="41" t="s">
        <v>108</v>
      </c>
      <c r="B18" s="44" t="s">
        <v>22</v>
      </c>
      <c r="C18" s="11">
        <v>3031</v>
      </c>
      <c r="D18" s="11">
        <v>1737</v>
      </c>
      <c r="E18" s="11">
        <v>1294</v>
      </c>
      <c r="F18" s="11">
        <v>34199.923999999999</v>
      </c>
      <c r="G18" s="11">
        <v>203</v>
      </c>
      <c r="H18" s="11">
        <v>124</v>
      </c>
      <c r="I18" s="11">
        <v>79</v>
      </c>
      <c r="J18" s="11">
        <v>3663.5299999999997</v>
      </c>
      <c r="K18" s="11">
        <v>92</v>
      </c>
      <c r="L18" s="11">
        <v>54</v>
      </c>
      <c r="M18" s="11">
        <v>38</v>
      </c>
      <c r="N18" s="11">
        <v>1158.6600000000001</v>
      </c>
      <c r="O18" s="11">
        <v>2736</v>
      </c>
      <c r="P18" s="11">
        <v>1559</v>
      </c>
      <c r="Q18" s="11">
        <v>1177</v>
      </c>
      <c r="R18" s="11">
        <v>29377.734</v>
      </c>
      <c r="S18" s="11">
        <v>3031</v>
      </c>
      <c r="T18" s="11">
        <v>1737</v>
      </c>
      <c r="U18" s="11">
        <v>1294</v>
      </c>
      <c r="V18" s="11">
        <v>34199.923999999999</v>
      </c>
      <c r="W18" s="11">
        <v>253</v>
      </c>
      <c r="X18" s="11">
        <v>163</v>
      </c>
      <c r="Y18" s="11">
        <v>90</v>
      </c>
      <c r="Z18" s="11">
        <v>3482.43</v>
      </c>
      <c r="AA18" s="11">
        <v>1028</v>
      </c>
      <c r="AB18" s="11">
        <v>590</v>
      </c>
      <c r="AC18" s="11">
        <v>438</v>
      </c>
      <c r="AD18" s="11">
        <v>14233.953000000001</v>
      </c>
      <c r="AE18" s="11">
        <v>1750</v>
      </c>
      <c r="AF18" s="11">
        <v>984</v>
      </c>
      <c r="AG18" s="11">
        <v>766</v>
      </c>
      <c r="AH18" s="11">
        <v>16483.541000000001</v>
      </c>
    </row>
    <row r="19" spans="1:34" s="12" customFormat="1" ht="16.5" customHeight="1">
      <c r="A19" s="41" t="s">
        <v>109</v>
      </c>
      <c r="B19" s="44" t="s">
        <v>23</v>
      </c>
      <c r="C19" s="11">
        <v>2058</v>
      </c>
      <c r="D19" s="11">
        <v>1140</v>
      </c>
      <c r="E19" s="11">
        <v>918</v>
      </c>
      <c r="F19" s="11">
        <v>16826.399000000001</v>
      </c>
      <c r="G19" s="11">
        <v>172</v>
      </c>
      <c r="H19" s="11">
        <v>129</v>
      </c>
      <c r="I19" s="11">
        <v>43</v>
      </c>
      <c r="J19" s="11">
        <v>1680.989</v>
      </c>
      <c r="K19" s="11">
        <v>53</v>
      </c>
      <c r="L19" s="11">
        <v>36</v>
      </c>
      <c r="M19" s="11">
        <v>17</v>
      </c>
      <c r="N19" s="11">
        <v>505.90999999999997</v>
      </c>
      <c r="O19" s="11">
        <v>1833</v>
      </c>
      <c r="P19" s="11">
        <v>975</v>
      </c>
      <c r="Q19" s="11">
        <v>858</v>
      </c>
      <c r="R19" s="11">
        <v>14639.5</v>
      </c>
      <c r="S19" s="11">
        <v>2058</v>
      </c>
      <c r="T19" s="11">
        <v>1140</v>
      </c>
      <c r="U19" s="11">
        <v>918</v>
      </c>
      <c r="V19" s="11">
        <v>16826.399000000001</v>
      </c>
      <c r="W19" s="11">
        <v>76</v>
      </c>
      <c r="X19" s="11">
        <v>36</v>
      </c>
      <c r="Y19" s="11">
        <v>40</v>
      </c>
      <c r="Z19" s="11">
        <v>930.7</v>
      </c>
      <c r="AA19" s="11">
        <v>518</v>
      </c>
      <c r="AB19" s="11">
        <v>314</v>
      </c>
      <c r="AC19" s="11">
        <v>204</v>
      </c>
      <c r="AD19" s="11">
        <v>5395.549</v>
      </c>
      <c r="AE19" s="11">
        <v>1464</v>
      </c>
      <c r="AF19" s="11">
        <v>790</v>
      </c>
      <c r="AG19" s="11">
        <v>674</v>
      </c>
      <c r="AH19" s="11">
        <v>10500.15</v>
      </c>
    </row>
    <row r="20" spans="1:34" s="12" customFormat="1" ht="16.5" customHeight="1">
      <c r="A20" s="41" t="s">
        <v>110</v>
      </c>
      <c r="B20" s="44" t="s">
        <v>24</v>
      </c>
      <c r="C20" s="11">
        <v>1825</v>
      </c>
      <c r="D20" s="11">
        <v>1039</v>
      </c>
      <c r="E20" s="11">
        <v>786</v>
      </c>
      <c r="F20" s="11">
        <v>20150.100000000002</v>
      </c>
      <c r="G20" s="11">
        <v>155</v>
      </c>
      <c r="H20" s="11">
        <v>111</v>
      </c>
      <c r="I20" s="11">
        <v>44</v>
      </c>
      <c r="J20" s="11">
        <v>2936.66</v>
      </c>
      <c r="K20" s="11">
        <v>37</v>
      </c>
      <c r="L20" s="11">
        <v>30</v>
      </c>
      <c r="M20" s="11">
        <v>7</v>
      </c>
      <c r="N20" s="11">
        <v>531</v>
      </c>
      <c r="O20" s="11">
        <v>1633</v>
      </c>
      <c r="P20" s="11">
        <v>898</v>
      </c>
      <c r="Q20" s="11">
        <v>735</v>
      </c>
      <c r="R20" s="11">
        <v>16682.440000000002</v>
      </c>
      <c r="S20" s="11">
        <v>1825</v>
      </c>
      <c r="T20" s="11">
        <v>1039</v>
      </c>
      <c r="U20" s="11">
        <v>786</v>
      </c>
      <c r="V20" s="11">
        <v>20150.100000000002</v>
      </c>
      <c r="W20" s="11">
        <v>129</v>
      </c>
      <c r="X20" s="11">
        <v>75</v>
      </c>
      <c r="Y20" s="11">
        <v>54</v>
      </c>
      <c r="Z20" s="11">
        <v>1958.355</v>
      </c>
      <c r="AA20" s="11">
        <v>604</v>
      </c>
      <c r="AB20" s="11">
        <v>380</v>
      </c>
      <c r="AC20" s="11">
        <v>224</v>
      </c>
      <c r="AD20" s="11">
        <v>7977.5450000000001</v>
      </c>
      <c r="AE20" s="11">
        <v>1092</v>
      </c>
      <c r="AF20" s="11">
        <v>584</v>
      </c>
      <c r="AG20" s="11">
        <v>508</v>
      </c>
      <c r="AH20" s="11">
        <v>10214.200000000001</v>
      </c>
    </row>
    <row r="21" spans="1:34" s="12" customFormat="1" ht="16.5" customHeight="1">
      <c r="A21" s="41" t="s">
        <v>111</v>
      </c>
      <c r="B21" s="44" t="s">
        <v>25</v>
      </c>
      <c r="C21" s="11">
        <v>843</v>
      </c>
      <c r="D21" s="11">
        <v>477</v>
      </c>
      <c r="E21" s="11">
        <v>366</v>
      </c>
      <c r="F21" s="11">
        <v>10236.82</v>
      </c>
      <c r="G21" s="11">
        <v>37</v>
      </c>
      <c r="H21" s="11">
        <v>24</v>
      </c>
      <c r="I21" s="11">
        <v>13</v>
      </c>
      <c r="J21" s="11">
        <v>674.6</v>
      </c>
      <c r="K21" s="11">
        <v>19</v>
      </c>
      <c r="L21" s="11">
        <v>13</v>
      </c>
      <c r="M21" s="11">
        <v>6</v>
      </c>
      <c r="N21" s="11">
        <v>360.5</v>
      </c>
      <c r="O21" s="11">
        <v>787</v>
      </c>
      <c r="P21" s="11">
        <v>440</v>
      </c>
      <c r="Q21" s="11">
        <v>347</v>
      </c>
      <c r="R21" s="11">
        <v>9201.7199999999993</v>
      </c>
      <c r="S21" s="11">
        <v>843</v>
      </c>
      <c r="T21" s="11">
        <v>477</v>
      </c>
      <c r="U21" s="11">
        <v>366</v>
      </c>
      <c r="V21" s="11">
        <v>10236.82</v>
      </c>
      <c r="W21" s="11">
        <v>34</v>
      </c>
      <c r="X21" s="11">
        <v>18</v>
      </c>
      <c r="Y21" s="11">
        <v>16</v>
      </c>
      <c r="Z21" s="11">
        <v>552.20000000000005</v>
      </c>
      <c r="AA21" s="11">
        <v>278</v>
      </c>
      <c r="AB21" s="11">
        <v>186</v>
      </c>
      <c r="AC21" s="11">
        <v>92</v>
      </c>
      <c r="AD21" s="11">
        <v>4246.67</v>
      </c>
      <c r="AE21" s="11">
        <v>531</v>
      </c>
      <c r="AF21" s="11">
        <v>273</v>
      </c>
      <c r="AG21" s="11">
        <v>258</v>
      </c>
      <c r="AH21" s="11">
        <v>5437.9500000000007</v>
      </c>
    </row>
    <row r="22" spans="1:34" s="12" customFormat="1" ht="16.5" customHeight="1">
      <c r="A22" s="41" t="s">
        <v>112</v>
      </c>
      <c r="B22" s="44" t="s">
        <v>26</v>
      </c>
      <c r="C22" s="11">
        <v>2038</v>
      </c>
      <c r="D22" s="11">
        <v>1146</v>
      </c>
      <c r="E22" s="11">
        <v>892</v>
      </c>
      <c r="F22" s="11">
        <v>22787.969000000001</v>
      </c>
      <c r="G22" s="11">
        <v>277</v>
      </c>
      <c r="H22" s="11">
        <v>211</v>
      </c>
      <c r="I22" s="11">
        <v>66</v>
      </c>
      <c r="J22" s="11">
        <v>4163.0940000000001</v>
      </c>
      <c r="K22" s="11">
        <v>72</v>
      </c>
      <c r="L22" s="11">
        <v>49</v>
      </c>
      <c r="M22" s="11">
        <v>23</v>
      </c>
      <c r="N22" s="11">
        <v>937.82499999999993</v>
      </c>
      <c r="O22" s="11">
        <v>1689</v>
      </c>
      <c r="P22" s="11">
        <v>886</v>
      </c>
      <c r="Q22" s="11">
        <v>803</v>
      </c>
      <c r="R22" s="11">
        <v>17687.05</v>
      </c>
      <c r="S22" s="11">
        <v>2038</v>
      </c>
      <c r="T22" s="11">
        <v>1146</v>
      </c>
      <c r="U22" s="11">
        <v>892</v>
      </c>
      <c r="V22" s="11">
        <v>22787.969000000001</v>
      </c>
      <c r="W22" s="11">
        <v>104</v>
      </c>
      <c r="X22" s="11">
        <v>63</v>
      </c>
      <c r="Y22" s="11">
        <v>41</v>
      </c>
      <c r="Z22" s="11">
        <v>1445.45</v>
      </c>
      <c r="AA22" s="11">
        <v>801</v>
      </c>
      <c r="AB22" s="11">
        <v>493</v>
      </c>
      <c r="AC22" s="11">
        <v>308</v>
      </c>
      <c r="AD22" s="11">
        <v>10230.050000000001</v>
      </c>
      <c r="AE22" s="11">
        <v>1133</v>
      </c>
      <c r="AF22" s="11">
        <v>590</v>
      </c>
      <c r="AG22" s="11">
        <v>543</v>
      </c>
      <c r="AH22" s="11">
        <v>11112.469000000001</v>
      </c>
    </row>
    <row r="23" spans="1:34" s="12" customFormat="1" ht="16.5" customHeight="1">
      <c r="A23" s="41" t="s">
        <v>113</v>
      </c>
      <c r="B23" s="44" t="s">
        <v>27</v>
      </c>
      <c r="C23" s="11">
        <v>687</v>
      </c>
      <c r="D23" s="11">
        <v>396</v>
      </c>
      <c r="E23" s="11">
        <v>291</v>
      </c>
      <c r="F23" s="11">
        <v>6410.3539999999994</v>
      </c>
      <c r="G23" s="11">
        <v>97</v>
      </c>
      <c r="H23" s="11">
        <v>80</v>
      </c>
      <c r="I23" s="11">
        <v>17</v>
      </c>
      <c r="J23" s="11">
        <v>1510.424</v>
      </c>
      <c r="K23" s="11">
        <v>12</v>
      </c>
      <c r="L23" s="11">
        <v>4</v>
      </c>
      <c r="M23" s="11">
        <v>8</v>
      </c>
      <c r="N23" s="11">
        <v>120.95</v>
      </c>
      <c r="O23" s="11">
        <v>578</v>
      </c>
      <c r="P23" s="11">
        <v>312</v>
      </c>
      <c r="Q23" s="11">
        <v>266</v>
      </c>
      <c r="R23" s="11">
        <v>4778.9799999999996</v>
      </c>
      <c r="S23" s="11">
        <v>687</v>
      </c>
      <c r="T23" s="11">
        <v>396</v>
      </c>
      <c r="U23" s="11">
        <v>291</v>
      </c>
      <c r="V23" s="11">
        <v>6410.3539999999994</v>
      </c>
      <c r="W23" s="11">
        <v>32</v>
      </c>
      <c r="X23" s="11">
        <v>21</v>
      </c>
      <c r="Y23" s="11">
        <v>11</v>
      </c>
      <c r="Z23" s="11">
        <v>281</v>
      </c>
      <c r="AA23" s="11">
        <v>260</v>
      </c>
      <c r="AB23" s="11">
        <v>163</v>
      </c>
      <c r="AC23" s="11">
        <v>97</v>
      </c>
      <c r="AD23" s="11">
        <v>2846.415</v>
      </c>
      <c r="AE23" s="11">
        <v>395</v>
      </c>
      <c r="AF23" s="11">
        <v>212</v>
      </c>
      <c r="AG23" s="11">
        <v>183</v>
      </c>
      <c r="AH23" s="11">
        <v>3282.9389999999999</v>
      </c>
    </row>
    <row r="24" spans="1:34" s="12" customFormat="1" ht="16.5" customHeight="1">
      <c r="A24" s="41" t="s">
        <v>114</v>
      </c>
      <c r="B24" s="44" t="s">
        <v>28</v>
      </c>
      <c r="C24" s="11">
        <v>790</v>
      </c>
      <c r="D24" s="11">
        <v>449</v>
      </c>
      <c r="E24" s="11">
        <v>341</v>
      </c>
      <c r="F24" s="11">
        <v>10534.667000000001</v>
      </c>
      <c r="G24" s="11">
        <v>113</v>
      </c>
      <c r="H24" s="11">
        <v>84</v>
      </c>
      <c r="I24" s="11">
        <v>29</v>
      </c>
      <c r="J24" s="11">
        <v>1966.0319999999999</v>
      </c>
      <c r="K24" s="11">
        <v>35</v>
      </c>
      <c r="L24" s="11">
        <v>23</v>
      </c>
      <c r="M24" s="11">
        <v>12</v>
      </c>
      <c r="N24" s="11">
        <v>473.875</v>
      </c>
      <c r="O24" s="11">
        <v>642</v>
      </c>
      <c r="P24" s="11">
        <v>342</v>
      </c>
      <c r="Q24" s="11">
        <v>300</v>
      </c>
      <c r="R24" s="11">
        <v>8094.76</v>
      </c>
      <c r="S24" s="11">
        <v>790</v>
      </c>
      <c r="T24" s="11">
        <v>449</v>
      </c>
      <c r="U24" s="11">
        <v>341</v>
      </c>
      <c r="V24" s="11">
        <v>10534.667000000001</v>
      </c>
      <c r="W24" s="11">
        <v>76</v>
      </c>
      <c r="X24" s="11">
        <v>49</v>
      </c>
      <c r="Y24" s="11">
        <v>27</v>
      </c>
      <c r="Z24" s="11">
        <v>969.6400000000001</v>
      </c>
      <c r="AA24" s="11">
        <v>337</v>
      </c>
      <c r="AB24" s="11">
        <v>215</v>
      </c>
      <c r="AC24" s="11">
        <v>122</v>
      </c>
      <c r="AD24" s="11">
        <v>4955.3070000000007</v>
      </c>
      <c r="AE24" s="11">
        <v>377</v>
      </c>
      <c r="AF24" s="11">
        <v>185</v>
      </c>
      <c r="AG24" s="11">
        <v>192</v>
      </c>
      <c r="AH24" s="11">
        <v>4609.7199999999993</v>
      </c>
    </row>
    <row r="25" spans="1:34" s="12" customFormat="1" ht="16.5" customHeight="1">
      <c r="A25" s="41" t="s">
        <v>115</v>
      </c>
      <c r="B25" s="44" t="s">
        <v>29</v>
      </c>
      <c r="C25" s="11">
        <v>277</v>
      </c>
      <c r="D25" s="11">
        <v>142</v>
      </c>
      <c r="E25" s="11">
        <v>135</v>
      </c>
      <c r="F25" s="11">
        <v>2700.3519999999999</v>
      </c>
      <c r="G25" s="11">
        <v>8</v>
      </c>
      <c r="H25" s="11">
        <v>7</v>
      </c>
      <c r="I25" s="11">
        <v>1</v>
      </c>
      <c r="J25" s="11">
        <v>119.8</v>
      </c>
      <c r="K25" s="11">
        <v>4</v>
      </c>
      <c r="L25" s="11">
        <v>2</v>
      </c>
      <c r="M25" s="11">
        <v>2</v>
      </c>
      <c r="N25" s="11">
        <v>26</v>
      </c>
      <c r="O25" s="11">
        <v>265</v>
      </c>
      <c r="P25" s="11">
        <v>133</v>
      </c>
      <c r="Q25" s="11">
        <v>132</v>
      </c>
      <c r="R25" s="11">
        <v>2554.5520000000001</v>
      </c>
      <c r="S25" s="11">
        <v>277</v>
      </c>
      <c r="T25" s="11">
        <v>142</v>
      </c>
      <c r="U25" s="11">
        <v>135</v>
      </c>
      <c r="V25" s="11">
        <v>2700.3519999999999</v>
      </c>
      <c r="W25" s="11">
        <v>18</v>
      </c>
      <c r="X25" s="11">
        <v>9</v>
      </c>
      <c r="Y25" s="11">
        <v>9</v>
      </c>
      <c r="Z25" s="11">
        <v>209.88</v>
      </c>
      <c r="AA25" s="11">
        <v>87</v>
      </c>
      <c r="AB25" s="11">
        <v>45</v>
      </c>
      <c r="AC25" s="11">
        <v>42</v>
      </c>
      <c r="AD25" s="11">
        <v>984.03300000000002</v>
      </c>
      <c r="AE25" s="11">
        <v>172</v>
      </c>
      <c r="AF25" s="11">
        <v>88</v>
      </c>
      <c r="AG25" s="11">
        <v>84</v>
      </c>
      <c r="AH25" s="11">
        <v>1506.4390000000001</v>
      </c>
    </row>
    <row r="26" spans="1:34" s="12" customFormat="1" ht="16.5" customHeight="1">
      <c r="A26" s="41" t="s">
        <v>116</v>
      </c>
      <c r="B26" s="44" t="s">
        <v>30</v>
      </c>
      <c r="C26" s="11">
        <v>903</v>
      </c>
      <c r="D26" s="11">
        <v>478</v>
      </c>
      <c r="E26" s="11">
        <v>425</v>
      </c>
      <c r="F26" s="11">
        <v>11297.837</v>
      </c>
      <c r="G26" s="11">
        <v>66</v>
      </c>
      <c r="H26" s="11">
        <v>50</v>
      </c>
      <c r="I26" s="11">
        <v>16</v>
      </c>
      <c r="J26" s="11">
        <v>846.29899999999998</v>
      </c>
      <c r="K26" s="11">
        <v>21</v>
      </c>
      <c r="L26" s="11">
        <v>12</v>
      </c>
      <c r="M26" s="11">
        <v>9</v>
      </c>
      <c r="N26" s="11">
        <v>399.6</v>
      </c>
      <c r="O26" s="11">
        <v>816</v>
      </c>
      <c r="P26" s="11">
        <v>416</v>
      </c>
      <c r="Q26" s="11">
        <v>400</v>
      </c>
      <c r="R26" s="11">
        <v>10051.938</v>
      </c>
      <c r="S26" s="11">
        <v>903</v>
      </c>
      <c r="T26" s="11">
        <v>478</v>
      </c>
      <c r="U26" s="11">
        <v>425</v>
      </c>
      <c r="V26" s="11">
        <v>11297.837</v>
      </c>
      <c r="W26" s="11">
        <v>60</v>
      </c>
      <c r="X26" s="11">
        <v>33</v>
      </c>
      <c r="Y26" s="11">
        <v>27</v>
      </c>
      <c r="Z26" s="11">
        <v>963.2</v>
      </c>
      <c r="AA26" s="11">
        <v>305</v>
      </c>
      <c r="AB26" s="11">
        <v>194</v>
      </c>
      <c r="AC26" s="11">
        <v>111</v>
      </c>
      <c r="AD26" s="11">
        <v>4653.549</v>
      </c>
      <c r="AE26" s="11">
        <v>538</v>
      </c>
      <c r="AF26" s="11">
        <v>251</v>
      </c>
      <c r="AG26" s="11">
        <v>287</v>
      </c>
      <c r="AH26" s="11">
        <v>5681.0879999999997</v>
      </c>
    </row>
    <row r="27" spans="1:34" s="12" customFormat="1" ht="16.5" customHeight="1">
      <c r="A27" s="41" t="s">
        <v>117</v>
      </c>
      <c r="B27" s="44" t="s">
        <v>31</v>
      </c>
      <c r="C27" s="11">
        <v>975</v>
      </c>
      <c r="D27" s="11">
        <v>552</v>
      </c>
      <c r="E27" s="11">
        <v>423</v>
      </c>
      <c r="F27" s="11">
        <v>11022.59</v>
      </c>
      <c r="G27" s="11">
        <v>29</v>
      </c>
      <c r="H27" s="11">
        <v>22</v>
      </c>
      <c r="I27" s="11">
        <v>7</v>
      </c>
      <c r="J27" s="11">
        <v>582.69899999999996</v>
      </c>
      <c r="K27" s="11">
        <v>15</v>
      </c>
      <c r="L27" s="11">
        <v>8</v>
      </c>
      <c r="M27" s="11">
        <v>7</v>
      </c>
      <c r="N27" s="11">
        <v>234.035</v>
      </c>
      <c r="O27" s="11">
        <v>931</v>
      </c>
      <c r="P27" s="11">
        <v>522</v>
      </c>
      <c r="Q27" s="11">
        <v>409</v>
      </c>
      <c r="R27" s="11">
        <v>10205.856</v>
      </c>
      <c r="S27" s="11">
        <v>975</v>
      </c>
      <c r="T27" s="11">
        <v>552</v>
      </c>
      <c r="U27" s="11">
        <v>423</v>
      </c>
      <c r="V27" s="11">
        <v>11022.59</v>
      </c>
      <c r="W27" s="11">
        <v>184</v>
      </c>
      <c r="X27" s="11">
        <v>124</v>
      </c>
      <c r="Y27" s="11">
        <v>60</v>
      </c>
      <c r="Z27" s="11">
        <v>2656.92</v>
      </c>
      <c r="AA27" s="11">
        <v>305</v>
      </c>
      <c r="AB27" s="11">
        <v>173</v>
      </c>
      <c r="AC27" s="11">
        <v>132</v>
      </c>
      <c r="AD27" s="11">
        <v>3677.9440000000004</v>
      </c>
      <c r="AE27" s="11">
        <v>486</v>
      </c>
      <c r="AF27" s="11">
        <v>255</v>
      </c>
      <c r="AG27" s="11">
        <v>231</v>
      </c>
      <c r="AH27" s="11">
        <v>4687.7260000000006</v>
      </c>
    </row>
    <row r="28" spans="1:34" s="12" customFormat="1" ht="16.5" customHeight="1">
      <c r="A28" s="41" t="s">
        <v>118</v>
      </c>
      <c r="B28" s="44" t="s">
        <v>32</v>
      </c>
      <c r="C28" s="11">
        <v>919</v>
      </c>
      <c r="D28" s="11">
        <v>489</v>
      </c>
      <c r="E28" s="11">
        <v>430</v>
      </c>
      <c r="F28" s="11">
        <v>9458.0630000000001</v>
      </c>
      <c r="G28" s="11">
        <v>40</v>
      </c>
      <c r="H28" s="11">
        <v>31</v>
      </c>
      <c r="I28" s="11">
        <v>9</v>
      </c>
      <c r="J28" s="11">
        <v>705.79</v>
      </c>
      <c r="K28" s="11">
        <v>3</v>
      </c>
      <c r="L28" s="11">
        <v>2</v>
      </c>
      <c r="M28" s="11">
        <v>1</v>
      </c>
      <c r="N28" s="11">
        <v>12.425000000000001</v>
      </c>
      <c r="O28" s="11">
        <v>876</v>
      </c>
      <c r="P28" s="11">
        <v>456</v>
      </c>
      <c r="Q28" s="11">
        <v>420</v>
      </c>
      <c r="R28" s="11">
        <v>8739.848</v>
      </c>
      <c r="S28" s="11">
        <v>919</v>
      </c>
      <c r="T28" s="11">
        <v>489</v>
      </c>
      <c r="U28" s="11">
        <v>430</v>
      </c>
      <c r="V28" s="11">
        <v>9458.0630000000001</v>
      </c>
      <c r="W28" s="11">
        <v>55</v>
      </c>
      <c r="X28" s="11">
        <v>37</v>
      </c>
      <c r="Y28" s="11">
        <v>18</v>
      </c>
      <c r="Z28" s="11">
        <v>597.75</v>
      </c>
      <c r="AA28" s="11">
        <v>282</v>
      </c>
      <c r="AB28" s="11">
        <v>168</v>
      </c>
      <c r="AC28" s="11">
        <v>114</v>
      </c>
      <c r="AD28" s="11">
        <v>3610.1149999999998</v>
      </c>
      <c r="AE28" s="11">
        <v>582</v>
      </c>
      <c r="AF28" s="11">
        <v>284</v>
      </c>
      <c r="AG28" s="11">
        <v>298</v>
      </c>
      <c r="AH28" s="11">
        <v>5250.1980000000003</v>
      </c>
    </row>
    <row r="29" spans="1:34" s="12" customFormat="1" ht="16.5" customHeight="1">
      <c r="A29" s="41" t="s">
        <v>119</v>
      </c>
      <c r="B29" s="44" t="s">
        <v>34</v>
      </c>
      <c r="C29" s="11">
        <v>211</v>
      </c>
      <c r="D29" s="11">
        <v>116</v>
      </c>
      <c r="E29" s="11">
        <v>95</v>
      </c>
      <c r="F29" s="11">
        <v>2442.15</v>
      </c>
      <c r="G29" s="11">
        <v>8</v>
      </c>
      <c r="H29" s="11">
        <v>7</v>
      </c>
      <c r="I29" s="11">
        <v>1</v>
      </c>
      <c r="J29" s="11">
        <v>69.7</v>
      </c>
      <c r="K29" s="11">
        <v>3</v>
      </c>
      <c r="L29" s="11">
        <v>2</v>
      </c>
      <c r="M29" s="11">
        <v>1</v>
      </c>
      <c r="N29" s="11">
        <v>66.75</v>
      </c>
      <c r="O29" s="11">
        <v>200</v>
      </c>
      <c r="P29" s="11">
        <v>107</v>
      </c>
      <c r="Q29" s="11">
        <v>93</v>
      </c>
      <c r="R29" s="11">
        <v>2305.6999999999998</v>
      </c>
      <c r="S29" s="11">
        <v>211</v>
      </c>
      <c r="T29" s="11">
        <v>116</v>
      </c>
      <c r="U29" s="11">
        <v>95</v>
      </c>
      <c r="V29" s="11">
        <v>2442.15</v>
      </c>
      <c r="W29" s="11">
        <v>29</v>
      </c>
      <c r="X29" s="11">
        <v>19</v>
      </c>
      <c r="Y29" s="11">
        <v>10</v>
      </c>
      <c r="Z29" s="11">
        <v>355</v>
      </c>
      <c r="AA29" s="11">
        <v>79</v>
      </c>
      <c r="AB29" s="11">
        <v>46</v>
      </c>
      <c r="AC29" s="11">
        <v>33</v>
      </c>
      <c r="AD29" s="11">
        <v>954.8</v>
      </c>
      <c r="AE29" s="11">
        <v>103</v>
      </c>
      <c r="AF29" s="11">
        <v>51</v>
      </c>
      <c r="AG29" s="11">
        <v>52</v>
      </c>
      <c r="AH29" s="11">
        <v>1132.3500000000001</v>
      </c>
    </row>
    <row r="30" spans="1:34" s="12" customFormat="1" ht="16.5" customHeight="1">
      <c r="A30" s="42" t="s">
        <v>120</v>
      </c>
      <c r="B30" s="45" t="s">
        <v>35</v>
      </c>
      <c r="C30" s="14">
        <v>13</v>
      </c>
      <c r="D30" s="14">
        <v>9</v>
      </c>
      <c r="E30" s="14">
        <v>4</v>
      </c>
      <c r="F30" s="14">
        <v>260.75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13</v>
      </c>
      <c r="P30" s="14">
        <v>9</v>
      </c>
      <c r="Q30" s="14">
        <v>4</v>
      </c>
      <c r="R30" s="14">
        <v>260.75</v>
      </c>
      <c r="S30" s="14">
        <v>13</v>
      </c>
      <c r="T30" s="14">
        <v>9</v>
      </c>
      <c r="U30" s="14">
        <v>4</v>
      </c>
      <c r="V30" s="14">
        <v>260.75</v>
      </c>
      <c r="W30" s="14">
        <v>1</v>
      </c>
      <c r="X30" s="14">
        <v>1</v>
      </c>
      <c r="Y30" s="14">
        <v>0</v>
      </c>
      <c r="Z30" s="14">
        <v>3</v>
      </c>
      <c r="AA30" s="14">
        <v>4</v>
      </c>
      <c r="AB30" s="14">
        <v>3</v>
      </c>
      <c r="AC30" s="14">
        <v>1</v>
      </c>
      <c r="AD30" s="14">
        <v>186.75</v>
      </c>
      <c r="AE30" s="14">
        <v>8</v>
      </c>
      <c r="AF30" s="14">
        <v>5</v>
      </c>
      <c r="AG30" s="14">
        <v>3</v>
      </c>
      <c r="AH30" s="14">
        <v>71</v>
      </c>
    </row>
    <row r="31" spans="1:34" ht="15.75" customHeight="1">
      <c r="A31" s="15" t="s">
        <v>75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34" ht="15.75" customHeight="1">
      <c r="A32" s="62" t="s">
        <v>10</v>
      </c>
      <c r="B32" s="18"/>
    </row>
    <row r="33" spans="1:34" s="62" customFormat="1">
      <c r="A33" s="52"/>
    </row>
    <row r="34" spans="1:34" s="62" customFormat="1">
      <c r="A34" s="1"/>
      <c r="B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</sheetData>
  <mergeCells count="27">
    <mergeCell ref="AH6:AH7"/>
    <mergeCell ref="V6:V7"/>
    <mergeCell ref="W6:Y6"/>
    <mergeCell ref="Z6:Z7"/>
    <mergeCell ref="AA6:AC6"/>
    <mergeCell ref="AD6:AD7"/>
    <mergeCell ref="AE6:AG6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4"/>
  <sheetViews>
    <sheetView workbookViewId="0">
      <pane xSplit="2" ySplit="7" topLeftCell="C8" activePane="bottomRight" state="frozen"/>
      <selection activeCell="U16" sqref="U16"/>
      <selection pane="topRight" activeCell="U16" sqref="U16"/>
      <selection pane="bottomLeft" activeCell="U16" sqref="U16"/>
      <selection pane="bottomRight" activeCell="A33" sqref="A33"/>
    </sheetView>
  </sheetViews>
  <sheetFormatPr defaultColWidth="9.33203125" defaultRowHeight="12"/>
  <cols>
    <col min="1" max="1" width="10.1640625" style="1" customWidth="1"/>
    <col min="2" max="9" width="16" style="1" customWidth="1"/>
    <col min="10" max="18" width="12.33203125" style="1" customWidth="1"/>
    <col min="19" max="34" width="12.83203125" style="1" customWidth="1"/>
    <col min="35" max="16384" width="9.33203125" style="1"/>
  </cols>
  <sheetData>
    <row r="1" spans="1:34" ht="23.25" customHeight="1">
      <c r="A1" s="2" t="s">
        <v>46</v>
      </c>
      <c r="B1" s="31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3"/>
      <c r="O1" s="3"/>
      <c r="P1" s="3"/>
      <c r="Q1" s="3"/>
      <c r="R1" s="3"/>
    </row>
    <row r="2" spans="1:3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34">
      <c r="A3" s="6" t="s">
        <v>179</v>
      </c>
      <c r="B3" s="6"/>
      <c r="C3" s="6" t="str">
        <f>IF(C8=SUM(C9:C30),"",SUM(C9:C30))</f>
        <v/>
      </c>
      <c r="D3" s="6" t="str">
        <f t="shared" ref="D3:AH3" si="0">IF(D8=SUM(D9:D30),"",SUM(D9:D30))</f>
        <v/>
      </c>
      <c r="E3" s="6" t="str">
        <f t="shared" si="0"/>
        <v/>
      </c>
      <c r="F3" s="6" t="str">
        <f t="shared" si="0"/>
        <v/>
      </c>
      <c r="G3" s="6" t="str">
        <f t="shared" si="0"/>
        <v/>
      </c>
      <c r="H3" s="6" t="str">
        <f t="shared" si="0"/>
        <v/>
      </c>
      <c r="I3" s="6" t="str">
        <f t="shared" si="0"/>
        <v/>
      </c>
      <c r="J3" s="6" t="str">
        <f t="shared" si="0"/>
        <v/>
      </c>
      <c r="K3" s="6" t="str">
        <f t="shared" si="0"/>
        <v/>
      </c>
      <c r="L3" s="6" t="str">
        <f t="shared" si="0"/>
        <v/>
      </c>
      <c r="M3" s="6" t="str">
        <f t="shared" si="0"/>
        <v/>
      </c>
      <c r="N3" s="6" t="str">
        <f t="shared" si="0"/>
        <v/>
      </c>
      <c r="O3" s="6" t="str">
        <f t="shared" si="0"/>
        <v/>
      </c>
      <c r="P3" s="6" t="str">
        <f t="shared" si="0"/>
        <v/>
      </c>
      <c r="Q3" s="6" t="str">
        <f t="shared" si="0"/>
        <v/>
      </c>
      <c r="R3" s="6" t="str">
        <f t="shared" si="0"/>
        <v/>
      </c>
      <c r="S3" s="6" t="str">
        <f t="shared" si="0"/>
        <v/>
      </c>
      <c r="T3" s="6" t="str">
        <f t="shared" si="0"/>
        <v/>
      </c>
      <c r="U3" s="6" t="str">
        <f t="shared" si="0"/>
        <v/>
      </c>
      <c r="V3" s="6" t="str">
        <f t="shared" si="0"/>
        <v/>
      </c>
      <c r="W3" s="6" t="str">
        <f t="shared" si="0"/>
        <v/>
      </c>
      <c r="X3" s="6" t="str">
        <f t="shared" si="0"/>
        <v/>
      </c>
      <c r="Y3" s="6" t="str">
        <f t="shared" si="0"/>
        <v/>
      </c>
      <c r="Z3" s="6" t="str">
        <f t="shared" si="0"/>
        <v/>
      </c>
      <c r="AA3" s="6" t="str">
        <f t="shared" si="0"/>
        <v/>
      </c>
      <c r="AB3" s="6" t="str">
        <f t="shared" si="0"/>
        <v/>
      </c>
      <c r="AC3" s="6" t="str">
        <f t="shared" si="0"/>
        <v/>
      </c>
      <c r="AD3" s="6" t="str">
        <f t="shared" si="0"/>
        <v/>
      </c>
      <c r="AE3" s="6" t="str">
        <f t="shared" si="0"/>
        <v/>
      </c>
      <c r="AF3" s="6" t="str">
        <f t="shared" si="0"/>
        <v/>
      </c>
      <c r="AG3" s="6" t="str">
        <f t="shared" si="0"/>
        <v/>
      </c>
      <c r="AH3" s="6" t="str">
        <f t="shared" si="0"/>
        <v/>
      </c>
    </row>
    <row r="4" spans="1:34" s="7" customFormat="1" ht="22.5" customHeight="1">
      <c r="A4" s="68" t="s">
        <v>47</v>
      </c>
      <c r="B4" s="73"/>
      <c r="C4" s="78" t="s">
        <v>144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80"/>
      <c r="S4" s="81" t="s">
        <v>143</v>
      </c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</row>
    <row r="5" spans="1:34" s="7" customFormat="1" ht="36" customHeight="1">
      <c r="A5" s="74"/>
      <c r="B5" s="75"/>
      <c r="C5" s="63" t="s">
        <v>104</v>
      </c>
      <c r="D5" s="68"/>
      <c r="E5" s="68"/>
      <c r="F5" s="73"/>
      <c r="G5" s="63" t="s">
        <v>50</v>
      </c>
      <c r="H5" s="68"/>
      <c r="I5" s="68"/>
      <c r="J5" s="73"/>
      <c r="K5" s="63" t="s">
        <v>51</v>
      </c>
      <c r="L5" s="68"/>
      <c r="M5" s="68"/>
      <c r="N5" s="73"/>
      <c r="O5" s="63" t="s">
        <v>52</v>
      </c>
      <c r="P5" s="68"/>
      <c r="Q5" s="68"/>
      <c r="R5" s="82"/>
      <c r="S5" s="68" t="s">
        <v>139</v>
      </c>
      <c r="T5" s="68"/>
      <c r="U5" s="68"/>
      <c r="V5" s="73"/>
      <c r="W5" s="63" t="s">
        <v>142</v>
      </c>
      <c r="X5" s="68"/>
      <c r="Y5" s="68"/>
      <c r="Z5" s="73"/>
      <c r="AA5" s="63" t="s">
        <v>141</v>
      </c>
      <c r="AB5" s="68"/>
      <c r="AC5" s="68"/>
      <c r="AD5" s="73"/>
      <c r="AE5" s="63" t="s">
        <v>140</v>
      </c>
      <c r="AF5" s="68"/>
      <c r="AG5" s="68"/>
      <c r="AH5" s="68"/>
    </row>
    <row r="6" spans="1:34" s="7" customFormat="1" ht="27" customHeight="1">
      <c r="A6" s="74"/>
      <c r="B6" s="75"/>
      <c r="C6" s="65" t="s">
        <v>53</v>
      </c>
      <c r="D6" s="66"/>
      <c r="E6" s="67"/>
      <c r="F6" s="69" t="s">
        <v>54</v>
      </c>
      <c r="G6" s="65" t="s">
        <v>53</v>
      </c>
      <c r="H6" s="66"/>
      <c r="I6" s="67"/>
      <c r="J6" s="69" t="s">
        <v>55</v>
      </c>
      <c r="K6" s="65" t="s">
        <v>53</v>
      </c>
      <c r="L6" s="66"/>
      <c r="M6" s="67"/>
      <c r="N6" s="69" t="s">
        <v>55</v>
      </c>
      <c r="O6" s="65" t="s">
        <v>53</v>
      </c>
      <c r="P6" s="66"/>
      <c r="Q6" s="67"/>
      <c r="R6" s="71" t="s">
        <v>55</v>
      </c>
      <c r="S6" s="66" t="s">
        <v>53</v>
      </c>
      <c r="T6" s="66"/>
      <c r="U6" s="67"/>
      <c r="V6" s="63" t="s">
        <v>55</v>
      </c>
      <c r="W6" s="65" t="s">
        <v>53</v>
      </c>
      <c r="X6" s="66"/>
      <c r="Y6" s="67"/>
      <c r="Z6" s="63" t="s">
        <v>55</v>
      </c>
      <c r="AA6" s="65" t="s">
        <v>53</v>
      </c>
      <c r="AB6" s="66"/>
      <c r="AC6" s="67"/>
      <c r="AD6" s="63" t="s">
        <v>55</v>
      </c>
      <c r="AE6" s="65" t="s">
        <v>53</v>
      </c>
      <c r="AF6" s="66"/>
      <c r="AG6" s="67"/>
      <c r="AH6" s="63" t="s">
        <v>55</v>
      </c>
    </row>
    <row r="7" spans="1:34" s="7" customFormat="1" ht="27" customHeight="1">
      <c r="A7" s="76"/>
      <c r="B7" s="77"/>
      <c r="C7" s="58" t="s">
        <v>56</v>
      </c>
      <c r="D7" s="58" t="s">
        <v>57</v>
      </c>
      <c r="E7" s="58" t="s">
        <v>58</v>
      </c>
      <c r="F7" s="70"/>
      <c r="G7" s="58" t="s">
        <v>56</v>
      </c>
      <c r="H7" s="58" t="s">
        <v>57</v>
      </c>
      <c r="I7" s="58" t="s">
        <v>58</v>
      </c>
      <c r="J7" s="70"/>
      <c r="K7" s="58" t="s">
        <v>56</v>
      </c>
      <c r="L7" s="58" t="s">
        <v>57</v>
      </c>
      <c r="M7" s="58" t="s">
        <v>58</v>
      </c>
      <c r="N7" s="70"/>
      <c r="O7" s="58" t="s">
        <v>56</v>
      </c>
      <c r="P7" s="58" t="s">
        <v>57</v>
      </c>
      <c r="Q7" s="58" t="s">
        <v>58</v>
      </c>
      <c r="R7" s="72"/>
      <c r="S7" s="57" t="s">
        <v>138</v>
      </c>
      <c r="T7" s="58" t="s">
        <v>57</v>
      </c>
      <c r="U7" s="58" t="s">
        <v>58</v>
      </c>
      <c r="V7" s="64"/>
      <c r="W7" s="58" t="s">
        <v>138</v>
      </c>
      <c r="X7" s="58" t="s">
        <v>57</v>
      </c>
      <c r="Y7" s="58" t="s">
        <v>58</v>
      </c>
      <c r="Z7" s="64"/>
      <c r="AA7" s="58" t="s">
        <v>138</v>
      </c>
      <c r="AB7" s="58" t="s">
        <v>57</v>
      </c>
      <c r="AC7" s="58" t="s">
        <v>58</v>
      </c>
      <c r="AD7" s="64"/>
      <c r="AE7" s="58" t="s">
        <v>138</v>
      </c>
      <c r="AF7" s="58" t="s">
        <v>57</v>
      </c>
      <c r="AG7" s="58" t="s">
        <v>58</v>
      </c>
      <c r="AH7" s="64"/>
    </row>
    <row r="8" spans="1:34" s="34" customFormat="1" ht="16.5" customHeight="1">
      <c r="A8" s="49" t="s">
        <v>177</v>
      </c>
      <c r="B8" s="50" t="s">
        <v>11</v>
      </c>
      <c r="C8" s="51">
        <v>57867</v>
      </c>
      <c r="D8" s="51">
        <v>31387</v>
      </c>
      <c r="E8" s="51">
        <v>26480</v>
      </c>
      <c r="F8" s="51">
        <v>595395.14099999995</v>
      </c>
      <c r="G8" s="51">
        <v>4548</v>
      </c>
      <c r="H8" s="51">
        <v>3084</v>
      </c>
      <c r="I8" s="51">
        <v>1464</v>
      </c>
      <c r="J8" s="51">
        <v>64117.267999999996</v>
      </c>
      <c r="K8" s="51">
        <v>1182</v>
      </c>
      <c r="L8" s="51">
        <v>750</v>
      </c>
      <c r="M8" s="51">
        <v>432</v>
      </c>
      <c r="N8" s="51">
        <v>14566.984</v>
      </c>
      <c r="O8" s="51">
        <v>52137</v>
      </c>
      <c r="P8" s="51">
        <v>27553</v>
      </c>
      <c r="Q8" s="51">
        <v>24584</v>
      </c>
      <c r="R8" s="51">
        <v>516710.88900000002</v>
      </c>
      <c r="S8" s="51">
        <v>57867</v>
      </c>
      <c r="T8" s="51">
        <v>31387</v>
      </c>
      <c r="U8" s="51">
        <v>26480</v>
      </c>
      <c r="V8" s="51">
        <v>595395.14099999995</v>
      </c>
      <c r="W8" s="51">
        <v>4861</v>
      </c>
      <c r="X8" s="51">
        <v>2875</v>
      </c>
      <c r="Y8" s="51">
        <v>1986</v>
      </c>
      <c r="Z8" s="51">
        <v>62741.486999999994</v>
      </c>
      <c r="AA8" s="51">
        <v>21121</v>
      </c>
      <c r="AB8" s="51">
        <v>12632</v>
      </c>
      <c r="AC8" s="51">
        <v>8489</v>
      </c>
      <c r="AD8" s="51">
        <v>258038.89799999999</v>
      </c>
      <c r="AE8" s="51">
        <v>31885</v>
      </c>
      <c r="AF8" s="51">
        <v>15880</v>
      </c>
      <c r="AG8" s="51">
        <v>16005</v>
      </c>
      <c r="AH8" s="51">
        <v>274614.75599999999</v>
      </c>
    </row>
    <row r="9" spans="1:34" s="12" customFormat="1" ht="16.5" customHeight="1">
      <c r="A9" s="40" t="s">
        <v>153</v>
      </c>
      <c r="B9" s="35" t="s">
        <v>12</v>
      </c>
      <c r="C9" s="11">
        <v>11511</v>
      </c>
      <c r="D9" s="11">
        <v>6044</v>
      </c>
      <c r="E9" s="11">
        <v>5467</v>
      </c>
      <c r="F9" s="11">
        <v>101132.023</v>
      </c>
      <c r="G9" s="11">
        <v>857</v>
      </c>
      <c r="H9" s="11">
        <v>534</v>
      </c>
      <c r="I9" s="11">
        <v>323</v>
      </c>
      <c r="J9" s="11">
        <v>9653.7170000000006</v>
      </c>
      <c r="K9" s="11">
        <v>186</v>
      </c>
      <c r="L9" s="11">
        <v>126</v>
      </c>
      <c r="M9" s="11">
        <v>60</v>
      </c>
      <c r="N9" s="11">
        <v>1893.9749999999999</v>
      </c>
      <c r="O9" s="11">
        <v>10468</v>
      </c>
      <c r="P9" s="11">
        <v>5384</v>
      </c>
      <c r="Q9" s="11">
        <v>5084</v>
      </c>
      <c r="R9" s="11">
        <v>89584.331000000006</v>
      </c>
      <c r="S9" s="11">
        <v>11511</v>
      </c>
      <c r="T9" s="11">
        <v>6044</v>
      </c>
      <c r="U9" s="11">
        <v>5467</v>
      </c>
      <c r="V9" s="11">
        <v>101132.023</v>
      </c>
      <c r="W9" s="11">
        <v>846</v>
      </c>
      <c r="X9" s="11">
        <v>513</v>
      </c>
      <c r="Y9" s="11">
        <v>333</v>
      </c>
      <c r="Z9" s="11">
        <v>9437.5879999999997</v>
      </c>
      <c r="AA9" s="11">
        <v>4392</v>
      </c>
      <c r="AB9" s="11">
        <v>2625</v>
      </c>
      <c r="AC9" s="11">
        <v>1767</v>
      </c>
      <c r="AD9" s="11">
        <v>45245.192000000003</v>
      </c>
      <c r="AE9" s="11">
        <v>6273</v>
      </c>
      <c r="AF9" s="11">
        <v>2906</v>
      </c>
      <c r="AG9" s="11">
        <v>3367</v>
      </c>
      <c r="AH9" s="11">
        <v>46449.243000000002</v>
      </c>
    </row>
    <row r="10" spans="1:34" s="12" customFormat="1" ht="16.5" customHeight="1">
      <c r="A10" s="40" t="s">
        <v>154</v>
      </c>
      <c r="B10" s="35" t="s">
        <v>13</v>
      </c>
      <c r="C10" s="11">
        <v>8414</v>
      </c>
      <c r="D10" s="11">
        <v>4355</v>
      </c>
      <c r="E10" s="11">
        <v>4059</v>
      </c>
      <c r="F10" s="11">
        <v>73300.453999999998</v>
      </c>
      <c r="G10" s="11">
        <v>897</v>
      </c>
      <c r="H10" s="11">
        <v>561</v>
      </c>
      <c r="I10" s="11">
        <v>336</v>
      </c>
      <c r="J10" s="11">
        <v>9995.3610000000008</v>
      </c>
      <c r="K10" s="11">
        <v>90</v>
      </c>
      <c r="L10" s="11">
        <v>68</v>
      </c>
      <c r="M10" s="11">
        <v>22</v>
      </c>
      <c r="N10" s="11">
        <v>1154.8499999999999</v>
      </c>
      <c r="O10" s="11">
        <v>7427</v>
      </c>
      <c r="P10" s="11">
        <v>3726</v>
      </c>
      <c r="Q10" s="11">
        <v>3701</v>
      </c>
      <c r="R10" s="11">
        <v>62150.243000000002</v>
      </c>
      <c r="S10" s="11">
        <v>8414</v>
      </c>
      <c r="T10" s="11">
        <v>4355</v>
      </c>
      <c r="U10" s="11">
        <v>4059</v>
      </c>
      <c r="V10" s="11">
        <v>73300.453999999998</v>
      </c>
      <c r="W10" s="11">
        <v>574</v>
      </c>
      <c r="X10" s="11">
        <v>322</v>
      </c>
      <c r="Y10" s="11">
        <v>252</v>
      </c>
      <c r="Z10" s="11">
        <v>6531.848</v>
      </c>
      <c r="AA10" s="11">
        <v>2889</v>
      </c>
      <c r="AB10" s="11">
        <v>1664</v>
      </c>
      <c r="AC10" s="11">
        <v>1225</v>
      </c>
      <c r="AD10" s="11">
        <v>28479.128000000001</v>
      </c>
      <c r="AE10" s="11">
        <v>4951</v>
      </c>
      <c r="AF10" s="11">
        <v>2369</v>
      </c>
      <c r="AG10" s="11">
        <v>2582</v>
      </c>
      <c r="AH10" s="11">
        <v>38289.477999999996</v>
      </c>
    </row>
    <row r="11" spans="1:34" s="12" customFormat="1" ht="16.5" customHeight="1">
      <c r="A11" s="40" t="s">
        <v>155</v>
      </c>
      <c r="B11" s="35" t="s">
        <v>44</v>
      </c>
      <c r="C11" s="11">
        <v>3708</v>
      </c>
      <c r="D11" s="11">
        <v>1984</v>
      </c>
      <c r="E11" s="11">
        <v>1724</v>
      </c>
      <c r="F11" s="11">
        <v>46051.987000000001</v>
      </c>
      <c r="G11" s="11">
        <v>259</v>
      </c>
      <c r="H11" s="11">
        <v>186</v>
      </c>
      <c r="I11" s="11">
        <v>73</v>
      </c>
      <c r="J11" s="11">
        <v>4102.1689999999999</v>
      </c>
      <c r="K11" s="11">
        <v>63</v>
      </c>
      <c r="L11" s="11">
        <v>31</v>
      </c>
      <c r="M11" s="11">
        <v>32</v>
      </c>
      <c r="N11" s="11">
        <v>807.7349999999999</v>
      </c>
      <c r="O11" s="11">
        <v>3386</v>
      </c>
      <c r="P11" s="11">
        <v>1767</v>
      </c>
      <c r="Q11" s="11">
        <v>1619</v>
      </c>
      <c r="R11" s="11">
        <v>41142.082999999999</v>
      </c>
      <c r="S11" s="11">
        <v>3708</v>
      </c>
      <c r="T11" s="11">
        <v>1984</v>
      </c>
      <c r="U11" s="11">
        <v>1724</v>
      </c>
      <c r="V11" s="11">
        <v>46051.987000000001</v>
      </c>
      <c r="W11" s="11">
        <v>502</v>
      </c>
      <c r="X11" s="11">
        <v>277</v>
      </c>
      <c r="Y11" s="11">
        <v>225</v>
      </c>
      <c r="Z11" s="11">
        <v>6180.5610000000006</v>
      </c>
      <c r="AA11" s="11">
        <v>1466</v>
      </c>
      <c r="AB11" s="11">
        <v>872</v>
      </c>
      <c r="AC11" s="11">
        <v>594</v>
      </c>
      <c r="AD11" s="11">
        <v>21436.391</v>
      </c>
      <c r="AE11" s="11">
        <v>1740</v>
      </c>
      <c r="AF11" s="11">
        <v>835</v>
      </c>
      <c r="AG11" s="11">
        <v>905</v>
      </c>
      <c r="AH11" s="11">
        <v>18435.035</v>
      </c>
    </row>
    <row r="12" spans="1:34" s="12" customFormat="1" ht="16.5" customHeight="1">
      <c r="A12" s="40" t="s">
        <v>156</v>
      </c>
      <c r="B12" s="35" t="s">
        <v>14</v>
      </c>
      <c r="C12" s="11">
        <v>6591</v>
      </c>
      <c r="D12" s="11">
        <v>3642</v>
      </c>
      <c r="E12" s="11">
        <v>2949</v>
      </c>
      <c r="F12" s="11">
        <v>70791.940999999992</v>
      </c>
      <c r="G12" s="11">
        <v>476</v>
      </c>
      <c r="H12" s="11">
        <v>330</v>
      </c>
      <c r="I12" s="11">
        <v>146</v>
      </c>
      <c r="J12" s="11">
        <v>7244.15</v>
      </c>
      <c r="K12" s="11">
        <v>123</v>
      </c>
      <c r="L12" s="11">
        <v>77</v>
      </c>
      <c r="M12" s="11">
        <v>46</v>
      </c>
      <c r="N12" s="11">
        <v>1457.0639999999999</v>
      </c>
      <c r="O12" s="11">
        <v>5992</v>
      </c>
      <c r="P12" s="11">
        <v>3235</v>
      </c>
      <c r="Q12" s="11">
        <v>2757</v>
      </c>
      <c r="R12" s="11">
        <v>62090.726999999999</v>
      </c>
      <c r="S12" s="11">
        <v>6591</v>
      </c>
      <c r="T12" s="11">
        <v>3642</v>
      </c>
      <c r="U12" s="11">
        <v>2949</v>
      </c>
      <c r="V12" s="11">
        <v>70791.940999999992</v>
      </c>
      <c r="W12" s="11">
        <v>770</v>
      </c>
      <c r="X12" s="11">
        <v>448</v>
      </c>
      <c r="Y12" s="11">
        <v>322</v>
      </c>
      <c r="Z12" s="11">
        <v>10132.588</v>
      </c>
      <c r="AA12" s="11">
        <v>2520</v>
      </c>
      <c r="AB12" s="11">
        <v>1498</v>
      </c>
      <c r="AC12" s="11">
        <v>1022</v>
      </c>
      <c r="AD12" s="11">
        <v>31395.688000000002</v>
      </c>
      <c r="AE12" s="11">
        <v>3301</v>
      </c>
      <c r="AF12" s="11">
        <v>1696</v>
      </c>
      <c r="AG12" s="11">
        <v>1605</v>
      </c>
      <c r="AH12" s="11">
        <v>29263.665000000001</v>
      </c>
    </row>
    <row r="13" spans="1:34" s="12" customFormat="1" ht="16.5" customHeight="1">
      <c r="A13" s="40" t="s">
        <v>157</v>
      </c>
      <c r="B13" s="35" t="s">
        <v>15</v>
      </c>
      <c r="C13" s="11">
        <v>4002</v>
      </c>
      <c r="D13" s="11">
        <v>2180</v>
      </c>
      <c r="E13" s="11">
        <v>1822</v>
      </c>
      <c r="F13" s="11">
        <v>43680.66</v>
      </c>
      <c r="G13" s="11">
        <v>245</v>
      </c>
      <c r="H13" s="11">
        <v>172</v>
      </c>
      <c r="I13" s="11">
        <v>73</v>
      </c>
      <c r="J13" s="11">
        <v>3106.3980000000001</v>
      </c>
      <c r="K13" s="11">
        <v>62</v>
      </c>
      <c r="L13" s="11">
        <v>41</v>
      </c>
      <c r="M13" s="11">
        <v>21</v>
      </c>
      <c r="N13" s="11">
        <v>840.375</v>
      </c>
      <c r="O13" s="11">
        <v>3695</v>
      </c>
      <c r="P13" s="11">
        <v>1967</v>
      </c>
      <c r="Q13" s="11">
        <v>1728</v>
      </c>
      <c r="R13" s="11">
        <v>39733.887000000002</v>
      </c>
      <c r="S13" s="11">
        <v>4002</v>
      </c>
      <c r="T13" s="11">
        <v>2180</v>
      </c>
      <c r="U13" s="11">
        <v>1822</v>
      </c>
      <c r="V13" s="11">
        <v>43680.66</v>
      </c>
      <c r="W13" s="11">
        <v>298</v>
      </c>
      <c r="X13" s="11">
        <v>181</v>
      </c>
      <c r="Y13" s="11">
        <v>117</v>
      </c>
      <c r="Z13" s="11">
        <v>4199.2000000000007</v>
      </c>
      <c r="AA13" s="11">
        <v>1505</v>
      </c>
      <c r="AB13" s="11">
        <v>879</v>
      </c>
      <c r="AC13" s="11">
        <v>626</v>
      </c>
      <c r="AD13" s="11">
        <v>19712.577000000001</v>
      </c>
      <c r="AE13" s="11">
        <v>2199</v>
      </c>
      <c r="AF13" s="11">
        <v>1120</v>
      </c>
      <c r="AG13" s="11">
        <v>1079</v>
      </c>
      <c r="AH13" s="11">
        <v>19768.882999999998</v>
      </c>
    </row>
    <row r="14" spans="1:34" s="12" customFormat="1" ht="16.5" customHeight="1">
      <c r="A14" s="56" t="s">
        <v>158</v>
      </c>
      <c r="B14" s="35" t="s">
        <v>16</v>
      </c>
      <c r="C14" s="11">
        <v>5890</v>
      </c>
      <c r="D14" s="11">
        <v>3177</v>
      </c>
      <c r="E14" s="11">
        <v>2713</v>
      </c>
      <c r="F14" s="11">
        <v>68145.114000000001</v>
      </c>
      <c r="G14" s="11">
        <v>528</v>
      </c>
      <c r="H14" s="11">
        <v>342</v>
      </c>
      <c r="I14" s="11">
        <v>186</v>
      </c>
      <c r="J14" s="11">
        <v>8911.84</v>
      </c>
      <c r="K14" s="11">
        <v>111</v>
      </c>
      <c r="L14" s="11">
        <v>58</v>
      </c>
      <c r="M14" s="11">
        <v>53</v>
      </c>
      <c r="N14" s="11">
        <v>1513.9499999999998</v>
      </c>
      <c r="O14" s="11">
        <v>5251</v>
      </c>
      <c r="P14" s="11">
        <v>2777</v>
      </c>
      <c r="Q14" s="11">
        <v>2474</v>
      </c>
      <c r="R14" s="11">
        <v>57719.324000000008</v>
      </c>
      <c r="S14" s="11">
        <v>5890</v>
      </c>
      <c r="T14" s="11">
        <v>3177</v>
      </c>
      <c r="U14" s="11">
        <v>2713</v>
      </c>
      <c r="V14" s="11">
        <v>68145.114000000001</v>
      </c>
      <c r="W14" s="11">
        <v>451</v>
      </c>
      <c r="X14" s="11">
        <v>255</v>
      </c>
      <c r="Y14" s="11">
        <v>196</v>
      </c>
      <c r="Z14" s="11">
        <v>6645.875</v>
      </c>
      <c r="AA14" s="11">
        <v>2476</v>
      </c>
      <c r="AB14" s="11">
        <v>1445</v>
      </c>
      <c r="AC14" s="11">
        <v>1031</v>
      </c>
      <c r="AD14" s="11">
        <v>33153.116999999998</v>
      </c>
      <c r="AE14" s="11">
        <v>2963</v>
      </c>
      <c r="AF14" s="11">
        <v>1477</v>
      </c>
      <c r="AG14" s="11">
        <v>1486</v>
      </c>
      <c r="AH14" s="11">
        <v>28346.122000000003</v>
      </c>
    </row>
    <row r="15" spans="1:34" s="12" customFormat="1" ht="16.5" customHeight="1">
      <c r="A15" s="41" t="s">
        <v>105</v>
      </c>
      <c r="B15" s="44" t="s">
        <v>18</v>
      </c>
      <c r="C15" s="11">
        <v>1332</v>
      </c>
      <c r="D15" s="11">
        <v>773</v>
      </c>
      <c r="E15" s="11">
        <v>559</v>
      </c>
      <c r="F15" s="11">
        <v>14470.312999999998</v>
      </c>
      <c r="G15" s="11">
        <v>71</v>
      </c>
      <c r="H15" s="11">
        <v>56</v>
      </c>
      <c r="I15" s="11">
        <v>15</v>
      </c>
      <c r="J15" s="11">
        <v>1097.4000000000001</v>
      </c>
      <c r="K15" s="11">
        <v>29</v>
      </c>
      <c r="L15" s="11">
        <v>17</v>
      </c>
      <c r="M15" s="11">
        <v>12</v>
      </c>
      <c r="N15" s="11">
        <v>395.65</v>
      </c>
      <c r="O15" s="11">
        <v>1232</v>
      </c>
      <c r="P15" s="11">
        <v>700</v>
      </c>
      <c r="Q15" s="11">
        <v>532</v>
      </c>
      <c r="R15" s="11">
        <v>12977.262999999999</v>
      </c>
      <c r="S15" s="11">
        <v>1332</v>
      </c>
      <c r="T15" s="11">
        <v>773</v>
      </c>
      <c r="U15" s="11">
        <v>559</v>
      </c>
      <c r="V15" s="11">
        <v>14470.312999999998</v>
      </c>
      <c r="W15" s="11">
        <v>101</v>
      </c>
      <c r="X15" s="11">
        <v>65</v>
      </c>
      <c r="Y15" s="11">
        <v>36</v>
      </c>
      <c r="Z15" s="11">
        <v>1305.9000000000001</v>
      </c>
      <c r="AA15" s="11">
        <v>398</v>
      </c>
      <c r="AB15" s="11">
        <v>255</v>
      </c>
      <c r="AC15" s="11">
        <v>143</v>
      </c>
      <c r="AD15" s="11">
        <v>5278.5609999999997</v>
      </c>
      <c r="AE15" s="11">
        <v>833</v>
      </c>
      <c r="AF15" s="11">
        <v>453</v>
      </c>
      <c r="AG15" s="11">
        <v>380</v>
      </c>
      <c r="AH15" s="11">
        <v>7885.8520000000008</v>
      </c>
    </row>
    <row r="16" spans="1:34" s="12" customFormat="1" ht="16.5" customHeight="1">
      <c r="A16" s="41" t="s">
        <v>106</v>
      </c>
      <c r="B16" s="44" t="s">
        <v>20</v>
      </c>
      <c r="C16" s="11">
        <v>987</v>
      </c>
      <c r="D16" s="11">
        <v>528</v>
      </c>
      <c r="E16" s="11">
        <v>459</v>
      </c>
      <c r="F16" s="11">
        <v>11470.877</v>
      </c>
      <c r="G16" s="11">
        <v>45</v>
      </c>
      <c r="H16" s="11">
        <v>30</v>
      </c>
      <c r="I16" s="11">
        <v>15</v>
      </c>
      <c r="J16" s="11">
        <v>565.59899999999993</v>
      </c>
      <c r="K16" s="11">
        <v>7</v>
      </c>
      <c r="L16" s="11">
        <v>6</v>
      </c>
      <c r="M16" s="11">
        <v>1</v>
      </c>
      <c r="N16" s="11">
        <v>98.25</v>
      </c>
      <c r="O16" s="11">
        <v>935</v>
      </c>
      <c r="P16" s="11">
        <v>492</v>
      </c>
      <c r="Q16" s="11">
        <v>443</v>
      </c>
      <c r="R16" s="11">
        <v>10807.028</v>
      </c>
      <c r="S16" s="11">
        <v>987</v>
      </c>
      <c r="T16" s="11">
        <v>528</v>
      </c>
      <c r="U16" s="11">
        <v>459</v>
      </c>
      <c r="V16" s="11">
        <v>11470.877</v>
      </c>
      <c r="W16" s="11">
        <v>150</v>
      </c>
      <c r="X16" s="11">
        <v>85</v>
      </c>
      <c r="Y16" s="11">
        <v>65</v>
      </c>
      <c r="Z16" s="11">
        <v>2171.88</v>
      </c>
      <c r="AA16" s="11">
        <v>289</v>
      </c>
      <c r="AB16" s="11">
        <v>174</v>
      </c>
      <c r="AC16" s="11">
        <v>115</v>
      </c>
      <c r="AD16" s="11">
        <v>4277.049</v>
      </c>
      <c r="AE16" s="11">
        <v>548</v>
      </c>
      <c r="AF16" s="11">
        <v>269</v>
      </c>
      <c r="AG16" s="11">
        <v>279</v>
      </c>
      <c r="AH16" s="11">
        <v>5021.9480000000003</v>
      </c>
    </row>
    <row r="17" spans="1:34" s="12" customFormat="1" ht="16.5" customHeight="1">
      <c r="A17" s="41" t="s">
        <v>107</v>
      </c>
      <c r="B17" s="44" t="s">
        <v>21</v>
      </c>
      <c r="C17" s="11">
        <v>1460</v>
      </c>
      <c r="D17" s="11">
        <v>846</v>
      </c>
      <c r="E17" s="11">
        <v>614</v>
      </c>
      <c r="F17" s="11">
        <v>17583.002999999997</v>
      </c>
      <c r="G17" s="11">
        <v>72</v>
      </c>
      <c r="H17" s="11">
        <v>52</v>
      </c>
      <c r="I17" s="11">
        <v>20</v>
      </c>
      <c r="J17" s="11">
        <v>836.1</v>
      </c>
      <c r="K17" s="11">
        <v>13</v>
      </c>
      <c r="L17" s="11">
        <v>9</v>
      </c>
      <c r="M17" s="11">
        <v>4</v>
      </c>
      <c r="N17" s="11">
        <v>143.375</v>
      </c>
      <c r="O17" s="11">
        <v>1375</v>
      </c>
      <c r="P17" s="11">
        <v>785</v>
      </c>
      <c r="Q17" s="11">
        <v>590</v>
      </c>
      <c r="R17" s="11">
        <v>16603.527999999998</v>
      </c>
      <c r="S17" s="11">
        <v>1460</v>
      </c>
      <c r="T17" s="11">
        <v>846</v>
      </c>
      <c r="U17" s="11">
        <v>614</v>
      </c>
      <c r="V17" s="11">
        <v>17583.002999999997</v>
      </c>
      <c r="W17" s="11">
        <v>108</v>
      </c>
      <c r="X17" s="11">
        <v>78</v>
      </c>
      <c r="Y17" s="11">
        <v>30</v>
      </c>
      <c r="Z17" s="11">
        <v>1855.4880000000001</v>
      </c>
      <c r="AA17" s="11">
        <v>451</v>
      </c>
      <c r="AB17" s="11">
        <v>303</v>
      </c>
      <c r="AC17" s="11">
        <v>148</v>
      </c>
      <c r="AD17" s="11">
        <v>7040.6050000000005</v>
      </c>
      <c r="AE17" s="11">
        <v>901</v>
      </c>
      <c r="AF17" s="11">
        <v>465</v>
      </c>
      <c r="AG17" s="11">
        <v>436</v>
      </c>
      <c r="AH17" s="11">
        <v>8686.91</v>
      </c>
    </row>
    <row r="18" spans="1:34" s="12" customFormat="1" ht="16.5" customHeight="1">
      <c r="A18" s="41" t="s">
        <v>108</v>
      </c>
      <c r="B18" s="44" t="s">
        <v>22</v>
      </c>
      <c r="C18" s="11">
        <v>3002</v>
      </c>
      <c r="D18" s="11">
        <v>1752</v>
      </c>
      <c r="E18" s="11">
        <v>1250</v>
      </c>
      <c r="F18" s="11">
        <v>32595.521000000001</v>
      </c>
      <c r="G18" s="11">
        <v>187</v>
      </c>
      <c r="H18" s="11">
        <v>129</v>
      </c>
      <c r="I18" s="11">
        <v>58</v>
      </c>
      <c r="J18" s="11">
        <v>3093.54</v>
      </c>
      <c r="K18" s="11">
        <v>110</v>
      </c>
      <c r="L18" s="11">
        <v>75</v>
      </c>
      <c r="M18" s="11">
        <v>35</v>
      </c>
      <c r="N18" s="11">
        <v>1344.26</v>
      </c>
      <c r="O18" s="11">
        <v>2705</v>
      </c>
      <c r="P18" s="11">
        <v>1548</v>
      </c>
      <c r="Q18" s="11">
        <v>1157</v>
      </c>
      <c r="R18" s="11">
        <v>28157.721000000001</v>
      </c>
      <c r="S18" s="11">
        <v>3002</v>
      </c>
      <c r="T18" s="11">
        <v>1752</v>
      </c>
      <c r="U18" s="11">
        <v>1250</v>
      </c>
      <c r="V18" s="11">
        <v>32595.521000000001</v>
      </c>
      <c r="W18" s="11">
        <v>253</v>
      </c>
      <c r="X18" s="11">
        <v>167</v>
      </c>
      <c r="Y18" s="11">
        <v>86</v>
      </c>
      <c r="Z18" s="11">
        <v>3896.7889999999998</v>
      </c>
      <c r="AA18" s="11">
        <v>1019</v>
      </c>
      <c r="AB18" s="11">
        <v>640</v>
      </c>
      <c r="AC18" s="11">
        <v>379</v>
      </c>
      <c r="AD18" s="11">
        <v>13042.499</v>
      </c>
      <c r="AE18" s="11">
        <v>1730</v>
      </c>
      <c r="AF18" s="11">
        <v>945</v>
      </c>
      <c r="AG18" s="11">
        <v>785</v>
      </c>
      <c r="AH18" s="11">
        <v>15656.233</v>
      </c>
    </row>
    <row r="19" spans="1:34" s="12" customFormat="1" ht="16.5" customHeight="1">
      <c r="A19" s="41" t="s">
        <v>109</v>
      </c>
      <c r="B19" s="44" t="s">
        <v>23</v>
      </c>
      <c r="C19" s="11">
        <v>1826</v>
      </c>
      <c r="D19" s="11">
        <v>1063</v>
      </c>
      <c r="E19" s="11">
        <v>763</v>
      </c>
      <c r="F19" s="11">
        <v>14458.603999999999</v>
      </c>
      <c r="G19" s="11">
        <v>96</v>
      </c>
      <c r="H19" s="11">
        <v>76</v>
      </c>
      <c r="I19" s="11">
        <v>20</v>
      </c>
      <c r="J19" s="11">
        <v>1105.5999999999999</v>
      </c>
      <c r="K19" s="11">
        <v>105</v>
      </c>
      <c r="L19" s="11">
        <v>69</v>
      </c>
      <c r="M19" s="11">
        <v>36</v>
      </c>
      <c r="N19" s="11">
        <v>1359.7750000000001</v>
      </c>
      <c r="O19" s="11">
        <v>1625</v>
      </c>
      <c r="P19" s="11">
        <v>918</v>
      </c>
      <c r="Q19" s="11">
        <v>707</v>
      </c>
      <c r="R19" s="11">
        <v>11993.228999999999</v>
      </c>
      <c r="S19" s="11">
        <v>1826</v>
      </c>
      <c r="T19" s="11">
        <v>1063</v>
      </c>
      <c r="U19" s="11">
        <v>763</v>
      </c>
      <c r="V19" s="11">
        <v>14458.603999999999</v>
      </c>
      <c r="W19" s="11">
        <v>100</v>
      </c>
      <c r="X19" s="11">
        <v>69</v>
      </c>
      <c r="Y19" s="11">
        <v>31</v>
      </c>
      <c r="Z19" s="11">
        <v>1116.0999999999999</v>
      </c>
      <c r="AA19" s="11">
        <v>473</v>
      </c>
      <c r="AB19" s="11">
        <v>301</v>
      </c>
      <c r="AC19" s="11">
        <v>172</v>
      </c>
      <c r="AD19" s="11">
        <v>4285.9050000000007</v>
      </c>
      <c r="AE19" s="11">
        <v>1253</v>
      </c>
      <c r="AF19" s="11">
        <v>693</v>
      </c>
      <c r="AG19" s="11">
        <v>560</v>
      </c>
      <c r="AH19" s="11">
        <v>9056.5989999999983</v>
      </c>
    </row>
    <row r="20" spans="1:34" s="12" customFormat="1" ht="16.5" customHeight="1">
      <c r="A20" s="41" t="s">
        <v>110</v>
      </c>
      <c r="B20" s="44" t="s">
        <v>24</v>
      </c>
      <c r="C20" s="11">
        <v>1792</v>
      </c>
      <c r="D20" s="11">
        <v>989</v>
      </c>
      <c r="E20" s="11">
        <v>803</v>
      </c>
      <c r="F20" s="11">
        <v>18880.195</v>
      </c>
      <c r="G20" s="11">
        <v>132</v>
      </c>
      <c r="H20" s="11">
        <v>100</v>
      </c>
      <c r="I20" s="11">
        <v>32</v>
      </c>
      <c r="J20" s="11">
        <v>2271.5500000000002</v>
      </c>
      <c r="K20" s="11">
        <v>25</v>
      </c>
      <c r="L20" s="11">
        <v>19</v>
      </c>
      <c r="M20" s="11">
        <v>6</v>
      </c>
      <c r="N20" s="11">
        <v>346.75</v>
      </c>
      <c r="O20" s="11">
        <v>1635</v>
      </c>
      <c r="P20" s="11">
        <v>870</v>
      </c>
      <c r="Q20" s="11">
        <v>765</v>
      </c>
      <c r="R20" s="11">
        <v>16261.895</v>
      </c>
      <c r="S20" s="11">
        <v>1792</v>
      </c>
      <c r="T20" s="11">
        <v>989</v>
      </c>
      <c r="U20" s="11">
        <v>803</v>
      </c>
      <c r="V20" s="11">
        <v>18880.195</v>
      </c>
      <c r="W20" s="11">
        <v>111</v>
      </c>
      <c r="X20" s="11">
        <v>63</v>
      </c>
      <c r="Y20" s="11">
        <v>48</v>
      </c>
      <c r="Z20" s="11">
        <v>1497.9</v>
      </c>
      <c r="AA20" s="11">
        <v>577</v>
      </c>
      <c r="AB20" s="11">
        <v>355</v>
      </c>
      <c r="AC20" s="11">
        <v>222</v>
      </c>
      <c r="AD20" s="11">
        <v>7439.6</v>
      </c>
      <c r="AE20" s="11">
        <v>1104</v>
      </c>
      <c r="AF20" s="11">
        <v>571</v>
      </c>
      <c r="AG20" s="11">
        <v>533</v>
      </c>
      <c r="AH20" s="11">
        <v>9942.6949999999997</v>
      </c>
    </row>
    <row r="21" spans="1:34" s="12" customFormat="1" ht="16.5" customHeight="1">
      <c r="A21" s="41" t="s">
        <v>111</v>
      </c>
      <c r="B21" s="44" t="s">
        <v>25</v>
      </c>
      <c r="C21" s="11">
        <v>930</v>
      </c>
      <c r="D21" s="11">
        <v>527</v>
      </c>
      <c r="E21" s="11">
        <v>403</v>
      </c>
      <c r="F21" s="11">
        <v>11042.51</v>
      </c>
      <c r="G21" s="11">
        <v>32</v>
      </c>
      <c r="H21" s="11">
        <v>25</v>
      </c>
      <c r="I21" s="11">
        <v>7</v>
      </c>
      <c r="J21" s="11">
        <v>1088.8</v>
      </c>
      <c r="K21" s="11">
        <v>10</v>
      </c>
      <c r="L21" s="11">
        <v>6</v>
      </c>
      <c r="M21" s="11">
        <v>4</v>
      </c>
      <c r="N21" s="11">
        <v>109.25</v>
      </c>
      <c r="O21" s="11">
        <v>888</v>
      </c>
      <c r="P21" s="11">
        <v>496</v>
      </c>
      <c r="Q21" s="11">
        <v>392</v>
      </c>
      <c r="R21" s="11">
        <v>9844.4600000000009</v>
      </c>
      <c r="S21" s="11">
        <v>930</v>
      </c>
      <c r="T21" s="11">
        <v>527</v>
      </c>
      <c r="U21" s="11">
        <v>403</v>
      </c>
      <c r="V21" s="11">
        <v>11042.51</v>
      </c>
      <c r="W21" s="11">
        <v>28</v>
      </c>
      <c r="X21" s="11">
        <v>11</v>
      </c>
      <c r="Y21" s="11">
        <v>17</v>
      </c>
      <c r="Z21" s="11">
        <v>363.1</v>
      </c>
      <c r="AA21" s="11">
        <v>295</v>
      </c>
      <c r="AB21" s="11">
        <v>190</v>
      </c>
      <c r="AC21" s="11">
        <v>105</v>
      </c>
      <c r="AD21" s="11">
        <v>4830.8600000000006</v>
      </c>
      <c r="AE21" s="11">
        <v>607</v>
      </c>
      <c r="AF21" s="11">
        <v>326</v>
      </c>
      <c r="AG21" s="11">
        <v>281</v>
      </c>
      <c r="AH21" s="11">
        <v>5848.55</v>
      </c>
    </row>
    <row r="22" spans="1:34" s="12" customFormat="1" ht="16.5" customHeight="1">
      <c r="A22" s="41" t="s">
        <v>112</v>
      </c>
      <c r="B22" s="44" t="s">
        <v>26</v>
      </c>
      <c r="C22" s="11">
        <v>1969</v>
      </c>
      <c r="D22" s="11">
        <v>1030</v>
      </c>
      <c r="E22" s="11">
        <v>939</v>
      </c>
      <c r="F22" s="11">
        <v>22820.11</v>
      </c>
      <c r="G22" s="11">
        <v>258</v>
      </c>
      <c r="H22" s="11">
        <v>190</v>
      </c>
      <c r="I22" s="11">
        <v>68</v>
      </c>
      <c r="J22" s="11">
        <v>4838.1900000000005</v>
      </c>
      <c r="K22" s="11">
        <v>72</v>
      </c>
      <c r="L22" s="11">
        <v>46</v>
      </c>
      <c r="M22" s="11">
        <v>26</v>
      </c>
      <c r="N22" s="11">
        <v>1237.5349999999999</v>
      </c>
      <c r="O22" s="11">
        <v>1639</v>
      </c>
      <c r="P22" s="11">
        <v>794</v>
      </c>
      <c r="Q22" s="11">
        <v>845</v>
      </c>
      <c r="R22" s="11">
        <v>16744.385000000002</v>
      </c>
      <c r="S22" s="11">
        <v>1969</v>
      </c>
      <c r="T22" s="11">
        <v>1030</v>
      </c>
      <c r="U22" s="11">
        <v>939</v>
      </c>
      <c r="V22" s="11">
        <v>22820.11</v>
      </c>
      <c r="W22" s="11">
        <v>121</v>
      </c>
      <c r="X22" s="11">
        <v>67</v>
      </c>
      <c r="Y22" s="11">
        <v>54</v>
      </c>
      <c r="Z22" s="11">
        <v>1916.5</v>
      </c>
      <c r="AA22" s="11">
        <v>764</v>
      </c>
      <c r="AB22" s="11">
        <v>455</v>
      </c>
      <c r="AC22" s="11">
        <v>309</v>
      </c>
      <c r="AD22" s="11">
        <v>10886.016</v>
      </c>
      <c r="AE22" s="11">
        <v>1084</v>
      </c>
      <c r="AF22" s="11">
        <v>508</v>
      </c>
      <c r="AG22" s="11">
        <v>576</v>
      </c>
      <c r="AH22" s="11">
        <v>10017.593999999999</v>
      </c>
    </row>
    <row r="23" spans="1:34" s="12" customFormat="1" ht="16.5" customHeight="1">
      <c r="A23" s="41" t="s">
        <v>113</v>
      </c>
      <c r="B23" s="44" t="s">
        <v>27</v>
      </c>
      <c r="C23" s="11">
        <v>769</v>
      </c>
      <c r="D23" s="11">
        <v>440</v>
      </c>
      <c r="E23" s="11">
        <v>329</v>
      </c>
      <c r="F23" s="11">
        <v>7704.308</v>
      </c>
      <c r="G23" s="11">
        <v>133</v>
      </c>
      <c r="H23" s="11">
        <v>111</v>
      </c>
      <c r="I23" s="11">
        <v>22</v>
      </c>
      <c r="J23" s="11">
        <v>1744.5949999999998</v>
      </c>
      <c r="K23" s="11">
        <v>41</v>
      </c>
      <c r="L23" s="11">
        <v>22</v>
      </c>
      <c r="M23" s="11">
        <v>19</v>
      </c>
      <c r="N23" s="11">
        <v>448.49</v>
      </c>
      <c r="O23" s="11">
        <v>595</v>
      </c>
      <c r="P23" s="11">
        <v>307</v>
      </c>
      <c r="Q23" s="11">
        <v>288</v>
      </c>
      <c r="R23" s="11">
        <v>5511.223</v>
      </c>
      <c r="S23" s="11">
        <v>769</v>
      </c>
      <c r="T23" s="11">
        <v>440</v>
      </c>
      <c r="U23" s="11">
        <v>329</v>
      </c>
      <c r="V23" s="11">
        <v>7704.308</v>
      </c>
      <c r="W23" s="11">
        <v>40</v>
      </c>
      <c r="X23" s="11">
        <v>24</v>
      </c>
      <c r="Y23" s="11">
        <v>16</v>
      </c>
      <c r="Z23" s="11">
        <v>547.70000000000005</v>
      </c>
      <c r="AA23" s="11">
        <v>303</v>
      </c>
      <c r="AB23" s="11">
        <v>200</v>
      </c>
      <c r="AC23" s="11">
        <v>103</v>
      </c>
      <c r="AD23" s="11">
        <v>3859.79</v>
      </c>
      <c r="AE23" s="11">
        <v>426</v>
      </c>
      <c r="AF23" s="11">
        <v>216</v>
      </c>
      <c r="AG23" s="11">
        <v>210</v>
      </c>
      <c r="AH23" s="11">
        <v>3296.8180000000002</v>
      </c>
    </row>
    <row r="24" spans="1:34" s="12" customFormat="1" ht="16.5" customHeight="1">
      <c r="A24" s="41" t="s">
        <v>114</v>
      </c>
      <c r="B24" s="44" t="s">
        <v>28</v>
      </c>
      <c r="C24" s="11">
        <v>825</v>
      </c>
      <c r="D24" s="11">
        <v>470</v>
      </c>
      <c r="E24" s="11">
        <v>355</v>
      </c>
      <c r="F24" s="11">
        <v>9045.4650000000001</v>
      </c>
      <c r="G24" s="11">
        <v>105</v>
      </c>
      <c r="H24" s="11">
        <v>76</v>
      </c>
      <c r="I24" s="11">
        <v>29</v>
      </c>
      <c r="J24" s="11">
        <v>1568.5</v>
      </c>
      <c r="K24" s="11">
        <v>26</v>
      </c>
      <c r="L24" s="11">
        <v>17</v>
      </c>
      <c r="M24" s="11">
        <v>9</v>
      </c>
      <c r="N24" s="11">
        <v>248.42500000000001</v>
      </c>
      <c r="O24" s="11">
        <v>694</v>
      </c>
      <c r="P24" s="11">
        <v>377</v>
      </c>
      <c r="Q24" s="11">
        <v>317</v>
      </c>
      <c r="R24" s="11">
        <v>7228.5399999999991</v>
      </c>
      <c r="S24" s="11">
        <v>825</v>
      </c>
      <c r="T24" s="11">
        <v>470</v>
      </c>
      <c r="U24" s="11">
        <v>355</v>
      </c>
      <c r="V24" s="11">
        <v>9045.4650000000001</v>
      </c>
      <c r="W24" s="11">
        <v>84</v>
      </c>
      <c r="X24" s="11">
        <v>46</v>
      </c>
      <c r="Y24" s="11">
        <v>38</v>
      </c>
      <c r="Z24" s="11">
        <v>1162.75</v>
      </c>
      <c r="AA24" s="11">
        <v>349</v>
      </c>
      <c r="AB24" s="11">
        <v>230</v>
      </c>
      <c r="AC24" s="11">
        <v>119</v>
      </c>
      <c r="AD24" s="11">
        <v>4136.7950000000001</v>
      </c>
      <c r="AE24" s="11">
        <v>392</v>
      </c>
      <c r="AF24" s="11">
        <v>194</v>
      </c>
      <c r="AG24" s="11">
        <v>198</v>
      </c>
      <c r="AH24" s="11">
        <v>3745.9199999999996</v>
      </c>
    </row>
    <row r="25" spans="1:34" s="12" customFormat="1" ht="16.5" customHeight="1">
      <c r="A25" s="41" t="s">
        <v>115</v>
      </c>
      <c r="B25" s="44" t="s">
        <v>29</v>
      </c>
      <c r="C25" s="11">
        <v>267</v>
      </c>
      <c r="D25" s="11">
        <v>145</v>
      </c>
      <c r="E25" s="11">
        <v>122</v>
      </c>
      <c r="F25" s="11">
        <v>2420.9189999999999</v>
      </c>
      <c r="G25" s="11">
        <v>8</v>
      </c>
      <c r="H25" s="11">
        <v>4</v>
      </c>
      <c r="I25" s="11">
        <v>4</v>
      </c>
      <c r="J25" s="11">
        <v>131.5</v>
      </c>
      <c r="K25" s="11">
        <v>9</v>
      </c>
      <c r="L25" s="11">
        <v>8</v>
      </c>
      <c r="M25" s="11">
        <v>1</v>
      </c>
      <c r="N25" s="11">
        <v>113</v>
      </c>
      <c r="O25" s="11">
        <v>250</v>
      </c>
      <c r="P25" s="11">
        <v>133</v>
      </c>
      <c r="Q25" s="11">
        <v>117</v>
      </c>
      <c r="R25" s="11">
        <v>2176.4189999999999</v>
      </c>
      <c r="S25" s="11">
        <v>267</v>
      </c>
      <c r="T25" s="11">
        <v>145</v>
      </c>
      <c r="U25" s="11">
        <v>122</v>
      </c>
      <c r="V25" s="11">
        <v>2420.9189999999999</v>
      </c>
      <c r="W25" s="11">
        <v>18</v>
      </c>
      <c r="X25" s="11">
        <v>12</v>
      </c>
      <c r="Y25" s="11">
        <v>6</v>
      </c>
      <c r="Z25" s="11">
        <v>147.36000000000001</v>
      </c>
      <c r="AA25" s="11">
        <v>80</v>
      </c>
      <c r="AB25" s="11">
        <v>42</v>
      </c>
      <c r="AC25" s="11">
        <v>38</v>
      </c>
      <c r="AD25" s="11">
        <v>742.35900000000004</v>
      </c>
      <c r="AE25" s="11">
        <v>169</v>
      </c>
      <c r="AF25" s="11">
        <v>91</v>
      </c>
      <c r="AG25" s="11">
        <v>78</v>
      </c>
      <c r="AH25" s="11">
        <v>1531.2</v>
      </c>
    </row>
    <row r="26" spans="1:34" s="12" customFormat="1" ht="16.5" customHeight="1">
      <c r="A26" s="41" t="s">
        <v>116</v>
      </c>
      <c r="B26" s="44" t="s">
        <v>30</v>
      </c>
      <c r="C26" s="11">
        <v>1060</v>
      </c>
      <c r="D26" s="11">
        <v>583</v>
      </c>
      <c r="E26" s="11">
        <v>477</v>
      </c>
      <c r="F26" s="11">
        <v>12773.019</v>
      </c>
      <c r="G26" s="11">
        <v>86</v>
      </c>
      <c r="H26" s="11">
        <v>65</v>
      </c>
      <c r="I26" s="11">
        <v>21</v>
      </c>
      <c r="J26" s="11">
        <v>1853.9</v>
      </c>
      <c r="K26" s="11">
        <v>18</v>
      </c>
      <c r="L26" s="11">
        <v>10</v>
      </c>
      <c r="M26" s="11">
        <v>8</v>
      </c>
      <c r="N26" s="11">
        <v>321.8</v>
      </c>
      <c r="O26" s="11">
        <v>956</v>
      </c>
      <c r="P26" s="11">
        <v>508</v>
      </c>
      <c r="Q26" s="11">
        <v>448</v>
      </c>
      <c r="R26" s="11">
        <v>10597.319</v>
      </c>
      <c r="S26" s="11">
        <v>1060</v>
      </c>
      <c r="T26" s="11">
        <v>583</v>
      </c>
      <c r="U26" s="11">
        <v>477</v>
      </c>
      <c r="V26" s="11">
        <v>12773.019</v>
      </c>
      <c r="W26" s="11">
        <v>75</v>
      </c>
      <c r="X26" s="11">
        <v>38</v>
      </c>
      <c r="Y26" s="11">
        <v>37</v>
      </c>
      <c r="Z26" s="11">
        <v>1050.1500000000001</v>
      </c>
      <c r="AA26" s="11">
        <v>299</v>
      </c>
      <c r="AB26" s="11">
        <v>186</v>
      </c>
      <c r="AC26" s="11">
        <v>113</v>
      </c>
      <c r="AD26" s="11">
        <v>5185.4809999999998</v>
      </c>
      <c r="AE26" s="11">
        <v>686</v>
      </c>
      <c r="AF26" s="11">
        <v>359</v>
      </c>
      <c r="AG26" s="11">
        <v>327</v>
      </c>
      <c r="AH26" s="11">
        <v>6537.3879999999999</v>
      </c>
    </row>
    <row r="27" spans="1:34" s="12" customFormat="1" ht="16.5" customHeight="1">
      <c r="A27" s="41" t="s">
        <v>117</v>
      </c>
      <c r="B27" s="44" t="s">
        <v>31</v>
      </c>
      <c r="C27" s="11">
        <v>993</v>
      </c>
      <c r="D27" s="11">
        <v>570</v>
      </c>
      <c r="E27" s="11">
        <v>423</v>
      </c>
      <c r="F27" s="11">
        <v>10624.547999999999</v>
      </c>
      <c r="G27" s="11">
        <v>49</v>
      </c>
      <c r="H27" s="11">
        <v>37</v>
      </c>
      <c r="I27" s="11">
        <v>12</v>
      </c>
      <c r="J27" s="11">
        <v>688.75900000000001</v>
      </c>
      <c r="K27" s="11">
        <v>74</v>
      </c>
      <c r="L27" s="11">
        <v>40</v>
      </c>
      <c r="M27" s="11">
        <v>34</v>
      </c>
      <c r="N27" s="11">
        <v>710.27499999999998</v>
      </c>
      <c r="O27" s="11">
        <v>870</v>
      </c>
      <c r="P27" s="11">
        <v>493</v>
      </c>
      <c r="Q27" s="11">
        <v>377</v>
      </c>
      <c r="R27" s="11">
        <v>9225.5139999999992</v>
      </c>
      <c r="S27" s="11">
        <v>993</v>
      </c>
      <c r="T27" s="11">
        <v>570</v>
      </c>
      <c r="U27" s="11">
        <v>423</v>
      </c>
      <c r="V27" s="11">
        <v>10624.547999999999</v>
      </c>
      <c r="W27" s="11">
        <v>167</v>
      </c>
      <c r="X27" s="11">
        <v>116</v>
      </c>
      <c r="Y27" s="11">
        <v>51</v>
      </c>
      <c r="Z27" s="11">
        <v>1831.71</v>
      </c>
      <c r="AA27" s="11">
        <v>361</v>
      </c>
      <c r="AB27" s="11">
        <v>209</v>
      </c>
      <c r="AC27" s="11">
        <v>152</v>
      </c>
      <c r="AD27" s="11">
        <v>4638.3850000000002</v>
      </c>
      <c r="AE27" s="11">
        <v>465</v>
      </c>
      <c r="AF27" s="11">
        <v>245</v>
      </c>
      <c r="AG27" s="11">
        <v>220</v>
      </c>
      <c r="AH27" s="11">
        <v>4154.4529999999995</v>
      </c>
    </row>
    <row r="28" spans="1:34" s="12" customFormat="1" ht="16.5" customHeight="1">
      <c r="A28" s="41" t="s">
        <v>118</v>
      </c>
      <c r="B28" s="44" t="s">
        <v>32</v>
      </c>
      <c r="C28" s="11">
        <v>296</v>
      </c>
      <c r="D28" s="11">
        <v>169</v>
      </c>
      <c r="E28" s="11">
        <v>127</v>
      </c>
      <c r="F28" s="11">
        <v>3430.7000000000003</v>
      </c>
      <c r="G28" s="11">
        <v>8</v>
      </c>
      <c r="H28" s="11">
        <v>6</v>
      </c>
      <c r="I28" s="11">
        <v>2</v>
      </c>
      <c r="J28" s="11">
        <v>188</v>
      </c>
      <c r="K28" s="11">
        <v>3</v>
      </c>
      <c r="L28" s="11">
        <v>2</v>
      </c>
      <c r="M28" s="11">
        <v>1</v>
      </c>
      <c r="N28" s="11">
        <v>7.9</v>
      </c>
      <c r="O28" s="11">
        <v>285</v>
      </c>
      <c r="P28" s="11">
        <v>161</v>
      </c>
      <c r="Q28" s="11">
        <v>124</v>
      </c>
      <c r="R28" s="11">
        <v>3234.8</v>
      </c>
      <c r="S28" s="11">
        <v>296</v>
      </c>
      <c r="T28" s="11">
        <v>169</v>
      </c>
      <c r="U28" s="11">
        <v>127</v>
      </c>
      <c r="V28" s="11">
        <v>3430.7000000000003</v>
      </c>
      <c r="W28" s="11">
        <v>36</v>
      </c>
      <c r="X28" s="11">
        <v>24</v>
      </c>
      <c r="Y28" s="11">
        <v>12</v>
      </c>
      <c r="Z28" s="11">
        <v>494</v>
      </c>
      <c r="AA28" s="11">
        <v>130</v>
      </c>
      <c r="AB28" s="11">
        <v>70</v>
      </c>
      <c r="AC28" s="11">
        <v>60</v>
      </c>
      <c r="AD28" s="11">
        <v>1710.85</v>
      </c>
      <c r="AE28" s="11">
        <v>130</v>
      </c>
      <c r="AF28" s="11">
        <v>75</v>
      </c>
      <c r="AG28" s="11">
        <v>55</v>
      </c>
      <c r="AH28" s="11">
        <v>1225.8500000000001</v>
      </c>
    </row>
    <row r="29" spans="1:34" s="12" customFormat="1" ht="16.5" customHeight="1">
      <c r="A29" s="41" t="s">
        <v>119</v>
      </c>
      <c r="B29" s="44" t="s">
        <v>34</v>
      </c>
      <c r="C29" s="11">
        <v>228</v>
      </c>
      <c r="D29" s="11">
        <v>108</v>
      </c>
      <c r="E29" s="11">
        <v>120</v>
      </c>
      <c r="F29" s="11">
        <v>2848.87</v>
      </c>
      <c r="G29" s="11">
        <v>4</v>
      </c>
      <c r="H29" s="11">
        <v>2</v>
      </c>
      <c r="I29" s="11">
        <v>2</v>
      </c>
      <c r="J29" s="11">
        <v>31.6</v>
      </c>
      <c r="K29" s="11">
        <v>5</v>
      </c>
      <c r="L29" s="11">
        <v>3</v>
      </c>
      <c r="M29" s="11">
        <v>2</v>
      </c>
      <c r="N29" s="11">
        <v>14.3</v>
      </c>
      <c r="O29" s="11">
        <v>219</v>
      </c>
      <c r="P29" s="11">
        <v>103</v>
      </c>
      <c r="Q29" s="11">
        <v>116</v>
      </c>
      <c r="R29" s="11">
        <v>2802.9700000000003</v>
      </c>
      <c r="S29" s="11">
        <v>228</v>
      </c>
      <c r="T29" s="11">
        <v>108</v>
      </c>
      <c r="U29" s="11">
        <v>120</v>
      </c>
      <c r="V29" s="11">
        <v>2848.87</v>
      </c>
      <c r="W29" s="11">
        <v>25</v>
      </c>
      <c r="X29" s="11">
        <v>12</v>
      </c>
      <c r="Y29" s="11">
        <v>13</v>
      </c>
      <c r="Z29" s="11">
        <v>235</v>
      </c>
      <c r="AA29" s="11">
        <v>83</v>
      </c>
      <c r="AB29" s="11">
        <v>37</v>
      </c>
      <c r="AC29" s="11">
        <v>46</v>
      </c>
      <c r="AD29" s="11">
        <v>1252.55</v>
      </c>
      <c r="AE29" s="11">
        <v>120</v>
      </c>
      <c r="AF29" s="11">
        <v>59</v>
      </c>
      <c r="AG29" s="11">
        <v>61</v>
      </c>
      <c r="AH29" s="11">
        <v>1361.3200000000002</v>
      </c>
    </row>
    <row r="30" spans="1:34" s="12" customFormat="1" ht="16.5" customHeight="1">
      <c r="A30" s="42" t="s">
        <v>120</v>
      </c>
      <c r="B30" s="45" t="s">
        <v>35</v>
      </c>
      <c r="C30" s="14">
        <v>15</v>
      </c>
      <c r="D30" s="14">
        <v>12</v>
      </c>
      <c r="E30" s="14">
        <v>3</v>
      </c>
      <c r="F30" s="14">
        <v>124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15</v>
      </c>
      <c r="P30" s="14">
        <v>12</v>
      </c>
      <c r="Q30" s="14">
        <v>3</v>
      </c>
      <c r="R30" s="14">
        <v>124</v>
      </c>
      <c r="S30" s="14">
        <v>15</v>
      </c>
      <c r="T30" s="14">
        <v>12</v>
      </c>
      <c r="U30" s="14">
        <v>3</v>
      </c>
      <c r="V30" s="14">
        <v>124</v>
      </c>
      <c r="W30" s="14">
        <v>3</v>
      </c>
      <c r="X30" s="14">
        <v>2</v>
      </c>
      <c r="Y30" s="14">
        <v>1</v>
      </c>
      <c r="Z30" s="14">
        <v>21.5</v>
      </c>
      <c r="AA30" s="14">
        <v>2</v>
      </c>
      <c r="AB30" s="14">
        <v>2</v>
      </c>
      <c r="AC30" s="14">
        <v>0</v>
      </c>
      <c r="AD30" s="14">
        <v>9.5</v>
      </c>
      <c r="AE30" s="14">
        <v>10</v>
      </c>
      <c r="AF30" s="14">
        <v>8</v>
      </c>
      <c r="AG30" s="14">
        <v>2</v>
      </c>
      <c r="AH30" s="14">
        <v>93</v>
      </c>
    </row>
    <row r="31" spans="1:34" ht="15.75" customHeight="1">
      <c r="A31" s="15" t="s">
        <v>75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34" ht="15.75" customHeight="1">
      <c r="A32" s="59" t="s">
        <v>10</v>
      </c>
      <c r="B32" s="18"/>
    </row>
    <row r="33" spans="1:34" s="59" customFormat="1">
      <c r="A33" s="52"/>
    </row>
    <row r="34" spans="1:34" s="59" customFormat="1">
      <c r="A34" s="1"/>
      <c r="B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4"/>
  <sheetViews>
    <sheetView workbookViewId="0">
      <pane xSplit="2" ySplit="7" topLeftCell="C8" activePane="bottomRight" state="frozen"/>
      <selection activeCell="U16" sqref="U16"/>
      <selection pane="topRight" activeCell="U16" sqref="U16"/>
      <selection pane="bottomLeft" activeCell="U16" sqref="U16"/>
      <selection pane="bottomRight" activeCell="M41" sqref="M41"/>
    </sheetView>
  </sheetViews>
  <sheetFormatPr defaultColWidth="9.33203125" defaultRowHeight="12"/>
  <cols>
    <col min="1" max="1" width="10.1640625" style="1" customWidth="1"/>
    <col min="2" max="9" width="16" style="1" customWidth="1"/>
    <col min="10" max="18" width="12.33203125" style="1" customWidth="1"/>
    <col min="19" max="34" width="12.83203125" style="1" customWidth="1"/>
    <col min="35" max="16384" width="9.33203125" style="1"/>
  </cols>
  <sheetData>
    <row r="1" spans="1:34" ht="23.25" customHeight="1">
      <c r="A1" s="2" t="s">
        <v>46</v>
      </c>
      <c r="B1" s="31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3"/>
      <c r="O1" s="3"/>
      <c r="P1" s="3"/>
      <c r="Q1" s="3"/>
      <c r="R1" s="3"/>
    </row>
    <row r="2" spans="1:3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34">
      <c r="A3" s="6" t="s">
        <v>178</v>
      </c>
      <c r="B3" s="6"/>
      <c r="C3" s="6" t="str">
        <f>IF(C8=SUM(C9:C30),"",SUM(C9:C30))</f>
        <v/>
      </c>
      <c r="D3" s="6" t="str">
        <f t="shared" ref="D3:AH3" si="0">IF(D8=SUM(D9:D30),"",SUM(D9:D30))</f>
        <v/>
      </c>
      <c r="E3" s="6" t="str">
        <f t="shared" si="0"/>
        <v/>
      </c>
      <c r="F3" s="6" t="str">
        <f t="shared" si="0"/>
        <v/>
      </c>
      <c r="G3" s="6" t="str">
        <f t="shared" si="0"/>
        <v/>
      </c>
      <c r="H3" s="6" t="str">
        <f t="shared" si="0"/>
        <v/>
      </c>
      <c r="I3" s="6" t="str">
        <f t="shared" si="0"/>
        <v/>
      </c>
      <c r="J3" s="6" t="str">
        <f t="shared" si="0"/>
        <v/>
      </c>
      <c r="K3" s="6" t="str">
        <f t="shared" si="0"/>
        <v/>
      </c>
      <c r="L3" s="6" t="str">
        <f t="shared" si="0"/>
        <v/>
      </c>
      <c r="M3" s="6" t="str">
        <f t="shared" si="0"/>
        <v/>
      </c>
      <c r="N3" s="6" t="str">
        <f t="shared" si="0"/>
        <v/>
      </c>
      <c r="O3" s="6" t="str">
        <f t="shared" si="0"/>
        <v/>
      </c>
      <c r="P3" s="6" t="str">
        <f t="shared" si="0"/>
        <v/>
      </c>
      <c r="Q3" s="6" t="str">
        <f t="shared" si="0"/>
        <v/>
      </c>
      <c r="R3" s="6" t="str">
        <f t="shared" si="0"/>
        <v/>
      </c>
      <c r="S3" s="6" t="str">
        <f t="shared" si="0"/>
        <v/>
      </c>
      <c r="T3" s="6" t="str">
        <f t="shared" si="0"/>
        <v/>
      </c>
      <c r="U3" s="6" t="str">
        <f t="shared" si="0"/>
        <v/>
      </c>
      <c r="V3" s="6" t="str">
        <f t="shared" si="0"/>
        <v/>
      </c>
      <c r="W3" s="6" t="str">
        <f t="shared" si="0"/>
        <v/>
      </c>
      <c r="X3" s="6" t="str">
        <f t="shared" si="0"/>
        <v/>
      </c>
      <c r="Y3" s="6" t="str">
        <f t="shared" si="0"/>
        <v/>
      </c>
      <c r="Z3" s="6" t="str">
        <f t="shared" si="0"/>
        <v/>
      </c>
      <c r="AA3" s="6" t="str">
        <f t="shared" si="0"/>
        <v/>
      </c>
      <c r="AB3" s="6" t="str">
        <f t="shared" si="0"/>
        <v/>
      </c>
      <c r="AC3" s="6" t="str">
        <f t="shared" si="0"/>
        <v/>
      </c>
      <c r="AD3" s="6" t="str">
        <f t="shared" si="0"/>
        <v/>
      </c>
      <c r="AE3" s="6" t="str">
        <f t="shared" si="0"/>
        <v/>
      </c>
      <c r="AF3" s="6" t="str">
        <f t="shared" si="0"/>
        <v/>
      </c>
      <c r="AG3" s="6" t="str">
        <f t="shared" si="0"/>
        <v/>
      </c>
      <c r="AH3" s="6" t="str">
        <f t="shared" si="0"/>
        <v/>
      </c>
    </row>
    <row r="4" spans="1:34" s="7" customFormat="1" ht="22.5" customHeight="1">
      <c r="A4" s="68" t="s">
        <v>47</v>
      </c>
      <c r="B4" s="73"/>
      <c r="C4" s="78" t="s">
        <v>144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80"/>
      <c r="S4" s="81" t="s">
        <v>143</v>
      </c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</row>
    <row r="5" spans="1:34" s="7" customFormat="1" ht="36" customHeight="1">
      <c r="A5" s="74"/>
      <c r="B5" s="75"/>
      <c r="C5" s="63" t="s">
        <v>104</v>
      </c>
      <c r="D5" s="68"/>
      <c r="E5" s="68"/>
      <c r="F5" s="73"/>
      <c r="G5" s="63" t="s">
        <v>50</v>
      </c>
      <c r="H5" s="68"/>
      <c r="I5" s="68"/>
      <c r="J5" s="73"/>
      <c r="K5" s="63" t="s">
        <v>51</v>
      </c>
      <c r="L5" s="68"/>
      <c r="M5" s="68"/>
      <c r="N5" s="73"/>
      <c r="O5" s="63" t="s">
        <v>52</v>
      </c>
      <c r="P5" s="68"/>
      <c r="Q5" s="68"/>
      <c r="R5" s="82"/>
      <c r="S5" s="68" t="s">
        <v>139</v>
      </c>
      <c r="T5" s="68"/>
      <c r="U5" s="68"/>
      <c r="V5" s="73"/>
      <c r="W5" s="63" t="s">
        <v>142</v>
      </c>
      <c r="X5" s="68"/>
      <c r="Y5" s="68"/>
      <c r="Z5" s="73"/>
      <c r="AA5" s="63" t="s">
        <v>141</v>
      </c>
      <c r="AB5" s="68"/>
      <c r="AC5" s="68"/>
      <c r="AD5" s="73"/>
      <c r="AE5" s="63" t="s">
        <v>140</v>
      </c>
      <c r="AF5" s="68"/>
      <c r="AG5" s="68"/>
      <c r="AH5" s="68"/>
    </row>
    <row r="6" spans="1:34" s="7" customFormat="1" ht="27" customHeight="1">
      <c r="A6" s="74"/>
      <c r="B6" s="75"/>
      <c r="C6" s="65" t="s">
        <v>53</v>
      </c>
      <c r="D6" s="66"/>
      <c r="E6" s="67"/>
      <c r="F6" s="69" t="s">
        <v>54</v>
      </c>
      <c r="G6" s="65" t="s">
        <v>53</v>
      </c>
      <c r="H6" s="66"/>
      <c r="I6" s="67"/>
      <c r="J6" s="69" t="s">
        <v>55</v>
      </c>
      <c r="K6" s="65" t="s">
        <v>53</v>
      </c>
      <c r="L6" s="66"/>
      <c r="M6" s="67"/>
      <c r="N6" s="69" t="s">
        <v>55</v>
      </c>
      <c r="O6" s="65" t="s">
        <v>53</v>
      </c>
      <c r="P6" s="66"/>
      <c r="Q6" s="67"/>
      <c r="R6" s="71" t="s">
        <v>55</v>
      </c>
      <c r="S6" s="66" t="s">
        <v>53</v>
      </c>
      <c r="T6" s="66"/>
      <c r="U6" s="67"/>
      <c r="V6" s="63" t="s">
        <v>55</v>
      </c>
      <c r="W6" s="65" t="s">
        <v>53</v>
      </c>
      <c r="X6" s="66"/>
      <c r="Y6" s="67"/>
      <c r="Z6" s="63" t="s">
        <v>55</v>
      </c>
      <c r="AA6" s="65" t="s">
        <v>53</v>
      </c>
      <c r="AB6" s="66"/>
      <c r="AC6" s="67"/>
      <c r="AD6" s="63" t="s">
        <v>55</v>
      </c>
      <c r="AE6" s="65" t="s">
        <v>53</v>
      </c>
      <c r="AF6" s="66"/>
      <c r="AG6" s="67"/>
      <c r="AH6" s="63" t="s">
        <v>55</v>
      </c>
    </row>
    <row r="7" spans="1:34" s="7" customFormat="1" ht="27" customHeight="1">
      <c r="A7" s="76"/>
      <c r="B7" s="77"/>
      <c r="C7" s="54" t="s">
        <v>56</v>
      </c>
      <c r="D7" s="54" t="s">
        <v>57</v>
      </c>
      <c r="E7" s="54" t="s">
        <v>58</v>
      </c>
      <c r="F7" s="70"/>
      <c r="G7" s="54" t="s">
        <v>56</v>
      </c>
      <c r="H7" s="54" t="s">
        <v>57</v>
      </c>
      <c r="I7" s="54" t="s">
        <v>58</v>
      </c>
      <c r="J7" s="70"/>
      <c r="K7" s="54" t="s">
        <v>56</v>
      </c>
      <c r="L7" s="54" t="s">
        <v>57</v>
      </c>
      <c r="M7" s="54" t="s">
        <v>58</v>
      </c>
      <c r="N7" s="70"/>
      <c r="O7" s="54" t="s">
        <v>56</v>
      </c>
      <c r="P7" s="54" t="s">
        <v>57</v>
      </c>
      <c r="Q7" s="54" t="s">
        <v>58</v>
      </c>
      <c r="R7" s="72"/>
      <c r="S7" s="53" t="s">
        <v>138</v>
      </c>
      <c r="T7" s="54" t="s">
        <v>57</v>
      </c>
      <c r="U7" s="54" t="s">
        <v>58</v>
      </c>
      <c r="V7" s="64"/>
      <c r="W7" s="54" t="s">
        <v>138</v>
      </c>
      <c r="X7" s="54" t="s">
        <v>57</v>
      </c>
      <c r="Y7" s="54" t="s">
        <v>58</v>
      </c>
      <c r="Z7" s="64"/>
      <c r="AA7" s="54" t="s">
        <v>138</v>
      </c>
      <c r="AB7" s="54" t="s">
        <v>57</v>
      </c>
      <c r="AC7" s="54" t="s">
        <v>58</v>
      </c>
      <c r="AD7" s="64"/>
      <c r="AE7" s="54" t="s">
        <v>138</v>
      </c>
      <c r="AF7" s="54" t="s">
        <v>57</v>
      </c>
      <c r="AG7" s="54" t="s">
        <v>58</v>
      </c>
      <c r="AH7" s="64"/>
    </row>
    <row r="8" spans="1:34" s="34" customFormat="1" ht="16.5" customHeight="1">
      <c r="A8" s="49" t="s">
        <v>177</v>
      </c>
      <c r="B8" s="50" t="s">
        <v>11</v>
      </c>
      <c r="C8" s="51">
        <v>62895</v>
      </c>
      <c r="D8" s="51">
        <v>33815</v>
      </c>
      <c r="E8" s="51">
        <v>29080</v>
      </c>
      <c r="F8" s="51">
        <v>570944.61100000003</v>
      </c>
      <c r="G8" s="51">
        <v>4201</v>
      </c>
      <c r="H8" s="51">
        <v>2857</v>
      </c>
      <c r="I8" s="51">
        <v>1344</v>
      </c>
      <c r="J8" s="51">
        <v>57653.365000000005</v>
      </c>
      <c r="K8" s="51">
        <v>1070</v>
      </c>
      <c r="L8" s="51">
        <v>672</v>
      </c>
      <c r="M8" s="51">
        <v>398</v>
      </c>
      <c r="N8" s="51">
        <v>13850.125</v>
      </c>
      <c r="O8" s="51">
        <v>57624</v>
      </c>
      <c r="P8" s="51">
        <v>30286</v>
      </c>
      <c r="Q8" s="51">
        <v>27338</v>
      </c>
      <c r="R8" s="51">
        <v>499441.12100000004</v>
      </c>
      <c r="S8" s="51">
        <v>62895</v>
      </c>
      <c r="T8" s="51">
        <v>33815</v>
      </c>
      <c r="U8" s="51">
        <v>29080</v>
      </c>
      <c r="V8" s="51">
        <v>570944.61100000003</v>
      </c>
      <c r="W8" s="51">
        <v>5042</v>
      </c>
      <c r="X8" s="51">
        <v>2906</v>
      </c>
      <c r="Y8" s="51">
        <v>2136</v>
      </c>
      <c r="Z8" s="51">
        <v>55771.988999999994</v>
      </c>
      <c r="AA8" s="51">
        <v>21930</v>
      </c>
      <c r="AB8" s="51">
        <v>12878</v>
      </c>
      <c r="AC8" s="51">
        <v>9052</v>
      </c>
      <c r="AD8" s="51">
        <v>243370.70600000001</v>
      </c>
      <c r="AE8" s="51">
        <v>35923</v>
      </c>
      <c r="AF8" s="51">
        <v>18031</v>
      </c>
      <c r="AG8" s="51">
        <v>17892</v>
      </c>
      <c r="AH8" s="51">
        <v>271801.91599999997</v>
      </c>
    </row>
    <row r="9" spans="1:34" s="12" customFormat="1" ht="16.5" customHeight="1">
      <c r="A9" s="40" t="s">
        <v>153</v>
      </c>
      <c r="B9" s="35" t="s">
        <v>12</v>
      </c>
      <c r="C9" s="11">
        <v>10662</v>
      </c>
      <c r="D9" s="11">
        <v>5565</v>
      </c>
      <c r="E9" s="11">
        <v>5097</v>
      </c>
      <c r="F9" s="11">
        <v>96887.897999999986</v>
      </c>
      <c r="G9" s="11">
        <v>591</v>
      </c>
      <c r="H9" s="11">
        <v>383</v>
      </c>
      <c r="I9" s="11">
        <v>208</v>
      </c>
      <c r="J9" s="11">
        <v>6843.8159999999998</v>
      </c>
      <c r="K9" s="11">
        <v>130</v>
      </c>
      <c r="L9" s="11">
        <v>95</v>
      </c>
      <c r="M9" s="11">
        <v>35</v>
      </c>
      <c r="N9" s="11">
        <v>1194.123</v>
      </c>
      <c r="O9" s="11">
        <v>9941</v>
      </c>
      <c r="P9" s="11">
        <v>5087</v>
      </c>
      <c r="Q9" s="11">
        <v>4854</v>
      </c>
      <c r="R9" s="11">
        <v>88849.959000000003</v>
      </c>
      <c r="S9" s="11">
        <v>10662</v>
      </c>
      <c r="T9" s="11">
        <v>5565</v>
      </c>
      <c r="U9" s="11">
        <v>5097</v>
      </c>
      <c r="V9" s="11">
        <v>96887.897999999986</v>
      </c>
      <c r="W9" s="11">
        <v>899</v>
      </c>
      <c r="X9" s="11">
        <v>534</v>
      </c>
      <c r="Y9" s="11">
        <v>365</v>
      </c>
      <c r="Z9" s="11">
        <v>8965.1229999999996</v>
      </c>
      <c r="AA9" s="11">
        <v>3866</v>
      </c>
      <c r="AB9" s="11">
        <v>2246</v>
      </c>
      <c r="AC9" s="11">
        <v>1620</v>
      </c>
      <c r="AD9" s="11">
        <v>41575.597999999998</v>
      </c>
      <c r="AE9" s="11">
        <v>5897</v>
      </c>
      <c r="AF9" s="11">
        <v>2785</v>
      </c>
      <c r="AG9" s="11">
        <v>3112</v>
      </c>
      <c r="AH9" s="11">
        <v>46347.176999999996</v>
      </c>
    </row>
    <row r="10" spans="1:34" s="12" customFormat="1" ht="16.5" customHeight="1">
      <c r="A10" s="40" t="s">
        <v>154</v>
      </c>
      <c r="B10" s="35" t="s">
        <v>13</v>
      </c>
      <c r="C10" s="11">
        <v>7377</v>
      </c>
      <c r="D10" s="11">
        <v>3796</v>
      </c>
      <c r="E10" s="11">
        <v>3581</v>
      </c>
      <c r="F10" s="11">
        <v>67322.014999999999</v>
      </c>
      <c r="G10" s="11">
        <v>799</v>
      </c>
      <c r="H10" s="11">
        <v>493</v>
      </c>
      <c r="I10" s="11">
        <v>306</v>
      </c>
      <c r="J10" s="11">
        <v>9218.7579999999998</v>
      </c>
      <c r="K10" s="11">
        <v>62</v>
      </c>
      <c r="L10" s="11">
        <v>41</v>
      </c>
      <c r="M10" s="11">
        <v>21</v>
      </c>
      <c r="N10" s="11">
        <v>793.57999999999993</v>
      </c>
      <c r="O10" s="11">
        <v>6516</v>
      </c>
      <c r="P10" s="11">
        <v>3262</v>
      </c>
      <c r="Q10" s="11">
        <v>3254</v>
      </c>
      <c r="R10" s="11">
        <v>57309.676999999996</v>
      </c>
      <c r="S10" s="11">
        <v>7377</v>
      </c>
      <c r="T10" s="11">
        <v>3796</v>
      </c>
      <c r="U10" s="11">
        <v>3581</v>
      </c>
      <c r="V10" s="11">
        <v>67322.014999999999</v>
      </c>
      <c r="W10" s="11">
        <v>585</v>
      </c>
      <c r="X10" s="11">
        <v>318</v>
      </c>
      <c r="Y10" s="11">
        <v>267</v>
      </c>
      <c r="Z10" s="11">
        <v>5687.942</v>
      </c>
      <c r="AA10" s="11">
        <v>2583</v>
      </c>
      <c r="AB10" s="11">
        <v>1512</v>
      </c>
      <c r="AC10" s="11">
        <v>1071</v>
      </c>
      <c r="AD10" s="11">
        <v>27056.368999999999</v>
      </c>
      <c r="AE10" s="11">
        <v>4209</v>
      </c>
      <c r="AF10" s="11">
        <v>1966</v>
      </c>
      <c r="AG10" s="11">
        <v>2243</v>
      </c>
      <c r="AH10" s="11">
        <v>34577.703999999998</v>
      </c>
    </row>
    <row r="11" spans="1:34" s="12" customFormat="1" ht="16.5" customHeight="1">
      <c r="A11" s="40" t="s">
        <v>155</v>
      </c>
      <c r="B11" s="35" t="s">
        <v>44</v>
      </c>
      <c r="C11" s="11">
        <v>4361</v>
      </c>
      <c r="D11" s="11">
        <v>2321</v>
      </c>
      <c r="E11" s="11">
        <v>2040</v>
      </c>
      <c r="F11" s="11">
        <v>41333.398000000001</v>
      </c>
      <c r="G11" s="11">
        <v>230</v>
      </c>
      <c r="H11" s="11">
        <v>139</v>
      </c>
      <c r="I11" s="11">
        <v>91</v>
      </c>
      <c r="J11" s="11">
        <v>3516.4709999999995</v>
      </c>
      <c r="K11" s="11">
        <v>58</v>
      </c>
      <c r="L11" s="11">
        <v>33</v>
      </c>
      <c r="M11" s="11">
        <v>25</v>
      </c>
      <c r="N11" s="11">
        <v>805.4</v>
      </c>
      <c r="O11" s="11">
        <v>4073</v>
      </c>
      <c r="P11" s="11">
        <v>2149</v>
      </c>
      <c r="Q11" s="11">
        <v>1924</v>
      </c>
      <c r="R11" s="11">
        <v>37011.527000000002</v>
      </c>
      <c r="S11" s="11">
        <v>4361</v>
      </c>
      <c r="T11" s="11">
        <v>2321</v>
      </c>
      <c r="U11" s="11">
        <v>2040</v>
      </c>
      <c r="V11" s="11">
        <v>41333.398000000001</v>
      </c>
      <c r="W11" s="11">
        <v>518</v>
      </c>
      <c r="X11" s="11">
        <v>302</v>
      </c>
      <c r="Y11" s="11">
        <v>216</v>
      </c>
      <c r="Z11" s="11">
        <v>5825.4889999999996</v>
      </c>
      <c r="AA11" s="11">
        <v>1633</v>
      </c>
      <c r="AB11" s="11">
        <v>910</v>
      </c>
      <c r="AC11" s="11">
        <v>723</v>
      </c>
      <c r="AD11" s="11">
        <v>18882.621999999999</v>
      </c>
      <c r="AE11" s="11">
        <v>2210</v>
      </c>
      <c r="AF11" s="11">
        <v>1109</v>
      </c>
      <c r="AG11" s="11">
        <v>1101</v>
      </c>
      <c r="AH11" s="11">
        <v>16625.287</v>
      </c>
    </row>
    <row r="12" spans="1:34" s="12" customFormat="1" ht="16.5" customHeight="1">
      <c r="A12" s="40" t="s">
        <v>156</v>
      </c>
      <c r="B12" s="35" t="s">
        <v>14</v>
      </c>
      <c r="C12" s="11">
        <v>7310</v>
      </c>
      <c r="D12" s="11">
        <v>3949</v>
      </c>
      <c r="E12" s="11">
        <v>3361</v>
      </c>
      <c r="F12" s="11">
        <v>62868.3</v>
      </c>
      <c r="G12" s="11">
        <v>454</v>
      </c>
      <c r="H12" s="11">
        <v>298</v>
      </c>
      <c r="I12" s="11">
        <v>156</v>
      </c>
      <c r="J12" s="11">
        <v>6279.759</v>
      </c>
      <c r="K12" s="11">
        <v>119</v>
      </c>
      <c r="L12" s="11">
        <v>63</v>
      </c>
      <c r="M12" s="11">
        <v>56</v>
      </c>
      <c r="N12" s="11">
        <v>1325.1970000000001</v>
      </c>
      <c r="O12" s="11">
        <v>6737</v>
      </c>
      <c r="P12" s="11">
        <v>3588</v>
      </c>
      <c r="Q12" s="11">
        <v>3149</v>
      </c>
      <c r="R12" s="11">
        <v>55263.343999999997</v>
      </c>
      <c r="S12" s="11">
        <v>7310</v>
      </c>
      <c r="T12" s="11">
        <v>3949</v>
      </c>
      <c r="U12" s="11">
        <v>3361</v>
      </c>
      <c r="V12" s="11">
        <v>62868.3</v>
      </c>
      <c r="W12" s="11">
        <v>791</v>
      </c>
      <c r="X12" s="11">
        <v>457</v>
      </c>
      <c r="Y12" s="11">
        <v>334</v>
      </c>
      <c r="Z12" s="11">
        <v>8836.9390000000003</v>
      </c>
      <c r="AA12" s="11">
        <v>2646</v>
      </c>
      <c r="AB12" s="11">
        <v>1550</v>
      </c>
      <c r="AC12" s="11">
        <v>1096</v>
      </c>
      <c r="AD12" s="11">
        <v>27821.419000000002</v>
      </c>
      <c r="AE12" s="11">
        <v>3873</v>
      </c>
      <c r="AF12" s="11">
        <v>1942</v>
      </c>
      <c r="AG12" s="11">
        <v>1931</v>
      </c>
      <c r="AH12" s="11">
        <v>26209.941999999999</v>
      </c>
    </row>
    <row r="13" spans="1:34" s="12" customFormat="1" ht="16.5" customHeight="1">
      <c r="A13" s="40" t="s">
        <v>157</v>
      </c>
      <c r="B13" s="35" t="s">
        <v>15</v>
      </c>
      <c r="C13" s="11">
        <v>4427</v>
      </c>
      <c r="D13" s="11">
        <v>2399</v>
      </c>
      <c r="E13" s="11">
        <v>2028</v>
      </c>
      <c r="F13" s="11">
        <v>40624.550000000003</v>
      </c>
      <c r="G13" s="11">
        <v>229</v>
      </c>
      <c r="H13" s="11">
        <v>156</v>
      </c>
      <c r="I13" s="11">
        <v>73</v>
      </c>
      <c r="J13" s="11">
        <v>3609.7429999999999</v>
      </c>
      <c r="K13" s="11">
        <v>71</v>
      </c>
      <c r="L13" s="11">
        <v>46</v>
      </c>
      <c r="M13" s="11">
        <v>25</v>
      </c>
      <c r="N13" s="11">
        <v>1008.1089999999999</v>
      </c>
      <c r="O13" s="11">
        <v>4127</v>
      </c>
      <c r="P13" s="11">
        <v>2197</v>
      </c>
      <c r="Q13" s="11">
        <v>1930</v>
      </c>
      <c r="R13" s="11">
        <v>36006.698000000004</v>
      </c>
      <c r="S13" s="11">
        <v>4427</v>
      </c>
      <c r="T13" s="11">
        <v>2399</v>
      </c>
      <c r="U13" s="11">
        <v>2028</v>
      </c>
      <c r="V13" s="11">
        <v>40624.550000000003</v>
      </c>
      <c r="W13" s="11">
        <v>327</v>
      </c>
      <c r="X13" s="11">
        <v>179</v>
      </c>
      <c r="Y13" s="11">
        <v>148</v>
      </c>
      <c r="Z13" s="11">
        <v>4055.085</v>
      </c>
      <c r="AA13" s="11">
        <v>1614</v>
      </c>
      <c r="AB13" s="11">
        <v>968</v>
      </c>
      <c r="AC13" s="11">
        <v>646</v>
      </c>
      <c r="AD13" s="11">
        <v>18280.923999999999</v>
      </c>
      <c r="AE13" s="11">
        <v>2486</v>
      </c>
      <c r="AF13" s="11">
        <v>1252</v>
      </c>
      <c r="AG13" s="11">
        <v>1234</v>
      </c>
      <c r="AH13" s="11">
        <v>18288.541000000001</v>
      </c>
    </row>
    <row r="14" spans="1:34" s="12" customFormat="1" ht="16.5" customHeight="1">
      <c r="A14" s="56" t="s">
        <v>158</v>
      </c>
      <c r="B14" s="35" t="s">
        <v>16</v>
      </c>
      <c r="C14" s="11">
        <v>7457</v>
      </c>
      <c r="D14" s="11">
        <v>4014</v>
      </c>
      <c r="E14" s="11">
        <v>3443</v>
      </c>
      <c r="F14" s="11">
        <v>71819.404999999999</v>
      </c>
      <c r="G14" s="11">
        <v>523</v>
      </c>
      <c r="H14" s="11">
        <v>369</v>
      </c>
      <c r="I14" s="11">
        <v>154</v>
      </c>
      <c r="J14" s="11">
        <v>7895.5970000000007</v>
      </c>
      <c r="K14" s="11">
        <v>168</v>
      </c>
      <c r="L14" s="11">
        <v>93</v>
      </c>
      <c r="M14" s="11">
        <v>75</v>
      </c>
      <c r="N14" s="11">
        <v>2609.924</v>
      </c>
      <c r="O14" s="11">
        <v>6766</v>
      </c>
      <c r="P14" s="11">
        <v>3552</v>
      </c>
      <c r="Q14" s="11">
        <v>3214</v>
      </c>
      <c r="R14" s="11">
        <v>61313.884000000005</v>
      </c>
      <c r="S14" s="11">
        <v>7457</v>
      </c>
      <c r="T14" s="11">
        <v>4014</v>
      </c>
      <c r="U14" s="11">
        <v>3443</v>
      </c>
      <c r="V14" s="11">
        <v>71819.404999999999</v>
      </c>
      <c r="W14" s="11">
        <v>496</v>
      </c>
      <c r="X14" s="11">
        <v>294</v>
      </c>
      <c r="Y14" s="11">
        <v>202</v>
      </c>
      <c r="Z14" s="11">
        <v>5872.375</v>
      </c>
      <c r="AA14" s="11">
        <v>2727</v>
      </c>
      <c r="AB14" s="11">
        <v>1566</v>
      </c>
      <c r="AC14" s="11">
        <v>1161</v>
      </c>
      <c r="AD14" s="11">
        <v>32231.662</v>
      </c>
      <c r="AE14" s="11">
        <v>4234</v>
      </c>
      <c r="AF14" s="11">
        <v>2154</v>
      </c>
      <c r="AG14" s="11">
        <v>2080</v>
      </c>
      <c r="AH14" s="11">
        <v>33715.368000000002</v>
      </c>
    </row>
    <row r="15" spans="1:34" s="12" customFormat="1" ht="16.5" customHeight="1">
      <c r="A15" s="41" t="s">
        <v>105</v>
      </c>
      <c r="B15" s="44" t="s">
        <v>18</v>
      </c>
      <c r="C15" s="11">
        <v>1521</v>
      </c>
      <c r="D15" s="11">
        <v>838</v>
      </c>
      <c r="E15" s="11">
        <v>683</v>
      </c>
      <c r="F15" s="11">
        <v>14117.578000000001</v>
      </c>
      <c r="G15" s="11">
        <v>88</v>
      </c>
      <c r="H15" s="11">
        <v>59</v>
      </c>
      <c r="I15" s="11">
        <v>29</v>
      </c>
      <c r="J15" s="11">
        <v>1223.3489999999999</v>
      </c>
      <c r="K15" s="11">
        <v>38</v>
      </c>
      <c r="L15" s="11">
        <v>26</v>
      </c>
      <c r="M15" s="11">
        <v>12</v>
      </c>
      <c r="N15" s="11">
        <v>351.92399999999998</v>
      </c>
      <c r="O15" s="11">
        <v>1395</v>
      </c>
      <c r="P15" s="11">
        <v>753</v>
      </c>
      <c r="Q15" s="11">
        <v>642</v>
      </c>
      <c r="R15" s="11">
        <v>12542.305</v>
      </c>
      <c r="S15" s="11">
        <v>1521</v>
      </c>
      <c r="T15" s="11">
        <v>838</v>
      </c>
      <c r="U15" s="11">
        <v>683</v>
      </c>
      <c r="V15" s="11">
        <v>14117.578000000001</v>
      </c>
      <c r="W15" s="11">
        <v>103</v>
      </c>
      <c r="X15" s="11">
        <v>50</v>
      </c>
      <c r="Y15" s="11">
        <v>53</v>
      </c>
      <c r="Z15" s="11">
        <v>1166.0999999999999</v>
      </c>
      <c r="AA15" s="11">
        <v>429</v>
      </c>
      <c r="AB15" s="11">
        <v>250</v>
      </c>
      <c r="AC15" s="11">
        <v>179</v>
      </c>
      <c r="AD15" s="11">
        <v>4620.3109999999997</v>
      </c>
      <c r="AE15" s="11">
        <v>989</v>
      </c>
      <c r="AF15" s="11">
        <v>538</v>
      </c>
      <c r="AG15" s="11">
        <v>451</v>
      </c>
      <c r="AH15" s="11">
        <v>8331.1669999999995</v>
      </c>
    </row>
    <row r="16" spans="1:34" s="12" customFormat="1" ht="16.5" customHeight="1">
      <c r="A16" s="41" t="s">
        <v>106</v>
      </c>
      <c r="B16" s="44" t="s">
        <v>20</v>
      </c>
      <c r="C16" s="11">
        <v>1274</v>
      </c>
      <c r="D16" s="11">
        <v>692</v>
      </c>
      <c r="E16" s="11">
        <v>582</v>
      </c>
      <c r="F16" s="11">
        <v>11648.483</v>
      </c>
      <c r="G16" s="11">
        <v>50</v>
      </c>
      <c r="H16" s="11">
        <v>36</v>
      </c>
      <c r="I16" s="11">
        <v>14</v>
      </c>
      <c r="J16" s="11">
        <v>1220.7</v>
      </c>
      <c r="K16" s="11">
        <v>6</v>
      </c>
      <c r="L16" s="11">
        <v>2</v>
      </c>
      <c r="M16" s="11">
        <v>4</v>
      </c>
      <c r="N16" s="11">
        <v>34.25</v>
      </c>
      <c r="O16" s="11">
        <v>1218</v>
      </c>
      <c r="P16" s="11">
        <v>654</v>
      </c>
      <c r="Q16" s="11">
        <v>564</v>
      </c>
      <c r="R16" s="11">
        <v>10393.532999999999</v>
      </c>
      <c r="S16" s="11">
        <v>1274</v>
      </c>
      <c r="T16" s="11">
        <v>692</v>
      </c>
      <c r="U16" s="11">
        <v>582</v>
      </c>
      <c r="V16" s="11">
        <v>11648.483</v>
      </c>
      <c r="W16" s="11">
        <v>136</v>
      </c>
      <c r="X16" s="11">
        <v>72</v>
      </c>
      <c r="Y16" s="11">
        <v>64</v>
      </c>
      <c r="Z16" s="11">
        <v>1607.82</v>
      </c>
      <c r="AA16" s="11">
        <v>413</v>
      </c>
      <c r="AB16" s="11">
        <v>236</v>
      </c>
      <c r="AC16" s="11">
        <v>177</v>
      </c>
      <c r="AD16" s="11">
        <v>4675.0479999999998</v>
      </c>
      <c r="AE16" s="11">
        <v>725</v>
      </c>
      <c r="AF16" s="11">
        <v>384</v>
      </c>
      <c r="AG16" s="11">
        <v>341</v>
      </c>
      <c r="AH16" s="11">
        <v>5365.6149999999998</v>
      </c>
    </row>
    <row r="17" spans="1:34" s="12" customFormat="1" ht="16.5" customHeight="1">
      <c r="A17" s="41" t="s">
        <v>107</v>
      </c>
      <c r="B17" s="44" t="s">
        <v>21</v>
      </c>
      <c r="C17" s="11">
        <v>1908</v>
      </c>
      <c r="D17" s="11">
        <v>1084</v>
      </c>
      <c r="E17" s="11">
        <v>824</v>
      </c>
      <c r="F17" s="11">
        <v>16330.550999999999</v>
      </c>
      <c r="G17" s="11">
        <v>76</v>
      </c>
      <c r="H17" s="11">
        <v>62</v>
      </c>
      <c r="I17" s="11">
        <v>14</v>
      </c>
      <c r="J17" s="11">
        <v>1243.0990000000002</v>
      </c>
      <c r="K17" s="11">
        <v>25</v>
      </c>
      <c r="L17" s="11">
        <v>16</v>
      </c>
      <c r="M17" s="11">
        <v>9</v>
      </c>
      <c r="N17" s="11">
        <v>391.17500000000001</v>
      </c>
      <c r="O17" s="11">
        <v>1807</v>
      </c>
      <c r="P17" s="11">
        <v>1006</v>
      </c>
      <c r="Q17" s="11">
        <v>801</v>
      </c>
      <c r="R17" s="11">
        <v>14696.277000000002</v>
      </c>
      <c r="S17" s="11">
        <v>1908</v>
      </c>
      <c r="T17" s="11">
        <v>1084</v>
      </c>
      <c r="U17" s="11">
        <v>824</v>
      </c>
      <c r="V17" s="11">
        <v>16330.550999999999</v>
      </c>
      <c r="W17" s="11">
        <v>102</v>
      </c>
      <c r="X17" s="11">
        <v>61</v>
      </c>
      <c r="Y17" s="11">
        <v>41</v>
      </c>
      <c r="Z17" s="11">
        <v>1274.4960000000001</v>
      </c>
      <c r="AA17" s="11">
        <v>566</v>
      </c>
      <c r="AB17" s="11">
        <v>337</v>
      </c>
      <c r="AC17" s="11">
        <v>229</v>
      </c>
      <c r="AD17" s="11">
        <v>6198.0740000000005</v>
      </c>
      <c r="AE17" s="11">
        <v>1240</v>
      </c>
      <c r="AF17" s="11">
        <v>686</v>
      </c>
      <c r="AG17" s="11">
        <v>554</v>
      </c>
      <c r="AH17" s="11">
        <v>8857.9809999999998</v>
      </c>
    </row>
    <row r="18" spans="1:34" s="12" customFormat="1" ht="16.5" customHeight="1">
      <c r="A18" s="41" t="s">
        <v>108</v>
      </c>
      <c r="B18" s="44" t="s">
        <v>22</v>
      </c>
      <c r="C18" s="11">
        <v>3914</v>
      </c>
      <c r="D18" s="11">
        <v>2217</v>
      </c>
      <c r="E18" s="11">
        <v>1697</v>
      </c>
      <c r="F18" s="11">
        <v>31240.847999999998</v>
      </c>
      <c r="G18" s="11">
        <v>196</v>
      </c>
      <c r="H18" s="11">
        <v>137</v>
      </c>
      <c r="I18" s="11">
        <v>59</v>
      </c>
      <c r="J18" s="11">
        <v>2739.6179999999999</v>
      </c>
      <c r="K18" s="11">
        <v>123</v>
      </c>
      <c r="L18" s="11">
        <v>78</v>
      </c>
      <c r="M18" s="11">
        <v>45</v>
      </c>
      <c r="N18" s="11">
        <v>1264.4749999999999</v>
      </c>
      <c r="O18" s="11">
        <v>3595</v>
      </c>
      <c r="P18" s="11">
        <v>2002</v>
      </c>
      <c r="Q18" s="11">
        <v>1593</v>
      </c>
      <c r="R18" s="11">
        <v>27236.755000000005</v>
      </c>
      <c r="S18" s="11">
        <v>3914</v>
      </c>
      <c r="T18" s="11">
        <v>2217</v>
      </c>
      <c r="U18" s="11">
        <v>1697</v>
      </c>
      <c r="V18" s="11">
        <v>31240.847999999998</v>
      </c>
      <c r="W18" s="11">
        <v>260</v>
      </c>
      <c r="X18" s="11">
        <v>167</v>
      </c>
      <c r="Y18" s="11">
        <v>93</v>
      </c>
      <c r="Z18" s="11">
        <v>2880.1350000000002</v>
      </c>
      <c r="AA18" s="11">
        <v>1275</v>
      </c>
      <c r="AB18" s="11">
        <v>775</v>
      </c>
      <c r="AC18" s="11">
        <v>500</v>
      </c>
      <c r="AD18" s="11">
        <v>13186.353999999999</v>
      </c>
      <c r="AE18" s="11">
        <v>2379</v>
      </c>
      <c r="AF18" s="11">
        <v>1275</v>
      </c>
      <c r="AG18" s="11">
        <v>1104</v>
      </c>
      <c r="AH18" s="11">
        <v>15174.359</v>
      </c>
    </row>
    <row r="19" spans="1:34" s="12" customFormat="1" ht="16.5" customHeight="1">
      <c r="A19" s="41" t="s">
        <v>109</v>
      </c>
      <c r="B19" s="44" t="s">
        <v>23</v>
      </c>
      <c r="C19" s="11">
        <v>2071</v>
      </c>
      <c r="D19" s="11">
        <v>1204</v>
      </c>
      <c r="E19" s="11">
        <v>867</v>
      </c>
      <c r="F19" s="11">
        <v>16290.674000000001</v>
      </c>
      <c r="G19" s="11">
        <v>108</v>
      </c>
      <c r="H19" s="11">
        <v>80</v>
      </c>
      <c r="I19" s="11">
        <v>28</v>
      </c>
      <c r="J19" s="11">
        <v>1214.08</v>
      </c>
      <c r="K19" s="11">
        <v>43</v>
      </c>
      <c r="L19" s="11">
        <v>29</v>
      </c>
      <c r="M19" s="11">
        <v>14</v>
      </c>
      <c r="N19" s="11">
        <v>1012.4</v>
      </c>
      <c r="O19" s="11">
        <v>1920</v>
      </c>
      <c r="P19" s="11">
        <v>1095</v>
      </c>
      <c r="Q19" s="11">
        <v>825</v>
      </c>
      <c r="R19" s="11">
        <v>14064.194</v>
      </c>
      <c r="S19" s="11">
        <v>2071</v>
      </c>
      <c r="T19" s="11">
        <v>1204</v>
      </c>
      <c r="U19" s="11">
        <v>867</v>
      </c>
      <c r="V19" s="11">
        <v>16290.674000000001</v>
      </c>
      <c r="W19" s="11">
        <v>85</v>
      </c>
      <c r="X19" s="11">
        <v>56</v>
      </c>
      <c r="Y19" s="11">
        <v>29</v>
      </c>
      <c r="Z19" s="11">
        <v>1038.8000000000002</v>
      </c>
      <c r="AA19" s="11">
        <v>538</v>
      </c>
      <c r="AB19" s="11">
        <v>312</v>
      </c>
      <c r="AC19" s="11">
        <v>226</v>
      </c>
      <c r="AD19" s="11">
        <v>6226.3789999999999</v>
      </c>
      <c r="AE19" s="11">
        <v>1448</v>
      </c>
      <c r="AF19" s="11">
        <v>836</v>
      </c>
      <c r="AG19" s="11">
        <v>612</v>
      </c>
      <c r="AH19" s="11">
        <v>9025.494999999999</v>
      </c>
    </row>
    <row r="20" spans="1:34" s="12" customFormat="1" ht="16.5" customHeight="1">
      <c r="A20" s="41" t="s">
        <v>110</v>
      </c>
      <c r="B20" s="44" t="s">
        <v>24</v>
      </c>
      <c r="C20" s="11">
        <v>2208</v>
      </c>
      <c r="D20" s="11">
        <v>1207</v>
      </c>
      <c r="E20" s="11">
        <v>1001</v>
      </c>
      <c r="F20" s="11">
        <v>22164.728000000003</v>
      </c>
      <c r="G20" s="11">
        <v>150</v>
      </c>
      <c r="H20" s="11">
        <v>118</v>
      </c>
      <c r="I20" s="11">
        <v>32</v>
      </c>
      <c r="J20" s="11">
        <v>2686.4989999999998</v>
      </c>
      <c r="K20" s="11">
        <v>23</v>
      </c>
      <c r="L20" s="11">
        <v>15</v>
      </c>
      <c r="M20" s="11">
        <v>8</v>
      </c>
      <c r="N20" s="11">
        <v>319.49900000000002</v>
      </c>
      <c r="O20" s="11">
        <v>2035</v>
      </c>
      <c r="P20" s="11">
        <v>1074</v>
      </c>
      <c r="Q20" s="11">
        <v>961</v>
      </c>
      <c r="R20" s="11">
        <v>19158.73</v>
      </c>
      <c r="S20" s="11">
        <v>2208</v>
      </c>
      <c r="T20" s="11">
        <v>1207</v>
      </c>
      <c r="U20" s="11">
        <v>1001</v>
      </c>
      <c r="V20" s="11">
        <v>22164.728000000003</v>
      </c>
      <c r="W20" s="11">
        <v>102</v>
      </c>
      <c r="X20" s="11">
        <v>61</v>
      </c>
      <c r="Y20" s="11">
        <v>41</v>
      </c>
      <c r="Z20" s="11">
        <v>1251.72</v>
      </c>
      <c r="AA20" s="11">
        <v>625</v>
      </c>
      <c r="AB20" s="11">
        <v>426</v>
      </c>
      <c r="AC20" s="11">
        <v>199</v>
      </c>
      <c r="AD20" s="11">
        <v>7807.4129999999996</v>
      </c>
      <c r="AE20" s="11">
        <v>1481</v>
      </c>
      <c r="AF20" s="11">
        <v>720</v>
      </c>
      <c r="AG20" s="11">
        <v>761</v>
      </c>
      <c r="AH20" s="11">
        <v>13105.594999999999</v>
      </c>
    </row>
    <row r="21" spans="1:34" s="12" customFormat="1" ht="16.5" customHeight="1">
      <c r="A21" s="41" t="s">
        <v>111</v>
      </c>
      <c r="B21" s="44" t="s">
        <v>25</v>
      </c>
      <c r="C21" s="11">
        <v>1118</v>
      </c>
      <c r="D21" s="11">
        <v>581</v>
      </c>
      <c r="E21" s="11">
        <v>537</v>
      </c>
      <c r="F21" s="11">
        <v>8970.7639999999992</v>
      </c>
      <c r="G21" s="11">
        <v>53</v>
      </c>
      <c r="H21" s="11">
        <v>40</v>
      </c>
      <c r="I21" s="11">
        <v>13</v>
      </c>
      <c r="J21" s="11">
        <v>884.2</v>
      </c>
      <c r="K21" s="11">
        <v>12</v>
      </c>
      <c r="L21" s="11">
        <v>8</v>
      </c>
      <c r="M21" s="11">
        <v>4</v>
      </c>
      <c r="N21" s="11">
        <v>109.99</v>
      </c>
      <c r="O21" s="11">
        <v>1053</v>
      </c>
      <c r="P21" s="11">
        <v>533</v>
      </c>
      <c r="Q21" s="11">
        <v>520</v>
      </c>
      <c r="R21" s="11">
        <v>7976.5740000000005</v>
      </c>
      <c r="S21" s="11">
        <v>1118</v>
      </c>
      <c r="T21" s="11">
        <v>581</v>
      </c>
      <c r="U21" s="11">
        <v>537</v>
      </c>
      <c r="V21" s="11">
        <v>8970.7639999999992</v>
      </c>
      <c r="W21" s="11">
        <v>40</v>
      </c>
      <c r="X21" s="11">
        <v>15</v>
      </c>
      <c r="Y21" s="11">
        <v>25</v>
      </c>
      <c r="Z21" s="11">
        <v>463</v>
      </c>
      <c r="AA21" s="11">
        <v>354</v>
      </c>
      <c r="AB21" s="11">
        <v>202</v>
      </c>
      <c r="AC21" s="11">
        <v>152</v>
      </c>
      <c r="AD21" s="11">
        <v>3941.6390000000001</v>
      </c>
      <c r="AE21" s="11">
        <v>724</v>
      </c>
      <c r="AF21" s="11">
        <v>364</v>
      </c>
      <c r="AG21" s="11">
        <v>360</v>
      </c>
      <c r="AH21" s="11">
        <v>4566.125</v>
      </c>
    </row>
    <row r="22" spans="1:34" s="12" customFormat="1" ht="16.5" customHeight="1">
      <c r="A22" s="41" t="s">
        <v>112</v>
      </c>
      <c r="B22" s="44" t="s">
        <v>26</v>
      </c>
      <c r="C22" s="11">
        <v>2653</v>
      </c>
      <c r="D22" s="11">
        <v>1411</v>
      </c>
      <c r="E22" s="11">
        <v>1242</v>
      </c>
      <c r="F22" s="11">
        <v>25969.708999999999</v>
      </c>
      <c r="G22" s="11">
        <v>275</v>
      </c>
      <c r="H22" s="11">
        <v>211</v>
      </c>
      <c r="I22" s="11">
        <v>64</v>
      </c>
      <c r="J22" s="11">
        <v>3267.9780000000001</v>
      </c>
      <c r="K22" s="11">
        <v>92</v>
      </c>
      <c r="L22" s="11">
        <v>64</v>
      </c>
      <c r="M22" s="11">
        <v>28</v>
      </c>
      <c r="N22" s="11">
        <v>1132.2739999999999</v>
      </c>
      <c r="O22" s="11">
        <v>2286</v>
      </c>
      <c r="P22" s="11">
        <v>1136</v>
      </c>
      <c r="Q22" s="11">
        <v>1150</v>
      </c>
      <c r="R22" s="11">
        <v>21569.457000000002</v>
      </c>
      <c r="S22" s="11">
        <v>2653</v>
      </c>
      <c r="T22" s="11">
        <v>1411</v>
      </c>
      <c r="U22" s="11">
        <v>1242</v>
      </c>
      <c r="V22" s="11">
        <v>25969.708999999999</v>
      </c>
      <c r="W22" s="11">
        <v>117</v>
      </c>
      <c r="X22" s="11">
        <v>65</v>
      </c>
      <c r="Y22" s="11">
        <v>52</v>
      </c>
      <c r="Z22" s="11">
        <v>1365.1499999999999</v>
      </c>
      <c r="AA22" s="11">
        <v>993</v>
      </c>
      <c r="AB22" s="11">
        <v>588</v>
      </c>
      <c r="AC22" s="11">
        <v>405</v>
      </c>
      <c r="AD22" s="11">
        <v>11026.058999999999</v>
      </c>
      <c r="AE22" s="11">
        <v>1543</v>
      </c>
      <c r="AF22" s="11">
        <v>758</v>
      </c>
      <c r="AG22" s="11">
        <v>785</v>
      </c>
      <c r="AH22" s="11">
        <v>13578.5</v>
      </c>
    </row>
    <row r="23" spans="1:34" s="12" customFormat="1" ht="16.5" customHeight="1">
      <c r="A23" s="41" t="s">
        <v>113</v>
      </c>
      <c r="B23" s="44" t="s">
        <v>27</v>
      </c>
      <c r="C23" s="11">
        <v>703</v>
      </c>
      <c r="D23" s="11">
        <v>412</v>
      </c>
      <c r="E23" s="11">
        <v>291</v>
      </c>
      <c r="F23" s="11">
        <v>6757.7330000000002</v>
      </c>
      <c r="G23" s="11">
        <v>119</v>
      </c>
      <c r="H23" s="11">
        <v>92</v>
      </c>
      <c r="I23" s="11">
        <v>27</v>
      </c>
      <c r="J23" s="11">
        <v>1744.943</v>
      </c>
      <c r="K23" s="11">
        <v>33</v>
      </c>
      <c r="L23" s="11">
        <v>25</v>
      </c>
      <c r="M23" s="11">
        <v>8</v>
      </c>
      <c r="N23" s="11">
        <v>539.45499999999993</v>
      </c>
      <c r="O23" s="11">
        <v>551</v>
      </c>
      <c r="P23" s="11">
        <v>295</v>
      </c>
      <c r="Q23" s="11">
        <v>256</v>
      </c>
      <c r="R23" s="11">
        <v>4473.335</v>
      </c>
      <c r="S23" s="11">
        <v>703</v>
      </c>
      <c r="T23" s="11">
        <v>412</v>
      </c>
      <c r="U23" s="11">
        <v>291</v>
      </c>
      <c r="V23" s="11">
        <v>6757.7330000000002</v>
      </c>
      <c r="W23" s="11">
        <v>66</v>
      </c>
      <c r="X23" s="11">
        <v>46</v>
      </c>
      <c r="Y23" s="11">
        <v>20</v>
      </c>
      <c r="Z23" s="11">
        <v>614.90499999999997</v>
      </c>
      <c r="AA23" s="11">
        <v>288</v>
      </c>
      <c r="AB23" s="11">
        <v>173</v>
      </c>
      <c r="AC23" s="11">
        <v>115</v>
      </c>
      <c r="AD23" s="11">
        <v>3457.828</v>
      </c>
      <c r="AE23" s="11">
        <v>349</v>
      </c>
      <c r="AF23" s="11">
        <v>193</v>
      </c>
      <c r="AG23" s="11">
        <v>156</v>
      </c>
      <c r="AH23" s="11">
        <v>2685</v>
      </c>
    </row>
    <row r="24" spans="1:34" s="12" customFormat="1" ht="16.5" customHeight="1">
      <c r="A24" s="41" t="s">
        <v>114</v>
      </c>
      <c r="B24" s="44" t="s">
        <v>28</v>
      </c>
      <c r="C24" s="11">
        <v>988</v>
      </c>
      <c r="D24" s="11">
        <v>571</v>
      </c>
      <c r="E24" s="11">
        <v>417</v>
      </c>
      <c r="F24" s="11">
        <v>9062.5959999999995</v>
      </c>
      <c r="G24" s="11">
        <v>112</v>
      </c>
      <c r="H24" s="11">
        <v>75</v>
      </c>
      <c r="I24" s="11">
        <v>37</v>
      </c>
      <c r="J24" s="11">
        <v>1608.7</v>
      </c>
      <c r="K24" s="11">
        <v>43</v>
      </c>
      <c r="L24" s="11">
        <v>24</v>
      </c>
      <c r="M24" s="11">
        <v>19</v>
      </c>
      <c r="N24" s="11">
        <v>518.20000000000005</v>
      </c>
      <c r="O24" s="11">
        <v>833</v>
      </c>
      <c r="P24" s="11">
        <v>472</v>
      </c>
      <c r="Q24" s="11">
        <v>361</v>
      </c>
      <c r="R24" s="11">
        <v>6935.6959999999999</v>
      </c>
      <c r="S24" s="11">
        <v>988</v>
      </c>
      <c r="T24" s="11">
        <v>571</v>
      </c>
      <c r="U24" s="11">
        <v>417</v>
      </c>
      <c r="V24" s="11">
        <v>9062.5959999999995</v>
      </c>
      <c r="W24" s="11">
        <v>99</v>
      </c>
      <c r="X24" s="11">
        <v>47</v>
      </c>
      <c r="Y24" s="11">
        <v>52</v>
      </c>
      <c r="Z24" s="11">
        <v>1116</v>
      </c>
      <c r="AA24" s="11">
        <v>348</v>
      </c>
      <c r="AB24" s="11">
        <v>249</v>
      </c>
      <c r="AC24" s="11">
        <v>99</v>
      </c>
      <c r="AD24" s="11">
        <v>4139.4489999999996</v>
      </c>
      <c r="AE24" s="11">
        <v>541</v>
      </c>
      <c r="AF24" s="11">
        <v>275</v>
      </c>
      <c r="AG24" s="11">
        <v>266</v>
      </c>
      <c r="AH24" s="11">
        <v>3807.1470000000004</v>
      </c>
    </row>
    <row r="25" spans="1:34" s="12" customFormat="1" ht="16.5" customHeight="1">
      <c r="A25" s="41" t="s">
        <v>115</v>
      </c>
      <c r="B25" s="44" t="s">
        <v>29</v>
      </c>
      <c r="C25" s="11">
        <v>197</v>
      </c>
      <c r="D25" s="11">
        <v>108</v>
      </c>
      <c r="E25" s="11">
        <v>89</v>
      </c>
      <c r="F25" s="11">
        <v>2663</v>
      </c>
      <c r="G25" s="11">
        <v>29</v>
      </c>
      <c r="H25" s="11">
        <v>16</v>
      </c>
      <c r="I25" s="11">
        <v>13</v>
      </c>
      <c r="J25" s="11">
        <v>643.70000000000005</v>
      </c>
      <c r="K25" s="11">
        <v>4</v>
      </c>
      <c r="L25" s="11">
        <v>1</v>
      </c>
      <c r="M25" s="11">
        <v>3</v>
      </c>
      <c r="N25" s="11">
        <v>20.5</v>
      </c>
      <c r="O25" s="11">
        <v>164</v>
      </c>
      <c r="P25" s="11">
        <v>91</v>
      </c>
      <c r="Q25" s="11">
        <v>73</v>
      </c>
      <c r="R25" s="11">
        <v>1998.8</v>
      </c>
      <c r="S25" s="11">
        <v>197</v>
      </c>
      <c r="T25" s="11">
        <v>108</v>
      </c>
      <c r="U25" s="11">
        <v>89</v>
      </c>
      <c r="V25" s="11">
        <v>2663</v>
      </c>
      <c r="W25" s="11">
        <v>12</v>
      </c>
      <c r="X25" s="11">
        <v>9</v>
      </c>
      <c r="Y25" s="11">
        <v>3</v>
      </c>
      <c r="Z25" s="11">
        <v>205.5</v>
      </c>
      <c r="AA25" s="11">
        <v>92</v>
      </c>
      <c r="AB25" s="11">
        <v>48</v>
      </c>
      <c r="AC25" s="11">
        <v>44</v>
      </c>
      <c r="AD25" s="11">
        <v>1813.65</v>
      </c>
      <c r="AE25" s="11">
        <v>93</v>
      </c>
      <c r="AF25" s="11">
        <v>51</v>
      </c>
      <c r="AG25" s="11">
        <v>42</v>
      </c>
      <c r="AH25" s="11">
        <v>643.85</v>
      </c>
    </row>
    <row r="26" spans="1:34" s="12" customFormat="1" ht="16.5" customHeight="1">
      <c r="A26" s="41" t="s">
        <v>116</v>
      </c>
      <c r="B26" s="44" t="s">
        <v>30</v>
      </c>
      <c r="C26" s="11">
        <v>943</v>
      </c>
      <c r="D26" s="11">
        <v>486</v>
      </c>
      <c r="E26" s="11">
        <v>457</v>
      </c>
      <c r="F26" s="11">
        <v>8707.2080000000005</v>
      </c>
      <c r="G26" s="11">
        <v>68</v>
      </c>
      <c r="H26" s="11">
        <v>53</v>
      </c>
      <c r="I26" s="11">
        <v>15</v>
      </c>
      <c r="J26" s="11">
        <v>1011.3</v>
      </c>
      <c r="K26" s="11">
        <v>7</v>
      </c>
      <c r="L26" s="11">
        <v>4</v>
      </c>
      <c r="M26" s="11">
        <v>3</v>
      </c>
      <c r="N26" s="11">
        <v>202.9</v>
      </c>
      <c r="O26" s="11">
        <v>868</v>
      </c>
      <c r="P26" s="11">
        <v>429</v>
      </c>
      <c r="Q26" s="11">
        <v>439</v>
      </c>
      <c r="R26" s="11">
        <v>7493.0079999999998</v>
      </c>
      <c r="S26" s="11">
        <v>943</v>
      </c>
      <c r="T26" s="11">
        <v>486</v>
      </c>
      <c r="U26" s="11">
        <v>457</v>
      </c>
      <c r="V26" s="11">
        <v>8707.2080000000005</v>
      </c>
      <c r="W26" s="11">
        <v>54</v>
      </c>
      <c r="X26" s="11">
        <v>33</v>
      </c>
      <c r="Y26" s="11">
        <v>21</v>
      </c>
      <c r="Z26" s="11">
        <v>552</v>
      </c>
      <c r="AA26" s="11">
        <v>324</v>
      </c>
      <c r="AB26" s="11">
        <v>180</v>
      </c>
      <c r="AC26" s="11">
        <v>144</v>
      </c>
      <c r="AD26" s="11">
        <v>3834.5299999999997</v>
      </c>
      <c r="AE26" s="11">
        <v>565</v>
      </c>
      <c r="AF26" s="11">
        <v>273</v>
      </c>
      <c r="AG26" s="11">
        <v>292</v>
      </c>
      <c r="AH26" s="11">
        <v>4320.6779999999999</v>
      </c>
    </row>
    <row r="27" spans="1:34" s="12" customFormat="1" ht="16.5" customHeight="1">
      <c r="A27" s="41" t="s">
        <v>117</v>
      </c>
      <c r="B27" s="44" t="s">
        <v>31</v>
      </c>
      <c r="C27" s="11">
        <v>1127</v>
      </c>
      <c r="D27" s="11">
        <v>583</v>
      </c>
      <c r="E27" s="11">
        <v>544</v>
      </c>
      <c r="F27" s="11">
        <v>10549.547999999999</v>
      </c>
      <c r="G27" s="11">
        <v>43</v>
      </c>
      <c r="H27" s="11">
        <v>32</v>
      </c>
      <c r="I27" s="11">
        <v>11</v>
      </c>
      <c r="J27" s="11">
        <v>674.35500000000002</v>
      </c>
      <c r="K27" s="11">
        <v>10</v>
      </c>
      <c r="L27" s="11">
        <v>6</v>
      </c>
      <c r="M27" s="11">
        <v>4</v>
      </c>
      <c r="N27" s="11">
        <v>71.25</v>
      </c>
      <c r="O27" s="11">
        <v>1074</v>
      </c>
      <c r="P27" s="11">
        <v>545</v>
      </c>
      <c r="Q27" s="11">
        <v>529</v>
      </c>
      <c r="R27" s="11">
        <v>9803.9429999999993</v>
      </c>
      <c r="S27" s="11">
        <v>1127</v>
      </c>
      <c r="T27" s="11">
        <v>583</v>
      </c>
      <c r="U27" s="11">
        <v>544</v>
      </c>
      <c r="V27" s="11">
        <v>10549.547999999999</v>
      </c>
      <c r="W27" s="11">
        <v>187</v>
      </c>
      <c r="X27" s="11">
        <v>102</v>
      </c>
      <c r="Y27" s="11">
        <v>85</v>
      </c>
      <c r="Z27" s="11">
        <v>2318.0500000000002</v>
      </c>
      <c r="AA27" s="11">
        <v>354</v>
      </c>
      <c r="AB27" s="11">
        <v>189</v>
      </c>
      <c r="AC27" s="11">
        <v>165</v>
      </c>
      <c r="AD27" s="11">
        <v>4103.6549999999997</v>
      </c>
      <c r="AE27" s="11">
        <v>586</v>
      </c>
      <c r="AF27" s="11">
        <v>292</v>
      </c>
      <c r="AG27" s="11">
        <v>294</v>
      </c>
      <c r="AH27" s="11">
        <v>4127.8430000000008</v>
      </c>
    </row>
    <row r="28" spans="1:34" s="12" customFormat="1" ht="16.5" customHeight="1">
      <c r="A28" s="41" t="s">
        <v>118</v>
      </c>
      <c r="B28" s="44" t="s">
        <v>32</v>
      </c>
      <c r="C28" s="11">
        <v>407</v>
      </c>
      <c r="D28" s="11">
        <v>229</v>
      </c>
      <c r="E28" s="11">
        <v>178</v>
      </c>
      <c r="F28" s="11">
        <v>3179.6000000000004</v>
      </c>
      <c r="G28" s="11">
        <v>8</v>
      </c>
      <c r="H28" s="11">
        <v>8</v>
      </c>
      <c r="I28" s="11">
        <v>0</v>
      </c>
      <c r="J28" s="11">
        <v>126.7</v>
      </c>
      <c r="K28" s="11">
        <v>1</v>
      </c>
      <c r="L28" s="11">
        <v>1</v>
      </c>
      <c r="M28" s="11">
        <v>0</v>
      </c>
      <c r="N28" s="11">
        <v>105</v>
      </c>
      <c r="O28" s="11">
        <v>398</v>
      </c>
      <c r="P28" s="11">
        <v>220</v>
      </c>
      <c r="Q28" s="11">
        <v>178</v>
      </c>
      <c r="R28" s="11">
        <v>2947.8999999999996</v>
      </c>
      <c r="S28" s="11">
        <v>407</v>
      </c>
      <c r="T28" s="11">
        <v>229</v>
      </c>
      <c r="U28" s="11">
        <v>178</v>
      </c>
      <c r="V28" s="11">
        <v>3179.6000000000004</v>
      </c>
      <c r="W28" s="11">
        <v>33</v>
      </c>
      <c r="X28" s="11">
        <v>18</v>
      </c>
      <c r="Y28" s="11">
        <v>15</v>
      </c>
      <c r="Z28" s="11">
        <v>439.86</v>
      </c>
      <c r="AA28" s="11">
        <v>155</v>
      </c>
      <c r="AB28" s="11">
        <v>101</v>
      </c>
      <c r="AC28" s="11">
        <v>54</v>
      </c>
      <c r="AD28" s="11">
        <v>1493.873</v>
      </c>
      <c r="AE28" s="11">
        <v>219</v>
      </c>
      <c r="AF28" s="11">
        <v>110</v>
      </c>
      <c r="AG28" s="11">
        <v>109</v>
      </c>
      <c r="AH28" s="11">
        <v>1245.867</v>
      </c>
    </row>
    <row r="29" spans="1:34" s="12" customFormat="1" ht="16.5" customHeight="1">
      <c r="A29" s="41" t="s">
        <v>119</v>
      </c>
      <c r="B29" s="44" t="s">
        <v>34</v>
      </c>
      <c r="C29" s="11">
        <v>253</v>
      </c>
      <c r="D29" s="11">
        <v>139</v>
      </c>
      <c r="E29" s="11">
        <v>114</v>
      </c>
      <c r="F29" s="11">
        <v>2267.9749999999999</v>
      </c>
      <c r="G29" s="11">
        <v>0</v>
      </c>
      <c r="H29" s="11">
        <v>0</v>
      </c>
      <c r="I29" s="11">
        <v>0</v>
      </c>
      <c r="J29" s="11">
        <v>0</v>
      </c>
      <c r="K29" s="11">
        <v>2</v>
      </c>
      <c r="L29" s="11">
        <v>2</v>
      </c>
      <c r="M29" s="11">
        <v>0</v>
      </c>
      <c r="N29" s="11">
        <v>40.5</v>
      </c>
      <c r="O29" s="11">
        <v>251</v>
      </c>
      <c r="P29" s="11">
        <v>137</v>
      </c>
      <c r="Q29" s="11">
        <v>114</v>
      </c>
      <c r="R29" s="11">
        <v>2227.4749999999999</v>
      </c>
      <c r="S29" s="11">
        <v>253</v>
      </c>
      <c r="T29" s="11">
        <v>139</v>
      </c>
      <c r="U29" s="11">
        <v>114</v>
      </c>
      <c r="V29" s="11">
        <v>2267.9749999999999</v>
      </c>
      <c r="W29" s="11">
        <v>27</v>
      </c>
      <c r="X29" s="11">
        <v>19</v>
      </c>
      <c r="Y29" s="11">
        <v>8</v>
      </c>
      <c r="Z29" s="11">
        <v>216.5</v>
      </c>
      <c r="AA29" s="11">
        <v>98</v>
      </c>
      <c r="AB29" s="11">
        <v>54</v>
      </c>
      <c r="AC29" s="11">
        <v>44</v>
      </c>
      <c r="AD29" s="11">
        <v>878.85</v>
      </c>
      <c r="AE29" s="11">
        <v>128</v>
      </c>
      <c r="AF29" s="11">
        <v>66</v>
      </c>
      <c r="AG29" s="11">
        <v>62</v>
      </c>
      <c r="AH29" s="11">
        <v>1172.625</v>
      </c>
    </row>
    <row r="30" spans="1:34" s="12" customFormat="1" ht="16.5" customHeight="1">
      <c r="A30" s="42" t="s">
        <v>120</v>
      </c>
      <c r="B30" s="45" t="s">
        <v>35</v>
      </c>
      <c r="C30" s="14">
        <v>16</v>
      </c>
      <c r="D30" s="14">
        <v>9</v>
      </c>
      <c r="E30" s="14">
        <v>7</v>
      </c>
      <c r="F30" s="14">
        <v>168.05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16</v>
      </c>
      <c r="P30" s="14">
        <v>9</v>
      </c>
      <c r="Q30" s="14">
        <v>7</v>
      </c>
      <c r="R30" s="14">
        <v>168.05</v>
      </c>
      <c r="S30" s="14">
        <v>16</v>
      </c>
      <c r="T30" s="14">
        <v>9</v>
      </c>
      <c r="U30" s="14">
        <v>7</v>
      </c>
      <c r="V30" s="14">
        <v>168.05</v>
      </c>
      <c r="W30" s="14">
        <v>3</v>
      </c>
      <c r="X30" s="14">
        <v>1</v>
      </c>
      <c r="Y30" s="14">
        <v>2</v>
      </c>
      <c r="Z30" s="14">
        <v>19</v>
      </c>
      <c r="AA30" s="14">
        <v>9</v>
      </c>
      <c r="AB30" s="14">
        <v>6</v>
      </c>
      <c r="AC30" s="14">
        <v>3</v>
      </c>
      <c r="AD30" s="14">
        <v>119</v>
      </c>
      <c r="AE30" s="14">
        <v>4</v>
      </c>
      <c r="AF30" s="14">
        <v>2</v>
      </c>
      <c r="AG30" s="14">
        <v>2</v>
      </c>
      <c r="AH30" s="14">
        <v>30.05</v>
      </c>
    </row>
    <row r="31" spans="1:34" ht="15.75" customHeight="1">
      <c r="A31" s="15" t="s">
        <v>75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34" ht="15.75" customHeight="1">
      <c r="A32" s="55" t="s">
        <v>10</v>
      </c>
      <c r="B32" s="18"/>
    </row>
    <row r="33" spans="1:34" s="55" customFormat="1">
      <c r="A33" s="52"/>
    </row>
    <row r="34" spans="1:34" s="55" customFormat="1">
      <c r="A34" s="1"/>
      <c r="B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4"/>
  <sheetViews>
    <sheetView workbookViewId="0">
      <pane xSplit="2" ySplit="7" topLeftCell="C8" activePane="bottomRight" state="frozen"/>
      <selection activeCell="S1" sqref="S1:AH65536"/>
      <selection pane="topRight" activeCell="S1" sqref="S1:AH65536"/>
      <selection pane="bottomLeft" activeCell="S1" sqref="S1:AH65536"/>
      <selection pane="bottomRight" activeCell="A8" sqref="A8:A30"/>
    </sheetView>
  </sheetViews>
  <sheetFormatPr defaultColWidth="9.33203125" defaultRowHeight="12"/>
  <cols>
    <col min="1" max="1" width="10.1640625" style="1" customWidth="1"/>
    <col min="2" max="9" width="16" style="1" customWidth="1"/>
    <col min="10" max="18" width="12.33203125" style="1" customWidth="1"/>
    <col min="19" max="34" width="12.83203125" style="1" customWidth="1"/>
    <col min="35" max="16384" width="9.33203125" style="1"/>
  </cols>
  <sheetData>
    <row r="1" spans="1:34" ht="23.25" customHeight="1">
      <c r="A1" s="2" t="s">
        <v>46</v>
      </c>
      <c r="B1" s="31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3"/>
      <c r="O1" s="3"/>
      <c r="P1" s="3"/>
      <c r="Q1" s="3"/>
      <c r="R1" s="3"/>
    </row>
    <row r="2" spans="1:3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34">
      <c r="A3" s="6" t="s">
        <v>175</v>
      </c>
      <c r="B3" s="6"/>
      <c r="C3" s="6" t="str">
        <f>IF(C8=SUM(C9:C30),"",SUM(C9:C30))</f>
        <v/>
      </c>
      <c r="D3" s="6" t="str">
        <f t="shared" ref="D3:AH3" si="0">IF(D8=SUM(D9:D30),"",SUM(D9:D30))</f>
        <v/>
      </c>
      <c r="E3" s="6" t="str">
        <f t="shared" si="0"/>
        <v/>
      </c>
      <c r="F3" s="6" t="str">
        <f t="shared" si="0"/>
        <v/>
      </c>
      <c r="G3" s="6" t="str">
        <f t="shared" si="0"/>
        <v/>
      </c>
      <c r="H3" s="6" t="str">
        <f t="shared" si="0"/>
        <v/>
      </c>
      <c r="I3" s="6" t="str">
        <f t="shared" si="0"/>
        <v/>
      </c>
      <c r="J3" s="6" t="str">
        <f t="shared" si="0"/>
        <v/>
      </c>
      <c r="K3" s="6" t="str">
        <f t="shared" si="0"/>
        <v/>
      </c>
      <c r="L3" s="6" t="str">
        <f t="shared" si="0"/>
        <v/>
      </c>
      <c r="M3" s="6" t="str">
        <f t="shared" si="0"/>
        <v/>
      </c>
      <c r="N3" s="6" t="str">
        <f t="shared" si="0"/>
        <v/>
      </c>
      <c r="O3" s="6" t="str">
        <f t="shared" si="0"/>
        <v/>
      </c>
      <c r="P3" s="6" t="str">
        <f t="shared" si="0"/>
        <v/>
      </c>
      <c r="Q3" s="6" t="str">
        <f t="shared" si="0"/>
        <v/>
      </c>
      <c r="R3" s="6" t="str">
        <f t="shared" si="0"/>
        <v/>
      </c>
      <c r="S3" s="6" t="str">
        <f t="shared" si="0"/>
        <v/>
      </c>
      <c r="T3" s="6" t="str">
        <f t="shared" si="0"/>
        <v/>
      </c>
      <c r="U3" s="6" t="str">
        <f t="shared" si="0"/>
        <v/>
      </c>
      <c r="V3" s="6" t="str">
        <f t="shared" si="0"/>
        <v/>
      </c>
      <c r="W3" s="6" t="str">
        <f t="shared" si="0"/>
        <v/>
      </c>
      <c r="X3" s="6" t="str">
        <f t="shared" si="0"/>
        <v/>
      </c>
      <c r="Y3" s="6" t="str">
        <f t="shared" si="0"/>
        <v/>
      </c>
      <c r="Z3" s="6" t="str">
        <f t="shared" si="0"/>
        <v/>
      </c>
      <c r="AA3" s="6" t="str">
        <f t="shared" si="0"/>
        <v/>
      </c>
      <c r="AB3" s="6" t="str">
        <f t="shared" si="0"/>
        <v/>
      </c>
      <c r="AC3" s="6" t="str">
        <f t="shared" si="0"/>
        <v/>
      </c>
      <c r="AD3" s="6" t="str">
        <f t="shared" si="0"/>
        <v/>
      </c>
      <c r="AE3" s="6" t="str">
        <f t="shared" si="0"/>
        <v/>
      </c>
      <c r="AF3" s="6" t="str">
        <f t="shared" si="0"/>
        <v/>
      </c>
      <c r="AG3" s="6" t="str">
        <f t="shared" si="0"/>
        <v/>
      </c>
      <c r="AH3" s="6" t="str">
        <f t="shared" si="0"/>
        <v/>
      </c>
    </row>
    <row r="4" spans="1:34" s="7" customFormat="1" ht="22.5" customHeight="1">
      <c r="A4" s="68" t="s">
        <v>47</v>
      </c>
      <c r="B4" s="73"/>
      <c r="C4" s="78" t="s">
        <v>48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80"/>
      <c r="S4" s="81" t="s">
        <v>137</v>
      </c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</row>
    <row r="5" spans="1:34" s="7" customFormat="1" ht="36" customHeight="1">
      <c r="A5" s="74"/>
      <c r="B5" s="75"/>
      <c r="C5" s="63" t="s">
        <v>104</v>
      </c>
      <c r="D5" s="68"/>
      <c r="E5" s="68"/>
      <c r="F5" s="73"/>
      <c r="G5" s="63" t="s">
        <v>50</v>
      </c>
      <c r="H5" s="68"/>
      <c r="I5" s="68"/>
      <c r="J5" s="73"/>
      <c r="K5" s="63" t="s">
        <v>51</v>
      </c>
      <c r="L5" s="68"/>
      <c r="M5" s="68"/>
      <c r="N5" s="73"/>
      <c r="O5" s="63" t="s">
        <v>52</v>
      </c>
      <c r="P5" s="68"/>
      <c r="Q5" s="68"/>
      <c r="R5" s="82"/>
      <c r="S5" s="68" t="s">
        <v>139</v>
      </c>
      <c r="T5" s="68"/>
      <c r="U5" s="68"/>
      <c r="V5" s="73"/>
      <c r="W5" s="63" t="s">
        <v>145</v>
      </c>
      <c r="X5" s="68"/>
      <c r="Y5" s="68"/>
      <c r="Z5" s="73"/>
      <c r="AA5" s="63" t="s">
        <v>146</v>
      </c>
      <c r="AB5" s="68"/>
      <c r="AC5" s="68"/>
      <c r="AD5" s="73"/>
      <c r="AE5" s="63" t="s">
        <v>147</v>
      </c>
      <c r="AF5" s="68"/>
      <c r="AG5" s="68"/>
      <c r="AH5" s="68"/>
    </row>
    <row r="6" spans="1:34" s="7" customFormat="1" ht="27" customHeight="1">
      <c r="A6" s="74"/>
      <c r="B6" s="75"/>
      <c r="C6" s="65" t="s">
        <v>53</v>
      </c>
      <c r="D6" s="66"/>
      <c r="E6" s="67"/>
      <c r="F6" s="69" t="s">
        <v>54</v>
      </c>
      <c r="G6" s="65" t="s">
        <v>53</v>
      </c>
      <c r="H6" s="66"/>
      <c r="I6" s="67"/>
      <c r="J6" s="69" t="s">
        <v>55</v>
      </c>
      <c r="K6" s="65" t="s">
        <v>53</v>
      </c>
      <c r="L6" s="66"/>
      <c r="M6" s="67"/>
      <c r="N6" s="69" t="s">
        <v>55</v>
      </c>
      <c r="O6" s="65" t="s">
        <v>53</v>
      </c>
      <c r="P6" s="66"/>
      <c r="Q6" s="67"/>
      <c r="R6" s="71" t="s">
        <v>55</v>
      </c>
      <c r="S6" s="66" t="s">
        <v>53</v>
      </c>
      <c r="T6" s="66"/>
      <c r="U6" s="67"/>
      <c r="V6" s="63" t="s">
        <v>55</v>
      </c>
      <c r="W6" s="65" t="s">
        <v>53</v>
      </c>
      <c r="X6" s="66"/>
      <c r="Y6" s="67"/>
      <c r="Z6" s="63" t="s">
        <v>55</v>
      </c>
      <c r="AA6" s="65" t="s">
        <v>53</v>
      </c>
      <c r="AB6" s="66"/>
      <c r="AC6" s="67"/>
      <c r="AD6" s="63" t="s">
        <v>55</v>
      </c>
      <c r="AE6" s="65" t="s">
        <v>53</v>
      </c>
      <c r="AF6" s="66"/>
      <c r="AG6" s="67"/>
      <c r="AH6" s="63" t="s">
        <v>55</v>
      </c>
    </row>
    <row r="7" spans="1:34" s="7" customFormat="1" ht="27" customHeight="1">
      <c r="A7" s="76"/>
      <c r="B7" s="77"/>
      <c r="C7" s="9" t="s">
        <v>56</v>
      </c>
      <c r="D7" s="9" t="s">
        <v>57</v>
      </c>
      <c r="E7" s="9" t="s">
        <v>58</v>
      </c>
      <c r="F7" s="70"/>
      <c r="G7" s="9" t="s">
        <v>56</v>
      </c>
      <c r="H7" s="9" t="s">
        <v>57</v>
      </c>
      <c r="I7" s="9" t="s">
        <v>58</v>
      </c>
      <c r="J7" s="70"/>
      <c r="K7" s="9" t="s">
        <v>56</v>
      </c>
      <c r="L7" s="9" t="s">
        <v>57</v>
      </c>
      <c r="M7" s="9" t="s">
        <v>58</v>
      </c>
      <c r="N7" s="70"/>
      <c r="O7" s="9" t="s">
        <v>56</v>
      </c>
      <c r="P7" s="9" t="s">
        <v>57</v>
      </c>
      <c r="Q7" s="9" t="s">
        <v>58</v>
      </c>
      <c r="R7" s="72"/>
      <c r="S7" s="43" t="s">
        <v>138</v>
      </c>
      <c r="T7" s="9" t="s">
        <v>57</v>
      </c>
      <c r="U7" s="9" t="s">
        <v>58</v>
      </c>
      <c r="V7" s="64"/>
      <c r="W7" s="9" t="s">
        <v>138</v>
      </c>
      <c r="X7" s="9" t="s">
        <v>57</v>
      </c>
      <c r="Y7" s="9" t="s">
        <v>58</v>
      </c>
      <c r="Z7" s="64"/>
      <c r="AA7" s="9" t="s">
        <v>138</v>
      </c>
      <c r="AB7" s="9" t="s">
        <v>57</v>
      </c>
      <c r="AC7" s="9" t="s">
        <v>58</v>
      </c>
      <c r="AD7" s="64"/>
      <c r="AE7" s="9" t="s">
        <v>138</v>
      </c>
      <c r="AF7" s="9" t="s">
        <v>57</v>
      </c>
      <c r="AG7" s="9" t="s">
        <v>58</v>
      </c>
      <c r="AH7" s="64"/>
    </row>
    <row r="8" spans="1:34" s="34" customFormat="1" ht="16.5" customHeight="1">
      <c r="A8" s="49" t="s">
        <v>177</v>
      </c>
      <c r="B8" s="50" t="s">
        <v>11</v>
      </c>
      <c r="C8" s="51">
        <v>61553</v>
      </c>
      <c r="D8" s="51">
        <v>33618</v>
      </c>
      <c r="E8" s="51">
        <v>27935</v>
      </c>
      <c r="F8" s="51">
        <v>564874.91799999995</v>
      </c>
      <c r="G8" s="51">
        <v>4426</v>
      </c>
      <c r="H8" s="51">
        <v>3070</v>
      </c>
      <c r="I8" s="51">
        <v>1356</v>
      </c>
      <c r="J8" s="51">
        <v>58288.976000000002</v>
      </c>
      <c r="K8" s="51">
        <v>1149</v>
      </c>
      <c r="L8" s="51">
        <v>723</v>
      </c>
      <c r="M8" s="51">
        <v>426</v>
      </c>
      <c r="N8" s="51">
        <v>14546.921</v>
      </c>
      <c r="O8" s="51">
        <v>55978</v>
      </c>
      <c r="P8" s="51">
        <v>29825</v>
      </c>
      <c r="Q8" s="51">
        <v>26153</v>
      </c>
      <c r="R8" s="51">
        <v>492039.02100000001</v>
      </c>
      <c r="S8" s="51">
        <v>61554</v>
      </c>
      <c r="T8" s="51">
        <v>33611</v>
      </c>
      <c r="U8" s="51">
        <v>27943</v>
      </c>
      <c r="V8" s="51">
        <v>564775.46799999999</v>
      </c>
      <c r="W8" s="51">
        <v>4600</v>
      </c>
      <c r="X8" s="51">
        <v>2645</v>
      </c>
      <c r="Y8" s="51">
        <v>1955</v>
      </c>
      <c r="Z8" s="51">
        <v>51062.463000000003</v>
      </c>
      <c r="AA8" s="51">
        <v>22554</v>
      </c>
      <c r="AB8" s="51">
        <v>13593</v>
      </c>
      <c r="AC8" s="51">
        <v>8961</v>
      </c>
      <c r="AD8" s="51">
        <v>252796.65599999999</v>
      </c>
      <c r="AE8" s="51">
        <v>34400</v>
      </c>
      <c r="AF8" s="51">
        <v>17373</v>
      </c>
      <c r="AG8" s="51">
        <v>17027</v>
      </c>
      <c r="AH8" s="51">
        <v>260916.34899999999</v>
      </c>
    </row>
    <row r="9" spans="1:34" s="12" customFormat="1" ht="16.5" customHeight="1">
      <c r="A9" s="40" t="s">
        <v>153</v>
      </c>
      <c r="B9" s="35" t="s">
        <v>12</v>
      </c>
      <c r="C9" s="11">
        <v>10767</v>
      </c>
      <c r="D9" s="11">
        <v>5678</v>
      </c>
      <c r="E9" s="11">
        <v>5089</v>
      </c>
      <c r="F9" s="11">
        <v>96512.834000000003</v>
      </c>
      <c r="G9" s="11">
        <v>692</v>
      </c>
      <c r="H9" s="11">
        <v>488</v>
      </c>
      <c r="I9" s="11">
        <v>204</v>
      </c>
      <c r="J9" s="11">
        <v>7433.9290000000001</v>
      </c>
      <c r="K9" s="11">
        <v>111</v>
      </c>
      <c r="L9" s="11">
        <v>71</v>
      </c>
      <c r="M9" s="11">
        <v>40</v>
      </c>
      <c r="N9" s="11">
        <v>1182.8</v>
      </c>
      <c r="O9" s="11">
        <v>9964</v>
      </c>
      <c r="P9" s="11">
        <v>5119</v>
      </c>
      <c r="Q9" s="11">
        <v>4845</v>
      </c>
      <c r="R9" s="11">
        <v>87896.104999999996</v>
      </c>
      <c r="S9" s="11">
        <v>10767</v>
      </c>
      <c r="T9" s="11">
        <v>5678</v>
      </c>
      <c r="U9" s="11">
        <v>5089</v>
      </c>
      <c r="V9" s="11">
        <v>96512.834000000003</v>
      </c>
      <c r="W9" s="11">
        <v>767</v>
      </c>
      <c r="X9" s="11">
        <v>419</v>
      </c>
      <c r="Y9" s="11">
        <v>348</v>
      </c>
      <c r="Z9" s="11">
        <v>7612.098</v>
      </c>
      <c r="AA9" s="11">
        <v>3832</v>
      </c>
      <c r="AB9" s="11">
        <v>2313</v>
      </c>
      <c r="AC9" s="11">
        <v>1519</v>
      </c>
      <c r="AD9" s="11">
        <v>40487.966999999997</v>
      </c>
      <c r="AE9" s="11">
        <v>6168</v>
      </c>
      <c r="AF9" s="11">
        <v>2946</v>
      </c>
      <c r="AG9" s="11">
        <v>3222</v>
      </c>
      <c r="AH9" s="11">
        <v>48412.769</v>
      </c>
    </row>
    <row r="10" spans="1:34" s="12" customFormat="1" ht="16.5" customHeight="1">
      <c r="A10" s="40" t="s">
        <v>154</v>
      </c>
      <c r="B10" s="35" t="s">
        <v>13</v>
      </c>
      <c r="C10" s="11">
        <v>7064</v>
      </c>
      <c r="D10" s="11">
        <v>3651</v>
      </c>
      <c r="E10" s="11">
        <v>3413</v>
      </c>
      <c r="F10" s="11">
        <v>61302.756000000001</v>
      </c>
      <c r="G10" s="11">
        <v>722</v>
      </c>
      <c r="H10" s="11">
        <v>458</v>
      </c>
      <c r="I10" s="11">
        <v>264</v>
      </c>
      <c r="J10" s="11">
        <v>7595.3879999999999</v>
      </c>
      <c r="K10" s="11">
        <v>82</v>
      </c>
      <c r="L10" s="11">
        <v>51</v>
      </c>
      <c r="M10" s="11">
        <v>31</v>
      </c>
      <c r="N10" s="11">
        <v>765.70100000000002</v>
      </c>
      <c r="O10" s="11">
        <v>6260</v>
      </c>
      <c r="P10" s="11">
        <v>3142</v>
      </c>
      <c r="Q10" s="11">
        <v>3118</v>
      </c>
      <c r="R10" s="11">
        <v>52941.667000000001</v>
      </c>
      <c r="S10" s="11">
        <v>7064</v>
      </c>
      <c r="T10" s="11">
        <v>3651</v>
      </c>
      <c r="U10" s="11">
        <v>3413</v>
      </c>
      <c r="V10" s="11">
        <v>61302.756000000001</v>
      </c>
      <c r="W10" s="11">
        <v>531</v>
      </c>
      <c r="X10" s="11">
        <v>307</v>
      </c>
      <c r="Y10" s="11">
        <v>224</v>
      </c>
      <c r="Z10" s="11">
        <v>5192.0249999999996</v>
      </c>
      <c r="AA10" s="11">
        <v>2738</v>
      </c>
      <c r="AB10" s="11">
        <v>1552</v>
      </c>
      <c r="AC10" s="11">
        <v>1186</v>
      </c>
      <c r="AD10" s="11">
        <v>27696.702000000001</v>
      </c>
      <c r="AE10" s="11">
        <v>3795</v>
      </c>
      <c r="AF10" s="11">
        <v>1792</v>
      </c>
      <c r="AG10" s="11">
        <v>2003</v>
      </c>
      <c r="AH10" s="11">
        <v>28414.028999999999</v>
      </c>
    </row>
    <row r="11" spans="1:34" s="12" customFormat="1" ht="16.5" customHeight="1">
      <c r="A11" s="40" t="s">
        <v>155</v>
      </c>
      <c r="B11" s="35" t="s">
        <v>44</v>
      </c>
      <c r="C11" s="11">
        <v>4082</v>
      </c>
      <c r="D11" s="11">
        <v>2322</v>
      </c>
      <c r="E11" s="11">
        <v>1760</v>
      </c>
      <c r="F11" s="11">
        <v>41577.127999999997</v>
      </c>
      <c r="G11" s="11">
        <v>277</v>
      </c>
      <c r="H11" s="11">
        <v>174</v>
      </c>
      <c r="I11" s="11">
        <v>103</v>
      </c>
      <c r="J11" s="11">
        <v>4406.2579999999998</v>
      </c>
      <c r="K11" s="11">
        <v>59</v>
      </c>
      <c r="L11" s="11">
        <v>42</v>
      </c>
      <c r="M11" s="11">
        <v>17</v>
      </c>
      <c r="N11" s="11">
        <v>886.85500000000002</v>
      </c>
      <c r="O11" s="11">
        <v>3746</v>
      </c>
      <c r="P11" s="11">
        <v>2106</v>
      </c>
      <c r="Q11" s="11">
        <v>1640</v>
      </c>
      <c r="R11" s="11">
        <v>36284.014999999999</v>
      </c>
      <c r="S11" s="11">
        <v>4082</v>
      </c>
      <c r="T11" s="11">
        <v>2322</v>
      </c>
      <c r="U11" s="11">
        <v>1760</v>
      </c>
      <c r="V11" s="11">
        <v>41577.127999999997</v>
      </c>
      <c r="W11" s="11">
        <v>502</v>
      </c>
      <c r="X11" s="11">
        <v>296</v>
      </c>
      <c r="Y11" s="11">
        <v>206</v>
      </c>
      <c r="Z11" s="11">
        <v>5740.3649999999998</v>
      </c>
      <c r="AA11" s="11">
        <v>1688</v>
      </c>
      <c r="AB11" s="11">
        <v>1008</v>
      </c>
      <c r="AC11" s="11">
        <v>680</v>
      </c>
      <c r="AD11" s="11">
        <v>21332.423999999999</v>
      </c>
      <c r="AE11" s="11">
        <v>1892</v>
      </c>
      <c r="AF11" s="11">
        <v>1018</v>
      </c>
      <c r="AG11" s="11">
        <v>874</v>
      </c>
      <c r="AH11" s="11">
        <v>14504.339</v>
      </c>
    </row>
    <row r="12" spans="1:34" s="12" customFormat="1" ht="16.5" customHeight="1">
      <c r="A12" s="40" t="s">
        <v>156</v>
      </c>
      <c r="B12" s="35" t="s">
        <v>14</v>
      </c>
      <c r="C12" s="11">
        <v>7098</v>
      </c>
      <c r="D12" s="11">
        <v>3918</v>
      </c>
      <c r="E12" s="11">
        <v>3180</v>
      </c>
      <c r="F12" s="11">
        <v>61906.131999999998</v>
      </c>
      <c r="G12" s="11">
        <v>453</v>
      </c>
      <c r="H12" s="11">
        <v>315</v>
      </c>
      <c r="I12" s="11">
        <v>138</v>
      </c>
      <c r="J12" s="11">
        <v>6094.5609999999997</v>
      </c>
      <c r="K12" s="11">
        <v>130</v>
      </c>
      <c r="L12" s="11">
        <v>80</v>
      </c>
      <c r="M12" s="11">
        <v>50</v>
      </c>
      <c r="N12" s="11">
        <v>1663.482</v>
      </c>
      <c r="O12" s="11">
        <v>6515</v>
      </c>
      <c r="P12" s="11">
        <v>3523</v>
      </c>
      <c r="Q12" s="11">
        <v>2992</v>
      </c>
      <c r="R12" s="11">
        <v>54148.089</v>
      </c>
      <c r="S12" s="11">
        <v>7098</v>
      </c>
      <c r="T12" s="11">
        <v>3918</v>
      </c>
      <c r="U12" s="11">
        <v>3180</v>
      </c>
      <c r="V12" s="11">
        <v>61906.131999999998</v>
      </c>
      <c r="W12" s="11">
        <v>718</v>
      </c>
      <c r="X12" s="11">
        <v>397</v>
      </c>
      <c r="Y12" s="11">
        <v>321</v>
      </c>
      <c r="Z12" s="11">
        <v>8314.6450000000004</v>
      </c>
      <c r="AA12" s="11">
        <v>2764</v>
      </c>
      <c r="AB12" s="11">
        <v>1606</v>
      </c>
      <c r="AC12" s="11">
        <v>1158</v>
      </c>
      <c r="AD12" s="11">
        <v>29509.716</v>
      </c>
      <c r="AE12" s="11">
        <v>3616</v>
      </c>
      <c r="AF12" s="11">
        <v>1915</v>
      </c>
      <c r="AG12" s="11">
        <v>1701</v>
      </c>
      <c r="AH12" s="11">
        <v>24081.771000000001</v>
      </c>
    </row>
    <row r="13" spans="1:34" s="12" customFormat="1" ht="16.5" customHeight="1">
      <c r="A13" s="40" t="s">
        <v>157</v>
      </c>
      <c r="B13" s="35" t="s">
        <v>15</v>
      </c>
      <c r="C13" s="11">
        <v>4078</v>
      </c>
      <c r="D13" s="11">
        <v>2249</v>
      </c>
      <c r="E13" s="11">
        <v>1829</v>
      </c>
      <c r="F13" s="11">
        <v>36922.341999999997</v>
      </c>
      <c r="G13" s="11">
        <v>212</v>
      </c>
      <c r="H13" s="11">
        <v>151</v>
      </c>
      <c r="I13" s="11">
        <v>61</v>
      </c>
      <c r="J13" s="11">
        <v>2956.5479999999998</v>
      </c>
      <c r="K13" s="11">
        <v>76</v>
      </c>
      <c r="L13" s="11">
        <v>44</v>
      </c>
      <c r="M13" s="11">
        <v>32</v>
      </c>
      <c r="N13" s="11">
        <v>1000.525</v>
      </c>
      <c r="O13" s="11">
        <v>3790</v>
      </c>
      <c r="P13" s="11">
        <v>2054</v>
      </c>
      <c r="Q13" s="11">
        <v>1736</v>
      </c>
      <c r="R13" s="11">
        <v>32965.269</v>
      </c>
      <c r="S13" s="11">
        <v>4078</v>
      </c>
      <c r="T13" s="11">
        <v>2249</v>
      </c>
      <c r="U13" s="11">
        <v>1829</v>
      </c>
      <c r="V13" s="11">
        <v>36922.341999999997</v>
      </c>
      <c r="W13" s="11">
        <v>297</v>
      </c>
      <c r="X13" s="11">
        <v>174</v>
      </c>
      <c r="Y13" s="11">
        <v>123</v>
      </c>
      <c r="Z13" s="11">
        <v>3500.8449999999998</v>
      </c>
      <c r="AA13" s="11">
        <v>1593</v>
      </c>
      <c r="AB13" s="11">
        <v>945</v>
      </c>
      <c r="AC13" s="11">
        <v>648</v>
      </c>
      <c r="AD13" s="11">
        <v>17681.384999999998</v>
      </c>
      <c r="AE13" s="11">
        <v>2188</v>
      </c>
      <c r="AF13" s="11">
        <v>1130</v>
      </c>
      <c r="AG13" s="11">
        <v>1058</v>
      </c>
      <c r="AH13" s="11">
        <v>15740.111999999999</v>
      </c>
    </row>
    <row r="14" spans="1:34" s="12" customFormat="1" ht="16.5" customHeight="1">
      <c r="A14" s="56" t="s">
        <v>158</v>
      </c>
      <c r="B14" s="35" t="s">
        <v>16</v>
      </c>
      <c r="C14" s="11">
        <v>7863</v>
      </c>
      <c r="D14" s="11">
        <v>4305</v>
      </c>
      <c r="E14" s="11">
        <v>3558</v>
      </c>
      <c r="F14" s="11">
        <v>78757.543999999994</v>
      </c>
      <c r="G14" s="11">
        <v>613</v>
      </c>
      <c r="H14" s="11">
        <v>398</v>
      </c>
      <c r="I14" s="11">
        <v>215</v>
      </c>
      <c r="J14" s="11">
        <v>8873.5849999999991</v>
      </c>
      <c r="K14" s="11">
        <v>176</v>
      </c>
      <c r="L14" s="11">
        <v>115</v>
      </c>
      <c r="M14" s="11">
        <v>61</v>
      </c>
      <c r="N14" s="11">
        <v>2512.7049999999999</v>
      </c>
      <c r="O14" s="11">
        <v>7074</v>
      </c>
      <c r="P14" s="11">
        <v>3792</v>
      </c>
      <c r="Q14" s="11">
        <v>3282</v>
      </c>
      <c r="R14" s="11">
        <v>67371.254000000001</v>
      </c>
      <c r="S14" s="11">
        <v>7863</v>
      </c>
      <c r="T14" s="11">
        <v>4305</v>
      </c>
      <c r="U14" s="11">
        <v>3558</v>
      </c>
      <c r="V14" s="11">
        <v>78757.543999999994</v>
      </c>
      <c r="W14" s="11">
        <v>468</v>
      </c>
      <c r="X14" s="11">
        <v>299</v>
      </c>
      <c r="Y14" s="11">
        <v>169</v>
      </c>
      <c r="Z14" s="11">
        <v>5151.1450000000004</v>
      </c>
      <c r="AA14" s="11">
        <v>3038</v>
      </c>
      <c r="AB14" s="11">
        <v>1833</v>
      </c>
      <c r="AC14" s="11">
        <v>1205</v>
      </c>
      <c r="AD14" s="11">
        <v>36853.976999999999</v>
      </c>
      <c r="AE14" s="11">
        <v>4357</v>
      </c>
      <c r="AF14" s="11">
        <v>2173</v>
      </c>
      <c r="AG14" s="11">
        <v>2184</v>
      </c>
      <c r="AH14" s="11">
        <v>36752.421999999999</v>
      </c>
    </row>
    <row r="15" spans="1:34" s="12" customFormat="1" ht="16.5" customHeight="1">
      <c r="A15" s="41" t="s">
        <v>105</v>
      </c>
      <c r="B15" s="44" t="s">
        <v>18</v>
      </c>
      <c r="C15" s="11">
        <v>1362</v>
      </c>
      <c r="D15" s="11">
        <v>745</v>
      </c>
      <c r="E15" s="11">
        <v>617</v>
      </c>
      <c r="F15" s="11">
        <v>13609.120999999999</v>
      </c>
      <c r="G15" s="11">
        <v>82</v>
      </c>
      <c r="H15" s="11">
        <v>63</v>
      </c>
      <c r="I15" s="11">
        <v>19</v>
      </c>
      <c r="J15" s="11">
        <v>1353.925</v>
      </c>
      <c r="K15" s="11">
        <v>44</v>
      </c>
      <c r="L15" s="11">
        <v>28</v>
      </c>
      <c r="M15" s="11">
        <v>16</v>
      </c>
      <c r="N15" s="11">
        <v>596.98</v>
      </c>
      <c r="O15" s="11">
        <v>1236</v>
      </c>
      <c r="P15" s="11">
        <v>654</v>
      </c>
      <c r="Q15" s="11">
        <v>582</v>
      </c>
      <c r="R15" s="11">
        <v>11658.216</v>
      </c>
      <c r="S15" s="11">
        <v>1362</v>
      </c>
      <c r="T15" s="11">
        <v>745</v>
      </c>
      <c r="U15" s="11">
        <v>617</v>
      </c>
      <c r="V15" s="11">
        <v>13609.120999999999</v>
      </c>
      <c r="W15" s="11">
        <v>79</v>
      </c>
      <c r="X15" s="11">
        <v>40</v>
      </c>
      <c r="Y15" s="11">
        <v>39</v>
      </c>
      <c r="Z15" s="11">
        <v>985.76</v>
      </c>
      <c r="AA15" s="11">
        <v>470</v>
      </c>
      <c r="AB15" s="11">
        <v>293</v>
      </c>
      <c r="AC15" s="11">
        <v>177</v>
      </c>
      <c r="AD15" s="11">
        <v>6094.3990000000003</v>
      </c>
      <c r="AE15" s="11">
        <v>813</v>
      </c>
      <c r="AF15" s="11">
        <v>412</v>
      </c>
      <c r="AG15" s="11">
        <v>401</v>
      </c>
      <c r="AH15" s="11">
        <v>6528.9620000000004</v>
      </c>
    </row>
    <row r="16" spans="1:34" s="12" customFormat="1" ht="16.5" customHeight="1">
      <c r="A16" s="41" t="s">
        <v>106</v>
      </c>
      <c r="B16" s="44" t="s">
        <v>20</v>
      </c>
      <c r="C16" s="11">
        <v>1163</v>
      </c>
      <c r="D16" s="11">
        <v>654</v>
      </c>
      <c r="E16" s="11">
        <v>509</v>
      </c>
      <c r="F16" s="11">
        <v>10525.535</v>
      </c>
      <c r="G16" s="11">
        <v>47</v>
      </c>
      <c r="H16" s="11">
        <v>30</v>
      </c>
      <c r="I16" s="11">
        <v>17</v>
      </c>
      <c r="J16" s="11">
        <v>432.69</v>
      </c>
      <c r="K16" s="11">
        <v>11</v>
      </c>
      <c r="L16" s="11">
        <v>5</v>
      </c>
      <c r="M16" s="11">
        <v>6</v>
      </c>
      <c r="N16" s="11">
        <v>192</v>
      </c>
      <c r="O16" s="11">
        <v>1105</v>
      </c>
      <c r="P16" s="11">
        <v>619</v>
      </c>
      <c r="Q16" s="11">
        <v>486</v>
      </c>
      <c r="R16" s="11">
        <v>9900.8449999999993</v>
      </c>
      <c r="S16" s="11">
        <v>1163</v>
      </c>
      <c r="T16" s="11">
        <v>654</v>
      </c>
      <c r="U16" s="11">
        <v>509</v>
      </c>
      <c r="V16" s="11">
        <v>10525.535</v>
      </c>
      <c r="W16" s="11">
        <v>135</v>
      </c>
      <c r="X16" s="11">
        <v>81</v>
      </c>
      <c r="Y16" s="11">
        <v>54</v>
      </c>
      <c r="Z16" s="11">
        <v>1676.65</v>
      </c>
      <c r="AA16" s="11">
        <v>388</v>
      </c>
      <c r="AB16" s="11">
        <v>223</v>
      </c>
      <c r="AC16" s="11">
        <v>165</v>
      </c>
      <c r="AD16" s="11">
        <v>4033.7179999999998</v>
      </c>
      <c r="AE16" s="11">
        <v>640</v>
      </c>
      <c r="AF16" s="11">
        <v>350</v>
      </c>
      <c r="AG16" s="11">
        <v>290</v>
      </c>
      <c r="AH16" s="11">
        <v>4815.1670000000004</v>
      </c>
    </row>
    <row r="17" spans="1:34" s="12" customFormat="1" ht="16.5" customHeight="1">
      <c r="A17" s="41" t="s">
        <v>107</v>
      </c>
      <c r="B17" s="44" t="s">
        <v>21</v>
      </c>
      <c r="C17" s="11">
        <v>1394</v>
      </c>
      <c r="D17" s="11">
        <v>799</v>
      </c>
      <c r="E17" s="11">
        <v>595</v>
      </c>
      <c r="F17" s="11">
        <v>12229.188</v>
      </c>
      <c r="G17" s="11">
        <v>73</v>
      </c>
      <c r="H17" s="11">
        <v>55</v>
      </c>
      <c r="I17" s="11">
        <v>18</v>
      </c>
      <c r="J17" s="11">
        <v>1442.8389999999999</v>
      </c>
      <c r="K17" s="11">
        <v>4</v>
      </c>
      <c r="L17" s="11">
        <v>4</v>
      </c>
      <c r="M17" s="11">
        <v>0</v>
      </c>
      <c r="N17" s="11">
        <v>28</v>
      </c>
      <c r="O17" s="11">
        <v>1317</v>
      </c>
      <c r="P17" s="11">
        <v>740</v>
      </c>
      <c r="Q17" s="11">
        <v>577</v>
      </c>
      <c r="R17" s="11">
        <v>10758.349</v>
      </c>
      <c r="S17" s="11">
        <v>1395</v>
      </c>
      <c r="T17" s="11">
        <v>792</v>
      </c>
      <c r="U17" s="11">
        <v>603</v>
      </c>
      <c r="V17" s="11">
        <v>12129.737999999999</v>
      </c>
      <c r="W17" s="11">
        <v>82</v>
      </c>
      <c r="X17" s="11">
        <v>55</v>
      </c>
      <c r="Y17" s="11">
        <v>27</v>
      </c>
      <c r="Z17" s="11">
        <v>1003.5</v>
      </c>
      <c r="AA17" s="11">
        <v>411</v>
      </c>
      <c r="AB17" s="11">
        <v>254</v>
      </c>
      <c r="AC17" s="11">
        <v>157</v>
      </c>
      <c r="AD17" s="11">
        <v>4675.99</v>
      </c>
      <c r="AE17" s="11">
        <v>902</v>
      </c>
      <c r="AF17" s="11">
        <v>483</v>
      </c>
      <c r="AG17" s="11">
        <v>419</v>
      </c>
      <c r="AH17" s="11">
        <v>6450.2479999999996</v>
      </c>
    </row>
    <row r="18" spans="1:34" s="12" customFormat="1" ht="16.5" customHeight="1">
      <c r="A18" s="41" t="s">
        <v>108</v>
      </c>
      <c r="B18" s="44" t="s">
        <v>22</v>
      </c>
      <c r="C18" s="11">
        <v>3740</v>
      </c>
      <c r="D18" s="11">
        <v>2080</v>
      </c>
      <c r="E18" s="11">
        <v>1660</v>
      </c>
      <c r="F18" s="11">
        <v>31946.434000000001</v>
      </c>
      <c r="G18" s="11">
        <v>204</v>
      </c>
      <c r="H18" s="11">
        <v>151</v>
      </c>
      <c r="I18" s="11">
        <v>53</v>
      </c>
      <c r="J18" s="11">
        <v>2955.2190000000001</v>
      </c>
      <c r="K18" s="11">
        <v>134</v>
      </c>
      <c r="L18" s="11">
        <v>81</v>
      </c>
      <c r="M18" s="11">
        <v>53</v>
      </c>
      <c r="N18" s="11">
        <v>1748.27</v>
      </c>
      <c r="O18" s="11">
        <v>3402</v>
      </c>
      <c r="P18" s="11">
        <v>1848</v>
      </c>
      <c r="Q18" s="11">
        <v>1554</v>
      </c>
      <c r="R18" s="11">
        <v>27242.945</v>
      </c>
      <c r="S18" s="11">
        <v>3740</v>
      </c>
      <c r="T18" s="11">
        <v>2080</v>
      </c>
      <c r="U18" s="11">
        <v>1660</v>
      </c>
      <c r="V18" s="11">
        <v>31946.434000000001</v>
      </c>
      <c r="W18" s="11">
        <v>265</v>
      </c>
      <c r="X18" s="11">
        <v>165</v>
      </c>
      <c r="Y18" s="11">
        <v>100</v>
      </c>
      <c r="Z18" s="11">
        <v>3041.64</v>
      </c>
      <c r="AA18" s="11">
        <v>1264</v>
      </c>
      <c r="AB18" s="11">
        <v>761</v>
      </c>
      <c r="AC18" s="11">
        <v>503</v>
      </c>
      <c r="AD18" s="11">
        <v>14071.174999999999</v>
      </c>
      <c r="AE18" s="11">
        <v>2211</v>
      </c>
      <c r="AF18" s="11">
        <v>1154</v>
      </c>
      <c r="AG18" s="11">
        <v>1057</v>
      </c>
      <c r="AH18" s="11">
        <v>14833.619000000001</v>
      </c>
    </row>
    <row r="19" spans="1:34" s="12" customFormat="1" ht="16.5" customHeight="1">
      <c r="A19" s="41" t="s">
        <v>109</v>
      </c>
      <c r="B19" s="44" t="s">
        <v>23</v>
      </c>
      <c r="C19" s="11">
        <v>2082</v>
      </c>
      <c r="D19" s="11">
        <v>1169</v>
      </c>
      <c r="E19" s="11">
        <v>913</v>
      </c>
      <c r="F19" s="11">
        <v>17677.099999999999</v>
      </c>
      <c r="G19" s="11">
        <v>112</v>
      </c>
      <c r="H19" s="11">
        <v>87</v>
      </c>
      <c r="I19" s="11">
        <v>25</v>
      </c>
      <c r="J19" s="11">
        <v>1841.6</v>
      </c>
      <c r="K19" s="11">
        <v>49</v>
      </c>
      <c r="L19" s="11">
        <v>39</v>
      </c>
      <c r="M19" s="11">
        <v>10</v>
      </c>
      <c r="N19" s="11">
        <v>691.25</v>
      </c>
      <c r="O19" s="11">
        <v>1921</v>
      </c>
      <c r="P19" s="11">
        <v>1043</v>
      </c>
      <c r="Q19" s="11">
        <v>878</v>
      </c>
      <c r="R19" s="11">
        <v>15144.25</v>
      </c>
      <c r="S19" s="11">
        <v>2082</v>
      </c>
      <c r="T19" s="11">
        <v>1169</v>
      </c>
      <c r="U19" s="11">
        <v>913</v>
      </c>
      <c r="V19" s="11">
        <v>17677.099999999999</v>
      </c>
      <c r="W19" s="11">
        <v>93</v>
      </c>
      <c r="X19" s="11">
        <v>52</v>
      </c>
      <c r="Y19" s="11">
        <v>41</v>
      </c>
      <c r="Z19" s="11">
        <v>1209.4000000000001</v>
      </c>
      <c r="AA19" s="11">
        <v>601</v>
      </c>
      <c r="AB19" s="11">
        <v>393</v>
      </c>
      <c r="AC19" s="11">
        <v>208</v>
      </c>
      <c r="AD19" s="11">
        <v>7006.5749999999998</v>
      </c>
      <c r="AE19" s="11">
        <v>1388</v>
      </c>
      <c r="AF19" s="11">
        <v>724</v>
      </c>
      <c r="AG19" s="11">
        <v>664</v>
      </c>
      <c r="AH19" s="11">
        <v>9461.125</v>
      </c>
    </row>
    <row r="20" spans="1:34" s="12" customFormat="1" ht="16.5" customHeight="1">
      <c r="A20" s="41" t="s">
        <v>110</v>
      </c>
      <c r="B20" s="44" t="s">
        <v>24</v>
      </c>
      <c r="C20" s="11">
        <v>2160</v>
      </c>
      <c r="D20" s="11">
        <v>1230</v>
      </c>
      <c r="E20" s="11">
        <v>930</v>
      </c>
      <c r="F20" s="11">
        <v>22283.782999999999</v>
      </c>
      <c r="G20" s="11">
        <v>168</v>
      </c>
      <c r="H20" s="11">
        <v>130</v>
      </c>
      <c r="I20" s="11">
        <v>38</v>
      </c>
      <c r="J20" s="11">
        <v>2274.65</v>
      </c>
      <c r="K20" s="11">
        <v>32</v>
      </c>
      <c r="L20" s="11">
        <v>20</v>
      </c>
      <c r="M20" s="11">
        <v>12</v>
      </c>
      <c r="N20" s="11">
        <v>379.55</v>
      </c>
      <c r="O20" s="11">
        <v>1960</v>
      </c>
      <c r="P20" s="11">
        <v>1080</v>
      </c>
      <c r="Q20" s="11">
        <v>880</v>
      </c>
      <c r="R20" s="11">
        <v>19629.582999999999</v>
      </c>
      <c r="S20" s="11">
        <v>2160</v>
      </c>
      <c r="T20" s="11">
        <v>1230</v>
      </c>
      <c r="U20" s="11">
        <v>930</v>
      </c>
      <c r="V20" s="11">
        <v>22283.782999999999</v>
      </c>
      <c r="W20" s="11">
        <v>106</v>
      </c>
      <c r="X20" s="11">
        <v>62</v>
      </c>
      <c r="Y20" s="11">
        <v>44</v>
      </c>
      <c r="Z20" s="11">
        <v>1295.99</v>
      </c>
      <c r="AA20" s="11">
        <v>685</v>
      </c>
      <c r="AB20" s="11">
        <v>474</v>
      </c>
      <c r="AC20" s="11">
        <v>211</v>
      </c>
      <c r="AD20" s="11">
        <v>8661.0480000000007</v>
      </c>
      <c r="AE20" s="11">
        <v>1369</v>
      </c>
      <c r="AF20" s="11">
        <v>694</v>
      </c>
      <c r="AG20" s="11">
        <v>675</v>
      </c>
      <c r="AH20" s="11">
        <v>12326.745000000001</v>
      </c>
    </row>
    <row r="21" spans="1:34" s="12" customFormat="1" ht="16.5" customHeight="1">
      <c r="A21" s="41" t="s">
        <v>111</v>
      </c>
      <c r="B21" s="44" t="s">
        <v>25</v>
      </c>
      <c r="C21" s="11">
        <v>1325</v>
      </c>
      <c r="D21" s="11">
        <v>717</v>
      </c>
      <c r="E21" s="11">
        <v>608</v>
      </c>
      <c r="F21" s="11">
        <v>11866.221</v>
      </c>
      <c r="G21" s="11">
        <v>71</v>
      </c>
      <c r="H21" s="11">
        <v>59</v>
      </c>
      <c r="I21" s="11">
        <v>12</v>
      </c>
      <c r="J21" s="11">
        <v>1183.0989999999999</v>
      </c>
      <c r="K21" s="11">
        <v>18</v>
      </c>
      <c r="L21" s="11">
        <v>10</v>
      </c>
      <c r="M21" s="11">
        <v>8</v>
      </c>
      <c r="N21" s="11">
        <v>210.6</v>
      </c>
      <c r="O21" s="11">
        <v>1236</v>
      </c>
      <c r="P21" s="11">
        <v>648</v>
      </c>
      <c r="Q21" s="11">
        <v>588</v>
      </c>
      <c r="R21" s="11">
        <v>10472.522000000001</v>
      </c>
      <c r="S21" s="11">
        <v>1325</v>
      </c>
      <c r="T21" s="11">
        <v>717</v>
      </c>
      <c r="U21" s="11">
        <v>608</v>
      </c>
      <c r="V21" s="11">
        <v>11866.221</v>
      </c>
      <c r="W21" s="11">
        <v>41</v>
      </c>
      <c r="X21" s="11">
        <v>18</v>
      </c>
      <c r="Y21" s="11">
        <v>23</v>
      </c>
      <c r="Z21" s="11">
        <v>475.85</v>
      </c>
      <c r="AA21" s="11">
        <v>435</v>
      </c>
      <c r="AB21" s="11">
        <v>270</v>
      </c>
      <c r="AC21" s="11">
        <v>165</v>
      </c>
      <c r="AD21" s="11">
        <v>5210.0990000000002</v>
      </c>
      <c r="AE21" s="11">
        <v>849</v>
      </c>
      <c r="AF21" s="11">
        <v>429</v>
      </c>
      <c r="AG21" s="11">
        <v>420</v>
      </c>
      <c r="AH21" s="11">
        <v>6180.2719999999999</v>
      </c>
    </row>
    <row r="22" spans="1:34" s="12" customFormat="1" ht="16.5" customHeight="1">
      <c r="A22" s="41" t="s">
        <v>112</v>
      </c>
      <c r="B22" s="44" t="s">
        <v>26</v>
      </c>
      <c r="C22" s="11">
        <v>2839</v>
      </c>
      <c r="D22" s="11">
        <v>1544</v>
      </c>
      <c r="E22" s="11">
        <v>1295</v>
      </c>
      <c r="F22" s="11">
        <v>27363.879000000001</v>
      </c>
      <c r="G22" s="11">
        <v>315</v>
      </c>
      <c r="H22" s="11">
        <v>225</v>
      </c>
      <c r="I22" s="11">
        <v>90</v>
      </c>
      <c r="J22" s="11">
        <v>3828.0889999999999</v>
      </c>
      <c r="K22" s="11">
        <v>144</v>
      </c>
      <c r="L22" s="11">
        <v>94</v>
      </c>
      <c r="M22" s="11">
        <v>50</v>
      </c>
      <c r="N22" s="11">
        <v>1807.453</v>
      </c>
      <c r="O22" s="11">
        <v>2380</v>
      </c>
      <c r="P22" s="11">
        <v>1225</v>
      </c>
      <c r="Q22" s="11">
        <v>1155</v>
      </c>
      <c r="R22" s="11">
        <v>21728.337</v>
      </c>
      <c r="S22" s="11">
        <v>2839</v>
      </c>
      <c r="T22" s="11">
        <v>1544</v>
      </c>
      <c r="U22" s="11">
        <v>1295</v>
      </c>
      <c r="V22" s="11">
        <v>27363.879000000001</v>
      </c>
      <c r="W22" s="11">
        <v>112</v>
      </c>
      <c r="X22" s="11">
        <v>53</v>
      </c>
      <c r="Y22" s="11">
        <v>59</v>
      </c>
      <c r="Z22" s="11">
        <v>1257.46</v>
      </c>
      <c r="AA22" s="11">
        <v>1057</v>
      </c>
      <c r="AB22" s="11">
        <v>676</v>
      </c>
      <c r="AC22" s="11">
        <v>381</v>
      </c>
      <c r="AD22" s="11">
        <v>11402.466</v>
      </c>
      <c r="AE22" s="11">
        <v>1670</v>
      </c>
      <c r="AF22" s="11">
        <v>815</v>
      </c>
      <c r="AG22" s="11">
        <v>855</v>
      </c>
      <c r="AH22" s="11">
        <v>14703.953</v>
      </c>
    </row>
    <row r="23" spans="1:34" s="12" customFormat="1" ht="16.5" customHeight="1">
      <c r="A23" s="41" t="s">
        <v>113</v>
      </c>
      <c r="B23" s="44" t="s">
        <v>27</v>
      </c>
      <c r="C23" s="11">
        <v>642</v>
      </c>
      <c r="D23" s="11">
        <v>398</v>
      </c>
      <c r="E23" s="11">
        <v>244</v>
      </c>
      <c r="F23" s="11">
        <v>5524.74</v>
      </c>
      <c r="G23" s="11">
        <v>127</v>
      </c>
      <c r="H23" s="11">
        <v>105</v>
      </c>
      <c r="I23" s="11">
        <v>22</v>
      </c>
      <c r="J23" s="11">
        <v>1711.0989999999999</v>
      </c>
      <c r="K23" s="11">
        <v>23</v>
      </c>
      <c r="L23" s="11">
        <v>13</v>
      </c>
      <c r="M23" s="11">
        <v>10</v>
      </c>
      <c r="N23" s="11">
        <v>187.4</v>
      </c>
      <c r="O23" s="11">
        <v>492</v>
      </c>
      <c r="P23" s="11">
        <v>280</v>
      </c>
      <c r="Q23" s="11">
        <v>212</v>
      </c>
      <c r="R23" s="11">
        <v>3626.241</v>
      </c>
      <c r="S23" s="11">
        <v>642</v>
      </c>
      <c r="T23" s="11">
        <v>398</v>
      </c>
      <c r="U23" s="11">
        <v>244</v>
      </c>
      <c r="V23" s="11">
        <v>5524.74</v>
      </c>
      <c r="W23" s="11">
        <v>40</v>
      </c>
      <c r="X23" s="11">
        <v>25</v>
      </c>
      <c r="Y23" s="11">
        <v>15</v>
      </c>
      <c r="Z23" s="11">
        <v>434.97</v>
      </c>
      <c r="AA23" s="11">
        <v>276</v>
      </c>
      <c r="AB23" s="11">
        <v>185</v>
      </c>
      <c r="AC23" s="11">
        <v>91</v>
      </c>
      <c r="AD23" s="11">
        <v>3073.9879999999998</v>
      </c>
      <c r="AE23" s="11">
        <v>326</v>
      </c>
      <c r="AF23" s="11">
        <v>188</v>
      </c>
      <c r="AG23" s="11">
        <v>138</v>
      </c>
      <c r="AH23" s="11">
        <v>2015.7819999999999</v>
      </c>
    </row>
    <row r="24" spans="1:34" s="12" customFormat="1" ht="16.5" customHeight="1">
      <c r="A24" s="41" t="s">
        <v>114</v>
      </c>
      <c r="B24" s="44" t="s">
        <v>28</v>
      </c>
      <c r="C24" s="11">
        <v>820</v>
      </c>
      <c r="D24" s="11">
        <v>478</v>
      </c>
      <c r="E24" s="11">
        <v>342</v>
      </c>
      <c r="F24" s="11">
        <v>7631.7330000000002</v>
      </c>
      <c r="G24" s="11">
        <v>110</v>
      </c>
      <c r="H24" s="11">
        <v>76</v>
      </c>
      <c r="I24" s="11">
        <v>34</v>
      </c>
      <c r="J24" s="11">
        <v>1711.4</v>
      </c>
      <c r="K24" s="11">
        <v>17</v>
      </c>
      <c r="L24" s="11">
        <v>12</v>
      </c>
      <c r="M24" s="11">
        <v>5</v>
      </c>
      <c r="N24" s="11">
        <v>289.5</v>
      </c>
      <c r="O24" s="11">
        <v>693</v>
      </c>
      <c r="P24" s="11">
        <v>390</v>
      </c>
      <c r="Q24" s="11">
        <v>303</v>
      </c>
      <c r="R24" s="11">
        <v>5630.8329999999996</v>
      </c>
      <c r="S24" s="11">
        <v>820</v>
      </c>
      <c r="T24" s="11">
        <v>478</v>
      </c>
      <c r="U24" s="11">
        <v>342</v>
      </c>
      <c r="V24" s="11">
        <v>7631.7330000000002</v>
      </c>
      <c r="W24" s="11">
        <v>75</v>
      </c>
      <c r="X24" s="11">
        <v>39</v>
      </c>
      <c r="Y24" s="11">
        <v>36</v>
      </c>
      <c r="Z24" s="11">
        <v>1111.8</v>
      </c>
      <c r="AA24" s="11">
        <v>281</v>
      </c>
      <c r="AB24" s="11">
        <v>187</v>
      </c>
      <c r="AC24" s="11">
        <v>94</v>
      </c>
      <c r="AD24" s="11">
        <v>3324.7</v>
      </c>
      <c r="AE24" s="11">
        <v>464</v>
      </c>
      <c r="AF24" s="11">
        <v>252</v>
      </c>
      <c r="AG24" s="11">
        <v>212</v>
      </c>
      <c r="AH24" s="11">
        <v>3195.2330000000002</v>
      </c>
    </row>
    <row r="25" spans="1:34" s="12" customFormat="1" ht="16.5" customHeight="1">
      <c r="A25" s="41" t="s">
        <v>115</v>
      </c>
      <c r="B25" s="44" t="s">
        <v>29</v>
      </c>
      <c r="C25" s="11">
        <v>222</v>
      </c>
      <c r="D25" s="11">
        <v>131</v>
      </c>
      <c r="E25" s="11">
        <v>91</v>
      </c>
      <c r="F25" s="11">
        <v>2126.5500000000002</v>
      </c>
      <c r="G25" s="11">
        <v>18</v>
      </c>
      <c r="H25" s="11">
        <v>15</v>
      </c>
      <c r="I25" s="11">
        <v>3</v>
      </c>
      <c r="J25" s="11">
        <v>283</v>
      </c>
      <c r="K25" s="11">
        <v>0</v>
      </c>
      <c r="L25" s="11">
        <v>0</v>
      </c>
      <c r="M25" s="11">
        <v>0</v>
      </c>
      <c r="N25" s="11">
        <v>0</v>
      </c>
      <c r="O25" s="11">
        <v>204</v>
      </c>
      <c r="P25" s="11">
        <v>116</v>
      </c>
      <c r="Q25" s="11">
        <v>88</v>
      </c>
      <c r="R25" s="11">
        <v>1843.55</v>
      </c>
      <c r="S25" s="11">
        <v>222</v>
      </c>
      <c r="T25" s="11">
        <v>131</v>
      </c>
      <c r="U25" s="11">
        <v>91</v>
      </c>
      <c r="V25" s="11">
        <v>2126.5500000000002</v>
      </c>
      <c r="W25" s="11">
        <v>14</v>
      </c>
      <c r="X25" s="11">
        <v>7</v>
      </c>
      <c r="Y25" s="11">
        <v>7</v>
      </c>
      <c r="Z25" s="11">
        <v>198.25</v>
      </c>
      <c r="AA25" s="11">
        <v>91</v>
      </c>
      <c r="AB25" s="11">
        <v>49</v>
      </c>
      <c r="AC25" s="11">
        <v>42</v>
      </c>
      <c r="AD25" s="11">
        <v>1188.7</v>
      </c>
      <c r="AE25" s="11">
        <v>117</v>
      </c>
      <c r="AF25" s="11">
        <v>75</v>
      </c>
      <c r="AG25" s="11">
        <v>42</v>
      </c>
      <c r="AH25" s="11">
        <v>739.6</v>
      </c>
    </row>
    <row r="26" spans="1:34" s="12" customFormat="1" ht="16.5" customHeight="1">
      <c r="A26" s="41" t="s">
        <v>116</v>
      </c>
      <c r="B26" s="44" t="s">
        <v>30</v>
      </c>
      <c r="C26" s="11">
        <v>942</v>
      </c>
      <c r="D26" s="11">
        <v>554</v>
      </c>
      <c r="E26" s="11">
        <v>388</v>
      </c>
      <c r="F26" s="11">
        <v>8302.4369999999999</v>
      </c>
      <c r="G26" s="11">
        <v>60</v>
      </c>
      <c r="H26" s="11">
        <v>44</v>
      </c>
      <c r="I26" s="11">
        <v>16</v>
      </c>
      <c r="J26" s="11">
        <v>778.79700000000003</v>
      </c>
      <c r="K26" s="11">
        <v>16</v>
      </c>
      <c r="L26" s="11">
        <v>8</v>
      </c>
      <c r="M26" s="11">
        <v>8</v>
      </c>
      <c r="N26" s="11">
        <v>162.80000000000001</v>
      </c>
      <c r="O26" s="11">
        <v>866</v>
      </c>
      <c r="P26" s="11">
        <v>502</v>
      </c>
      <c r="Q26" s="11">
        <v>364</v>
      </c>
      <c r="R26" s="11">
        <v>7360.84</v>
      </c>
      <c r="S26" s="11">
        <v>942</v>
      </c>
      <c r="T26" s="11">
        <v>554</v>
      </c>
      <c r="U26" s="11">
        <v>388</v>
      </c>
      <c r="V26" s="11">
        <v>8302.4369999999999</v>
      </c>
      <c r="W26" s="11">
        <v>59</v>
      </c>
      <c r="X26" s="11">
        <v>35</v>
      </c>
      <c r="Y26" s="11">
        <v>24</v>
      </c>
      <c r="Z26" s="11">
        <v>752.5</v>
      </c>
      <c r="AA26" s="11">
        <v>310</v>
      </c>
      <c r="AB26" s="11">
        <v>203</v>
      </c>
      <c r="AC26" s="11">
        <v>107</v>
      </c>
      <c r="AD26" s="11">
        <v>3372.7269999999999</v>
      </c>
      <c r="AE26" s="11">
        <v>573</v>
      </c>
      <c r="AF26" s="11">
        <v>316</v>
      </c>
      <c r="AG26" s="11">
        <v>257</v>
      </c>
      <c r="AH26" s="11">
        <v>4177.21</v>
      </c>
    </row>
    <row r="27" spans="1:34" s="12" customFormat="1" ht="16.5" customHeight="1">
      <c r="A27" s="41" t="s">
        <v>117</v>
      </c>
      <c r="B27" s="44" t="s">
        <v>31</v>
      </c>
      <c r="C27" s="11">
        <v>1095</v>
      </c>
      <c r="D27" s="11">
        <v>571</v>
      </c>
      <c r="E27" s="11">
        <v>524</v>
      </c>
      <c r="F27" s="11">
        <v>9089.8719999999994</v>
      </c>
      <c r="G27" s="11">
        <v>47</v>
      </c>
      <c r="H27" s="11">
        <v>31</v>
      </c>
      <c r="I27" s="11">
        <v>16</v>
      </c>
      <c r="J27" s="11">
        <v>695.2</v>
      </c>
      <c r="K27" s="11">
        <v>19</v>
      </c>
      <c r="L27" s="11">
        <v>6</v>
      </c>
      <c r="M27" s="11">
        <v>13</v>
      </c>
      <c r="N27" s="11">
        <v>217.7</v>
      </c>
      <c r="O27" s="11">
        <v>1029</v>
      </c>
      <c r="P27" s="11">
        <v>534</v>
      </c>
      <c r="Q27" s="11">
        <v>495</v>
      </c>
      <c r="R27" s="11">
        <v>8176.9719999999998</v>
      </c>
      <c r="S27" s="11">
        <v>1095</v>
      </c>
      <c r="T27" s="11">
        <v>571</v>
      </c>
      <c r="U27" s="11">
        <v>524</v>
      </c>
      <c r="V27" s="11">
        <v>9089.8719999999994</v>
      </c>
      <c r="W27" s="11">
        <v>134</v>
      </c>
      <c r="X27" s="11">
        <v>77</v>
      </c>
      <c r="Y27" s="11">
        <v>57</v>
      </c>
      <c r="Z27" s="11">
        <v>1358.72</v>
      </c>
      <c r="AA27" s="11">
        <v>349</v>
      </c>
      <c r="AB27" s="11">
        <v>192</v>
      </c>
      <c r="AC27" s="11">
        <v>157</v>
      </c>
      <c r="AD27" s="11">
        <v>3557.45</v>
      </c>
      <c r="AE27" s="11">
        <v>612</v>
      </c>
      <c r="AF27" s="11">
        <v>302</v>
      </c>
      <c r="AG27" s="11">
        <v>310</v>
      </c>
      <c r="AH27" s="11">
        <v>4173.7020000000002</v>
      </c>
    </row>
    <row r="28" spans="1:34" s="12" customFormat="1" ht="16.5" customHeight="1">
      <c r="A28" s="41" t="s">
        <v>118</v>
      </c>
      <c r="B28" s="44" t="s">
        <v>32</v>
      </c>
      <c r="C28" s="11">
        <v>539</v>
      </c>
      <c r="D28" s="11">
        <v>274</v>
      </c>
      <c r="E28" s="11">
        <v>265</v>
      </c>
      <c r="F28" s="11">
        <v>4906.5389999999998</v>
      </c>
      <c r="G28" s="11">
        <v>12</v>
      </c>
      <c r="H28" s="11">
        <v>8</v>
      </c>
      <c r="I28" s="11">
        <v>4</v>
      </c>
      <c r="J28" s="11">
        <v>335.2</v>
      </c>
      <c r="K28" s="11">
        <v>4</v>
      </c>
      <c r="L28" s="11">
        <v>0</v>
      </c>
      <c r="M28" s="11">
        <v>4</v>
      </c>
      <c r="N28" s="11">
        <v>23.35</v>
      </c>
      <c r="O28" s="11">
        <v>523</v>
      </c>
      <c r="P28" s="11">
        <v>266</v>
      </c>
      <c r="Q28" s="11">
        <v>257</v>
      </c>
      <c r="R28" s="11">
        <v>4547.9889999999996</v>
      </c>
      <c r="S28" s="11">
        <v>539</v>
      </c>
      <c r="T28" s="11">
        <v>274</v>
      </c>
      <c r="U28" s="11">
        <v>265</v>
      </c>
      <c r="V28" s="11">
        <v>4906.5389999999998</v>
      </c>
      <c r="W28" s="11">
        <v>57</v>
      </c>
      <c r="X28" s="11">
        <v>30</v>
      </c>
      <c r="Y28" s="11">
        <v>27</v>
      </c>
      <c r="Z28" s="11">
        <v>557.15</v>
      </c>
      <c r="AA28" s="11">
        <v>186</v>
      </c>
      <c r="AB28" s="11">
        <v>106</v>
      </c>
      <c r="AC28" s="11">
        <v>80</v>
      </c>
      <c r="AD28" s="11">
        <v>2254.6999999999998</v>
      </c>
      <c r="AE28" s="11">
        <v>296</v>
      </c>
      <c r="AF28" s="11">
        <v>138</v>
      </c>
      <c r="AG28" s="11">
        <v>158</v>
      </c>
      <c r="AH28" s="11">
        <v>2094.6889999999999</v>
      </c>
    </row>
    <row r="29" spans="1:34" s="12" customFormat="1" ht="16.5" customHeight="1">
      <c r="A29" s="41" t="s">
        <v>119</v>
      </c>
      <c r="B29" s="44" t="s">
        <v>34</v>
      </c>
      <c r="C29" s="11">
        <v>265</v>
      </c>
      <c r="D29" s="11">
        <v>144</v>
      </c>
      <c r="E29" s="11">
        <v>121</v>
      </c>
      <c r="F29" s="11">
        <v>2673.55</v>
      </c>
      <c r="G29" s="11">
        <v>10</v>
      </c>
      <c r="H29" s="11">
        <v>6</v>
      </c>
      <c r="I29" s="11">
        <v>4</v>
      </c>
      <c r="J29" s="11">
        <v>70.900000000000006</v>
      </c>
      <c r="K29" s="11">
        <v>0</v>
      </c>
      <c r="L29" s="11">
        <v>0</v>
      </c>
      <c r="M29" s="11">
        <v>0</v>
      </c>
      <c r="N29" s="11">
        <v>0</v>
      </c>
      <c r="O29" s="11">
        <v>255</v>
      </c>
      <c r="P29" s="11">
        <v>138</v>
      </c>
      <c r="Q29" s="11">
        <v>117</v>
      </c>
      <c r="R29" s="11">
        <v>2602.65</v>
      </c>
      <c r="S29" s="11">
        <v>265</v>
      </c>
      <c r="T29" s="11">
        <v>144</v>
      </c>
      <c r="U29" s="11">
        <v>121</v>
      </c>
      <c r="V29" s="11">
        <v>2673.55</v>
      </c>
      <c r="W29" s="11">
        <v>24</v>
      </c>
      <c r="X29" s="11">
        <v>13</v>
      </c>
      <c r="Y29" s="11">
        <v>11</v>
      </c>
      <c r="Z29" s="11">
        <v>184.7</v>
      </c>
      <c r="AA29" s="11">
        <v>92</v>
      </c>
      <c r="AB29" s="11">
        <v>66</v>
      </c>
      <c r="AC29" s="11">
        <v>26</v>
      </c>
      <c r="AD29" s="11">
        <v>1207.25</v>
      </c>
      <c r="AE29" s="11">
        <v>149</v>
      </c>
      <c r="AF29" s="11">
        <v>65</v>
      </c>
      <c r="AG29" s="11">
        <v>84</v>
      </c>
      <c r="AH29" s="11">
        <v>1281.5999999999999</v>
      </c>
    </row>
    <row r="30" spans="1:34" s="12" customFormat="1" ht="16.5" customHeight="1">
      <c r="A30" s="42" t="s">
        <v>120</v>
      </c>
      <c r="B30" s="45" t="s">
        <v>35</v>
      </c>
      <c r="C30" s="14">
        <v>11</v>
      </c>
      <c r="D30" s="14">
        <v>7</v>
      </c>
      <c r="E30" s="14">
        <v>4</v>
      </c>
      <c r="F30" s="14">
        <v>139.5</v>
      </c>
      <c r="G30" s="14">
        <v>1</v>
      </c>
      <c r="H30" s="14">
        <v>1</v>
      </c>
      <c r="I30" s="14">
        <v>0</v>
      </c>
      <c r="J30" s="14">
        <v>31</v>
      </c>
      <c r="K30" s="14">
        <v>0</v>
      </c>
      <c r="L30" s="14">
        <v>0</v>
      </c>
      <c r="M30" s="14">
        <v>0</v>
      </c>
      <c r="N30" s="14">
        <v>0</v>
      </c>
      <c r="O30" s="14">
        <v>10</v>
      </c>
      <c r="P30" s="14">
        <v>6</v>
      </c>
      <c r="Q30" s="14">
        <v>4</v>
      </c>
      <c r="R30" s="14">
        <v>108.5</v>
      </c>
      <c r="S30" s="14">
        <v>11</v>
      </c>
      <c r="T30" s="14">
        <v>7</v>
      </c>
      <c r="U30" s="14">
        <v>4</v>
      </c>
      <c r="V30" s="14">
        <v>139.5</v>
      </c>
      <c r="W30" s="14">
        <v>1</v>
      </c>
      <c r="X30" s="14">
        <v>1</v>
      </c>
      <c r="Y30" s="14">
        <v>0</v>
      </c>
      <c r="Z30" s="14">
        <v>7</v>
      </c>
      <c r="AA30" s="14">
        <v>5</v>
      </c>
      <c r="AB30" s="14">
        <v>4</v>
      </c>
      <c r="AC30" s="14">
        <v>1</v>
      </c>
      <c r="AD30" s="14">
        <v>99.5</v>
      </c>
      <c r="AE30" s="14">
        <v>5</v>
      </c>
      <c r="AF30" s="14">
        <v>2</v>
      </c>
      <c r="AG30" s="14">
        <v>3</v>
      </c>
      <c r="AH30" s="14">
        <v>33</v>
      </c>
    </row>
    <row r="31" spans="1:34" ht="15.75" customHeight="1">
      <c r="A31" s="15" t="s">
        <v>75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34" ht="15.75" customHeight="1">
      <c r="A32" s="17" t="s">
        <v>10</v>
      </c>
      <c r="B32" s="18"/>
    </row>
    <row r="33" spans="1:34" s="17" customFormat="1">
      <c r="A33" s="48" t="s">
        <v>176</v>
      </c>
    </row>
    <row r="34" spans="1:34" s="17" customFormat="1">
      <c r="A34" s="1"/>
      <c r="B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4"/>
  <sheetViews>
    <sheetView workbookViewId="0">
      <pane xSplit="2" ySplit="7" topLeftCell="C8" activePane="bottomRight" state="frozen"/>
      <selection activeCell="S1" sqref="S1:AH65536"/>
      <selection pane="topRight" activeCell="S1" sqref="S1:AH65536"/>
      <selection pane="bottomLeft" activeCell="S1" sqref="S1:AH65536"/>
      <selection pane="bottomRight" activeCell="A8" sqref="A8:A30"/>
    </sheetView>
  </sheetViews>
  <sheetFormatPr defaultColWidth="9.33203125" defaultRowHeight="12"/>
  <cols>
    <col min="1" max="1" width="10.1640625" style="1" customWidth="1"/>
    <col min="2" max="9" width="16" style="1" customWidth="1"/>
    <col min="10" max="18" width="12.33203125" style="1" customWidth="1"/>
    <col min="19" max="34" width="12.83203125" style="1" customWidth="1"/>
    <col min="35" max="16384" width="9.33203125" style="1"/>
  </cols>
  <sheetData>
    <row r="1" spans="1:34" ht="23.25" customHeight="1">
      <c r="A1" s="2" t="s">
        <v>46</v>
      </c>
      <c r="B1" s="31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3"/>
      <c r="O1" s="3"/>
      <c r="P1" s="3"/>
      <c r="Q1" s="3"/>
      <c r="R1" s="3"/>
    </row>
    <row r="2" spans="1:3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34">
      <c r="A3" s="6" t="s">
        <v>174</v>
      </c>
      <c r="B3" s="6"/>
      <c r="C3" s="6" t="str">
        <f>IF(C8=SUM(C9:C30),"",SUM(C9:C30))</f>
        <v/>
      </c>
      <c r="D3" s="6" t="str">
        <f t="shared" ref="D3:AH3" si="0">IF(D8=SUM(D9:D30),"",SUM(D9:D30))</f>
        <v/>
      </c>
      <c r="E3" s="6" t="str">
        <f t="shared" si="0"/>
        <v/>
      </c>
      <c r="F3" s="6" t="str">
        <f t="shared" si="0"/>
        <v/>
      </c>
      <c r="G3" s="6" t="str">
        <f t="shared" si="0"/>
        <v/>
      </c>
      <c r="H3" s="6" t="str">
        <f t="shared" si="0"/>
        <v/>
      </c>
      <c r="I3" s="6" t="str">
        <f t="shared" si="0"/>
        <v/>
      </c>
      <c r="J3" s="6" t="str">
        <f t="shared" si="0"/>
        <v/>
      </c>
      <c r="K3" s="6" t="str">
        <f t="shared" si="0"/>
        <v/>
      </c>
      <c r="L3" s="6" t="str">
        <f t="shared" si="0"/>
        <v/>
      </c>
      <c r="M3" s="6" t="str">
        <f t="shared" si="0"/>
        <v/>
      </c>
      <c r="N3" s="6" t="str">
        <f t="shared" si="0"/>
        <v/>
      </c>
      <c r="O3" s="6" t="str">
        <f t="shared" si="0"/>
        <v/>
      </c>
      <c r="P3" s="6" t="str">
        <f t="shared" si="0"/>
        <v/>
      </c>
      <c r="Q3" s="6" t="str">
        <f t="shared" si="0"/>
        <v/>
      </c>
      <c r="R3" s="6" t="str">
        <f t="shared" si="0"/>
        <v/>
      </c>
      <c r="S3" s="6" t="str">
        <f t="shared" si="0"/>
        <v/>
      </c>
      <c r="T3" s="6" t="str">
        <f t="shared" si="0"/>
        <v/>
      </c>
      <c r="U3" s="6" t="str">
        <f t="shared" si="0"/>
        <v/>
      </c>
      <c r="V3" s="6" t="str">
        <f t="shared" si="0"/>
        <v/>
      </c>
      <c r="W3" s="6" t="str">
        <f t="shared" si="0"/>
        <v/>
      </c>
      <c r="X3" s="6" t="str">
        <f t="shared" si="0"/>
        <v/>
      </c>
      <c r="Y3" s="6" t="str">
        <f t="shared" si="0"/>
        <v/>
      </c>
      <c r="Z3" s="6" t="str">
        <f t="shared" si="0"/>
        <v/>
      </c>
      <c r="AA3" s="6" t="str">
        <f t="shared" si="0"/>
        <v/>
      </c>
      <c r="AB3" s="6" t="str">
        <f t="shared" si="0"/>
        <v/>
      </c>
      <c r="AC3" s="6" t="str">
        <f t="shared" si="0"/>
        <v/>
      </c>
      <c r="AD3" s="6" t="str">
        <f t="shared" si="0"/>
        <v/>
      </c>
      <c r="AE3" s="6" t="str">
        <f t="shared" si="0"/>
        <v/>
      </c>
      <c r="AF3" s="6" t="str">
        <f t="shared" si="0"/>
        <v/>
      </c>
      <c r="AG3" s="6" t="str">
        <f t="shared" si="0"/>
        <v/>
      </c>
      <c r="AH3" s="6" t="str">
        <f t="shared" si="0"/>
        <v/>
      </c>
    </row>
    <row r="4" spans="1:34" s="7" customFormat="1" ht="22.5" customHeight="1">
      <c r="A4" s="68" t="s">
        <v>47</v>
      </c>
      <c r="B4" s="73"/>
      <c r="C4" s="78" t="s">
        <v>48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3" t="s">
        <v>137</v>
      </c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</row>
    <row r="5" spans="1:34" s="7" customFormat="1" ht="36" customHeight="1">
      <c r="A5" s="74"/>
      <c r="B5" s="75"/>
      <c r="C5" s="63" t="s">
        <v>104</v>
      </c>
      <c r="D5" s="68"/>
      <c r="E5" s="68"/>
      <c r="F5" s="73"/>
      <c r="G5" s="63" t="s">
        <v>50</v>
      </c>
      <c r="H5" s="68"/>
      <c r="I5" s="68"/>
      <c r="J5" s="73"/>
      <c r="K5" s="63" t="s">
        <v>51</v>
      </c>
      <c r="L5" s="68"/>
      <c r="M5" s="68"/>
      <c r="N5" s="73"/>
      <c r="O5" s="63" t="s">
        <v>52</v>
      </c>
      <c r="P5" s="68"/>
      <c r="Q5" s="68"/>
      <c r="R5" s="68"/>
      <c r="S5" s="63" t="s">
        <v>139</v>
      </c>
      <c r="T5" s="68"/>
      <c r="U5" s="68"/>
      <c r="V5" s="73"/>
      <c r="W5" s="63" t="s">
        <v>145</v>
      </c>
      <c r="X5" s="68"/>
      <c r="Y5" s="68"/>
      <c r="Z5" s="73"/>
      <c r="AA5" s="63" t="s">
        <v>146</v>
      </c>
      <c r="AB5" s="68"/>
      <c r="AC5" s="68"/>
      <c r="AD5" s="73"/>
      <c r="AE5" s="63" t="s">
        <v>147</v>
      </c>
      <c r="AF5" s="68"/>
      <c r="AG5" s="68"/>
      <c r="AH5" s="68"/>
    </row>
    <row r="6" spans="1:34" s="7" customFormat="1" ht="27" customHeight="1">
      <c r="A6" s="74"/>
      <c r="B6" s="75"/>
      <c r="C6" s="65" t="s">
        <v>53</v>
      </c>
      <c r="D6" s="66"/>
      <c r="E6" s="67"/>
      <c r="F6" s="69" t="s">
        <v>54</v>
      </c>
      <c r="G6" s="65" t="s">
        <v>53</v>
      </c>
      <c r="H6" s="66"/>
      <c r="I6" s="67"/>
      <c r="J6" s="69" t="s">
        <v>55</v>
      </c>
      <c r="K6" s="65" t="s">
        <v>53</v>
      </c>
      <c r="L6" s="66"/>
      <c r="M6" s="67"/>
      <c r="N6" s="69" t="s">
        <v>55</v>
      </c>
      <c r="O6" s="65" t="s">
        <v>53</v>
      </c>
      <c r="P6" s="66"/>
      <c r="Q6" s="67"/>
      <c r="R6" s="63" t="s">
        <v>55</v>
      </c>
      <c r="S6" s="65" t="s">
        <v>53</v>
      </c>
      <c r="T6" s="66"/>
      <c r="U6" s="67"/>
      <c r="V6" s="63" t="s">
        <v>55</v>
      </c>
      <c r="W6" s="65" t="s">
        <v>53</v>
      </c>
      <c r="X6" s="66"/>
      <c r="Y6" s="67"/>
      <c r="Z6" s="63" t="s">
        <v>55</v>
      </c>
      <c r="AA6" s="65" t="s">
        <v>53</v>
      </c>
      <c r="AB6" s="66"/>
      <c r="AC6" s="67"/>
      <c r="AD6" s="63" t="s">
        <v>55</v>
      </c>
      <c r="AE6" s="65" t="s">
        <v>53</v>
      </c>
      <c r="AF6" s="66"/>
      <c r="AG6" s="67"/>
      <c r="AH6" s="63" t="s">
        <v>55</v>
      </c>
    </row>
    <row r="7" spans="1:34" s="7" customFormat="1" ht="27" customHeight="1">
      <c r="A7" s="76"/>
      <c r="B7" s="77"/>
      <c r="C7" s="9" t="s">
        <v>56</v>
      </c>
      <c r="D7" s="9" t="s">
        <v>57</v>
      </c>
      <c r="E7" s="9" t="s">
        <v>58</v>
      </c>
      <c r="F7" s="70"/>
      <c r="G7" s="9" t="s">
        <v>56</v>
      </c>
      <c r="H7" s="9" t="s">
        <v>57</v>
      </c>
      <c r="I7" s="9" t="s">
        <v>58</v>
      </c>
      <c r="J7" s="70"/>
      <c r="K7" s="9" t="s">
        <v>56</v>
      </c>
      <c r="L7" s="9" t="s">
        <v>57</v>
      </c>
      <c r="M7" s="9" t="s">
        <v>58</v>
      </c>
      <c r="N7" s="70"/>
      <c r="O7" s="9" t="s">
        <v>56</v>
      </c>
      <c r="P7" s="9" t="s">
        <v>57</v>
      </c>
      <c r="Q7" s="9" t="s">
        <v>58</v>
      </c>
      <c r="R7" s="64"/>
      <c r="S7" s="9" t="s">
        <v>138</v>
      </c>
      <c r="T7" s="9" t="s">
        <v>57</v>
      </c>
      <c r="U7" s="9" t="s">
        <v>58</v>
      </c>
      <c r="V7" s="64"/>
      <c r="W7" s="9" t="s">
        <v>138</v>
      </c>
      <c r="X7" s="9" t="s">
        <v>57</v>
      </c>
      <c r="Y7" s="9" t="s">
        <v>58</v>
      </c>
      <c r="Z7" s="64"/>
      <c r="AA7" s="9" t="s">
        <v>138</v>
      </c>
      <c r="AB7" s="9" t="s">
        <v>57</v>
      </c>
      <c r="AC7" s="9" t="s">
        <v>58</v>
      </c>
      <c r="AD7" s="64"/>
      <c r="AE7" s="9" t="s">
        <v>138</v>
      </c>
      <c r="AF7" s="9" t="s">
        <v>57</v>
      </c>
      <c r="AG7" s="9" t="s">
        <v>58</v>
      </c>
      <c r="AH7" s="64"/>
    </row>
    <row r="8" spans="1:34" s="34" customFormat="1" ht="16.5" customHeight="1">
      <c r="A8" s="39" t="s">
        <v>78</v>
      </c>
      <c r="B8" s="33" t="s">
        <v>11</v>
      </c>
      <c r="C8" s="11">
        <v>64892</v>
      </c>
      <c r="D8" s="11">
        <v>35635</v>
      </c>
      <c r="E8" s="11">
        <v>29257</v>
      </c>
      <c r="F8" s="11">
        <v>619762.49</v>
      </c>
      <c r="G8" s="11">
        <v>4735</v>
      </c>
      <c r="H8" s="11">
        <v>3297</v>
      </c>
      <c r="I8" s="11">
        <v>1438</v>
      </c>
      <c r="J8" s="11">
        <v>65741.153000000006</v>
      </c>
      <c r="K8" s="11">
        <v>1247</v>
      </c>
      <c r="L8" s="11">
        <v>766</v>
      </c>
      <c r="M8" s="11">
        <v>481</v>
      </c>
      <c r="N8" s="11">
        <v>15181.745000000001</v>
      </c>
      <c r="O8" s="11">
        <v>58910</v>
      </c>
      <c r="P8" s="11">
        <v>31572</v>
      </c>
      <c r="Q8" s="11">
        <v>27338</v>
      </c>
      <c r="R8" s="11">
        <v>538839.59199999995</v>
      </c>
      <c r="S8" s="11">
        <v>64892</v>
      </c>
      <c r="T8" s="11">
        <v>35635</v>
      </c>
      <c r="U8" s="11">
        <v>29257</v>
      </c>
      <c r="V8" s="11">
        <v>619762.49</v>
      </c>
      <c r="W8" s="11">
        <v>5338</v>
      </c>
      <c r="X8" s="11">
        <v>3123</v>
      </c>
      <c r="Y8" s="11">
        <v>2215</v>
      </c>
      <c r="Z8" s="11">
        <v>61819.716</v>
      </c>
      <c r="AA8" s="11">
        <v>24742</v>
      </c>
      <c r="AB8" s="11">
        <v>14838</v>
      </c>
      <c r="AC8" s="11">
        <v>9904</v>
      </c>
      <c r="AD8" s="11">
        <v>286225.962</v>
      </c>
      <c r="AE8" s="11">
        <v>34812</v>
      </c>
      <c r="AF8" s="11">
        <v>17674</v>
      </c>
      <c r="AG8" s="11">
        <v>17138</v>
      </c>
      <c r="AH8" s="11">
        <v>271716.81199999998</v>
      </c>
    </row>
    <row r="9" spans="1:34" s="12" customFormat="1" ht="16.5" customHeight="1">
      <c r="A9" s="40" t="s">
        <v>153</v>
      </c>
      <c r="B9" s="35" t="s">
        <v>12</v>
      </c>
      <c r="C9" s="11">
        <v>10958</v>
      </c>
      <c r="D9" s="11">
        <v>5877</v>
      </c>
      <c r="E9" s="11">
        <v>5081</v>
      </c>
      <c r="F9" s="11">
        <v>105172.211</v>
      </c>
      <c r="G9" s="11">
        <v>668</v>
      </c>
      <c r="H9" s="11">
        <v>449</v>
      </c>
      <c r="I9" s="11">
        <v>219</v>
      </c>
      <c r="J9" s="11">
        <v>8559.7639999999992</v>
      </c>
      <c r="K9" s="11">
        <v>135</v>
      </c>
      <c r="L9" s="11">
        <v>91</v>
      </c>
      <c r="M9" s="11">
        <v>44</v>
      </c>
      <c r="N9" s="11">
        <v>1613.9480000000001</v>
      </c>
      <c r="O9" s="11">
        <v>10155</v>
      </c>
      <c r="P9" s="11">
        <v>5337</v>
      </c>
      <c r="Q9" s="11">
        <v>4818</v>
      </c>
      <c r="R9" s="11">
        <v>94998.498999999996</v>
      </c>
      <c r="S9" s="11">
        <v>10958</v>
      </c>
      <c r="T9" s="11">
        <v>5877</v>
      </c>
      <c r="U9" s="11">
        <v>5081</v>
      </c>
      <c r="V9" s="11">
        <v>105172.211</v>
      </c>
      <c r="W9" s="11">
        <v>877</v>
      </c>
      <c r="X9" s="11">
        <v>504</v>
      </c>
      <c r="Y9" s="11">
        <v>373</v>
      </c>
      <c r="Z9" s="11">
        <v>10339.539000000001</v>
      </c>
      <c r="AA9" s="11">
        <v>4214</v>
      </c>
      <c r="AB9" s="11">
        <v>2507</v>
      </c>
      <c r="AC9" s="11">
        <v>1707</v>
      </c>
      <c r="AD9" s="11">
        <v>47382.053999999996</v>
      </c>
      <c r="AE9" s="11">
        <v>5867</v>
      </c>
      <c r="AF9" s="11">
        <v>2866</v>
      </c>
      <c r="AG9" s="11">
        <v>3001</v>
      </c>
      <c r="AH9" s="11">
        <v>47450.618000000002</v>
      </c>
    </row>
    <row r="10" spans="1:34" s="12" customFormat="1" ht="16.5" customHeight="1">
      <c r="A10" s="40" t="s">
        <v>154</v>
      </c>
      <c r="B10" s="35" t="s">
        <v>13</v>
      </c>
      <c r="C10" s="11">
        <v>7757</v>
      </c>
      <c r="D10" s="11">
        <v>4104</v>
      </c>
      <c r="E10" s="11">
        <v>3653</v>
      </c>
      <c r="F10" s="11">
        <v>67300.468999999997</v>
      </c>
      <c r="G10" s="11">
        <v>785</v>
      </c>
      <c r="H10" s="11">
        <v>523</v>
      </c>
      <c r="I10" s="11">
        <v>262</v>
      </c>
      <c r="J10" s="11">
        <v>9050.2330000000002</v>
      </c>
      <c r="K10" s="11">
        <v>102</v>
      </c>
      <c r="L10" s="11">
        <v>60</v>
      </c>
      <c r="M10" s="11">
        <v>42</v>
      </c>
      <c r="N10" s="11">
        <v>1037.73</v>
      </c>
      <c r="O10" s="11">
        <v>6870</v>
      </c>
      <c r="P10" s="11">
        <v>3521</v>
      </c>
      <c r="Q10" s="11">
        <v>3349</v>
      </c>
      <c r="R10" s="11">
        <v>57212.506000000001</v>
      </c>
      <c r="S10" s="11">
        <v>7757</v>
      </c>
      <c r="T10" s="11">
        <v>4104</v>
      </c>
      <c r="U10" s="11">
        <v>3653</v>
      </c>
      <c r="V10" s="11">
        <v>67300.468999999997</v>
      </c>
      <c r="W10" s="11">
        <v>682</v>
      </c>
      <c r="X10" s="11">
        <v>392</v>
      </c>
      <c r="Y10" s="11">
        <v>290</v>
      </c>
      <c r="Z10" s="11">
        <v>6705.3450000000003</v>
      </c>
      <c r="AA10" s="11">
        <v>3049</v>
      </c>
      <c r="AB10" s="11">
        <v>1756</v>
      </c>
      <c r="AC10" s="11">
        <v>1293</v>
      </c>
      <c r="AD10" s="11">
        <v>30825.954000000002</v>
      </c>
      <c r="AE10" s="11">
        <v>4026</v>
      </c>
      <c r="AF10" s="11">
        <v>1956</v>
      </c>
      <c r="AG10" s="11">
        <v>2070</v>
      </c>
      <c r="AH10" s="11">
        <v>29769.17</v>
      </c>
    </row>
    <row r="11" spans="1:34" s="12" customFormat="1" ht="16.5" customHeight="1">
      <c r="A11" s="40" t="s">
        <v>155</v>
      </c>
      <c r="B11" s="35" t="s">
        <v>44</v>
      </c>
      <c r="C11" s="11">
        <v>4220</v>
      </c>
      <c r="D11" s="11">
        <v>2363</v>
      </c>
      <c r="E11" s="11">
        <v>1857</v>
      </c>
      <c r="F11" s="11">
        <v>43470.466</v>
      </c>
      <c r="G11" s="11">
        <v>298</v>
      </c>
      <c r="H11" s="11">
        <v>203</v>
      </c>
      <c r="I11" s="11">
        <v>95</v>
      </c>
      <c r="J11" s="11">
        <v>5076.424</v>
      </c>
      <c r="K11" s="11">
        <v>40</v>
      </c>
      <c r="L11" s="11">
        <v>25</v>
      </c>
      <c r="M11" s="11">
        <v>15</v>
      </c>
      <c r="N11" s="11">
        <v>575.12900000000002</v>
      </c>
      <c r="O11" s="11">
        <v>3882</v>
      </c>
      <c r="P11" s="11">
        <v>2135</v>
      </c>
      <c r="Q11" s="11">
        <v>1747</v>
      </c>
      <c r="R11" s="11">
        <v>37818.913</v>
      </c>
      <c r="S11" s="11">
        <v>4220</v>
      </c>
      <c r="T11" s="11">
        <v>2363</v>
      </c>
      <c r="U11" s="11">
        <v>1857</v>
      </c>
      <c r="V11" s="11">
        <v>43470.466</v>
      </c>
      <c r="W11" s="11">
        <v>508</v>
      </c>
      <c r="X11" s="11">
        <v>301</v>
      </c>
      <c r="Y11" s="11">
        <v>207</v>
      </c>
      <c r="Z11" s="11">
        <v>5730.5129999999999</v>
      </c>
      <c r="AA11" s="11">
        <v>1811</v>
      </c>
      <c r="AB11" s="11">
        <v>1042</v>
      </c>
      <c r="AC11" s="11">
        <v>769</v>
      </c>
      <c r="AD11" s="11">
        <v>22723.821</v>
      </c>
      <c r="AE11" s="11">
        <v>1901</v>
      </c>
      <c r="AF11" s="11">
        <v>1020</v>
      </c>
      <c r="AG11" s="11">
        <v>881</v>
      </c>
      <c r="AH11" s="11">
        <v>15016.132</v>
      </c>
    </row>
    <row r="12" spans="1:34" s="12" customFormat="1" ht="16.5" customHeight="1">
      <c r="A12" s="40" t="s">
        <v>156</v>
      </c>
      <c r="B12" s="35" t="s">
        <v>14</v>
      </c>
      <c r="C12" s="11">
        <v>7224</v>
      </c>
      <c r="D12" s="11">
        <v>3960</v>
      </c>
      <c r="E12" s="11">
        <v>3264</v>
      </c>
      <c r="F12" s="11">
        <v>66848.881999999998</v>
      </c>
      <c r="G12" s="11">
        <v>535</v>
      </c>
      <c r="H12" s="11">
        <v>336</v>
      </c>
      <c r="I12" s="11">
        <v>199</v>
      </c>
      <c r="J12" s="11">
        <v>7850.5339999999997</v>
      </c>
      <c r="K12" s="11">
        <v>148</v>
      </c>
      <c r="L12" s="11">
        <v>92</v>
      </c>
      <c r="M12" s="11">
        <v>56</v>
      </c>
      <c r="N12" s="11">
        <v>1910</v>
      </c>
      <c r="O12" s="11">
        <v>6541</v>
      </c>
      <c r="P12" s="11">
        <v>3532</v>
      </c>
      <c r="Q12" s="11">
        <v>3009</v>
      </c>
      <c r="R12" s="11">
        <v>57088.347999999998</v>
      </c>
      <c r="S12" s="11">
        <v>7224</v>
      </c>
      <c r="T12" s="11">
        <v>3960</v>
      </c>
      <c r="U12" s="11">
        <v>3264</v>
      </c>
      <c r="V12" s="11">
        <v>66848.881999999998</v>
      </c>
      <c r="W12" s="11">
        <v>874</v>
      </c>
      <c r="X12" s="11">
        <v>472</v>
      </c>
      <c r="Y12" s="11">
        <v>402</v>
      </c>
      <c r="Z12" s="11">
        <v>10710.53</v>
      </c>
      <c r="AA12" s="11">
        <v>2909</v>
      </c>
      <c r="AB12" s="11">
        <v>1686</v>
      </c>
      <c r="AC12" s="11">
        <v>1223</v>
      </c>
      <c r="AD12" s="11">
        <v>31999.874</v>
      </c>
      <c r="AE12" s="11">
        <v>3441</v>
      </c>
      <c r="AF12" s="11">
        <v>1802</v>
      </c>
      <c r="AG12" s="11">
        <v>1639</v>
      </c>
      <c r="AH12" s="11">
        <v>24138.477999999999</v>
      </c>
    </row>
    <row r="13" spans="1:34" s="12" customFormat="1" ht="16.5" customHeight="1">
      <c r="A13" s="40" t="s">
        <v>157</v>
      </c>
      <c r="B13" s="35" t="s">
        <v>15</v>
      </c>
      <c r="C13" s="11">
        <v>5123</v>
      </c>
      <c r="D13" s="11">
        <v>2816</v>
      </c>
      <c r="E13" s="11">
        <v>2307</v>
      </c>
      <c r="F13" s="11">
        <v>48677.677000000003</v>
      </c>
      <c r="G13" s="11">
        <v>290</v>
      </c>
      <c r="H13" s="11">
        <v>202</v>
      </c>
      <c r="I13" s="11">
        <v>88</v>
      </c>
      <c r="J13" s="11">
        <v>3999.1680000000001</v>
      </c>
      <c r="K13" s="11">
        <v>113</v>
      </c>
      <c r="L13" s="11">
        <v>70</v>
      </c>
      <c r="M13" s="11">
        <v>43</v>
      </c>
      <c r="N13" s="11">
        <v>1237.925</v>
      </c>
      <c r="O13" s="11">
        <v>4720</v>
      </c>
      <c r="P13" s="11">
        <v>2544</v>
      </c>
      <c r="Q13" s="11">
        <v>2176</v>
      </c>
      <c r="R13" s="11">
        <v>43440.584000000003</v>
      </c>
      <c r="S13" s="11">
        <v>5123</v>
      </c>
      <c r="T13" s="11">
        <v>2816</v>
      </c>
      <c r="U13" s="11">
        <v>2307</v>
      </c>
      <c r="V13" s="11">
        <v>48677.677000000003</v>
      </c>
      <c r="W13" s="11">
        <v>402</v>
      </c>
      <c r="X13" s="11">
        <v>239</v>
      </c>
      <c r="Y13" s="11">
        <v>163</v>
      </c>
      <c r="Z13" s="11">
        <v>5007.88</v>
      </c>
      <c r="AA13" s="11">
        <v>1970</v>
      </c>
      <c r="AB13" s="11">
        <v>1213</v>
      </c>
      <c r="AC13" s="11">
        <v>757</v>
      </c>
      <c r="AD13" s="11">
        <v>21869.826000000001</v>
      </c>
      <c r="AE13" s="11">
        <v>2751</v>
      </c>
      <c r="AF13" s="11">
        <v>1364</v>
      </c>
      <c r="AG13" s="11">
        <v>1387</v>
      </c>
      <c r="AH13" s="11">
        <v>21799.971000000001</v>
      </c>
    </row>
    <row r="14" spans="1:34" s="12" customFormat="1" ht="16.5" customHeight="1">
      <c r="A14" s="56" t="s">
        <v>158</v>
      </c>
      <c r="B14" s="35" t="s">
        <v>16</v>
      </c>
      <c r="C14" s="11">
        <v>7980</v>
      </c>
      <c r="D14" s="11">
        <v>4413</v>
      </c>
      <c r="E14" s="11">
        <v>3567</v>
      </c>
      <c r="F14" s="11">
        <v>81601.176999999996</v>
      </c>
      <c r="G14" s="11">
        <v>634</v>
      </c>
      <c r="H14" s="11">
        <v>441</v>
      </c>
      <c r="I14" s="11">
        <v>193</v>
      </c>
      <c r="J14" s="11">
        <v>9384.2139999999999</v>
      </c>
      <c r="K14" s="11">
        <v>192</v>
      </c>
      <c r="L14" s="11">
        <v>107</v>
      </c>
      <c r="M14" s="11">
        <v>85</v>
      </c>
      <c r="N14" s="11">
        <v>2487.6149999999998</v>
      </c>
      <c r="O14" s="11">
        <v>7154</v>
      </c>
      <c r="P14" s="11">
        <v>3865</v>
      </c>
      <c r="Q14" s="11">
        <v>3289</v>
      </c>
      <c r="R14" s="11">
        <v>69729.347999999998</v>
      </c>
      <c r="S14" s="11">
        <v>7980</v>
      </c>
      <c r="T14" s="11">
        <v>4413</v>
      </c>
      <c r="U14" s="11">
        <v>3567</v>
      </c>
      <c r="V14" s="11">
        <v>81601.176999999996</v>
      </c>
      <c r="W14" s="11">
        <v>475</v>
      </c>
      <c r="X14" s="11">
        <v>304</v>
      </c>
      <c r="Y14" s="11">
        <v>171</v>
      </c>
      <c r="Z14" s="11">
        <v>5927.51</v>
      </c>
      <c r="AA14" s="11">
        <v>3263</v>
      </c>
      <c r="AB14" s="11">
        <v>1984</v>
      </c>
      <c r="AC14" s="11">
        <v>1279</v>
      </c>
      <c r="AD14" s="11">
        <v>39550.326000000001</v>
      </c>
      <c r="AE14" s="11">
        <v>4242</v>
      </c>
      <c r="AF14" s="11">
        <v>2125</v>
      </c>
      <c r="AG14" s="11">
        <v>2117</v>
      </c>
      <c r="AH14" s="11">
        <v>36123.341</v>
      </c>
    </row>
    <row r="15" spans="1:34" s="12" customFormat="1" ht="16.5" customHeight="1">
      <c r="A15" s="41" t="s">
        <v>105</v>
      </c>
      <c r="B15" s="44" t="s">
        <v>18</v>
      </c>
      <c r="C15" s="11">
        <v>1477</v>
      </c>
      <c r="D15" s="11">
        <v>850</v>
      </c>
      <c r="E15" s="11">
        <v>627</v>
      </c>
      <c r="F15" s="11">
        <v>14942.895</v>
      </c>
      <c r="G15" s="11">
        <v>69</v>
      </c>
      <c r="H15" s="11">
        <v>58</v>
      </c>
      <c r="I15" s="11">
        <v>11</v>
      </c>
      <c r="J15" s="11">
        <v>1169.8</v>
      </c>
      <c r="K15" s="11">
        <v>32</v>
      </c>
      <c r="L15" s="11">
        <v>19</v>
      </c>
      <c r="M15" s="11">
        <v>13</v>
      </c>
      <c r="N15" s="11">
        <v>446.25</v>
      </c>
      <c r="O15" s="11">
        <v>1376</v>
      </c>
      <c r="P15" s="11">
        <v>773</v>
      </c>
      <c r="Q15" s="11">
        <v>603</v>
      </c>
      <c r="R15" s="11">
        <v>13326.844999999999</v>
      </c>
      <c r="S15" s="11">
        <v>1477</v>
      </c>
      <c r="T15" s="11">
        <v>850</v>
      </c>
      <c r="U15" s="11">
        <v>627</v>
      </c>
      <c r="V15" s="11">
        <v>14942.895</v>
      </c>
      <c r="W15" s="11">
        <v>111</v>
      </c>
      <c r="X15" s="11">
        <v>62</v>
      </c>
      <c r="Y15" s="11">
        <v>49</v>
      </c>
      <c r="Z15" s="11">
        <v>1355.35</v>
      </c>
      <c r="AA15" s="11">
        <v>504</v>
      </c>
      <c r="AB15" s="11">
        <v>330</v>
      </c>
      <c r="AC15" s="11">
        <v>174</v>
      </c>
      <c r="AD15" s="11">
        <v>6598.3980000000001</v>
      </c>
      <c r="AE15" s="11">
        <v>862</v>
      </c>
      <c r="AF15" s="11">
        <v>458</v>
      </c>
      <c r="AG15" s="11">
        <v>404</v>
      </c>
      <c r="AH15" s="11">
        <v>6989.1469999999999</v>
      </c>
    </row>
    <row r="16" spans="1:34" s="12" customFormat="1" ht="16.5" customHeight="1">
      <c r="A16" s="41" t="s">
        <v>106</v>
      </c>
      <c r="B16" s="44" t="s">
        <v>20</v>
      </c>
      <c r="C16" s="11">
        <v>1437</v>
      </c>
      <c r="D16" s="11">
        <v>845</v>
      </c>
      <c r="E16" s="11">
        <v>592</v>
      </c>
      <c r="F16" s="11">
        <v>14301.291999999999</v>
      </c>
      <c r="G16" s="11">
        <v>95</v>
      </c>
      <c r="H16" s="11">
        <v>77</v>
      </c>
      <c r="I16" s="11">
        <v>18</v>
      </c>
      <c r="J16" s="11">
        <v>1264.498</v>
      </c>
      <c r="K16" s="11">
        <v>14</v>
      </c>
      <c r="L16" s="11">
        <v>5</v>
      </c>
      <c r="M16" s="11">
        <v>9</v>
      </c>
      <c r="N16" s="11">
        <v>222.75</v>
      </c>
      <c r="O16" s="11">
        <v>1328</v>
      </c>
      <c r="P16" s="11">
        <v>763</v>
      </c>
      <c r="Q16" s="11">
        <v>565</v>
      </c>
      <c r="R16" s="11">
        <v>12814.044</v>
      </c>
      <c r="S16" s="11">
        <v>1437</v>
      </c>
      <c r="T16" s="11">
        <v>845</v>
      </c>
      <c r="U16" s="11">
        <v>592</v>
      </c>
      <c r="V16" s="11">
        <v>14301.291999999999</v>
      </c>
      <c r="W16" s="11">
        <v>150</v>
      </c>
      <c r="X16" s="11">
        <v>80</v>
      </c>
      <c r="Y16" s="11">
        <v>70</v>
      </c>
      <c r="Z16" s="11">
        <v>1942.1</v>
      </c>
      <c r="AA16" s="11">
        <v>486</v>
      </c>
      <c r="AB16" s="11">
        <v>300</v>
      </c>
      <c r="AC16" s="11">
        <v>186</v>
      </c>
      <c r="AD16" s="11">
        <v>6036.7709999999997</v>
      </c>
      <c r="AE16" s="11">
        <v>801</v>
      </c>
      <c r="AF16" s="11">
        <v>465</v>
      </c>
      <c r="AG16" s="11">
        <v>336</v>
      </c>
      <c r="AH16" s="11">
        <v>6322.4210000000003</v>
      </c>
    </row>
    <row r="17" spans="1:34" s="12" customFormat="1" ht="16.5" customHeight="1">
      <c r="A17" s="41" t="s">
        <v>107</v>
      </c>
      <c r="B17" s="44" t="s">
        <v>21</v>
      </c>
      <c r="C17" s="11">
        <v>1511</v>
      </c>
      <c r="D17" s="11">
        <v>919</v>
      </c>
      <c r="E17" s="11">
        <v>592</v>
      </c>
      <c r="F17" s="11">
        <v>14298.797</v>
      </c>
      <c r="G17" s="11">
        <v>72</v>
      </c>
      <c r="H17" s="11">
        <v>61</v>
      </c>
      <c r="I17" s="11">
        <v>11</v>
      </c>
      <c r="J17" s="11">
        <v>989.76</v>
      </c>
      <c r="K17" s="11">
        <v>10</v>
      </c>
      <c r="L17" s="11">
        <v>7</v>
      </c>
      <c r="M17" s="11">
        <v>3</v>
      </c>
      <c r="N17" s="11">
        <v>128.875</v>
      </c>
      <c r="O17" s="11">
        <v>1429</v>
      </c>
      <c r="P17" s="11">
        <v>851</v>
      </c>
      <c r="Q17" s="11">
        <v>578</v>
      </c>
      <c r="R17" s="11">
        <v>13180.162</v>
      </c>
      <c r="S17" s="11">
        <v>1511</v>
      </c>
      <c r="T17" s="11">
        <v>919</v>
      </c>
      <c r="U17" s="11">
        <v>592</v>
      </c>
      <c r="V17" s="11">
        <v>14298.797</v>
      </c>
      <c r="W17" s="11">
        <v>94</v>
      </c>
      <c r="X17" s="11">
        <v>54</v>
      </c>
      <c r="Y17" s="11">
        <v>40</v>
      </c>
      <c r="Z17" s="11">
        <v>1160.5</v>
      </c>
      <c r="AA17" s="11">
        <v>449</v>
      </c>
      <c r="AB17" s="11">
        <v>294</v>
      </c>
      <c r="AC17" s="11">
        <v>155</v>
      </c>
      <c r="AD17" s="11">
        <v>6133.3980000000001</v>
      </c>
      <c r="AE17" s="11">
        <v>968</v>
      </c>
      <c r="AF17" s="11">
        <v>571</v>
      </c>
      <c r="AG17" s="11">
        <v>397</v>
      </c>
      <c r="AH17" s="11">
        <v>7004.8990000000003</v>
      </c>
    </row>
    <row r="18" spans="1:34" s="12" customFormat="1" ht="16.5" customHeight="1">
      <c r="A18" s="41" t="s">
        <v>108</v>
      </c>
      <c r="B18" s="44" t="s">
        <v>22</v>
      </c>
      <c r="C18" s="11">
        <v>3583</v>
      </c>
      <c r="D18" s="11">
        <v>2012</v>
      </c>
      <c r="E18" s="11">
        <v>1571</v>
      </c>
      <c r="F18" s="11">
        <v>30832.933000000001</v>
      </c>
      <c r="G18" s="11">
        <v>194</v>
      </c>
      <c r="H18" s="11">
        <v>128</v>
      </c>
      <c r="I18" s="11">
        <v>66</v>
      </c>
      <c r="J18" s="11">
        <v>2418.23</v>
      </c>
      <c r="K18" s="11">
        <v>104</v>
      </c>
      <c r="L18" s="11">
        <v>60</v>
      </c>
      <c r="M18" s="11">
        <v>44</v>
      </c>
      <c r="N18" s="11">
        <v>1312.704</v>
      </c>
      <c r="O18" s="11">
        <v>3285</v>
      </c>
      <c r="P18" s="11">
        <v>1824</v>
      </c>
      <c r="Q18" s="11">
        <v>1461</v>
      </c>
      <c r="R18" s="11">
        <v>27101.999</v>
      </c>
      <c r="S18" s="11">
        <v>3583</v>
      </c>
      <c r="T18" s="11">
        <v>2012</v>
      </c>
      <c r="U18" s="11">
        <v>1571</v>
      </c>
      <c r="V18" s="11">
        <v>30832.933000000001</v>
      </c>
      <c r="W18" s="11">
        <v>249</v>
      </c>
      <c r="X18" s="11">
        <v>151</v>
      </c>
      <c r="Y18" s="11">
        <v>98</v>
      </c>
      <c r="Z18" s="11">
        <v>2595.5889999999999</v>
      </c>
      <c r="AA18" s="11">
        <v>1240</v>
      </c>
      <c r="AB18" s="11">
        <v>733</v>
      </c>
      <c r="AC18" s="11">
        <v>507</v>
      </c>
      <c r="AD18" s="11">
        <v>13534.825999999999</v>
      </c>
      <c r="AE18" s="11">
        <v>2094</v>
      </c>
      <c r="AF18" s="11">
        <v>1128</v>
      </c>
      <c r="AG18" s="11">
        <v>966</v>
      </c>
      <c r="AH18" s="11">
        <v>14702.518</v>
      </c>
    </row>
    <row r="19" spans="1:34" s="12" customFormat="1" ht="16.5" customHeight="1">
      <c r="A19" s="41" t="s">
        <v>109</v>
      </c>
      <c r="B19" s="44" t="s">
        <v>23</v>
      </c>
      <c r="C19" s="11">
        <v>2065</v>
      </c>
      <c r="D19" s="11">
        <v>1180</v>
      </c>
      <c r="E19" s="11">
        <v>885</v>
      </c>
      <c r="F19" s="11">
        <v>16306.661</v>
      </c>
      <c r="G19" s="11">
        <v>87</v>
      </c>
      <c r="H19" s="11">
        <v>63</v>
      </c>
      <c r="I19" s="11">
        <v>24</v>
      </c>
      <c r="J19" s="11">
        <v>992.55</v>
      </c>
      <c r="K19" s="11">
        <v>48</v>
      </c>
      <c r="L19" s="11">
        <v>27</v>
      </c>
      <c r="M19" s="11">
        <v>21</v>
      </c>
      <c r="N19" s="11">
        <v>652.19899999999996</v>
      </c>
      <c r="O19" s="11">
        <v>1930</v>
      </c>
      <c r="P19" s="11">
        <v>1090</v>
      </c>
      <c r="Q19" s="11">
        <v>840</v>
      </c>
      <c r="R19" s="11">
        <v>14661.912</v>
      </c>
      <c r="S19" s="11">
        <v>2065</v>
      </c>
      <c r="T19" s="11">
        <v>1180</v>
      </c>
      <c r="U19" s="11">
        <v>885</v>
      </c>
      <c r="V19" s="11">
        <v>16306.661</v>
      </c>
      <c r="W19" s="11">
        <v>88</v>
      </c>
      <c r="X19" s="11">
        <v>51</v>
      </c>
      <c r="Y19" s="11">
        <v>37</v>
      </c>
      <c r="Z19" s="11">
        <v>780</v>
      </c>
      <c r="AA19" s="11">
        <v>571</v>
      </c>
      <c r="AB19" s="11">
        <v>371</v>
      </c>
      <c r="AC19" s="11">
        <v>200</v>
      </c>
      <c r="AD19" s="11">
        <v>6479.3459999999995</v>
      </c>
      <c r="AE19" s="11">
        <v>1406</v>
      </c>
      <c r="AF19" s="11">
        <v>758</v>
      </c>
      <c r="AG19" s="11">
        <v>648</v>
      </c>
      <c r="AH19" s="11">
        <v>9047.3150000000005</v>
      </c>
    </row>
    <row r="20" spans="1:34" s="12" customFormat="1" ht="16.5" customHeight="1">
      <c r="A20" s="41" t="s">
        <v>110</v>
      </c>
      <c r="B20" s="44" t="s">
        <v>24</v>
      </c>
      <c r="C20" s="11">
        <v>2371</v>
      </c>
      <c r="D20" s="11">
        <v>1292</v>
      </c>
      <c r="E20" s="11">
        <v>1079</v>
      </c>
      <c r="F20" s="11">
        <v>26426.928</v>
      </c>
      <c r="G20" s="11">
        <v>152</v>
      </c>
      <c r="H20" s="11">
        <v>126</v>
      </c>
      <c r="I20" s="11">
        <v>26</v>
      </c>
      <c r="J20" s="11">
        <v>2402.09</v>
      </c>
      <c r="K20" s="11">
        <v>20</v>
      </c>
      <c r="L20" s="11">
        <v>15</v>
      </c>
      <c r="M20" s="11">
        <v>5</v>
      </c>
      <c r="N20" s="11">
        <v>258.14999999999998</v>
      </c>
      <c r="O20" s="11">
        <v>2199</v>
      </c>
      <c r="P20" s="11">
        <v>1151</v>
      </c>
      <c r="Q20" s="11">
        <v>1048</v>
      </c>
      <c r="R20" s="11">
        <v>23766.687999999998</v>
      </c>
      <c r="S20" s="11">
        <v>2371</v>
      </c>
      <c r="T20" s="11">
        <v>1292</v>
      </c>
      <c r="U20" s="11">
        <v>1079</v>
      </c>
      <c r="V20" s="11">
        <v>26426.928</v>
      </c>
      <c r="W20" s="11">
        <v>126</v>
      </c>
      <c r="X20" s="11">
        <v>83</v>
      </c>
      <c r="Y20" s="11">
        <v>43</v>
      </c>
      <c r="Z20" s="11">
        <v>1793.74</v>
      </c>
      <c r="AA20" s="11">
        <v>718</v>
      </c>
      <c r="AB20" s="11">
        <v>447</v>
      </c>
      <c r="AC20" s="11">
        <v>271</v>
      </c>
      <c r="AD20" s="11">
        <v>10823.8</v>
      </c>
      <c r="AE20" s="11">
        <v>1527</v>
      </c>
      <c r="AF20" s="11">
        <v>762</v>
      </c>
      <c r="AG20" s="11">
        <v>765</v>
      </c>
      <c r="AH20" s="11">
        <v>13809.388000000001</v>
      </c>
    </row>
    <row r="21" spans="1:34" s="12" customFormat="1" ht="16.5" customHeight="1">
      <c r="A21" s="41" t="s">
        <v>111</v>
      </c>
      <c r="B21" s="44" t="s">
        <v>25</v>
      </c>
      <c r="C21" s="11">
        <v>1295</v>
      </c>
      <c r="D21" s="11">
        <v>696</v>
      </c>
      <c r="E21" s="11">
        <v>599</v>
      </c>
      <c r="F21" s="11">
        <v>12229.3</v>
      </c>
      <c r="G21" s="11">
        <v>52</v>
      </c>
      <c r="H21" s="11">
        <v>40</v>
      </c>
      <c r="I21" s="11">
        <v>12</v>
      </c>
      <c r="J21" s="11">
        <v>813.7</v>
      </c>
      <c r="K21" s="11">
        <v>18</v>
      </c>
      <c r="L21" s="11">
        <v>14</v>
      </c>
      <c r="M21" s="11">
        <v>4</v>
      </c>
      <c r="N21" s="11">
        <v>165.55</v>
      </c>
      <c r="O21" s="11">
        <v>1225</v>
      </c>
      <c r="P21" s="11">
        <v>642</v>
      </c>
      <c r="Q21" s="11">
        <v>583</v>
      </c>
      <c r="R21" s="11">
        <v>11250.05</v>
      </c>
      <c r="S21" s="11">
        <v>1295</v>
      </c>
      <c r="T21" s="11">
        <v>696</v>
      </c>
      <c r="U21" s="11">
        <v>599</v>
      </c>
      <c r="V21" s="11">
        <v>12229.3</v>
      </c>
      <c r="W21" s="11">
        <v>52</v>
      </c>
      <c r="X21" s="11">
        <v>32</v>
      </c>
      <c r="Y21" s="11">
        <v>20</v>
      </c>
      <c r="Z21" s="11">
        <v>623</v>
      </c>
      <c r="AA21" s="11">
        <v>436</v>
      </c>
      <c r="AB21" s="11">
        <v>263</v>
      </c>
      <c r="AC21" s="11">
        <v>173</v>
      </c>
      <c r="AD21" s="11">
        <v>5239.5990000000002</v>
      </c>
      <c r="AE21" s="11">
        <v>807</v>
      </c>
      <c r="AF21" s="11">
        <v>401</v>
      </c>
      <c r="AG21" s="11">
        <v>406</v>
      </c>
      <c r="AH21" s="11">
        <v>6366.701</v>
      </c>
    </row>
    <row r="22" spans="1:34" s="12" customFormat="1" ht="16.5" customHeight="1">
      <c r="A22" s="41" t="s">
        <v>112</v>
      </c>
      <c r="B22" s="44" t="s">
        <v>26</v>
      </c>
      <c r="C22" s="11">
        <v>2714</v>
      </c>
      <c r="D22" s="11">
        <v>1416</v>
      </c>
      <c r="E22" s="11">
        <v>1298</v>
      </c>
      <c r="F22" s="11">
        <v>27907.008999999998</v>
      </c>
      <c r="G22" s="11">
        <v>354</v>
      </c>
      <c r="H22" s="11">
        <v>253</v>
      </c>
      <c r="I22" s="11">
        <v>101</v>
      </c>
      <c r="J22" s="11">
        <v>4828.0330000000004</v>
      </c>
      <c r="K22" s="11">
        <v>105</v>
      </c>
      <c r="L22" s="11">
        <v>64</v>
      </c>
      <c r="M22" s="11">
        <v>41</v>
      </c>
      <c r="N22" s="11">
        <v>1406.0219999999999</v>
      </c>
      <c r="O22" s="11">
        <v>2255</v>
      </c>
      <c r="P22" s="11">
        <v>1099</v>
      </c>
      <c r="Q22" s="11">
        <v>1156</v>
      </c>
      <c r="R22" s="11">
        <v>21672.954000000002</v>
      </c>
      <c r="S22" s="11">
        <v>2714</v>
      </c>
      <c r="T22" s="11">
        <v>1416</v>
      </c>
      <c r="U22" s="11">
        <v>1298</v>
      </c>
      <c r="V22" s="11">
        <v>27907.008999999998</v>
      </c>
      <c r="W22" s="11">
        <v>134</v>
      </c>
      <c r="X22" s="11">
        <v>78</v>
      </c>
      <c r="Y22" s="11">
        <v>56</v>
      </c>
      <c r="Z22" s="11">
        <v>1562.5</v>
      </c>
      <c r="AA22" s="11">
        <v>1047</v>
      </c>
      <c r="AB22" s="11">
        <v>622</v>
      </c>
      <c r="AC22" s="11">
        <v>425</v>
      </c>
      <c r="AD22" s="11">
        <v>12606.451999999999</v>
      </c>
      <c r="AE22" s="11">
        <v>1533</v>
      </c>
      <c r="AF22" s="11">
        <v>716</v>
      </c>
      <c r="AG22" s="11">
        <v>817</v>
      </c>
      <c r="AH22" s="11">
        <v>13738.057000000001</v>
      </c>
    </row>
    <row r="23" spans="1:34" s="12" customFormat="1" ht="16.5" customHeight="1">
      <c r="A23" s="41" t="s">
        <v>113</v>
      </c>
      <c r="B23" s="44" t="s">
        <v>27</v>
      </c>
      <c r="C23" s="11">
        <v>850</v>
      </c>
      <c r="D23" s="11">
        <v>493</v>
      </c>
      <c r="E23" s="11">
        <v>357</v>
      </c>
      <c r="F23" s="11">
        <v>8814.3449999999993</v>
      </c>
      <c r="G23" s="11">
        <v>156</v>
      </c>
      <c r="H23" s="11">
        <v>130</v>
      </c>
      <c r="I23" s="11">
        <v>26</v>
      </c>
      <c r="J23" s="11">
        <v>2312.3939999999998</v>
      </c>
      <c r="K23" s="11">
        <v>57</v>
      </c>
      <c r="L23" s="11">
        <v>40</v>
      </c>
      <c r="M23" s="11">
        <v>17</v>
      </c>
      <c r="N23" s="11">
        <v>742.94799999999998</v>
      </c>
      <c r="O23" s="11">
        <v>637</v>
      </c>
      <c r="P23" s="11">
        <v>323</v>
      </c>
      <c r="Q23" s="11">
        <v>314</v>
      </c>
      <c r="R23" s="11">
        <v>5759.0029999999997</v>
      </c>
      <c r="S23" s="11">
        <v>850</v>
      </c>
      <c r="T23" s="11">
        <v>493</v>
      </c>
      <c r="U23" s="11">
        <v>357</v>
      </c>
      <c r="V23" s="11">
        <v>8814.3449999999993</v>
      </c>
      <c r="W23" s="11">
        <v>54</v>
      </c>
      <c r="X23" s="11">
        <v>40</v>
      </c>
      <c r="Y23" s="11">
        <v>14</v>
      </c>
      <c r="Z23" s="11">
        <v>669</v>
      </c>
      <c r="AA23" s="11">
        <v>372</v>
      </c>
      <c r="AB23" s="11">
        <v>248</v>
      </c>
      <c r="AC23" s="11">
        <v>124</v>
      </c>
      <c r="AD23" s="11">
        <v>4722.3389999999999</v>
      </c>
      <c r="AE23" s="11">
        <v>424</v>
      </c>
      <c r="AF23" s="11">
        <v>205</v>
      </c>
      <c r="AG23" s="11">
        <v>219</v>
      </c>
      <c r="AH23" s="11">
        <v>3423.0059999999999</v>
      </c>
    </row>
    <row r="24" spans="1:34" s="12" customFormat="1" ht="16.5" customHeight="1">
      <c r="A24" s="41" t="s">
        <v>114</v>
      </c>
      <c r="B24" s="44" t="s">
        <v>28</v>
      </c>
      <c r="C24" s="11">
        <v>948</v>
      </c>
      <c r="D24" s="11">
        <v>526</v>
      </c>
      <c r="E24" s="11">
        <v>422</v>
      </c>
      <c r="F24" s="11">
        <v>9886.5519999999997</v>
      </c>
      <c r="G24" s="11">
        <v>127</v>
      </c>
      <c r="H24" s="11">
        <v>93</v>
      </c>
      <c r="I24" s="11">
        <v>34</v>
      </c>
      <c r="J24" s="11">
        <v>2108.0120000000002</v>
      </c>
      <c r="K24" s="11">
        <v>29</v>
      </c>
      <c r="L24" s="11">
        <v>23</v>
      </c>
      <c r="M24" s="11">
        <v>6</v>
      </c>
      <c r="N24" s="11">
        <v>416.25</v>
      </c>
      <c r="O24" s="11">
        <v>792</v>
      </c>
      <c r="P24" s="11">
        <v>410</v>
      </c>
      <c r="Q24" s="11">
        <v>382</v>
      </c>
      <c r="R24" s="11">
        <v>7362.29</v>
      </c>
      <c r="S24" s="11">
        <v>948</v>
      </c>
      <c r="T24" s="11">
        <v>526</v>
      </c>
      <c r="U24" s="11">
        <v>422</v>
      </c>
      <c r="V24" s="11">
        <v>9886.5519999999997</v>
      </c>
      <c r="W24" s="11">
        <v>78</v>
      </c>
      <c r="X24" s="11">
        <v>49</v>
      </c>
      <c r="Y24" s="11">
        <v>29</v>
      </c>
      <c r="Z24" s="11">
        <v>875.3</v>
      </c>
      <c r="AA24" s="11">
        <v>432</v>
      </c>
      <c r="AB24" s="11">
        <v>259</v>
      </c>
      <c r="AC24" s="11">
        <v>173</v>
      </c>
      <c r="AD24" s="11">
        <v>5601.6220000000003</v>
      </c>
      <c r="AE24" s="11">
        <v>438</v>
      </c>
      <c r="AF24" s="11">
        <v>218</v>
      </c>
      <c r="AG24" s="11">
        <v>220</v>
      </c>
      <c r="AH24" s="11">
        <v>3409.63</v>
      </c>
    </row>
    <row r="25" spans="1:34" s="12" customFormat="1" ht="16.5" customHeight="1">
      <c r="A25" s="41" t="s">
        <v>115</v>
      </c>
      <c r="B25" s="44" t="s">
        <v>29</v>
      </c>
      <c r="C25" s="11">
        <v>250</v>
      </c>
      <c r="D25" s="11">
        <v>135</v>
      </c>
      <c r="E25" s="11">
        <v>115</v>
      </c>
      <c r="F25" s="11">
        <v>2591.12</v>
      </c>
      <c r="G25" s="11">
        <v>21</v>
      </c>
      <c r="H25" s="11">
        <v>14</v>
      </c>
      <c r="I25" s="11">
        <v>7</v>
      </c>
      <c r="J25" s="11">
        <v>334.7</v>
      </c>
      <c r="K25" s="11">
        <v>24</v>
      </c>
      <c r="L25" s="11">
        <v>14</v>
      </c>
      <c r="M25" s="11">
        <v>10</v>
      </c>
      <c r="N25" s="11">
        <v>197.61</v>
      </c>
      <c r="O25" s="11">
        <v>205</v>
      </c>
      <c r="P25" s="11">
        <v>107</v>
      </c>
      <c r="Q25" s="11">
        <v>98</v>
      </c>
      <c r="R25" s="11">
        <v>2058.81</v>
      </c>
      <c r="S25" s="11">
        <v>250</v>
      </c>
      <c r="T25" s="11">
        <v>135</v>
      </c>
      <c r="U25" s="11">
        <v>115</v>
      </c>
      <c r="V25" s="11">
        <v>2591.12</v>
      </c>
      <c r="W25" s="11">
        <v>28</v>
      </c>
      <c r="X25" s="11">
        <v>17</v>
      </c>
      <c r="Y25" s="11">
        <v>11</v>
      </c>
      <c r="Z25" s="11">
        <v>314.12</v>
      </c>
      <c r="AA25" s="11">
        <v>97</v>
      </c>
      <c r="AB25" s="11">
        <v>63</v>
      </c>
      <c r="AC25" s="11">
        <v>34</v>
      </c>
      <c r="AD25" s="11">
        <v>1218.05</v>
      </c>
      <c r="AE25" s="11">
        <v>125</v>
      </c>
      <c r="AF25" s="11">
        <v>55</v>
      </c>
      <c r="AG25" s="11">
        <v>70</v>
      </c>
      <c r="AH25" s="11">
        <v>1058.95</v>
      </c>
    </row>
    <row r="26" spans="1:34" s="12" customFormat="1" ht="16.5" customHeight="1">
      <c r="A26" s="41" t="s">
        <v>116</v>
      </c>
      <c r="B26" s="44" t="s">
        <v>30</v>
      </c>
      <c r="C26" s="11">
        <v>882</v>
      </c>
      <c r="D26" s="11">
        <v>520</v>
      </c>
      <c r="E26" s="11">
        <v>362</v>
      </c>
      <c r="F26" s="11">
        <v>7596.3310000000001</v>
      </c>
      <c r="G26" s="11">
        <v>37</v>
      </c>
      <c r="H26" s="11">
        <v>30</v>
      </c>
      <c r="I26" s="11">
        <v>7</v>
      </c>
      <c r="J26" s="11">
        <v>495.5</v>
      </c>
      <c r="K26" s="11">
        <v>45</v>
      </c>
      <c r="L26" s="11">
        <v>27</v>
      </c>
      <c r="M26" s="11">
        <v>18</v>
      </c>
      <c r="N26" s="11">
        <v>295.21499999999997</v>
      </c>
      <c r="O26" s="11">
        <v>800</v>
      </c>
      <c r="P26" s="11">
        <v>463</v>
      </c>
      <c r="Q26" s="11">
        <v>337</v>
      </c>
      <c r="R26" s="11">
        <v>6805.616</v>
      </c>
      <c r="S26" s="11">
        <v>882</v>
      </c>
      <c r="T26" s="11">
        <v>520</v>
      </c>
      <c r="U26" s="11">
        <v>362</v>
      </c>
      <c r="V26" s="11">
        <v>7596.3310000000001</v>
      </c>
      <c r="W26" s="11">
        <v>46</v>
      </c>
      <c r="X26" s="11">
        <v>25</v>
      </c>
      <c r="Y26" s="11">
        <v>21</v>
      </c>
      <c r="Z26" s="11">
        <v>420.5</v>
      </c>
      <c r="AA26" s="11">
        <v>358</v>
      </c>
      <c r="AB26" s="11">
        <v>236</v>
      </c>
      <c r="AC26" s="11">
        <v>122</v>
      </c>
      <c r="AD26" s="11">
        <v>4071.2640000000001</v>
      </c>
      <c r="AE26" s="11">
        <v>478</v>
      </c>
      <c r="AF26" s="11">
        <v>259</v>
      </c>
      <c r="AG26" s="11">
        <v>219</v>
      </c>
      <c r="AH26" s="11">
        <v>3104.567</v>
      </c>
    </row>
    <row r="27" spans="1:34" s="12" customFormat="1" ht="16.5" customHeight="1">
      <c r="A27" s="41" t="s">
        <v>117</v>
      </c>
      <c r="B27" s="44" t="s">
        <v>31</v>
      </c>
      <c r="C27" s="11">
        <v>1187</v>
      </c>
      <c r="D27" s="11">
        <v>634</v>
      </c>
      <c r="E27" s="11">
        <v>553</v>
      </c>
      <c r="F27" s="11">
        <v>11254.903</v>
      </c>
      <c r="G27" s="11">
        <v>78</v>
      </c>
      <c r="H27" s="11">
        <v>48</v>
      </c>
      <c r="I27" s="11">
        <v>30</v>
      </c>
      <c r="J27" s="11">
        <v>1289.549</v>
      </c>
      <c r="K27" s="11">
        <v>10</v>
      </c>
      <c r="L27" s="11">
        <v>6</v>
      </c>
      <c r="M27" s="11">
        <v>4</v>
      </c>
      <c r="N27" s="11">
        <v>69.875</v>
      </c>
      <c r="O27" s="11">
        <v>1099</v>
      </c>
      <c r="P27" s="11">
        <v>580</v>
      </c>
      <c r="Q27" s="11">
        <v>519</v>
      </c>
      <c r="R27" s="11">
        <v>9895.4789999999994</v>
      </c>
      <c r="S27" s="11">
        <v>1187</v>
      </c>
      <c r="T27" s="11">
        <v>634</v>
      </c>
      <c r="U27" s="11">
        <v>553</v>
      </c>
      <c r="V27" s="11">
        <v>11254.903</v>
      </c>
      <c r="W27" s="11">
        <v>184</v>
      </c>
      <c r="X27" s="11">
        <v>117</v>
      </c>
      <c r="Y27" s="11">
        <v>67</v>
      </c>
      <c r="Z27" s="11">
        <v>1963.61</v>
      </c>
      <c r="AA27" s="11">
        <v>454</v>
      </c>
      <c r="AB27" s="11">
        <v>261</v>
      </c>
      <c r="AC27" s="11">
        <v>193</v>
      </c>
      <c r="AD27" s="11">
        <v>5191.2259999999997</v>
      </c>
      <c r="AE27" s="11">
        <v>549</v>
      </c>
      <c r="AF27" s="11">
        <v>256</v>
      </c>
      <c r="AG27" s="11">
        <v>293</v>
      </c>
      <c r="AH27" s="11">
        <v>4100.067</v>
      </c>
    </row>
    <row r="28" spans="1:34" s="12" customFormat="1" ht="16.5" customHeight="1">
      <c r="A28" s="41" t="s">
        <v>118</v>
      </c>
      <c r="B28" s="44" t="s">
        <v>32</v>
      </c>
      <c r="C28" s="11">
        <v>743</v>
      </c>
      <c r="D28" s="11">
        <v>409</v>
      </c>
      <c r="E28" s="11">
        <v>334</v>
      </c>
      <c r="F28" s="11">
        <v>6194.1819999999998</v>
      </c>
      <c r="G28" s="11">
        <v>22</v>
      </c>
      <c r="H28" s="11">
        <v>15</v>
      </c>
      <c r="I28" s="11">
        <v>7</v>
      </c>
      <c r="J28" s="11">
        <v>229.8</v>
      </c>
      <c r="K28" s="11">
        <v>1</v>
      </c>
      <c r="L28" s="11">
        <v>0</v>
      </c>
      <c r="M28" s="11">
        <v>1</v>
      </c>
      <c r="N28" s="11">
        <v>5</v>
      </c>
      <c r="O28" s="11">
        <v>720</v>
      </c>
      <c r="P28" s="11">
        <v>394</v>
      </c>
      <c r="Q28" s="11">
        <v>326</v>
      </c>
      <c r="R28" s="11">
        <v>5959.3819999999996</v>
      </c>
      <c r="S28" s="11">
        <v>743</v>
      </c>
      <c r="T28" s="11">
        <v>409</v>
      </c>
      <c r="U28" s="11">
        <v>334</v>
      </c>
      <c r="V28" s="11">
        <v>6194.1819999999998</v>
      </c>
      <c r="W28" s="11">
        <v>74</v>
      </c>
      <c r="X28" s="11">
        <v>37</v>
      </c>
      <c r="Y28" s="11">
        <v>37</v>
      </c>
      <c r="Z28" s="11">
        <v>880.11</v>
      </c>
      <c r="AA28" s="11">
        <v>260</v>
      </c>
      <c r="AB28" s="11">
        <v>159</v>
      </c>
      <c r="AC28" s="11">
        <v>101</v>
      </c>
      <c r="AD28" s="11">
        <v>2299.0160000000001</v>
      </c>
      <c r="AE28" s="11">
        <v>409</v>
      </c>
      <c r="AF28" s="11">
        <v>213</v>
      </c>
      <c r="AG28" s="11">
        <v>196</v>
      </c>
      <c r="AH28" s="11">
        <v>3015.056</v>
      </c>
    </row>
    <row r="29" spans="1:34" s="12" customFormat="1" ht="16.5" customHeight="1">
      <c r="A29" s="41" t="s">
        <v>119</v>
      </c>
      <c r="B29" s="44" t="s">
        <v>34</v>
      </c>
      <c r="C29" s="11">
        <v>294</v>
      </c>
      <c r="D29" s="11">
        <v>160</v>
      </c>
      <c r="E29" s="11">
        <v>134</v>
      </c>
      <c r="F29" s="11">
        <v>2801.18</v>
      </c>
      <c r="G29" s="11">
        <v>9</v>
      </c>
      <c r="H29" s="11">
        <v>7</v>
      </c>
      <c r="I29" s="11">
        <v>2</v>
      </c>
      <c r="J29" s="11">
        <v>172.2</v>
      </c>
      <c r="K29" s="11">
        <v>0</v>
      </c>
      <c r="L29" s="11">
        <v>0</v>
      </c>
      <c r="M29" s="11">
        <v>0</v>
      </c>
      <c r="N29" s="11">
        <v>0</v>
      </c>
      <c r="O29" s="11">
        <v>285</v>
      </c>
      <c r="P29" s="11">
        <v>153</v>
      </c>
      <c r="Q29" s="11">
        <v>132</v>
      </c>
      <c r="R29" s="11">
        <v>2628.98</v>
      </c>
      <c r="S29" s="11">
        <v>294</v>
      </c>
      <c r="T29" s="11">
        <v>160</v>
      </c>
      <c r="U29" s="11">
        <v>134</v>
      </c>
      <c r="V29" s="11">
        <v>2801.18</v>
      </c>
      <c r="W29" s="11">
        <v>50</v>
      </c>
      <c r="X29" s="11">
        <v>33</v>
      </c>
      <c r="Y29" s="11">
        <v>17</v>
      </c>
      <c r="Z29" s="11">
        <v>452.8</v>
      </c>
      <c r="AA29" s="11">
        <v>96</v>
      </c>
      <c r="AB29" s="11">
        <v>58</v>
      </c>
      <c r="AC29" s="11">
        <v>38</v>
      </c>
      <c r="AD29" s="11">
        <v>1190.25</v>
      </c>
      <c r="AE29" s="11">
        <v>148</v>
      </c>
      <c r="AF29" s="11">
        <v>69</v>
      </c>
      <c r="AG29" s="11">
        <v>79</v>
      </c>
      <c r="AH29" s="11">
        <v>1158.1300000000001</v>
      </c>
    </row>
    <row r="30" spans="1:34" s="12" customFormat="1" ht="16.5" customHeight="1">
      <c r="A30" s="42" t="s">
        <v>120</v>
      </c>
      <c r="B30" s="45" t="s">
        <v>35</v>
      </c>
      <c r="C30" s="14">
        <v>23</v>
      </c>
      <c r="D30" s="14">
        <v>15</v>
      </c>
      <c r="E30" s="14">
        <v>8</v>
      </c>
      <c r="F30" s="14">
        <v>307.18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23</v>
      </c>
      <c r="P30" s="14">
        <v>15</v>
      </c>
      <c r="Q30" s="14">
        <v>8</v>
      </c>
      <c r="R30" s="14">
        <v>307.18</v>
      </c>
      <c r="S30" s="14">
        <v>23</v>
      </c>
      <c r="T30" s="14">
        <v>15</v>
      </c>
      <c r="U30" s="14">
        <v>8</v>
      </c>
      <c r="V30" s="14">
        <v>307.18</v>
      </c>
      <c r="W30" s="14">
        <v>2</v>
      </c>
      <c r="X30" s="14">
        <v>2</v>
      </c>
      <c r="Y30" s="14">
        <v>0</v>
      </c>
      <c r="Z30" s="14">
        <v>10.18</v>
      </c>
      <c r="AA30" s="14">
        <v>6</v>
      </c>
      <c r="AB30" s="14">
        <v>6</v>
      </c>
      <c r="AC30" s="14">
        <v>0</v>
      </c>
      <c r="AD30" s="14">
        <v>127.75</v>
      </c>
      <c r="AE30" s="14">
        <v>15</v>
      </c>
      <c r="AF30" s="14">
        <v>7</v>
      </c>
      <c r="AG30" s="14">
        <v>8</v>
      </c>
      <c r="AH30" s="14">
        <v>169.25</v>
      </c>
    </row>
    <row r="31" spans="1:34" ht="15.75" customHeight="1">
      <c r="A31" s="15" t="s">
        <v>75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34" ht="15.75" customHeight="1">
      <c r="A32" s="17" t="s">
        <v>10</v>
      </c>
      <c r="B32" s="18"/>
    </row>
    <row r="33" spans="1:34" s="17" customFormat="1">
      <c r="A33" s="1" t="s">
        <v>173</v>
      </c>
    </row>
    <row r="34" spans="1:34" s="17" customFormat="1">
      <c r="A34" s="1"/>
      <c r="B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4"/>
  <sheetViews>
    <sheetView workbookViewId="0">
      <pane xSplit="2" ySplit="7" topLeftCell="C8" activePane="bottomRight" state="frozen"/>
      <selection activeCell="S1" sqref="S1:AH65536"/>
      <selection pane="topRight" activeCell="S1" sqref="S1:AH65536"/>
      <selection pane="bottomLeft" activeCell="S1" sqref="S1:AH65536"/>
      <selection pane="bottomRight" activeCell="A30" sqref="A8:A30"/>
    </sheetView>
  </sheetViews>
  <sheetFormatPr defaultColWidth="9.33203125" defaultRowHeight="12"/>
  <cols>
    <col min="1" max="1" width="10.1640625" style="1" customWidth="1"/>
    <col min="2" max="9" width="16" style="1" customWidth="1"/>
    <col min="10" max="18" width="12.33203125" style="1" customWidth="1"/>
    <col min="19" max="34" width="12.83203125" style="1" customWidth="1"/>
    <col min="35" max="16384" width="9.33203125" style="1"/>
  </cols>
  <sheetData>
    <row r="1" spans="1:34" ht="23.25" customHeight="1">
      <c r="A1" s="2" t="s">
        <v>46</v>
      </c>
      <c r="B1" s="31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3"/>
      <c r="O1" s="3"/>
      <c r="P1" s="3"/>
      <c r="Q1" s="3"/>
      <c r="R1" s="3"/>
    </row>
    <row r="2" spans="1:3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34">
      <c r="A3" s="6" t="s">
        <v>159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34" s="7" customFormat="1" ht="22.5" customHeight="1">
      <c r="A4" s="68" t="s">
        <v>47</v>
      </c>
      <c r="B4" s="73"/>
      <c r="C4" s="78" t="s">
        <v>48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3" t="s">
        <v>137</v>
      </c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</row>
    <row r="5" spans="1:34" s="7" customFormat="1" ht="36" customHeight="1">
      <c r="A5" s="74"/>
      <c r="B5" s="75"/>
      <c r="C5" s="63" t="s">
        <v>104</v>
      </c>
      <c r="D5" s="68"/>
      <c r="E5" s="68"/>
      <c r="F5" s="73"/>
      <c r="G5" s="63" t="s">
        <v>50</v>
      </c>
      <c r="H5" s="68"/>
      <c r="I5" s="68"/>
      <c r="J5" s="73"/>
      <c r="K5" s="63" t="s">
        <v>51</v>
      </c>
      <c r="L5" s="68"/>
      <c r="M5" s="68"/>
      <c r="N5" s="73"/>
      <c r="O5" s="63" t="s">
        <v>52</v>
      </c>
      <c r="P5" s="68"/>
      <c r="Q5" s="68"/>
      <c r="R5" s="68"/>
      <c r="S5" s="63" t="s">
        <v>139</v>
      </c>
      <c r="T5" s="68"/>
      <c r="U5" s="68"/>
      <c r="V5" s="73"/>
      <c r="W5" s="63" t="s">
        <v>150</v>
      </c>
      <c r="X5" s="68"/>
      <c r="Y5" s="68"/>
      <c r="Z5" s="73"/>
      <c r="AA5" s="63" t="s">
        <v>151</v>
      </c>
      <c r="AB5" s="68"/>
      <c r="AC5" s="68"/>
      <c r="AD5" s="73"/>
      <c r="AE5" s="63" t="s">
        <v>152</v>
      </c>
      <c r="AF5" s="68"/>
      <c r="AG5" s="68"/>
      <c r="AH5" s="68"/>
    </row>
    <row r="6" spans="1:34" s="7" customFormat="1" ht="27" customHeight="1">
      <c r="A6" s="74"/>
      <c r="B6" s="75"/>
      <c r="C6" s="65" t="s">
        <v>53</v>
      </c>
      <c r="D6" s="66"/>
      <c r="E6" s="67"/>
      <c r="F6" s="69" t="s">
        <v>54</v>
      </c>
      <c r="G6" s="65" t="s">
        <v>53</v>
      </c>
      <c r="H6" s="66"/>
      <c r="I6" s="67"/>
      <c r="J6" s="69" t="s">
        <v>55</v>
      </c>
      <c r="K6" s="65" t="s">
        <v>53</v>
      </c>
      <c r="L6" s="66"/>
      <c r="M6" s="67"/>
      <c r="N6" s="69" t="s">
        <v>55</v>
      </c>
      <c r="O6" s="65" t="s">
        <v>53</v>
      </c>
      <c r="P6" s="66"/>
      <c r="Q6" s="67"/>
      <c r="R6" s="63" t="s">
        <v>55</v>
      </c>
      <c r="S6" s="65" t="s">
        <v>53</v>
      </c>
      <c r="T6" s="66"/>
      <c r="U6" s="67"/>
      <c r="V6" s="63" t="s">
        <v>55</v>
      </c>
      <c r="W6" s="65" t="s">
        <v>53</v>
      </c>
      <c r="X6" s="66"/>
      <c r="Y6" s="67"/>
      <c r="Z6" s="63" t="s">
        <v>55</v>
      </c>
      <c r="AA6" s="65" t="s">
        <v>53</v>
      </c>
      <c r="AB6" s="66"/>
      <c r="AC6" s="67"/>
      <c r="AD6" s="63" t="s">
        <v>55</v>
      </c>
      <c r="AE6" s="65" t="s">
        <v>53</v>
      </c>
      <c r="AF6" s="66"/>
      <c r="AG6" s="67"/>
      <c r="AH6" s="63" t="s">
        <v>55</v>
      </c>
    </row>
    <row r="7" spans="1:34" s="7" customFormat="1" ht="27" customHeight="1">
      <c r="A7" s="76"/>
      <c r="B7" s="77"/>
      <c r="C7" s="9" t="s">
        <v>56</v>
      </c>
      <c r="D7" s="9" t="s">
        <v>57</v>
      </c>
      <c r="E7" s="9" t="s">
        <v>58</v>
      </c>
      <c r="F7" s="70"/>
      <c r="G7" s="9" t="s">
        <v>56</v>
      </c>
      <c r="H7" s="9" t="s">
        <v>57</v>
      </c>
      <c r="I7" s="9" t="s">
        <v>58</v>
      </c>
      <c r="J7" s="70"/>
      <c r="K7" s="9" t="s">
        <v>56</v>
      </c>
      <c r="L7" s="9" t="s">
        <v>57</v>
      </c>
      <c r="M7" s="9" t="s">
        <v>58</v>
      </c>
      <c r="N7" s="70"/>
      <c r="O7" s="9" t="s">
        <v>56</v>
      </c>
      <c r="P7" s="9" t="s">
        <v>57</v>
      </c>
      <c r="Q7" s="9" t="s">
        <v>58</v>
      </c>
      <c r="R7" s="64"/>
      <c r="S7" s="9" t="s">
        <v>138</v>
      </c>
      <c r="T7" s="9" t="s">
        <v>57</v>
      </c>
      <c r="U7" s="9" t="s">
        <v>58</v>
      </c>
      <c r="V7" s="64"/>
      <c r="W7" s="9" t="s">
        <v>138</v>
      </c>
      <c r="X7" s="9" t="s">
        <v>57</v>
      </c>
      <c r="Y7" s="9" t="s">
        <v>58</v>
      </c>
      <c r="Z7" s="64"/>
      <c r="AA7" s="9" t="s">
        <v>138</v>
      </c>
      <c r="AB7" s="9" t="s">
        <v>57</v>
      </c>
      <c r="AC7" s="9" t="s">
        <v>58</v>
      </c>
      <c r="AD7" s="64"/>
      <c r="AE7" s="9" t="s">
        <v>138</v>
      </c>
      <c r="AF7" s="9" t="s">
        <v>57</v>
      </c>
      <c r="AG7" s="9" t="s">
        <v>58</v>
      </c>
      <c r="AH7" s="64"/>
    </row>
    <row r="8" spans="1:34" s="34" customFormat="1" ht="16.5" customHeight="1">
      <c r="A8" s="39" t="s">
        <v>78</v>
      </c>
      <c r="B8" s="33" t="s">
        <v>11</v>
      </c>
      <c r="C8" s="11">
        <v>68937</v>
      </c>
      <c r="D8" s="11">
        <v>37665</v>
      </c>
      <c r="E8" s="11">
        <v>31272</v>
      </c>
      <c r="F8" s="11">
        <v>653820.35800000001</v>
      </c>
      <c r="G8" s="11">
        <v>5026</v>
      </c>
      <c r="H8" s="11">
        <v>3552</v>
      </c>
      <c r="I8" s="11">
        <v>1474</v>
      </c>
      <c r="J8" s="11">
        <v>67436.506999999998</v>
      </c>
      <c r="K8" s="11">
        <v>1156</v>
      </c>
      <c r="L8" s="11">
        <v>697</v>
      </c>
      <c r="M8" s="11">
        <v>459</v>
      </c>
      <c r="N8" s="11">
        <v>14730.635</v>
      </c>
      <c r="O8" s="11">
        <v>62755</v>
      </c>
      <c r="P8" s="11">
        <v>33416</v>
      </c>
      <c r="Q8" s="11">
        <v>29339</v>
      </c>
      <c r="R8" s="11">
        <v>571653.21600000001</v>
      </c>
      <c r="S8" s="11">
        <v>68937</v>
      </c>
      <c r="T8" s="11">
        <v>37665</v>
      </c>
      <c r="U8" s="11">
        <v>31272</v>
      </c>
      <c r="V8" s="11">
        <v>653820.35800000001</v>
      </c>
      <c r="W8" s="11">
        <v>5356</v>
      </c>
      <c r="X8" s="11">
        <v>3108</v>
      </c>
      <c r="Y8" s="11">
        <v>2248</v>
      </c>
      <c r="Z8" s="11">
        <v>60824.381999999998</v>
      </c>
      <c r="AA8" s="11">
        <v>26607</v>
      </c>
      <c r="AB8" s="11">
        <v>15974</v>
      </c>
      <c r="AC8" s="11">
        <v>10633</v>
      </c>
      <c r="AD8" s="11">
        <v>307770.37</v>
      </c>
      <c r="AE8" s="11">
        <v>36974</v>
      </c>
      <c r="AF8" s="11">
        <v>18583</v>
      </c>
      <c r="AG8" s="11">
        <v>18391</v>
      </c>
      <c r="AH8" s="11">
        <v>285225.60600000003</v>
      </c>
    </row>
    <row r="9" spans="1:34" s="12" customFormat="1" ht="16.5" customHeight="1">
      <c r="A9" s="40" t="s">
        <v>153</v>
      </c>
      <c r="B9" s="35" t="s">
        <v>12</v>
      </c>
      <c r="C9" s="11">
        <v>10774</v>
      </c>
      <c r="D9" s="11">
        <v>5795</v>
      </c>
      <c r="E9" s="11">
        <v>4979</v>
      </c>
      <c r="F9" s="11">
        <v>100217.711</v>
      </c>
      <c r="G9" s="11">
        <v>599</v>
      </c>
      <c r="H9" s="11">
        <v>434</v>
      </c>
      <c r="I9" s="11">
        <v>165</v>
      </c>
      <c r="J9" s="11">
        <v>8261.9609999999993</v>
      </c>
      <c r="K9" s="11">
        <v>131</v>
      </c>
      <c r="L9" s="11">
        <v>82</v>
      </c>
      <c r="M9" s="11">
        <v>49</v>
      </c>
      <c r="N9" s="11">
        <v>1555.7149999999999</v>
      </c>
      <c r="O9" s="11">
        <v>10044</v>
      </c>
      <c r="P9" s="11">
        <v>5279</v>
      </c>
      <c r="Q9" s="11">
        <v>4765</v>
      </c>
      <c r="R9" s="11">
        <v>90400.035000000003</v>
      </c>
      <c r="S9" s="11">
        <v>10774</v>
      </c>
      <c r="T9" s="11">
        <v>5795</v>
      </c>
      <c r="U9" s="11">
        <v>4979</v>
      </c>
      <c r="V9" s="11">
        <v>100217.711</v>
      </c>
      <c r="W9" s="11">
        <v>983</v>
      </c>
      <c r="X9" s="11">
        <v>561</v>
      </c>
      <c r="Y9" s="11">
        <v>422</v>
      </c>
      <c r="Z9" s="11">
        <v>10062.499</v>
      </c>
      <c r="AA9" s="11">
        <v>4163</v>
      </c>
      <c r="AB9" s="11">
        <v>2491</v>
      </c>
      <c r="AC9" s="11">
        <v>1672</v>
      </c>
      <c r="AD9" s="11">
        <v>47413.625</v>
      </c>
      <c r="AE9" s="11">
        <v>5628</v>
      </c>
      <c r="AF9" s="11">
        <v>2743</v>
      </c>
      <c r="AG9" s="11">
        <v>2885</v>
      </c>
      <c r="AH9" s="11">
        <v>42741.587</v>
      </c>
    </row>
    <row r="10" spans="1:34" s="12" customFormat="1" ht="16.5" customHeight="1">
      <c r="A10" s="40" t="s">
        <v>154</v>
      </c>
      <c r="B10" s="35" t="s">
        <v>13</v>
      </c>
      <c r="C10" s="11">
        <v>9219</v>
      </c>
      <c r="D10" s="11">
        <v>4813</v>
      </c>
      <c r="E10" s="11">
        <v>4406</v>
      </c>
      <c r="F10" s="11">
        <v>74646.982999999993</v>
      </c>
      <c r="G10" s="11">
        <v>767</v>
      </c>
      <c r="H10" s="11">
        <v>497</v>
      </c>
      <c r="I10" s="11">
        <v>270</v>
      </c>
      <c r="J10" s="11">
        <v>7152.9960000000001</v>
      </c>
      <c r="K10" s="11">
        <v>84</v>
      </c>
      <c r="L10" s="11">
        <v>49</v>
      </c>
      <c r="M10" s="11">
        <v>35</v>
      </c>
      <c r="N10" s="11">
        <v>745.05</v>
      </c>
      <c r="O10" s="11">
        <v>8368</v>
      </c>
      <c r="P10" s="11">
        <v>4267</v>
      </c>
      <c r="Q10" s="11">
        <v>4101</v>
      </c>
      <c r="R10" s="11">
        <v>66748.937000000005</v>
      </c>
      <c r="S10" s="11">
        <v>9219</v>
      </c>
      <c r="T10" s="11">
        <v>4813</v>
      </c>
      <c r="U10" s="11">
        <v>4406</v>
      </c>
      <c r="V10" s="11">
        <v>74646.982999999993</v>
      </c>
      <c r="W10" s="11">
        <v>791</v>
      </c>
      <c r="X10" s="11">
        <v>436</v>
      </c>
      <c r="Y10" s="11">
        <v>355</v>
      </c>
      <c r="Z10" s="11">
        <v>7320.2719999999999</v>
      </c>
      <c r="AA10" s="11">
        <v>3588</v>
      </c>
      <c r="AB10" s="11">
        <v>2021</v>
      </c>
      <c r="AC10" s="11">
        <v>1567</v>
      </c>
      <c r="AD10" s="11">
        <v>34588.406999999999</v>
      </c>
      <c r="AE10" s="11">
        <v>4840</v>
      </c>
      <c r="AF10" s="11">
        <v>2356</v>
      </c>
      <c r="AG10" s="11">
        <v>2484</v>
      </c>
      <c r="AH10" s="11">
        <v>32738.304</v>
      </c>
    </row>
    <row r="11" spans="1:34" s="12" customFormat="1" ht="16.5" customHeight="1">
      <c r="A11" s="40" t="s">
        <v>155</v>
      </c>
      <c r="B11" s="35" t="s">
        <v>44</v>
      </c>
      <c r="C11" s="11">
        <v>4465</v>
      </c>
      <c r="D11" s="11">
        <v>2517</v>
      </c>
      <c r="E11" s="11">
        <v>1948</v>
      </c>
      <c r="F11" s="11">
        <v>46466.900999999998</v>
      </c>
      <c r="G11" s="11">
        <v>338</v>
      </c>
      <c r="H11" s="11">
        <v>234</v>
      </c>
      <c r="I11" s="11">
        <v>104</v>
      </c>
      <c r="J11" s="11">
        <v>5203.8879999999999</v>
      </c>
      <c r="K11" s="11">
        <v>24</v>
      </c>
      <c r="L11" s="11">
        <v>10</v>
      </c>
      <c r="M11" s="11">
        <v>14</v>
      </c>
      <c r="N11" s="11">
        <v>296.25</v>
      </c>
      <c r="O11" s="11">
        <v>4103</v>
      </c>
      <c r="P11" s="11">
        <v>2273</v>
      </c>
      <c r="Q11" s="11">
        <v>1830</v>
      </c>
      <c r="R11" s="11">
        <v>40966.762999999999</v>
      </c>
      <c r="S11" s="11">
        <v>4465</v>
      </c>
      <c r="T11" s="11">
        <v>2517</v>
      </c>
      <c r="U11" s="11">
        <v>1948</v>
      </c>
      <c r="V11" s="11">
        <v>46466.900999999998</v>
      </c>
      <c r="W11" s="11">
        <v>551</v>
      </c>
      <c r="X11" s="11">
        <v>303</v>
      </c>
      <c r="Y11" s="11">
        <v>248</v>
      </c>
      <c r="Z11" s="11">
        <v>6363.6819999999998</v>
      </c>
      <c r="AA11" s="11">
        <v>1843</v>
      </c>
      <c r="AB11" s="11">
        <v>1089</v>
      </c>
      <c r="AC11" s="11">
        <v>754</v>
      </c>
      <c r="AD11" s="11">
        <v>23162.673999999999</v>
      </c>
      <c r="AE11" s="11">
        <v>2071</v>
      </c>
      <c r="AF11" s="11">
        <v>1125</v>
      </c>
      <c r="AG11" s="11">
        <v>946</v>
      </c>
      <c r="AH11" s="11">
        <v>16940.544999999998</v>
      </c>
    </row>
    <row r="12" spans="1:34" s="12" customFormat="1" ht="16.5" customHeight="1">
      <c r="A12" s="40" t="s">
        <v>156</v>
      </c>
      <c r="B12" s="35" t="s">
        <v>14</v>
      </c>
      <c r="C12" s="11">
        <v>7275</v>
      </c>
      <c r="D12" s="11">
        <v>3988</v>
      </c>
      <c r="E12" s="11">
        <v>3287</v>
      </c>
      <c r="F12" s="11">
        <v>71076.411999999997</v>
      </c>
      <c r="G12" s="11">
        <v>548</v>
      </c>
      <c r="H12" s="11">
        <v>384</v>
      </c>
      <c r="I12" s="11">
        <v>164</v>
      </c>
      <c r="J12" s="11">
        <v>7537.6620000000003</v>
      </c>
      <c r="K12" s="11">
        <v>154</v>
      </c>
      <c r="L12" s="11">
        <v>98</v>
      </c>
      <c r="M12" s="11">
        <v>56</v>
      </c>
      <c r="N12" s="11">
        <v>2212.0740000000001</v>
      </c>
      <c r="O12" s="11">
        <v>6573</v>
      </c>
      <c r="P12" s="11">
        <v>3506</v>
      </c>
      <c r="Q12" s="11">
        <v>3067</v>
      </c>
      <c r="R12" s="11">
        <v>61326.675999999999</v>
      </c>
      <c r="S12" s="11">
        <v>7275</v>
      </c>
      <c r="T12" s="11">
        <v>3988</v>
      </c>
      <c r="U12" s="11">
        <v>3287</v>
      </c>
      <c r="V12" s="11">
        <v>71076.411999999997</v>
      </c>
      <c r="W12" s="11">
        <v>755</v>
      </c>
      <c r="X12" s="11">
        <v>433</v>
      </c>
      <c r="Y12" s="11">
        <v>322</v>
      </c>
      <c r="Z12" s="11">
        <v>9082.1630000000005</v>
      </c>
      <c r="AA12" s="11">
        <v>3063</v>
      </c>
      <c r="AB12" s="11">
        <v>1766</v>
      </c>
      <c r="AC12" s="11">
        <v>1297</v>
      </c>
      <c r="AD12" s="11">
        <v>36890.292000000001</v>
      </c>
      <c r="AE12" s="11">
        <v>3457</v>
      </c>
      <c r="AF12" s="11">
        <v>1789</v>
      </c>
      <c r="AG12" s="11">
        <v>1668</v>
      </c>
      <c r="AH12" s="11">
        <v>25103.956999999999</v>
      </c>
    </row>
    <row r="13" spans="1:34" s="12" customFormat="1" ht="16.5" customHeight="1">
      <c r="A13" s="40" t="s">
        <v>157</v>
      </c>
      <c r="B13" s="35" t="s">
        <v>15</v>
      </c>
      <c r="C13" s="11">
        <v>5309</v>
      </c>
      <c r="D13" s="11">
        <v>2920</v>
      </c>
      <c r="E13" s="11">
        <v>2389</v>
      </c>
      <c r="F13" s="11">
        <v>50431.398999999998</v>
      </c>
      <c r="G13" s="11">
        <v>332</v>
      </c>
      <c r="H13" s="11">
        <v>236</v>
      </c>
      <c r="I13" s="11">
        <v>96</v>
      </c>
      <c r="J13" s="11">
        <v>4873.2520000000004</v>
      </c>
      <c r="K13" s="11">
        <v>85</v>
      </c>
      <c r="L13" s="11">
        <v>50</v>
      </c>
      <c r="M13" s="11">
        <v>35</v>
      </c>
      <c r="N13" s="11">
        <v>990.97500000000002</v>
      </c>
      <c r="O13" s="11">
        <v>4892</v>
      </c>
      <c r="P13" s="11">
        <v>2634</v>
      </c>
      <c r="Q13" s="11">
        <v>2258</v>
      </c>
      <c r="R13" s="11">
        <v>44567.171999999999</v>
      </c>
      <c r="S13" s="11">
        <v>5309</v>
      </c>
      <c r="T13" s="11">
        <v>2920</v>
      </c>
      <c r="U13" s="11">
        <v>2389</v>
      </c>
      <c r="V13" s="11">
        <v>50431.398999999998</v>
      </c>
      <c r="W13" s="11">
        <v>352</v>
      </c>
      <c r="X13" s="11">
        <v>211</v>
      </c>
      <c r="Y13" s="11">
        <v>141</v>
      </c>
      <c r="Z13" s="11">
        <v>4520.3999999999996</v>
      </c>
      <c r="AA13" s="11">
        <v>2117</v>
      </c>
      <c r="AB13" s="11">
        <v>1269</v>
      </c>
      <c r="AC13" s="11">
        <v>848</v>
      </c>
      <c r="AD13" s="11">
        <v>24116.252</v>
      </c>
      <c r="AE13" s="11">
        <v>2840</v>
      </c>
      <c r="AF13" s="11">
        <v>1440</v>
      </c>
      <c r="AG13" s="11">
        <v>1400</v>
      </c>
      <c r="AH13" s="11">
        <v>21794.746999999999</v>
      </c>
    </row>
    <row r="14" spans="1:34" s="12" customFormat="1" ht="16.5" customHeight="1">
      <c r="A14" s="56" t="s">
        <v>158</v>
      </c>
      <c r="B14" s="35" t="s">
        <v>16</v>
      </c>
      <c r="C14" s="11">
        <v>8914</v>
      </c>
      <c r="D14" s="11">
        <v>4905</v>
      </c>
      <c r="E14" s="11">
        <v>4009</v>
      </c>
      <c r="F14" s="11">
        <v>89779.005000000005</v>
      </c>
      <c r="G14" s="11">
        <v>873</v>
      </c>
      <c r="H14" s="11">
        <v>595</v>
      </c>
      <c r="I14" s="11">
        <v>278</v>
      </c>
      <c r="J14" s="11">
        <v>12093.981</v>
      </c>
      <c r="K14" s="11">
        <v>206</v>
      </c>
      <c r="L14" s="11">
        <v>133</v>
      </c>
      <c r="M14" s="11">
        <v>73</v>
      </c>
      <c r="N14" s="11">
        <v>2532.395</v>
      </c>
      <c r="O14" s="11">
        <v>7835</v>
      </c>
      <c r="P14" s="11">
        <v>4177</v>
      </c>
      <c r="Q14" s="11">
        <v>3658</v>
      </c>
      <c r="R14" s="11">
        <v>75152.629000000001</v>
      </c>
      <c r="S14" s="11">
        <v>8914</v>
      </c>
      <c r="T14" s="11">
        <v>4905</v>
      </c>
      <c r="U14" s="11">
        <v>4009</v>
      </c>
      <c r="V14" s="11">
        <v>89779.005000000005</v>
      </c>
      <c r="W14" s="11">
        <v>504</v>
      </c>
      <c r="X14" s="11">
        <v>314</v>
      </c>
      <c r="Y14" s="11">
        <v>190</v>
      </c>
      <c r="Z14" s="11">
        <v>6374.3</v>
      </c>
      <c r="AA14" s="11">
        <v>3744</v>
      </c>
      <c r="AB14" s="11">
        <v>2304</v>
      </c>
      <c r="AC14" s="11">
        <v>1440</v>
      </c>
      <c r="AD14" s="11">
        <v>44538.557999999997</v>
      </c>
      <c r="AE14" s="11">
        <v>4666</v>
      </c>
      <c r="AF14" s="11">
        <v>2287</v>
      </c>
      <c r="AG14" s="11">
        <v>2379</v>
      </c>
      <c r="AH14" s="11">
        <v>38866.146999999997</v>
      </c>
    </row>
    <row r="15" spans="1:34" s="12" customFormat="1" ht="16.5" customHeight="1">
      <c r="A15" s="41" t="s">
        <v>105</v>
      </c>
      <c r="B15" s="44" t="s">
        <v>18</v>
      </c>
      <c r="C15" s="11">
        <v>1477</v>
      </c>
      <c r="D15" s="11">
        <v>787</v>
      </c>
      <c r="E15" s="11">
        <v>690</v>
      </c>
      <c r="F15" s="11">
        <v>13317.696</v>
      </c>
      <c r="G15" s="11">
        <v>72</v>
      </c>
      <c r="H15" s="11">
        <v>50</v>
      </c>
      <c r="I15" s="11">
        <v>22</v>
      </c>
      <c r="J15" s="11">
        <v>856.85</v>
      </c>
      <c r="K15" s="11">
        <v>21</v>
      </c>
      <c r="L15" s="11">
        <v>8</v>
      </c>
      <c r="M15" s="11">
        <v>13</v>
      </c>
      <c r="N15" s="11">
        <v>247.375</v>
      </c>
      <c r="O15" s="11">
        <v>1384</v>
      </c>
      <c r="P15" s="11">
        <v>729</v>
      </c>
      <c r="Q15" s="11">
        <v>655</v>
      </c>
      <c r="R15" s="11">
        <v>12213.471</v>
      </c>
      <c r="S15" s="11">
        <v>1477</v>
      </c>
      <c r="T15" s="11">
        <v>787</v>
      </c>
      <c r="U15" s="11">
        <v>690</v>
      </c>
      <c r="V15" s="11">
        <v>13317.696</v>
      </c>
      <c r="W15" s="11">
        <v>96</v>
      </c>
      <c r="X15" s="11">
        <v>47</v>
      </c>
      <c r="Y15" s="11">
        <v>49</v>
      </c>
      <c r="Z15" s="11">
        <v>915.92499999999995</v>
      </c>
      <c r="AA15" s="11">
        <v>475</v>
      </c>
      <c r="AB15" s="11">
        <v>286</v>
      </c>
      <c r="AC15" s="11">
        <v>189</v>
      </c>
      <c r="AD15" s="11">
        <v>5204.4089999999997</v>
      </c>
      <c r="AE15" s="11">
        <v>906</v>
      </c>
      <c r="AF15" s="11">
        <v>454</v>
      </c>
      <c r="AG15" s="11">
        <v>452</v>
      </c>
      <c r="AH15" s="11">
        <v>7197.3620000000001</v>
      </c>
    </row>
    <row r="16" spans="1:34" s="12" customFormat="1" ht="16.5" customHeight="1">
      <c r="A16" s="41" t="s">
        <v>106</v>
      </c>
      <c r="B16" s="44" t="s">
        <v>20</v>
      </c>
      <c r="C16" s="11">
        <v>1224</v>
      </c>
      <c r="D16" s="11">
        <v>699</v>
      </c>
      <c r="E16" s="11">
        <v>525</v>
      </c>
      <c r="F16" s="11">
        <v>12614.933000000001</v>
      </c>
      <c r="G16" s="11">
        <v>43</v>
      </c>
      <c r="H16" s="11">
        <v>40</v>
      </c>
      <c r="I16" s="11">
        <v>3</v>
      </c>
      <c r="J16" s="11">
        <v>505.82900000000001</v>
      </c>
      <c r="K16" s="11">
        <v>7</v>
      </c>
      <c r="L16" s="11">
        <v>2</v>
      </c>
      <c r="M16" s="11">
        <v>5</v>
      </c>
      <c r="N16" s="11">
        <v>110</v>
      </c>
      <c r="O16" s="11">
        <v>1174</v>
      </c>
      <c r="P16" s="11">
        <v>657</v>
      </c>
      <c r="Q16" s="11">
        <v>517</v>
      </c>
      <c r="R16" s="11">
        <v>11999.103999999999</v>
      </c>
      <c r="S16" s="11">
        <v>1224</v>
      </c>
      <c r="T16" s="11">
        <v>699</v>
      </c>
      <c r="U16" s="11">
        <v>525</v>
      </c>
      <c r="V16" s="11">
        <v>12614.933000000001</v>
      </c>
      <c r="W16" s="11">
        <v>133</v>
      </c>
      <c r="X16" s="11">
        <v>81</v>
      </c>
      <c r="Y16" s="11">
        <v>52</v>
      </c>
      <c r="Z16" s="11">
        <v>2012.5</v>
      </c>
      <c r="AA16" s="11">
        <v>426</v>
      </c>
      <c r="AB16" s="11">
        <v>270</v>
      </c>
      <c r="AC16" s="11">
        <v>156</v>
      </c>
      <c r="AD16" s="11">
        <v>5249.0209999999997</v>
      </c>
      <c r="AE16" s="11">
        <v>665</v>
      </c>
      <c r="AF16" s="11">
        <v>348</v>
      </c>
      <c r="AG16" s="11">
        <v>317</v>
      </c>
      <c r="AH16" s="11">
        <v>5353.4120000000003</v>
      </c>
    </row>
    <row r="17" spans="1:34" s="12" customFormat="1" ht="16.5" customHeight="1">
      <c r="A17" s="41" t="s">
        <v>107</v>
      </c>
      <c r="B17" s="44" t="s">
        <v>21</v>
      </c>
      <c r="C17" s="11">
        <v>1548</v>
      </c>
      <c r="D17" s="11">
        <v>876</v>
      </c>
      <c r="E17" s="11">
        <v>672</v>
      </c>
      <c r="F17" s="11">
        <v>15808.855</v>
      </c>
      <c r="G17" s="11">
        <v>63</v>
      </c>
      <c r="H17" s="11">
        <v>44</v>
      </c>
      <c r="I17" s="11">
        <v>19</v>
      </c>
      <c r="J17" s="11">
        <v>1097.02</v>
      </c>
      <c r="K17" s="11">
        <v>22</v>
      </c>
      <c r="L17" s="11">
        <v>13</v>
      </c>
      <c r="M17" s="11">
        <v>9</v>
      </c>
      <c r="N17" s="11">
        <v>457.5</v>
      </c>
      <c r="O17" s="11">
        <v>1463</v>
      </c>
      <c r="P17" s="11">
        <v>819</v>
      </c>
      <c r="Q17" s="11">
        <v>644</v>
      </c>
      <c r="R17" s="11">
        <v>14254.334999999999</v>
      </c>
      <c r="S17" s="11">
        <v>1548</v>
      </c>
      <c r="T17" s="11">
        <v>876</v>
      </c>
      <c r="U17" s="11">
        <v>672</v>
      </c>
      <c r="V17" s="11">
        <v>15808.855</v>
      </c>
      <c r="W17" s="11">
        <v>92</v>
      </c>
      <c r="X17" s="11">
        <v>61</v>
      </c>
      <c r="Y17" s="11">
        <v>31</v>
      </c>
      <c r="Z17" s="11">
        <v>1133.5</v>
      </c>
      <c r="AA17" s="11">
        <v>493</v>
      </c>
      <c r="AB17" s="11">
        <v>311</v>
      </c>
      <c r="AC17" s="11">
        <v>182</v>
      </c>
      <c r="AD17" s="11">
        <v>6497.4939999999997</v>
      </c>
      <c r="AE17" s="11">
        <v>963</v>
      </c>
      <c r="AF17" s="11">
        <v>504</v>
      </c>
      <c r="AG17" s="11">
        <v>459</v>
      </c>
      <c r="AH17" s="11">
        <v>8177.8609999999999</v>
      </c>
    </row>
    <row r="18" spans="1:34" s="12" customFormat="1" ht="16.5" customHeight="1">
      <c r="A18" s="41" t="s">
        <v>108</v>
      </c>
      <c r="B18" s="44" t="s">
        <v>22</v>
      </c>
      <c r="C18" s="11">
        <v>3649</v>
      </c>
      <c r="D18" s="11">
        <v>2083</v>
      </c>
      <c r="E18" s="11">
        <v>1566</v>
      </c>
      <c r="F18" s="11">
        <v>32883.917000000001</v>
      </c>
      <c r="G18" s="11">
        <v>236</v>
      </c>
      <c r="H18" s="11">
        <v>158</v>
      </c>
      <c r="I18" s="11">
        <v>78</v>
      </c>
      <c r="J18" s="11">
        <v>3223.7890000000002</v>
      </c>
      <c r="K18" s="11">
        <v>95</v>
      </c>
      <c r="L18" s="11">
        <v>56</v>
      </c>
      <c r="M18" s="11">
        <v>39</v>
      </c>
      <c r="N18" s="11">
        <v>1184.21</v>
      </c>
      <c r="O18" s="11">
        <v>3318</v>
      </c>
      <c r="P18" s="11">
        <v>1869</v>
      </c>
      <c r="Q18" s="11">
        <v>1449</v>
      </c>
      <c r="R18" s="11">
        <v>28475.918000000001</v>
      </c>
      <c r="S18" s="11">
        <v>3649</v>
      </c>
      <c r="T18" s="11">
        <v>2083</v>
      </c>
      <c r="U18" s="11">
        <v>1566</v>
      </c>
      <c r="V18" s="11">
        <v>32883.917000000001</v>
      </c>
      <c r="W18" s="11">
        <v>238</v>
      </c>
      <c r="X18" s="11">
        <v>136</v>
      </c>
      <c r="Y18" s="11">
        <v>102</v>
      </c>
      <c r="Z18" s="11">
        <v>2742.31</v>
      </c>
      <c r="AA18" s="11">
        <v>1352</v>
      </c>
      <c r="AB18" s="11">
        <v>823</v>
      </c>
      <c r="AC18" s="11">
        <v>529</v>
      </c>
      <c r="AD18" s="11">
        <v>15617.28</v>
      </c>
      <c r="AE18" s="11">
        <v>2059</v>
      </c>
      <c r="AF18" s="11">
        <v>1124</v>
      </c>
      <c r="AG18" s="11">
        <v>935</v>
      </c>
      <c r="AH18" s="11">
        <v>14524.326999999999</v>
      </c>
    </row>
    <row r="19" spans="1:34" s="12" customFormat="1" ht="16.5" customHeight="1">
      <c r="A19" s="41" t="s">
        <v>109</v>
      </c>
      <c r="B19" s="44" t="s">
        <v>23</v>
      </c>
      <c r="C19" s="11">
        <v>2412</v>
      </c>
      <c r="D19" s="11">
        <v>1334</v>
      </c>
      <c r="E19" s="11">
        <v>1078</v>
      </c>
      <c r="F19" s="11">
        <v>20975.952000000001</v>
      </c>
      <c r="G19" s="11">
        <v>136</v>
      </c>
      <c r="H19" s="11">
        <v>109</v>
      </c>
      <c r="I19" s="11">
        <v>27</v>
      </c>
      <c r="J19" s="11">
        <v>1809.605</v>
      </c>
      <c r="K19" s="11">
        <v>62</v>
      </c>
      <c r="L19" s="11">
        <v>30</v>
      </c>
      <c r="M19" s="11">
        <v>32</v>
      </c>
      <c r="N19" s="11">
        <v>897.1</v>
      </c>
      <c r="O19" s="11">
        <v>2214</v>
      </c>
      <c r="P19" s="11">
        <v>1195</v>
      </c>
      <c r="Q19" s="11">
        <v>1019</v>
      </c>
      <c r="R19" s="11">
        <v>18269.246999999999</v>
      </c>
      <c r="S19" s="11">
        <v>2412</v>
      </c>
      <c r="T19" s="11">
        <v>1334</v>
      </c>
      <c r="U19" s="11">
        <v>1078</v>
      </c>
      <c r="V19" s="11">
        <v>20975.952000000001</v>
      </c>
      <c r="W19" s="11">
        <v>92</v>
      </c>
      <c r="X19" s="11">
        <v>52</v>
      </c>
      <c r="Y19" s="11">
        <v>40</v>
      </c>
      <c r="Z19" s="11">
        <v>1146.73</v>
      </c>
      <c r="AA19" s="11">
        <v>740</v>
      </c>
      <c r="AB19" s="11">
        <v>456</v>
      </c>
      <c r="AC19" s="11">
        <v>284</v>
      </c>
      <c r="AD19" s="11">
        <v>8442.0990000000002</v>
      </c>
      <c r="AE19" s="11">
        <v>1580</v>
      </c>
      <c r="AF19" s="11">
        <v>826</v>
      </c>
      <c r="AG19" s="11">
        <v>754</v>
      </c>
      <c r="AH19" s="11">
        <v>11387.123</v>
      </c>
    </row>
    <row r="20" spans="1:34" s="12" customFormat="1" ht="16.5" customHeight="1">
      <c r="A20" s="41" t="s">
        <v>110</v>
      </c>
      <c r="B20" s="44" t="s">
        <v>24</v>
      </c>
      <c r="C20" s="11">
        <v>2618</v>
      </c>
      <c r="D20" s="11">
        <v>1412</v>
      </c>
      <c r="E20" s="11">
        <v>1206</v>
      </c>
      <c r="F20" s="11">
        <v>26881.281999999999</v>
      </c>
      <c r="G20" s="11">
        <v>197</v>
      </c>
      <c r="H20" s="11">
        <v>140</v>
      </c>
      <c r="I20" s="11">
        <v>57</v>
      </c>
      <c r="J20" s="11">
        <v>3444.15</v>
      </c>
      <c r="K20" s="11">
        <v>30</v>
      </c>
      <c r="L20" s="11">
        <v>17</v>
      </c>
      <c r="M20" s="11">
        <v>13</v>
      </c>
      <c r="N20" s="11">
        <v>413.875</v>
      </c>
      <c r="O20" s="11">
        <v>2391</v>
      </c>
      <c r="P20" s="11">
        <v>1255</v>
      </c>
      <c r="Q20" s="11">
        <v>1136</v>
      </c>
      <c r="R20" s="11">
        <v>23023.257000000001</v>
      </c>
      <c r="S20" s="11">
        <v>2618</v>
      </c>
      <c r="T20" s="11">
        <v>1412</v>
      </c>
      <c r="U20" s="11">
        <v>1206</v>
      </c>
      <c r="V20" s="11">
        <v>26881.281999999999</v>
      </c>
      <c r="W20" s="11">
        <v>132</v>
      </c>
      <c r="X20" s="11">
        <v>79</v>
      </c>
      <c r="Y20" s="11">
        <v>53</v>
      </c>
      <c r="Z20" s="11">
        <v>1640.521</v>
      </c>
      <c r="AA20" s="11">
        <v>851</v>
      </c>
      <c r="AB20" s="11">
        <v>544</v>
      </c>
      <c r="AC20" s="11">
        <v>307</v>
      </c>
      <c r="AD20" s="11">
        <v>10925.424000000001</v>
      </c>
      <c r="AE20" s="11">
        <v>1635</v>
      </c>
      <c r="AF20" s="11">
        <v>789</v>
      </c>
      <c r="AG20" s="11">
        <v>846</v>
      </c>
      <c r="AH20" s="11">
        <v>14315.337</v>
      </c>
    </row>
    <row r="21" spans="1:34" s="12" customFormat="1" ht="16.5" customHeight="1">
      <c r="A21" s="41" t="s">
        <v>111</v>
      </c>
      <c r="B21" s="44" t="s">
        <v>25</v>
      </c>
      <c r="C21" s="11">
        <v>1543</v>
      </c>
      <c r="D21" s="11">
        <v>811</v>
      </c>
      <c r="E21" s="11">
        <v>732</v>
      </c>
      <c r="F21" s="11">
        <v>15056.293</v>
      </c>
      <c r="G21" s="11">
        <v>51</v>
      </c>
      <c r="H21" s="11">
        <v>39</v>
      </c>
      <c r="I21" s="11">
        <v>12</v>
      </c>
      <c r="J21" s="11">
        <v>898.875</v>
      </c>
      <c r="K21" s="11">
        <v>27</v>
      </c>
      <c r="L21" s="11">
        <v>14</v>
      </c>
      <c r="M21" s="11">
        <v>13</v>
      </c>
      <c r="N21" s="11">
        <v>547.29999999999995</v>
      </c>
      <c r="O21" s="11">
        <v>1465</v>
      </c>
      <c r="P21" s="11">
        <v>758</v>
      </c>
      <c r="Q21" s="11">
        <v>707</v>
      </c>
      <c r="R21" s="11">
        <v>13610.118</v>
      </c>
      <c r="S21" s="11">
        <v>1543</v>
      </c>
      <c r="T21" s="11">
        <v>811</v>
      </c>
      <c r="U21" s="11">
        <v>732</v>
      </c>
      <c r="V21" s="11">
        <v>15056.293</v>
      </c>
      <c r="W21" s="11">
        <v>73</v>
      </c>
      <c r="X21" s="11">
        <v>45</v>
      </c>
      <c r="Y21" s="11">
        <v>28</v>
      </c>
      <c r="Z21" s="11">
        <v>1074.5</v>
      </c>
      <c r="AA21" s="11">
        <v>498</v>
      </c>
      <c r="AB21" s="11">
        <v>298</v>
      </c>
      <c r="AC21" s="11">
        <v>200</v>
      </c>
      <c r="AD21" s="11">
        <v>6360.93</v>
      </c>
      <c r="AE21" s="11">
        <v>972</v>
      </c>
      <c r="AF21" s="11">
        <v>468</v>
      </c>
      <c r="AG21" s="11">
        <v>504</v>
      </c>
      <c r="AH21" s="11">
        <v>7620.8630000000003</v>
      </c>
    </row>
    <row r="22" spans="1:34" s="12" customFormat="1" ht="16.5" customHeight="1">
      <c r="A22" s="41" t="s">
        <v>112</v>
      </c>
      <c r="B22" s="44" t="s">
        <v>26</v>
      </c>
      <c r="C22" s="11">
        <v>2897</v>
      </c>
      <c r="D22" s="11">
        <v>1574</v>
      </c>
      <c r="E22" s="11">
        <v>1323</v>
      </c>
      <c r="F22" s="11">
        <v>30257.316999999999</v>
      </c>
      <c r="G22" s="11">
        <v>330</v>
      </c>
      <c r="H22" s="11">
        <v>253</v>
      </c>
      <c r="I22" s="11">
        <v>77</v>
      </c>
      <c r="J22" s="11">
        <v>4451.8280000000004</v>
      </c>
      <c r="K22" s="11">
        <v>108</v>
      </c>
      <c r="L22" s="11">
        <v>64</v>
      </c>
      <c r="M22" s="11">
        <v>44</v>
      </c>
      <c r="N22" s="11">
        <v>1368.2539999999999</v>
      </c>
      <c r="O22" s="11">
        <v>2459</v>
      </c>
      <c r="P22" s="11">
        <v>1257</v>
      </c>
      <c r="Q22" s="11">
        <v>1202</v>
      </c>
      <c r="R22" s="11">
        <v>24437.235000000001</v>
      </c>
      <c r="S22" s="11">
        <v>2897</v>
      </c>
      <c r="T22" s="11">
        <v>1574</v>
      </c>
      <c r="U22" s="11">
        <v>1323</v>
      </c>
      <c r="V22" s="11">
        <v>30257.316999999999</v>
      </c>
      <c r="W22" s="11">
        <v>123</v>
      </c>
      <c r="X22" s="11">
        <v>65</v>
      </c>
      <c r="Y22" s="11">
        <v>58</v>
      </c>
      <c r="Z22" s="11">
        <v>1488.77</v>
      </c>
      <c r="AA22" s="11">
        <v>1141</v>
      </c>
      <c r="AB22" s="11">
        <v>725</v>
      </c>
      <c r="AC22" s="11">
        <v>416</v>
      </c>
      <c r="AD22" s="11">
        <v>14304.192999999999</v>
      </c>
      <c r="AE22" s="11">
        <v>1633</v>
      </c>
      <c r="AF22" s="11">
        <v>784</v>
      </c>
      <c r="AG22" s="11">
        <v>849</v>
      </c>
      <c r="AH22" s="11">
        <v>14464.353999999999</v>
      </c>
    </row>
    <row r="23" spans="1:34" s="12" customFormat="1" ht="16.5" customHeight="1">
      <c r="A23" s="41" t="s">
        <v>113</v>
      </c>
      <c r="B23" s="44" t="s">
        <v>27</v>
      </c>
      <c r="C23" s="11">
        <v>926</v>
      </c>
      <c r="D23" s="11">
        <v>534</v>
      </c>
      <c r="E23" s="11">
        <v>392</v>
      </c>
      <c r="F23" s="11">
        <v>9097.1859999999997</v>
      </c>
      <c r="G23" s="11">
        <v>165</v>
      </c>
      <c r="H23" s="11">
        <v>131</v>
      </c>
      <c r="I23" s="11">
        <v>34</v>
      </c>
      <c r="J23" s="11">
        <v>2057.2579999999998</v>
      </c>
      <c r="K23" s="11">
        <v>40</v>
      </c>
      <c r="L23" s="11">
        <v>30</v>
      </c>
      <c r="M23" s="11">
        <v>10</v>
      </c>
      <c r="N23" s="11">
        <v>439.07400000000001</v>
      </c>
      <c r="O23" s="11">
        <v>721</v>
      </c>
      <c r="P23" s="11">
        <v>373</v>
      </c>
      <c r="Q23" s="11">
        <v>348</v>
      </c>
      <c r="R23" s="11">
        <v>6600.8540000000003</v>
      </c>
      <c r="S23" s="11">
        <v>926</v>
      </c>
      <c r="T23" s="11">
        <v>534</v>
      </c>
      <c r="U23" s="11">
        <v>392</v>
      </c>
      <c r="V23" s="11">
        <v>9097.1859999999997</v>
      </c>
      <c r="W23" s="11">
        <v>62</v>
      </c>
      <c r="X23" s="11">
        <v>46</v>
      </c>
      <c r="Y23" s="11">
        <v>16</v>
      </c>
      <c r="Z23" s="11">
        <v>922.18499999999995</v>
      </c>
      <c r="AA23" s="11">
        <v>354</v>
      </c>
      <c r="AB23" s="11">
        <v>238</v>
      </c>
      <c r="AC23" s="11">
        <v>116</v>
      </c>
      <c r="AD23" s="11">
        <v>3829.3090000000002</v>
      </c>
      <c r="AE23" s="11">
        <v>510</v>
      </c>
      <c r="AF23" s="11">
        <v>250</v>
      </c>
      <c r="AG23" s="11">
        <v>260</v>
      </c>
      <c r="AH23" s="11">
        <v>4345.692</v>
      </c>
    </row>
    <row r="24" spans="1:34" s="12" customFormat="1" ht="16.5" customHeight="1">
      <c r="A24" s="41" t="s">
        <v>114</v>
      </c>
      <c r="B24" s="44" t="s">
        <v>28</v>
      </c>
      <c r="C24" s="11">
        <v>832</v>
      </c>
      <c r="D24" s="11">
        <v>492</v>
      </c>
      <c r="E24" s="11">
        <v>340</v>
      </c>
      <c r="F24" s="11">
        <v>9595.1329999999998</v>
      </c>
      <c r="G24" s="11">
        <v>75</v>
      </c>
      <c r="H24" s="11">
        <v>55</v>
      </c>
      <c r="I24" s="11">
        <v>20</v>
      </c>
      <c r="J24" s="11">
        <v>1177.96</v>
      </c>
      <c r="K24" s="11">
        <v>18</v>
      </c>
      <c r="L24" s="11">
        <v>17</v>
      </c>
      <c r="M24" s="11">
        <v>1</v>
      </c>
      <c r="N24" s="11">
        <v>268.45</v>
      </c>
      <c r="O24" s="11">
        <v>739</v>
      </c>
      <c r="P24" s="11">
        <v>420</v>
      </c>
      <c r="Q24" s="11">
        <v>319</v>
      </c>
      <c r="R24" s="11">
        <v>8148.723</v>
      </c>
      <c r="S24" s="11">
        <v>832</v>
      </c>
      <c r="T24" s="11">
        <v>492</v>
      </c>
      <c r="U24" s="11">
        <v>340</v>
      </c>
      <c r="V24" s="11">
        <v>9595.1329999999998</v>
      </c>
      <c r="W24" s="11">
        <v>64</v>
      </c>
      <c r="X24" s="11">
        <v>42</v>
      </c>
      <c r="Y24" s="11">
        <v>22</v>
      </c>
      <c r="Z24" s="11">
        <v>717.8</v>
      </c>
      <c r="AA24" s="11">
        <v>366</v>
      </c>
      <c r="AB24" s="11">
        <v>247</v>
      </c>
      <c r="AC24" s="11">
        <v>119</v>
      </c>
      <c r="AD24" s="11">
        <v>5318.1049999999996</v>
      </c>
      <c r="AE24" s="11">
        <v>402</v>
      </c>
      <c r="AF24" s="11">
        <v>203</v>
      </c>
      <c r="AG24" s="11">
        <v>199</v>
      </c>
      <c r="AH24" s="11">
        <v>3559.2280000000001</v>
      </c>
    </row>
    <row r="25" spans="1:34" s="12" customFormat="1" ht="16.5" customHeight="1">
      <c r="A25" s="41" t="s">
        <v>115</v>
      </c>
      <c r="B25" s="44" t="s">
        <v>29</v>
      </c>
      <c r="C25" s="11">
        <v>279</v>
      </c>
      <c r="D25" s="11">
        <v>149</v>
      </c>
      <c r="E25" s="11">
        <v>130</v>
      </c>
      <c r="F25" s="11">
        <v>2850.08</v>
      </c>
      <c r="G25" s="11">
        <v>17</v>
      </c>
      <c r="H25" s="11">
        <v>14</v>
      </c>
      <c r="I25" s="11">
        <v>3</v>
      </c>
      <c r="J25" s="11">
        <v>223.2</v>
      </c>
      <c r="K25" s="11">
        <v>5</v>
      </c>
      <c r="L25" s="11">
        <v>1</v>
      </c>
      <c r="M25" s="11">
        <v>4</v>
      </c>
      <c r="N25" s="11">
        <v>73.599999999999994</v>
      </c>
      <c r="O25" s="11">
        <v>257</v>
      </c>
      <c r="P25" s="11">
        <v>134</v>
      </c>
      <c r="Q25" s="11">
        <v>123</v>
      </c>
      <c r="R25" s="11">
        <v>2553.2800000000002</v>
      </c>
      <c r="S25" s="11">
        <v>279</v>
      </c>
      <c r="T25" s="11">
        <v>149</v>
      </c>
      <c r="U25" s="11">
        <v>130</v>
      </c>
      <c r="V25" s="11">
        <v>2850.08</v>
      </c>
      <c r="W25" s="11">
        <v>12</v>
      </c>
      <c r="X25" s="11">
        <v>7</v>
      </c>
      <c r="Y25" s="11">
        <v>5</v>
      </c>
      <c r="Z25" s="11">
        <v>266.8</v>
      </c>
      <c r="AA25" s="11">
        <v>116</v>
      </c>
      <c r="AB25" s="11">
        <v>66</v>
      </c>
      <c r="AC25" s="11">
        <v>50</v>
      </c>
      <c r="AD25" s="11">
        <v>1222.1500000000001</v>
      </c>
      <c r="AE25" s="11">
        <v>151</v>
      </c>
      <c r="AF25" s="11">
        <v>76</v>
      </c>
      <c r="AG25" s="11">
        <v>75</v>
      </c>
      <c r="AH25" s="11">
        <v>1361.13</v>
      </c>
    </row>
    <row r="26" spans="1:34" s="12" customFormat="1" ht="16.5" customHeight="1">
      <c r="A26" s="41" t="s">
        <v>116</v>
      </c>
      <c r="B26" s="44" t="s">
        <v>30</v>
      </c>
      <c r="C26" s="11">
        <v>983</v>
      </c>
      <c r="D26" s="11">
        <v>563</v>
      </c>
      <c r="E26" s="11">
        <v>420</v>
      </c>
      <c r="F26" s="11">
        <v>9502.4750000000004</v>
      </c>
      <c r="G26" s="11">
        <v>71</v>
      </c>
      <c r="H26" s="11">
        <v>53</v>
      </c>
      <c r="I26" s="11">
        <v>18</v>
      </c>
      <c r="J26" s="11">
        <v>1197.6790000000001</v>
      </c>
      <c r="K26" s="11">
        <v>10</v>
      </c>
      <c r="L26" s="11">
        <v>6</v>
      </c>
      <c r="M26" s="11">
        <v>4</v>
      </c>
      <c r="N26" s="11">
        <v>78.05</v>
      </c>
      <c r="O26" s="11">
        <v>902</v>
      </c>
      <c r="P26" s="11">
        <v>504</v>
      </c>
      <c r="Q26" s="11">
        <v>398</v>
      </c>
      <c r="R26" s="11">
        <v>8226.7459999999992</v>
      </c>
      <c r="S26" s="11">
        <v>983</v>
      </c>
      <c r="T26" s="11">
        <v>563</v>
      </c>
      <c r="U26" s="11">
        <v>420</v>
      </c>
      <c r="V26" s="11">
        <v>9502.4750000000004</v>
      </c>
      <c r="W26" s="11">
        <v>53</v>
      </c>
      <c r="X26" s="11">
        <v>38</v>
      </c>
      <c r="Y26" s="11">
        <v>15</v>
      </c>
      <c r="Z26" s="11">
        <v>552.4</v>
      </c>
      <c r="AA26" s="11">
        <v>400</v>
      </c>
      <c r="AB26" s="11">
        <v>237</v>
      </c>
      <c r="AC26" s="11">
        <v>163</v>
      </c>
      <c r="AD26" s="11">
        <v>5189.6540000000005</v>
      </c>
      <c r="AE26" s="11">
        <v>530</v>
      </c>
      <c r="AF26" s="11">
        <v>288</v>
      </c>
      <c r="AG26" s="11">
        <v>242</v>
      </c>
      <c r="AH26" s="11">
        <v>3760.4209999999998</v>
      </c>
    </row>
    <row r="27" spans="1:34" s="12" customFormat="1" ht="16.5" customHeight="1">
      <c r="A27" s="41" t="s">
        <v>117</v>
      </c>
      <c r="B27" s="44" t="s">
        <v>31</v>
      </c>
      <c r="C27" s="11">
        <v>1218</v>
      </c>
      <c r="D27" s="11">
        <v>665</v>
      </c>
      <c r="E27" s="11">
        <v>553</v>
      </c>
      <c r="F27" s="11">
        <v>10610.540999999999</v>
      </c>
      <c r="G27" s="11">
        <v>55</v>
      </c>
      <c r="H27" s="11">
        <v>46</v>
      </c>
      <c r="I27" s="11">
        <v>9</v>
      </c>
      <c r="J27" s="11">
        <v>648.72400000000005</v>
      </c>
      <c r="K27" s="11">
        <v>8</v>
      </c>
      <c r="L27" s="11">
        <v>5</v>
      </c>
      <c r="M27" s="11">
        <v>3</v>
      </c>
      <c r="N27" s="11">
        <v>126.5</v>
      </c>
      <c r="O27" s="11">
        <v>1155</v>
      </c>
      <c r="P27" s="11">
        <v>614</v>
      </c>
      <c r="Q27" s="11">
        <v>541</v>
      </c>
      <c r="R27" s="11">
        <v>9835.3169999999991</v>
      </c>
      <c r="S27" s="11">
        <v>1218</v>
      </c>
      <c r="T27" s="11">
        <v>665</v>
      </c>
      <c r="U27" s="11">
        <v>553</v>
      </c>
      <c r="V27" s="11">
        <v>10610.540999999999</v>
      </c>
      <c r="W27" s="11">
        <v>163</v>
      </c>
      <c r="X27" s="11">
        <v>98</v>
      </c>
      <c r="Y27" s="11">
        <v>65</v>
      </c>
      <c r="Z27" s="11">
        <v>1732.7750000000001</v>
      </c>
      <c r="AA27" s="11">
        <v>414</v>
      </c>
      <c r="AB27" s="11">
        <v>241</v>
      </c>
      <c r="AC27" s="11">
        <v>173</v>
      </c>
      <c r="AD27" s="11">
        <v>4233.3310000000001</v>
      </c>
      <c r="AE27" s="11">
        <v>641</v>
      </c>
      <c r="AF27" s="11">
        <v>326</v>
      </c>
      <c r="AG27" s="11">
        <v>315</v>
      </c>
      <c r="AH27" s="11">
        <v>4644.4350000000004</v>
      </c>
    </row>
    <row r="28" spans="1:34" s="12" customFormat="1" ht="16.5" customHeight="1">
      <c r="A28" s="41" t="s">
        <v>118</v>
      </c>
      <c r="B28" s="44" t="s">
        <v>32</v>
      </c>
      <c r="C28" s="11">
        <v>1099</v>
      </c>
      <c r="D28" s="11">
        <v>578</v>
      </c>
      <c r="E28" s="11">
        <v>521</v>
      </c>
      <c r="F28" s="11">
        <v>9154.0580000000009</v>
      </c>
      <c r="G28" s="11">
        <v>54</v>
      </c>
      <c r="H28" s="11">
        <v>36</v>
      </c>
      <c r="I28" s="11">
        <v>18</v>
      </c>
      <c r="J28" s="11">
        <v>708</v>
      </c>
      <c r="K28" s="11">
        <v>10</v>
      </c>
      <c r="L28" s="11">
        <v>4</v>
      </c>
      <c r="M28" s="11">
        <v>6</v>
      </c>
      <c r="N28" s="11">
        <v>149.50800000000001</v>
      </c>
      <c r="O28" s="11">
        <v>1035</v>
      </c>
      <c r="P28" s="11">
        <v>538</v>
      </c>
      <c r="Q28" s="11">
        <v>497</v>
      </c>
      <c r="R28" s="11">
        <v>8296.5499999999993</v>
      </c>
      <c r="S28" s="11">
        <v>1099</v>
      </c>
      <c r="T28" s="11">
        <v>578</v>
      </c>
      <c r="U28" s="11">
        <v>521</v>
      </c>
      <c r="V28" s="11">
        <v>9154.0580000000009</v>
      </c>
      <c r="W28" s="11">
        <v>48</v>
      </c>
      <c r="X28" s="11">
        <v>29</v>
      </c>
      <c r="Y28" s="11">
        <v>19</v>
      </c>
      <c r="Z28" s="11">
        <v>480.45</v>
      </c>
      <c r="AA28" s="11">
        <v>361</v>
      </c>
      <c r="AB28" s="11">
        <v>220</v>
      </c>
      <c r="AC28" s="11">
        <v>141</v>
      </c>
      <c r="AD28" s="11">
        <v>3671.3829999999998</v>
      </c>
      <c r="AE28" s="11">
        <v>690</v>
      </c>
      <c r="AF28" s="11">
        <v>329</v>
      </c>
      <c r="AG28" s="11">
        <v>361</v>
      </c>
      <c r="AH28" s="11">
        <v>5002.2250000000004</v>
      </c>
    </row>
    <row r="29" spans="1:34" s="12" customFormat="1" ht="16.5" customHeight="1">
      <c r="A29" s="41" t="s">
        <v>119</v>
      </c>
      <c r="B29" s="44" t="s">
        <v>34</v>
      </c>
      <c r="C29" s="11">
        <v>248</v>
      </c>
      <c r="D29" s="11">
        <v>152</v>
      </c>
      <c r="E29" s="11">
        <v>96</v>
      </c>
      <c r="F29" s="11">
        <v>2379.33</v>
      </c>
      <c r="G29" s="11">
        <v>4</v>
      </c>
      <c r="H29" s="11">
        <v>4</v>
      </c>
      <c r="I29" s="11">
        <v>0</v>
      </c>
      <c r="J29" s="11">
        <v>12</v>
      </c>
      <c r="K29" s="11">
        <v>9</v>
      </c>
      <c r="L29" s="11">
        <v>8</v>
      </c>
      <c r="M29" s="11">
        <v>1</v>
      </c>
      <c r="N29" s="11">
        <v>37.380000000000003</v>
      </c>
      <c r="O29" s="11">
        <v>235</v>
      </c>
      <c r="P29" s="11">
        <v>140</v>
      </c>
      <c r="Q29" s="11">
        <v>95</v>
      </c>
      <c r="R29" s="11">
        <v>2329.9499999999998</v>
      </c>
      <c r="S29" s="11">
        <v>248</v>
      </c>
      <c r="T29" s="11">
        <v>152</v>
      </c>
      <c r="U29" s="11">
        <v>96</v>
      </c>
      <c r="V29" s="11">
        <v>2379.33</v>
      </c>
      <c r="W29" s="11">
        <v>37</v>
      </c>
      <c r="X29" s="11">
        <v>23</v>
      </c>
      <c r="Y29" s="11">
        <v>14</v>
      </c>
      <c r="Z29" s="11">
        <v>259.89999999999998</v>
      </c>
      <c r="AA29" s="11">
        <v>97</v>
      </c>
      <c r="AB29" s="11">
        <v>68</v>
      </c>
      <c r="AC29" s="11">
        <v>29</v>
      </c>
      <c r="AD29" s="11">
        <v>955.78</v>
      </c>
      <c r="AE29" s="11">
        <v>114</v>
      </c>
      <c r="AF29" s="11">
        <v>61</v>
      </c>
      <c r="AG29" s="11">
        <v>53</v>
      </c>
      <c r="AH29" s="11">
        <v>1163.6500000000001</v>
      </c>
    </row>
    <row r="30" spans="1:34" s="12" customFormat="1" ht="16.5" customHeight="1">
      <c r="A30" s="42" t="s">
        <v>120</v>
      </c>
      <c r="B30" s="45" t="s">
        <v>35</v>
      </c>
      <c r="C30" s="14">
        <v>28</v>
      </c>
      <c r="D30" s="14">
        <v>18</v>
      </c>
      <c r="E30" s="14">
        <v>10</v>
      </c>
      <c r="F30" s="14">
        <v>216.899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28</v>
      </c>
      <c r="P30" s="14">
        <v>18</v>
      </c>
      <c r="Q30" s="14">
        <v>10</v>
      </c>
      <c r="R30" s="14">
        <v>216.899</v>
      </c>
      <c r="S30" s="14">
        <v>28</v>
      </c>
      <c r="T30" s="14">
        <v>18</v>
      </c>
      <c r="U30" s="14">
        <v>10</v>
      </c>
      <c r="V30" s="14">
        <v>216.899</v>
      </c>
      <c r="W30" s="14">
        <v>2</v>
      </c>
      <c r="X30" s="14">
        <v>1</v>
      </c>
      <c r="Y30" s="14">
        <v>1</v>
      </c>
      <c r="Z30" s="14">
        <v>14</v>
      </c>
      <c r="AA30" s="14">
        <v>5</v>
      </c>
      <c r="AB30" s="14">
        <v>4</v>
      </c>
      <c r="AC30" s="14">
        <v>1</v>
      </c>
      <c r="AD30" s="14">
        <v>40</v>
      </c>
      <c r="AE30" s="14">
        <v>21</v>
      </c>
      <c r="AF30" s="14">
        <v>13</v>
      </c>
      <c r="AG30" s="14">
        <v>8</v>
      </c>
      <c r="AH30" s="14">
        <v>162.899</v>
      </c>
    </row>
    <row r="31" spans="1:34" ht="15.75" customHeight="1">
      <c r="A31" s="15" t="s">
        <v>75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34" ht="15.75" customHeight="1">
      <c r="A32" s="17" t="s">
        <v>10</v>
      </c>
      <c r="B32" s="18"/>
    </row>
    <row r="33" spans="1:34" s="17" customFormat="1">
      <c r="A33" s="1" t="s">
        <v>160</v>
      </c>
    </row>
    <row r="34" spans="1:34" s="17" customFormat="1">
      <c r="A34" s="1"/>
      <c r="B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workbookViewId="0">
      <pane xSplit="2" ySplit="8" topLeftCell="C9" activePane="bottomRight" state="frozen"/>
      <selection activeCell="E36" sqref="E36"/>
      <selection pane="topRight" activeCell="E36" sqref="E36"/>
      <selection pane="bottomLeft" activeCell="E36" sqref="E36"/>
      <selection pane="bottomRight" sqref="A1:IV65536"/>
    </sheetView>
  </sheetViews>
  <sheetFormatPr defaultColWidth="9.33203125" defaultRowHeight="12"/>
  <cols>
    <col min="1" max="1" width="10.1640625" style="1" customWidth="1"/>
    <col min="2" max="9" width="16" style="1" customWidth="1"/>
    <col min="10" max="18" width="12.33203125" style="1" customWidth="1"/>
    <col min="19" max="16384" width="9.33203125" style="1"/>
  </cols>
  <sheetData>
    <row r="1" spans="1:18" ht="23.25" customHeight="1">
      <c r="A1" s="2" t="s">
        <v>46</v>
      </c>
      <c r="B1" s="31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3"/>
      <c r="O1" s="3"/>
      <c r="P1" s="3"/>
      <c r="Q1" s="3"/>
      <c r="R1" s="3"/>
    </row>
    <row r="2" spans="1:18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>
      <c r="A3" s="6" t="s">
        <v>136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s="7" customFormat="1" ht="22.5" customHeight="1">
      <c r="A4" s="68" t="s">
        <v>47</v>
      </c>
      <c r="B4" s="73"/>
      <c r="C4" s="78" t="s">
        <v>48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</row>
    <row r="5" spans="1:18" s="7" customFormat="1" ht="36" customHeight="1">
      <c r="A5" s="74"/>
      <c r="B5" s="75"/>
      <c r="C5" s="63" t="s">
        <v>104</v>
      </c>
      <c r="D5" s="68"/>
      <c r="E5" s="68"/>
      <c r="F5" s="73"/>
      <c r="G5" s="63" t="s">
        <v>50</v>
      </c>
      <c r="H5" s="68"/>
      <c r="I5" s="68"/>
      <c r="J5" s="73"/>
      <c r="K5" s="63" t="s">
        <v>51</v>
      </c>
      <c r="L5" s="68"/>
      <c r="M5" s="68"/>
      <c r="N5" s="73"/>
      <c r="O5" s="63" t="s">
        <v>52</v>
      </c>
      <c r="P5" s="68"/>
      <c r="Q5" s="68"/>
      <c r="R5" s="68"/>
    </row>
    <row r="6" spans="1:18" s="7" customFormat="1" ht="36" customHeight="1">
      <c r="A6" s="74"/>
      <c r="B6" s="75"/>
      <c r="C6" s="64"/>
      <c r="D6" s="76"/>
      <c r="E6" s="76"/>
      <c r="F6" s="77"/>
      <c r="G6" s="64"/>
      <c r="H6" s="76"/>
      <c r="I6" s="76"/>
      <c r="J6" s="77"/>
      <c r="K6" s="64"/>
      <c r="L6" s="76"/>
      <c r="M6" s="76"/>
      <c r="N6" s="77"/>
      <c r="O6" s="64"/>
      <c r="P6" s="76"/>
      <c r="Q6" s="76"/>
      <c r="R6" s="76"/>
    </row>
    <row r="7" spans="1:18" s="7" customFormat="1" ht="27" customHeight="1">
      <c r="A7" s="74"/>
      <c r="B7" s="75"/>
      <c r="C7" s="65" t="s">
        <v>53</v>
      </c>
      <c r="D7" s="66"/>
      <c r="E7" s="67"/>
      <c r="F7" s="69" t="s">
        <v>54</v>
      </c>
      <c r="G7" s="65" t="s">
        <v>53</v>
      </c>
      <c r="H7" s="66"/>
      <c r="I7" s="67"/>
      <c r="J7" s="69" t="s">
        <v>55</v>
      </c>
      <c r="K7" s="65" t="s">
        <v>53</v>
      </c>
      <c r="L7" s="66"/>
      <c r="M7" s="67"/>
      <c r="N7" s="69" t="s">
        <v>55</v>
      </c>
      <c r="O7" s="65" t="s">
        <v>53</v>
      </c>
      <c r="P7" s="66"/>
      <c r="Q7" s="67"/>
      <c r="R7" s="63" t="s">
        <v>55</v>
      </c>
    </row>
    <row r="8" spans="1:18" s="7" customFormat="1" ht="27" customHeight="1">
      <c r="A8" s="76"/>
      <c r="B8" s="77"/>
      <c r="C8" s="9" t="s">
        <v>56</v>
      </c>
      <c r="D8" s="9" t="s">
        <v>57</v>
      </c>
      <c r="E8" s="9" t="s">
        <v>58</v>
      </c>
      <c r="F8" s="70"/>
      <c r="G8" s="9" t="s">
        <v>56</v>
      </c>
      <c r="H8" s="9" t="s">
        <v>57</v>
      </c>
      <c r="I8" s="9" t="s">
        <v>58</v>
      </c>
      <c r="J8" s="70"/>
      <c r="K8" s="9" t="s">
        <v>56</v>
      </c>
      <c r="L8" s="9" t="s">
        <v>57</v>
      </c>
      <c r="M8" s="9" t="s">
        <v>58</v>
      </c>
      <c r="N8" s="70"/>
      <c r="O8" s="9" t="s">
        <v>56</v>
      </c>
      <c r="P8" s="9" t="s">
        <v>57</v>
      </c>
      <c r="Q8" s="9" t="s">
        <v>58</v>
      </c>
      <c r="R8" s="64"/>
    </row>
    <row r="9" spans="1:18" s="34" customFormat="1" ht="16.5" customHeight="1">
      <c r="A9" s="39" t="s">
        <v>78</v>
      </c>
      <c r="B9" s="33" t="s">
        <v>11</v>
      </c>
      <c r="C9" s="11">
        <v>81695</v>
      </c>
      <c r="D9" s="11">
        <v>43792</v>
      </c>
      <c r="E9" s="11">
        <v>37903</v>
      </c>
      <c r="F9" s="11">
        <v>755083.38</v>
      </c>
      <c r="G9" s="11">
        <v>5630</v>
      </c>
      <c r="H9" s="11">
        <v>4020</v>
      </c>
      <c r="I9" s="11">
        <v>1610</v>
      </c>
      <c r="J9" s="11">
        <v>73909.615999999995</v>
      </c>
      <c r="K9" s="11">
        <v>1362</v>
      </c>
      <c r="L9" s="11">
        <v>847</v>
      </c>
      <c r="M9" s="11">
        <v>515</v>
      </c>
      <c r="N9" s="11">
        <v>16454.118999999999</v>
      </c>
      <c r="O9" s="11">
        <v>74703</v>
      </c>
      <c r="P9" s="11">
        <v>38925</v>
      </c>
      <c r="Q9" s="11">
        <v>35778</v>
      </c>
      <c r="R9" s="11">
        <v>664719.64500000002</v>
      </c>
    </row>
    <row r="10" spans="1:18" s="12" customFormat="1" ht="16.5" customHeight="1">
      <c r="A10" s="40" t="s">
        <v>153</v>
      </c>
      <c r="B10" s="35" t="s">
        <v>12</v>
      </c>
      <c r="C10" s="11">
        <v>12949</v>
      </c>
      <c r="D10" s="11">
        <v>6856</v>
      </c>
      <c r="E10" s="11">
        <v>6093</v>
      </c>
      <c r="F10" s="11">
        <v>98840.732999999993</v>
      </c>
      <c r="G10" s="11">
        <v>744</v>
      </c>
      <c r="H10" s="11">
        <v>524</v>
      </c>
      <c r="I10" s="11">
        <v>220</v>
      </c>
      <c r="J10" s="11">
        <v>8044.19</v>
      </c>
      <c r="K10" s="11">
        <v>122</v>
      </c>
      <c r="L10" s="11">
        <v>82</v>
      </c>
      <c r="M10" s="11">
        <v>40</v>
      </c>
      <c r="N10" s="11">
        <v>1686.374</v>
      </c>
      <c r="O10" s="11">
        <v>12083</v>
      </c>
      <c r="P10" s="11">
        <v>6250</v>
      </c>
      <c r="Q10" s="11">
        <v>5833</v>
      </c>
      <c r="R10" s="11">
        <v>89110.168999999994</v>
      </c>
    </row>
    <row r="11" spans="1:18" s="12" customFormat="1" ht="16.5" customHeight="1">
      <c r="A11" s="40" t="s">
        <v>154</v>
      </c>
      <c r="B11" s="35" t="s">
        <v>13</v>
      </c>
      <c r="C11" s="11">
        <v>11647</v>
      </c>
      <c r="D11" s="11">
        <v>5982</v>
      </c>
      <c r="E11" s="11">
        <v>5665</v>
      </c>
      <c r="F11" s="11">
        <v>86944.152000000002</v>
      </c>
      <c r="G11" s="11">
        <v>842</v>
      </c>
      <c r="H11" s="11">
        <v>552</v>
      </c>
      <c r="I11" s="11">
        <v>290</v>
      </c>
      <c r="J11" s="11">
        <v>9216.5750000000007</v>
      </c>
      <c r="K11" s="11">
        <v>114</v>
      </c>
      <c r="L11" s="11">
        <v>63</v>
      </c>
      <c r="M11" s="11">
        <v>51</v>
      </c>
      <c r="N11" s="11">
        <v>1072.25</v>
      </c>
      <c r="O11" s="11">
        <v>10691</v>
      </c>
      <c r="P11" s="11">
        <v>5367</v>
      </c>
      <c r="Q11" s="11">
        <v>5324</v>
      </c>
      <c r="R11" s="11">
        <v>76655.327000000005</v>
      </c>
    </row>
    <row r="12" spans="1:18" s="12" customFormat="1" ht="16.5" customHeight="1">
      <c r="A12" s="40" t="s">
        <v>155</v>
      </c>
      <c r="B12" s="35" t="s">
        <v>44</v>
      </c>
      <c r="C12" s="11">
        <v>4642</v>
      </c>
      <c r="D12" s="11">
        <v>2580</v>
      </c>
      <c r="E12" s="11">
        <v>2062</v>
      </c>
      <c r="F12" s="11">
        <v>49998.550999999999</v>
      </c>
      <c r="G12" s="11">
        <v>227</v>
      </c>
      <c r="H12" s="11">
        <v>153</v>
      </c>
      <c r="I12" s="11">
        <v>74</v>
      </c>
      <c r="J12" s="11">
        <v>3205.5929999999998</v>
      </c>
      <c r="K12" s="11">
        <v>35</v>
      </c>
      <c r="L12" s="11">
        <v>24</v>
      </c>
      <c r="M12" s="11">
        <v>11</v>
      </c>
      <c r="N12" s="11">
        <v>458.92500000000001</v>
      </c>
      <c r="O12" s="11">
        <v>4380</v>
      </c>
      <c r="P12" s="11">
        <v>2403</v>
      </c>
      <c r="Q12" s="11">
        <v>1977</v>
      </c>
      <c r="R12" s="11">
        <v>46334.033000000003</v>
      </c>
    </row>
    <row r="13" spans="1:18" s="12" customFormat="1" ht="16.5" customHeight="1">
      <c r="A13" s="40" t="s">
        <v>156</v>
      </c>
      <c r="B13" s="35" t="s">
        <v>14</v>
      </c>
      <c r="C13" s="11">
        <v>8752</v>
      </c>
      <c r="D13" s="11">
        <v>4783</v>
      </c>
      <c r="E13" s="11">
        <v>3969</v>
      </c>
      <c r="F13" s="11">
        <v>86507.812999999995</v>
      </c>
      <c r="G13" s="11">
        <v>569</v>
      </c>
      <c r="H13" s="11">
        <v>368</v>
      </c>
      <c r="I13" s="11">
        <v>201</v>
      </c>
      <c r="J13" s="11">
        <v>8053.9809999999998</v>
      </c>
      <c r="K13" s="11">
        <v>160</v>
      </c>
      <c r="L13" s="11">
        <v>100</v>
      </c>
      <c r="M13" s="11">
        <v>60</v>
      </c>
      <c r="N13" s="11">
        <v>1878.3489999999999</v>
      </c>
      <c r="O13" s="11">
        <v>8023</v>
      </c>
      <c r="P13" s="11">
        <v>4315</v>
      </c>
      <c r="Q13" s="11">
        <v>3708</v>
      </c>
      <c r="R13" s="11">
        <v>76575.482999999993</v>
      </c>
    </row>
    <row r="14" spans="1:18" s="12" customFormat="1" ht="16.5" customHeight="1">
      <c r="A14" s="40" t="s">
        <v>157</v>
      </c>
      <c r="B14" s="35" t="s">
        <v>15</v>
      </c>
      <c r="C14" s="11">
        <v>6216</v>
      </c>
      <c r="D14" s="11">
        <v>3300</v>
      </c>
      <c r="E14" s="11">
        <v>2916</v>
      </c>
      <c r="F14" s="11">
        <v>59602.292999999998</v>
      </c>
      <c r="G14" s="11">
        <v>333</v>
      </c>
      <c r="H14" s="11">
        <v>260</v>
      </c>
      <c r="I14" s="11">
        <v>73</v>
      </c>
      <c r="J14" s="11">
        <v>4843.9679999999998</v>
      </c>
      <c r="K14" s="11">
        <v>111</v>
      </c>
      <c r="L14" s="11">
        <v>74</v>
      </c>
      <c r="M14" s="11">
        <v>37</v>
      </c>
      <c r="N14" s="11">
        <v>1127.415</v>
      </c>
      <c r="O14" s="11">
        <v>5772</v>
      </c>
      <c r="P14" s="11">
        <v>2966</v>
      </c>
      <c r="Q14" s="11">
        <v>2806</v>
      </c>
      <c r="R14" s="11">
        <v>53630.91</v>
      </c>
    </row>
    <row r="15" spans="1:18" s="12" customFormat="1" ht="16.5" customHeight="1">
      <c r="A15" s="40" t="s">
        <v>158</v>
      </c>
      <c r="B15" s="35" t="s">
        <v>16</v>
      </c>
      <c r="C15" s="11">
        <v>11105</v>
      </c>
      <c r="D15" s="11">
        <v>5855</v>
      </c>
      <c r="E15" s="11">
        <v>5250</v>
      </c>
      <c r="F15" s="11">
        <v>113211.15</v>
      </c>
      <c r="G15" s="11">
        <v>1006</v>
      </c>
      <c r="H15" s="11">
        <v>710</v>
      </c>
      <c r="I15" s="11">
        <v>296</v>
      </c>
      <c r="J15" s="11">
        <v>14220.723</v>
      </c>
      <c r="K15" s="11">
        <v>269</v>
      </c>
      <c r="L15" s="11">
        <v>162</v>
      </c>
      <c r="M15" s="11">
        <v>107</v>
      </c>
      <c r="N15" s="11">
        <v>3185.1210000000001</v>
      </c>
      <c r="O15" s="11">
        <v>9830</v>
      </c>
      <c r="P15" s="11">
        <v>4983</v>
      </c>
      <c r="Q15" s="11">
        <v>4847</v>
      </c>
      <c r="R15" s="11">
        <v>95805.305999999997</v>
      </c>
    </row>
    <row r="16" spans="1:18" s="12" customFormat="1" ht="16.5" customHeight="1">
      <c r="A16" s="41" t="s">
        <v>105</v>
      </c>
      <c r="B16" s="44" t="s">
        <v>18</v>
      </c>
      <c r="C16" s="11">
        <v>1708</v>
      </c>
      <c r="D16" s="11">
        <v>892</v>
      </c>
      <c r="E16" s="11">
        <v>816</v>
      </c>
      <c r="F16" s="11">
        <v>16192.412</v>
      </c>
      <c r="G16" s="11">
        <v>103</v>
      </c>
      <c r="H16" s="11">
        <v>81</v>
      </c>
      <c r="I16" s="11">
        <v>22</v>
      </c>
      <c r="J16" s="11">
        <v>1438.875</v>
      </c>
      <c r="K16" s="11">
        <v>27</v>
      </c>
      <c r="L16" s="11">
        <v>9</v>
      </c>
      <c r="M16" s="11">
        <v>18</v>
      </c>
      <c r="N16" s="11">
        <v>227.25</v>
      </c>
      <c r="O16" s="11">
        <v>1578</v>
      </c>
      <c r="P16" s="11">
        <v>802</v>
      </c>
      <c r="Q16" s="11">
        <v>776</v>
      </c>
      <c r="R16" s="11">
        <v>14526.287</v>
      </c>
    </row>
    <row r="17" spans="1:18" s="12" customFormat="1" ht="16.5" customHeight="1">
      <c r="A17" s="41" t="s">
        <v>106</v>
      </c>
      <c r="B17" s="44" t="s">
        <v>20</v>
      </c>
      <c r="C17" s="11">
        <v>1238</v>
      </c>
      <c r="D17" s="11">
        <v>697</v>
      </c>
      <c r="E17" s="11">
        <v>541</v>
      </c>
      <c r="F17" s="11">
        <v>13222.781999999999</v>
      </c>
      <c r="G17" s="11">
        <v>43</v>
      </c>
      <c r="H17" s="11">
        <v>38</v>
      </c>
      <c r="I17" s="11">
        <v>5</v>
      </c>
      <c r="J17" s="11">
        <v>383.99</v>
      </c>
      <c r="K17" s="11">
        <v>14</v>
      </c>
      <c r="L17" s="11">
        <v>6</v>
      </c>
      <c r="M17" s="11">
        <v>8</v>
      </c>
      <c r="N17" s="11">
        <v>202.07499999999999</v>
      </c>
      <c r="O17" s="11">
        <v>1181</v>
      </c>
      <c r="P17" s="11">
        <v>653</v>
      </c>
      <c r="Q17" s="11">
        <v>528</v>
      </c>
      <c r="R17" s="11">
        <v>12636.717000000001</v>
      </c>
    </row>
    <row r="18" spans="1:18" s="12" customFormat="1" ht="16.5" customHeight="1">
      <c r="A18" s="41" t="s">
        <v>107</v>
      </c>
      <c r="B18" s="44" t="s">
        <v>21</v>
      </c>
      <c r="C18" s="11">
        <v>3128</v>
      </c>
      <c r="D18" s="11">
        <v>1690</v>
      </c>
      <c r="E18" s="11">
        <v>1438</v>
      </c>
      <c r="F18" s="11">
        <v>30557.234</v>
      </c>
      <c r="G18" s="11">
        <v>132</v>
      </c>
      <c r="H18" s="11">
        <v>109</v>
      </c>
      <c r="I18" s="11">
        <v>23</v>
      </c>
      <c r="J18" s="11">
        <v>1488.6</v>
      </c>
      <c r="K18" s="11">
        <v>35</v>
      </c>
      <c r="L18" s="11">
        <v>20</v>
      </c>
      <c r="M18" s="11">
        <v>15</v>
      </c>
      <c r="N18" s="11">
        <v>354.28</v>
      </c>
      <c r="O18" s="11">
        <v>2961</v>
      </c>
      <c r="P18" s="11">
        <v>1561</v>
      </c>
      <c r="Q18" s="11">
        <v>1400</v>
      </c>
      <c r="R18" s="11">
        <v>28714.353999999999</v>
      </c>
    </row>
    <row r="19" spans="1:18" s="12" customFormat="1" ht="16.5" customHeight="1">
      <c r="A19" s="41" t="s">
        <v>108</v>
      </c>
      <c r="B19" s="44" t="s">
        <v>22</v>
      </c>
      <c r="C19" s="11">
        <v>4456</v>
      </c>
      <c r="D19" s="11">
        <v>2404</v>
      </c>
      <c r="E19" s="11">
        <v>2052</v>
      </c>
      <c r="F19" s="11">
        <v>43788.718999999997</v>
      </c>
      <c r="G19" s="11">
        <v>255</v>
      </c>
      <c r="H19" s="11">
        <v>178</v>
      </c>
      <c r="I19" s="11">
        <v>77</v>
      </c>
      <c r="J19" s="11">
        <v>3663.4229999999998</v>
      </c>
      <c r="K19" s="11">
        <v>139</v>
      </c>
      <c r="L19" s="11">
        <v>94</v>
      </c>
      <c r="M19" s="11">
        <v>45</v>
      </c>
      <c r="N19" s="11">
        <v>1935.5170000000001</v>
      </c>
      <c r="O19" s="11">
        <v>4062</v>
      </c>
      <c r="P19" s="11">
        <v>2132</v>
      </c>
      <c r="Q19" s="11">
        <v>1930</v>
      </c>
      <c r="R19" s="11">
        <v>38189.779000000002</v>
      </c>
    </row>
    <row r="20" spans="1:18" s="12" customFormat="1" ht="16.5" customHeight="1">
      <c r="A20" s="41" t="s">
        <v>109</v>
      </c>
      <c r="B20" s="44" t="s">
        <v>23</v>
      </c>
      <c r="C20" s="11">
        <v>2353</v>
      </c>
      <c r="D20" s="11">
        <v>1326</v>
      </c>
      <c r="E20" s="11">
        <v>1027</v>
      </c>
      <c r="F20" s="11">
        <v>21402.984</v>
      </c>
      <c r="G20" s="11">
        <v>195</v>
      </c>
      <c r="H20" s="11">
        <v>143</v>
      </c>
      <c r="I20" s="11">
        <v>52</v>
      </c>
      <c r="J20" s="11">
        <v>2450.0790000000002</v>
      </c>
      <c r="K20" s="11">
        <v>57</v>
      </c>
      <c r="L20" s="11">
        <v>40</v>
      </c>
      <c r="M20" s="11">
        <v>17</v>
      </c>
      <c r="N20" s="11">
        <v>649.27499999999998</v>
      </c>
      <c r="O20" s="11">
        <v>2101</v>
      </c>
      <c r="P20" s="11">
        <v>1143</v>
      </c>
      <c r="Q20" s="11">
        <v>958</v>
      </c>
      <c r="R20" s="11">
        <v>18303.63</v>
      </c>
    </row>
    <row r="21" spans="1:18" s="12" customFormat="1" ht="16.5" customHeight="1">
      <c r="A21" s="41" t="s">
        <v>110</v>
      </c>
      <c r="B21" s="44" t="s">
        <v>24</v>
      </c>
      <c r="C21" s="11">
        <v>2527</v>
      </c>
      <c r="D21" s="11">
        <v>1449</v>
      </c>
      <c r="E21" s="11">
        <v>1078</v>
      </c>
      <c r="F21" s="11">
        <v>25729.919000000002</v>
      </c>
      <c r="G21" s="11">
        <v>163</v>
      </c>
      <c r="H21" s="11">
        <v>134</v>
      </c>
      <c r="I21" s="11">
        <v>29</v>
      </c>
      <c r="J21" s="11">
        <v>2586.4</v>
      </c>
      <c r="K21" s="11">
        <v>20</v>
      </c>
      <c r="L21" s="11">
        <v>15</v>
      </c>
      <c r="M21" s="11">
        <v>5</v>
      </c>
      <c r="N21" s="11">
        <v>177.25</v>
      </c>
      <c r="O21" s="11">
        <v>2344</v>
      </c>
      <c r="P21" s="11">
        <v>1300</v>
      </c>
      <c r="Q21" s="11">
        <v>1044</v>
      </c>
      <c r="R21" s="11">
        <v>22966.269</v>
      </c>
    </row>
    <row r="22" spans="1:18" s="12" customFormat="1" ht="16.5" customHeight="1">
      <c r="A22" s="41" t="s">
        <v>111</v>
      </c>
      <c r="B22" s="44" t="s">
        <v>25</v>
      </c>
      <c r="C22" s="11">
        <v>1839</v>
      </c>
      <c r="D22" s="11">
        <v>941</v>
      </c>
      <c r="E22" s="11">
        <v>898</v>
      </c>
      <c r="F22" s="11">
        <v>17323.697</v>
      </c>
      <c r="G22" s="11">
        <v>91</v>
      </c>
      <c r="H22" s="11">
        <v>69</v>
      </c>
      <c r="I22" s="11">
        <v>22</v>
      </c>
      <c r="J22" s="11">
        <v>1185.8019999999999</v>
      </c>
      <c r="K22" s="11">
        <v>15</v>
      </c>
      <c r="L22" s="11">
        <v>6</v>
      </c>
      <c r="M22" s="11">
        <v>9</v>
      </c>
      <c r="N22" s="11">
        <v>235</v>
      </c>
      <c r="O22" s="11">
        <v>1733</v>
      </c>
      <c r="P22" s="11">
        <v>866</v>
      </c>
      <c r="Q22" s="11">
        <v>867</v>
      </c>
      <c r="R22" s="11">
        <v>15902.895</v>
      </c>
    </row>
    <row r="23" spans="1:18" s="12" customFormat="1" ht="16.5" customHeight="1">
      <c r="A23" s="41" t="s">
        <v>112</v>
      </c>
      <c r="B23" s="44" t="s">
        <v>26</v>
      </c>
      <c r="C23" s="11">
        <v>3018</v>
      </c>
      <c r="D23" s="11">
        <v>1672</v>
      </c>
      <c r="E23" s="11">
        <v>1346</v>
      </c>
      <c r="F23" s="11">
        <v>30895.655999999999</v>
      </c>
      <c r="G23" s="11">
        <v>348</v>
      </c>
      <c r="H23" s="11">
        <v>271</v>
      </c>
      <c r="I23" s="11">
        <v>77</v>
      </c>
      <c r="J23" s="11">
        <v>5135.3280000000004</v>
      </c>
      <c r="K23" s="11">
        <v>118</v>
      </c>
      <c r="L23" s="11">
        <v>82</v>
      </c>
      <c r="M23" s="11">
        <v>36</v>
      </c>
      <c r="N23" s="11">
        <v>1799.5840000000001</v>
      </c>
      <c r="O23" s="11">
        <v>2552</v>
      </c>
      <c r="P23" s="11">
        <v>1319</v>
      </c>
      <c r="Q23" s="11">
        <v>1233</v>
      </c>
      <c r="R23" s="11">
        <v>23960.743999999999</v>
      </c>
    </row>
    <row r="24" spans="1:18" s="12" customFormat="1" ht="16.5" customHeight="1">
      <c r="A24" s="41" t="s">
        <v>113</v>
      </c>
      <c r="B24" s="44" t="s">
        <v>27</v>
      </c>
      <c r="C24" s="11">
        <v>1101</v>
      </c>
      <c r="D24" s="11">
        <v>642</v>
      </c>
      <c r="E24" s="11">
        <v>459</v>
      </c>
      <c r="F24" s="11">
        <v>10838.082</v>
      </c>
      <c r="G24" s="11">
        <v>228</v>
      </c>
      <c r="H24" s="11">
        <v>170</v>
      </c>
      <c r="I24" s="11">
        <v>58</v>
      </c>
      <c r="J24" s="11">
        <v>2618.6610000000001</v>
      </c>
      <c r="K24" s="11">
        <v>65</v>
      </c>
      <c r="L24" s="11">
        <v>38</v>
      </c>
      <c r="M24" s="11">
        <v>27</v>
      </c>
      <c r="N24" s="11">
        <v>716.72</v>
      </c>
      <c r="O24" s="11">
        <v>808</v>
      </c>
      <c r="P24" s="11">
        <v>434</v>
      </c>
      <c r="Q24" s="11">
        <v>374</v>
      </c>
      <c r="R24" s="11">
        <v>7502.701</v>
      </c>
    </row>
    <row r="25" spans="1:18" s="12" customFormat="1" ht="16.5" customHeight="1">
      <c r="A25" s="41" t="s">
        <v>114</v>
      </c>
      <c r="B25" s="44" t="s">
        <v>28</v>
      </c>
      <c r="C25" s="11">
        <v>945</v>
      </c>
      <c r="D25" s="11">
        <v>549</v>
      </c>
      <c r="E25" s="11">
        <v>396</v>
      </c>
      <c r="F25" s="11">
        <v>10136.834999999999</v>
      </c>
      <c r="G25" s="11">
        <v>117</v>
      </c>
      <c r="H25" s="11">
        <v>86</v>
      </c>
      <c r="I25" s="11">
        <v>31</v>
      </c>
      <c r="J25" s="11">
        <v>1839.44</v>
      </c>
      <c r="K25" s="11">
        <v>15</v>
      </c>
      <c r="L25" s="11">
        <v>7</v>
      </c>
      <c r="M25" s="11">
        <v>8</v>
      </c>
      <c r="N25" s="11">
        <v>180.5</v>
      </c>
      <c r="O25" s="11">
        <v>813</v>
      </c>
      <c r="P25" s="11">
        <v>456</v>
      </c>
      <c r="Q25" s="11">
        <v>357</v>
      </c>
      <c r="R25" s="11">
        <v>8116.8950000000004</v>
      </c>
    </row>
    <row r="26" spans="1:18" s="12" customFormat="1" ht="16.5" customHeight="1">
      <c r="A26" s="41" t="s">
        <v>115</v>
      </c>
      <c r="B26" s="44" t="s">
        <v>29</v>
      </c>
      <c r="C26" s="11">
        <v>311</v>
      </c>
      <c r="D26" s="11">
        <v>175</v>
      </c>
      <c r="E26" s="11">
        <v>136</v>
      </c>
      <c r="F26" s="11">
        <v>3593.393</v>
      </c>
      <c r="G26" s="11">
        <v>24</v>
      </c>
      <c r="H26" s="11">
        <v>18</v>
      </c>
      <c r="I26" s="11">
        <v>6</v>
      </c>
      <c r="J26" s="11">
        <v>404.37</v>
      </c>
      <c r="K26" s="11">
        <v>3</v>
      </c>
      <c r="L26" s="11">
        <v>2</v>
      </c>
      <c r="M26" s="11">
        <v>1</v>
      </c>
      <c r="N26" s="11">
        <v>56.61</v>
      </c>
      <c r="O26" s="11">
        <v>284</v>
      </c>
      <c r="P26" s="11">
        <v>155</v>
      </c>
      <c r="Q26" s="11">
        <v>129</v>
      </c>
      <c r="R26" s="11">
        <v>3132.413</v>
      </c>
    </row>
    <row r="27" spans="1:18" s="12" customFormat="1" ht="16.5" customHeight="1">
      <c r="A27" s="41" t="s">
        <v>116</v>
      </c>
      <c r="B27" s="44" t="s">
        <v>30</v>
      </c>
      <c r="C27" s="11">
        <v>1132</v>
      </c>
      <c r="D27" s="11">
        <v>636</v>
      </c>
      <c r="E27" s="11">
        <v>496</v>
      </c>
      <c r="F27" s="11">
        <v>11550.723</v>
      </c>
      <c r="G27" s="11">
        <v>78</v>
      </c>
      <c r="H27" s="11">
        <v>60</v>
      </c>
      <c r="I27" s="11">
        <v>18</v>
      </c>
      <c r="J27" s="11">
        <v>1269.7180000000001</v>
      </c>
      <c r="K27" s="11">
        <v>27</v>
      </c>
      <c r="L27" s="11">
        <v>15</v>
      </c>
      <c r="M27" s="11">
        <v>12</v>
      </c>
      <c r="N27" s="11">
        <v>347.82400000000001</v>
      </c>
      <c r="O27" s="11">
        <v>1027</v>
      </c>
      <c r="P27" s="11">
        <v>561</v>
      </c>
      <c r="Q27" s="11">
        <v>466</v>
      </c>
      <c r="R27" s="11">
        <v>9933.1810000000005</v>
      </c>
    </row>
    <row r="28" spans="1:18" s="12" customFormat="1" ht="16.5" customHeight="1">
      <c r="A28" s="41" t="s">
        <v>117</v>
      </c>
      <c r="B28" s="44" t="s">
        <v>31</v>
      </c>
      <c r="C28" s="11">
        <v>1160</v>
      </c>
      <c r="D28" s="11">
        <v>583</v>
      </c>
      <c r="E28" s="11">
        <v>577</v>
      </c>
      <c r="F28" s="11">
        <v>10891.706</v>
      </c>
      <c r="G28" s="11">
        <v>58</v>
      </c>
      <c r="H28" s="11">
        <v>45</v>
      </c>
      <c r="I28" s="11">
        <v>13</v>
      </c>
      <c r="J28" s="11">
        <v>812.2</v>
      </c>
      <c r="K28" s="11">
        <v>9</v>
      </c>
      <c r="L28" s="11">
        <v>6</v>
      </c>
      <c r="M28" s="11">
        <v>3</v>
      </c>
      <c r="N28" s="11">
        <v>63.8</v>
      </c>
      <c r="O28" s="11">
        <v>1093</v>
      </c>
      <c r="P28" s="11">
        <v>532</v>
      </c>
      <c r="Q28" s="11">
        <v>561</v>
      </c>
      <c r="R28" s="11">
        <v>10015.706</v>
      </c>
    </row>
    <row r="29" spans="1:18" s="12" customFormat="1" ht="16.5" customHeight="1">
      <c r="A29" s="41" t="s">
        <v>118</v>
      </c>
      <c r="B29" s="44" t="s">
        <v>32</v>
      </c>
      <c r="C29" s="11">
        <v>1162</v>
      </c>
      <c r="D29" s="11">
        <v>615</v>
      </c>
      <c r="E29" s="11">
        <v>547</v>
      </c>
      <c r="F29" s="11">
        <v>10810.066000000001</v>
      </c>
      <c r="G29" s="11">
        <v>70</v>
      </c>
      <c r="H29" s="11">
        <v>49</v>
      </c>
      <c r="I29" s="11">
        <v>21</v>
      </c>
      <c r="J29" s="11">
        <v>1001.5</v>
      </c>
      <c r="K29" s="11">
        <v>7</v>
      </c>
      <c r="L29" s="11">
        <v>2</v>
      </c>
      <c r="M29" s="11">
        <v>5</v>
      </c>
      <c r="N29" s="11">
        <v>100</v>
      </c>
      <c r="O29" s="11">
        <v>1085</v>
      </c>
      <c r="P29" s="11">
        <v>564</v>
      </c>
      <c r="Q29" s="11">
        <v>521</v>
      </c>
      <c r="R29" s="11">
        <v>9708.5660000000007</v>
      </c>
    </row>
    <row r="30" spans="1:18" s="12" customFormat="1" ht="16.5" customHeight="1">
      <c r="A30" s="41" t="s">
        <v>119</v>
      </c>
      <c r="B30" s="44" t="s">
        <v>34</v>
      </c>
      <c r="C30" s="11">
        <v>282</v>
      </c>
      <c r="D30" s="11">
        <v>152</v>
      </c>
      <c r="E30" s="11">
        <v>130</v>
      </c>
      <c r="F30" s="11">
        <v>2807.18</v>
      </c>
      <c r="G30" s="11">
        <v>3</v>
      </c>
      <c r="H30" s="11">
        <v>2</v>
      </c>
      <c r="I30" s="11">
        <v>1</v>
      </c>
      <c r="J30" s="11">
        <v>45</v>
      </c>
      <c r="K30" s="11">
        <v>0</v>
      </c>
      <c r="L30" s="11">
        <v>0</v>
      </c>
      <c r="M30" s="11">
        <v>0</v>
      </c>
      <c r="N30" s="11">
        <v>0</v>
      </c>
      <c r="O30" s="11">
        <v>279</v>
      </c>
      <c r="P30" s="11">
        <v>150</v>
      </c>
      <c r="Q30" s="11">
        <v>129</v>
      </c>
      <c r="R30" s="11">
        <v>2762.18</v>
      </c>
    </row>
    <row r="31" spans="1:18" s="12" customFormat="1" ht="16.5" customHeight="1">
      <c r="A31" s="42" t="s">
        <v>120</v>
      </c>
      <c r="B31" s="45" t="s">
        <v>35</v>
      </c>
      <c r="C31" s="14">
        <v>24</v>
      </c>
      <c r="D31" s="14">
        <v>13</v>
      </c>
      <c r="E31" s="14">
        <v>11</v>
      </c>
      <c r="F31" s="14">
        <v>237.3</v>
      </c>
      <c r="G31" s="14">
        <v>1</v>
      </c>
      <c r="H31" s="14">
        <v>0</v>
      </c>
      <c r="I31" s="14">
        <v>1</v>
      </c>
      <c r="J31" s="14">
        <v>1.2</v>
      </c>
      <c r="K31" s="14">
        <v>0</v>
      </c>
      <c r="L31" s="14">
        <v>0</v>
      </c>
      <c r="M31" s="14">
        <v>0</v>
      </c>
      <c r="N31" s="14">
        <v>0</v>
      </c>
      <c r="O31" s="14">
        <v>23</v>
      </c>
      <c r="P31" s="14">
        <v>13</v>
      </c>
      <c r="Q31" s="14">
        <v>10</v>
      </c>
      <c r="R31" s="14">
        <v>236.1</v>
      </c>
    </row>
    <row r="32" spans="1:18" ht="15.75" customHeight="1">
      <c r="A32" s="15" t="s">
        <v>75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</row>
    <row r="33" spans="1:2" ht="15.75" customHeight="1">
      <c r="A33" s="17" t="s">
        <v>10</v>
      </c>
      <c r="B33" s="18"/>
    </row>
    <row r="34" spans="1:2" s="17" customFormat="1">
      <c r="A34" s="1" t="s">
        <v>161</v>
      </c>
    </row>
    <row r="35" spans="1:2" s="17" customFormat="1">
      <c r="A35" s="1"/>
      <c r="B35" s="1"/>
    </row>
  </sheetData>
  <mergeCells count="14">
    <mergeCell ref="K7:M7"/>
    <mergeCell ref="N7:N8"/>
    <mergeCell ref="O7:Q7"/>
    <mergeCell ref="R7:R8"/>
    <mergeCell ref="A4:B8"/>
    <mergeCell ref="C4:R4"/>
    <mergeCell ref="C5:F6"/>
    <mergeCell ref="G5:J6"/>
    <mergeCell ref="K5:N6"/>
    <mergeCell ref="O5:R6"/>
    <mergeCell ref="C7:E7"/>
    <mergeCell ref="F7:F8"/>
    <mergeCell ref="G7:I7"/>
    <mergeCell ref="J7:J8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6"/>
  <sheetViews>
    <sheetView workbookViewId="0">
      <pane xSplit="2" ySplit="8" topLeftCell="C9" activePane="bottomRight" state="frozen"/>
      <selection activeCell="E36" sqref="E36"/>
      <selection pane="topRight" activeCell="E36" sqref="E36"/>
      <selection pane="bottomLeft" activeCell="E36" sqref="E36"/>
      <selection pane="bottomRight" sqref="A1:IV65536"/>
    </sheetView>
  </sheetViews>
  <sheetFormatPr defaultColWidth="9.33203125" defaultRowHeight="12"/>
  <cols>
    <col min="1" max="1" width="10.1640625" style="1" customWidth="1"/>
    <col min="2" max="9" width="16" style="1" customWidth="1"/>
    <col min="10" max="18" width="12.33203125" style="1" customWidth="1"/>
    <col min="19" max="16384" width="9.33203125" style="1"/>
  </cols>
  <sheetData>
    <row r="1" spans="1:18" ht="23.25" customHeight="1">
      <c r="A1" s="2" t="s">
        <v>46</v>
      </c>
      <c r="B1" s="31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3"/>
      <c r="O1" s="3"/>
      <c r="P1" s="3"/>
      <c r="Q1" s="3"/>
      <c r="R1" s="3"/>
    </row>
    <row r="2" spans="1:18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>
      <c r="A3" s="6" t="s">
        <v>135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s="7" customFormat="1" ht="22.5" customHeight="1">
      <c r="A4" s="68" t="s">
        <v>47</v>
      </c>
      <c r="B4" s="73"/>
      <c r="C4" s="78" t="s">
        <v>48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</row>
    <row r="5" spans="1:18" s="7" customFormat="1" ht="36" customHeight="1">
      <c r="A5" s="74"/>
      <c r="B5" s="75"/>
      <c r="C5" s="63" t="s">
        <v>104</v>
      </c>
      <c r="D5" s="68"/>
      <c r="E5" s="68"/>
      <c r="F5" s="73"/>
      <c r="G5" s="63" t="s">
        <v>50</v>
      </c>
      <c r="H5" s="68"/>
      <c r="I5" s="68"/>
      <c r="J5" s="73"/>
      <c r="K5" s="63" t="s">
        <v>51</v>
      </c>
      <c r="L5" s="68"/>
      <c r="M5" s="68"/>
      <c r="N5" s="73"/>
      <c r="O5" s="63" t="s">
        <v>52</v>
      </c>
      <c r="P5" s="68"/>
      <c r="Q5" s="68"/>
      <c r="R5" s="68"/>
    </row>
    <row r="6" spans="1:18" s="7" customFormat="1" ht="36" customHeight="1">
      <c r="A6" s="74"/>
      <c r="B6" s="75"/>
      <c r="C6" s="64"/>
      <c r="D6" s="76"/>
      <c r="E6" s="76"/>
      <c r="F6" s="77"/>
      <c r="G6" s="64"/>
      <c r="H6" s="76"/>
      <c r="I6" s="76"/>
      <c r="J6" s="77"/>
      <c r="K6" s="64"/>
      <c r="L6" s="76"/>
      <c r="M6" s="76"/>
      <c r="N6" s="77"/>
      <c r="O6" s="64"/>
      <c r="P6" s="76"/>
      <c r="Q6" s="76"/>
      <c r="R6" s="76"/>
    </row>
    <row r="7" spans="1:18" s="7" customFormat="1" ht="27" customHeight="1">
      <c r="A7" s="74"/>
      <c r="B7" s="75"/>
      <c r="C7" s="65" t="s">
        <v>53</v>
      </c>
      <c r="D7" s="66"/>
      <c r="E7" s="67"/>
      <c r="F7" s="69" t="s">
        <v>54</v>
      </c>
      <c r="G7" s="65" t="s">
        <v>53</v>
      </c>
      <c r="H7" s="66"/>
      <c r="I7" s="67"/>
      <c r="J7" s="69" t="s">
        <v>55</v>
      </c>
      <c r="K7" s="65" t="s">
        <v>53</v>
      </c>
      <c r="L7" s="66"/>
      <c r="M7" s="67"/>
      <c r="N7" s="69" t="s">
        <v>55</v>
      </c>
      <c r="O7" s="65" t="s">
        <v>53</v>
      </c>
      <c r="P7" s="66"/>
      <c r="Q7" s="67"/>
      <c r="R7" s="63" t="s">
        <v>55</v>
      </c>
    </row>
    <row r="8" spans="1:18" s="7" customFormat="1" ht="27" customHeight="1">
      <c r="A8" s="76"/>
      <c r="B8" s="77"/>
      <c r="C8" s="9" t="s">
        <v>56</v>
      </c>
      <c r="D8" s="9" t="s">
        <v>57</v>
      </c>
      <c r="E8" s="9" t="s">
        <v>58</v>
      </c>
      <c r="F8" s="70"/>
      <c r="G8" s="9" t="s">
        <v>56</v>
      </c>
      <c r="H8" s="9" t="s">
        <v>57</v>
      </c>
      <c r="I8" s="9" t="s">
        <v>58</v>
      </c>
      <c r="J8" s="70"/>
      <c r="K8" s="9" t="s">
        <v>56</v>
      </c>
      <c r="L8" s="9" t="s">
        <v>57</v>
      </c>
      <c r="M8" s="9" t="s">
        <v>58</v>
      </c>
      <c r="N8" s="70"/>
      <c r="O8" s="9" t="s">
        <v>56</v>
      </c>
      <c r="P8" s="9" t="s">
        <v>57</v>
      </c>
      <c r="Q8" s="9" t="s">
        <v>58</v>
      </c>
      <c r="R8" s="64"/>
    </row>
    <row r="9" spans="1:18" s="34" customFormat="1" ht="16.5" customHeight="1">
      <c r="A9" s="30" t="s">
        <v>78</v>
      </c>
      <c r="B9" s="33" t="s">
        <v>11</v>
      </c>
      <c r="C9" s="11">
        <v>92887</v>
      </c>
      <c r="D9" s="11">
        <v>49061</v>
      </c>
      <c r="E9" s="11">
        <v>43826</v>
      </c>
      <c r="F9" s="11">
        <v>831531.46299999999</v>
      </c>
      <c r="G9" s="11">
        <v>5747</v>
      </c>
      <c r="H9" s="11">
        <v>3986</v>
      </c>
      <c r="I9" s="11">
        <v>1761</v>
      </c>
      <c r="J9" s="11">
        <v>78480.971000000005</v>
      </c>
      <c r="K9" s="11">
        <v>1518</v>
      </c>
      <c r="L9" s="11">
        <v>894</v>
      </c>
      <c r="M9" s="11">
        <v>624</v>
      </c>
      <c r="N9" s="11">
        <v>18815.494999999999</v>
      </c>
      <c r="O9" s="11">
        <v>85622</v>
      </c>
      <c r="P9" s="11">
        <v>44181</v>
      </c>
      <c r="Q9" s="11">
        <v>41441</v>
      </c>
      <c r="R9" s="11">
        <v>734234.99699999997</v>
      </c>
    </row>
    <row r="10" spans="1:18" s="12" customFormat="1" ht="16.5" customHeight="1">
      <c r="A10" s="24" t="s">
        <v>94</v>
      </c>
      <c r="B10" s="35" t="s">
        <v>12</v>
      </c>
      <c r="C10" s="11">
        <v>16167</v>
      </c>
      <c r="D10" s="11">
        <v>8359</v>
      </c>
      <c r="E10" s="11">
        <v>7808</v>
      </c>
      <c r="F10" s="11">
        <v>115344.86599999999</v>
      </c>
      <c r="G10" s="11">
        <v>748</v>
      </c>
      <c r="H10" s="11">
        <v>496</v>
      </c>
      <c r="I10" s="11">
        <v>252</v>
      </c>
      <c r="J10" s="11">
        <v>9262.2180000000008</v>
      </c>
      <c r="K10" s="11">
        <v>147</v>
      </c>
      <c r="L10" s="11">
        <v>79</v>
      </c>
      <c r="M10" s="11">
        <v>68</v>
      </c>
      <c r="N10" s="11">
        <v>1374.73</v>
      </c>
      <c r="O10" s="11">
        <v>15272</v>
      </c>
      <c r="P10" s="11">
        <v>7784</v>
      </c>
      <c r="Q10" s="11">
        <v>7488</v>
      </c>
      <c r="R10" s="11">
        <v>104707.91800000001</v>
      </c>
    </row>
    <row r="11" spans="1:18" s="12" customFormat="1" ht="16.5" customHeight="1">
      <c r="A11" s="24" t="s">
        <v>95</v>
      </c>
      <c r="B11" s="35" t="s">
        <v>13</v>
      </c>
      <c r="C11" s="11">
        <v>12215</v>
      </c>
      <c r="D11" s="11">
        <v>6167</v>
      </c>
      <c r="E11" s="11">
        <v>6048</v>
      </c>
      <c r="F11" s="11">
        <v>87374.377999999997</v>
      </c>
      <c r="G11" s="11">
        <v>879</v>
      </c>
      <c r="H11" s="11">
        <v>573</v>
      </c>
      <c r="I11" s="11">
        <v>306</v>
      </c>
      <c r="J11" s="11">
        <v>9442.7630000000008</v>
      </c>
      <c r="K11" s="11">
        <v>96</v>
      </c>
      <c r="L11" s="11">
        <v>47</v>
      </c>
      <c r="M11" s="11">
        <v>49</v>
      </c>
      <c r="N11" s="11">
        <v>992.88499999999999</v>
      </c>
      <c r="O11" s="11">
        <v>11240</v>
      </c>
      <c r="P11" s="11">
        <v>5547</v>
      </c>
      <c r="Q11" s="11">
        <v>5693</v>
      </c>
      <c r="R11" s="11">
        <v>76938.73</v>
      </c>
    </row>
    <row r="12" spans="1:18" s="12" customFormat="1" ht="16.5" customHeight="1">
      <c r="A12" s="24" t="s">
        <v>103</v>
      </c>
      <c r="B12" s="35" t="s">
        <v>44</v>
      </c>
      <c r="C12" s="11">
        <v>5304</v>
      </c>
      <c r="D12" s="11">
        <v>2993</v>
      </c>
      <c r="E12" s="11">
        <v>2311</v>
      </c>
      <c r="F12" s="11">
        <v>54061.614999999998</v>
      </c>
      <c r="G12" s="11">
        <v>236</v>
      </c>
      <c r="H12" s="11">
        <v>159</v>
      </c>
      <c r="I12" s="11">
        <v>77</v>
      </c>
      <c r="J12" s="11">
        <v>3655.0070000000001</v>
      </c>
      <c r="K12" s="11">
        <v>26</v>
      </c>
      <c r="L12" s="11">
        <v>17</v>
      </c>
      <c r="M12" s="11">
        <v>9</v>
      </c>
      <c r="N12" s="11">
        <v>740.5</v>
      </c>
      <c r="O12" s="11">
        <v>5042</v>
      </c>
      <c r="P12" s="11">
        <v>2817</v>
      </c>
      <c r="Q12" s="11">
        <v>2225</v>
      </c>
      <c r="R12" s="11">
        <v>49666.108</v>
      </c>
    </row>
    <row r="13" spans="1:18" s="12" customFormat="1" ht="16.5" customHeight="1">
      <c r="A13" s="24" t="s">
        <v>96</v>
      </c>
      <c r="B13" s="35" t="s">
        <v>14</v>
      </c>
      <c r="C13" s="11">
        <v>8883</v>
      </c>
      <c r="D13" s="11">
        <v>4788</v>
      </c>
      <c r="E13" s="11">
        <v>4095</v>
      </c>
      <c r="F13" s="11">
        <v>88290.566000000006</v>
      </c>
      <c r="G13" s="11">
        <v>580</v>
      </c>
      <c r="H13" s="11">
        <v>394</v>
      </c>
      <c r="I13" s="11">
        <v>186</v>
      </c>
      <c r="J13" s="11">
        <v>9383.7009999999991</v>
      </c>
      <c r="K13" s="11">
        <v>173</v>
      </c>
      <c r="L13" s="11">
        <v>91</v>
      </c>
      <c r="M13" s="11">
        <v>82</v>
      </c>
      <c r="N13" s="11">
        <v>1816.748</v>
      </c>
      <c r="O13" s="11">
        <v>8130</v>
      </c>
      <c r="P13" s="11">
        <v>4303</v>
      </c>
      <c r="Q13" s="11">
        <v>3827</v>
      </c>
      <c r="R13" s="11">
        <v>77090.116999999998</v>
      </c>
    </row>
    <row r="14" spans="1:18" s="12" customFormat="1" ht="16.5" customHeight="1">
      <c r="A14" s="24" t="s">
        <v>97</v>
      </c>
      <c r="B14" s="35" t="s">
        <v>15</v>
      </c>
      <c r="C14" s="11">
        <v>8055</v>
      </c>
      <c r="D14" s="11">
        <v>4197</v>
      </c>
      <c r="E14" s="11">
        <v>3858</v>
      </c>
      <c r="F14" s="11">
        <v>75237.842000000004</v>
      </c>
      <c r="G14" s="11">
        <v>429</v>
      </c>
      <c r="H14" s="11">
        <v>287</v>
      </c>
      <c r="I14" s="11">
        <v>142</v>
      </c>
      <c r="J14" s="11">
        <v>6326.3670000000002</v>
      </c>
      <c r="K14" s="11">
        <v>150</v>
      </c>
      <c r="L14" s="11">
        <v>91</v>
      </c>
      <c r="M14" s="11">
        <v>59</v>
      </c>
      <c r="N14" s="11">
        <v>1856.289</v>
      </c>
      <c r="O14" s="11">
        <v>7476</v>
      </c>
      <c r="P14" s="11">
        <v>3819</v>
      </c>
      <c r="Q14" s="11">
        <v>3657</v>
      </c>
      <c r="R14" s="11">
        <v>67055.186000000002</v>
      </c>
    </row>
    <row r="15" spans="1:18" s="12" customFormat="1" ht="16.5" customHeight="1">
      <c r="A15" s="24" t="s">
        <v>98</v>
      </c>
      <c r="B15" s="35" t="s">
        <v>16</v>
      </c>
      <c r="C15" s="11">
        <v>13157</v>
      </c>
      <c r="D15" s="11">
        <v>7012</v>
      </c>
      <c r="E15" s="11">
        <v>6145</v>
      </c>
      <c r="F15" s="11">
        <v>131738.64499999999</v>
      </c>
      <c r="G15" s="11">
        <v>1076</v>
      </c>
      <c r="H15" s="11">
        <v>764</v>
      </c>
      <c r="I15" s="11">
        <v>312</v>
      </c>
      <c r="J15" s="11">
        <v>15960.822</v>
      </c>
      <c r="K15" s="11">
        <v>353</v>
      </c>
      <c r="L15" s="11">
        <v>211</v>
      </c>
      <c r="M15" s="11">
        <v>142</v>
      </c>
      <c r="N15" s="11">
        <v>4687.0709999999999</v>
      </c>
      <c r="O15" s="11">
        <v>11728</v>
      </c>
      <c r="P15" s="11">
        <v>6037</v>
      </c>
      <c r="Q15" s="11">
        <v>5691</v>
      </c>
      <c r="R15" s="11">
        <v>111090.75199999999</v>
      </c>
    </row>
    <row r="16" spans="1:18" s="12" customFormat="1" ht="16.5" customHeight="1">
      <c r="A16" s="41" t="s">
        <v>105</v>
      </c>
      <c r="B16" s="44" t="s">
        <v>18</v>
      </c>
      <c r="C16" s="11">
        <v>2234</v>
      </c>
      <c r="D16" s="11">
        <v>1183</v>
      </c>
      <c r="E16" s="11">
        <v>1051</v>
      </c>
      <c r="F16" s="11">
        <v>21309.420999999998</v>
      </c>
      <c r="G16" s="11">
        <v>114</v>
      </c>
      <c r="H16" s="11">
        <v>84</v>
      </c>
      <c r="I16" s="11">
        <v>30</v>
      </c>
      <c r="J16" s="11">
        <v>1426.8</v>
      </c>
      <c r="K16" s="11">
        <v>17</v>
      </c>
      <c r="L16" s="11">
        <v>14</v>
      </c>
      <c r="M16" s="11">
        <v>3</v>
      </c>
      <c r="N16" s="11">
        <v>336.44</v>
      </c>
      <c r="O16" s="11">
        <v>2103</v>
      </c>
      <c r="P16" s="11">
        <v>1085</v>
      </c>
      <c r="Q16" s="11">
        <v>1018</v>
      </c>
      <c r="R16" s="11">
        <v>19546.181</v>
      </c>
    </row>
    <row r="17" spans="1:18" s="12" customFormat="1" ht="16.5" customHeight="1">
      <c r="A17" s="41" t="s">
        <v>106</v>
      </c>
      <c r="B17" s="44" t="s">
        <v>20</v>
      </c>
      <c r="C17" s="11">
        <v>1298</v>
      </c>
      <c r="D17" s="11">
        <v>690</v>
      </c>
      <c r="E17" s="11">
        <v>608</v>
      </c>
      <c r="F17" s="11">
        <v>13527</v>
      </c>
      <c r="G17" s="11">
        <v>32</v>
      </c>
      <c r="H17" s="11">
        <v>28</v>
      </c>
      <c r="I17" s="11">
        <v>4</v>
      </c>
      <c r="J17" s="11">
        <v>301.99799999999999</v>
      </c>
      <c r="K17" s="11">
        <v>10</v>
      </c>
      <c r="L17" s="11">
        <v>5</v>
      </c>
      <c r="M17" s="11">
        <v>5</v>
      </c>
      <c r="N17" s="11">
        <v>156.75</v>
      </c>
      <c r="O17" s="11">
        <v>1256</v>
      </c>
      <c r="P17" s="11">
        <v>657</v>
      </c>
      <c r="Q17" s="11">
        <v>599</v>
      </c>
      <c r="R17" s="11">
        <v>13068.252</v>
      </c>
    </row>
    <row r="18" spans="1:18" s="12" customFormat="1" ht="16.5" customHeight="1">
      <c r="A18" s="41" t="s">
        <v>107</v>
      </c>
      <c r="B18" s="44" t="s">
        <v>21</v>
      </c>
      <c r="C18" s="11">
        <v>3470</v>
      </c>
      <c r="D18" s="11">
        <v>1865</v>
      </c>
      <c r="E18" s="11">
        <v>1605</v>
      </c>
      <c r="F18" s="11">
        <v>33714.089</v>
      </c>
      <c r="G18" s="11">
        <v>137</v>
      </c>
      <c r="H18" s="11">
        <v>94</v>
      </c>
      <c r="I18" s="11">
        <v>43</v>
      </c>
      <c r="J18" s="11">
        <v>1723.74</v>
      </c>
      <c r="K18" s="11">
        <v>23</v>
      </c>
      <c r="L18" s="11">
        <v>21</v>
      </c>
      <c r="M18" s="11">
        <v>2</v>
      </c>
      <c r="N18" s="11">
        <v>220.125</v>
      </c>
      <c r="O18" s="11">
        <v>3310</v>
      </c>
      <c r="P18" s="11">
        <v>1750</v>
      </c>
      <c r="Q18" s="11">
        <v>1560</v>
      </c>
      <c r="R18" s="11">
        <v>31770.223999999998</v>
      </c>
    </row>
    <row r="19" spans="1:18" s="12" customFormat="1" ht="16.5" customHeight="1">
      <c r="A19" s="41" t="s">
        <v>108</v>
      </c>
      <c r="B19" s="44" t="s">
        <v>22</v>
      </c>
      <c r="C19" s="11">
        <v>4333</v>
      </c>
      <c r="D19" s="11">
        <v>2347</v>
      </c>
      <c r="E19" s="11">
        <v>1986</v>
      </c>
      <c r="F19" s="11">
        <v>41325.309000000001</v>
      </c>
      <c r="G19" s="11">
        <v>199</v>
      </c>
      <c r="H19" s="11">
        <v>137</v>
      </c>
      <c r="I19" s="11">
        <v>62</v>
      </c>
      <c r="J19" s="11">
        <v>3007.3440000000001</v>
      </c>
      <c r="K19" s="11">
        <v>96</v>
      </c>
      <c r="L19" s="11">
        <v>62</v>
      </c>
      <c r="M19" s="11">
        <v>34</v>
      </c>
      <c r="N19" s="11">
        <v>1110.0029999999999</v>
      </c>
      <c r="O19" s="11">
        <v>4038</v>
      </c>
      <c r="P19" s="11">
        <v>2148</v>
      </c>
      <c r="Q19" s="11">
        <v>1890</v>
      </c>
      <c r="R19" s="11">
        <v>37207.962</v>
      </c>
    </row>
    <row r="20" spans="1:18" s="12" customFormat="1" ht="16.5" customHeight="1">
      <c r="A20" s="41" t="s">
        <v>109</v>
      </c>
      <c r="B20" s="44" t="s">
        <v>23</v>
      </c>
      <c r="C20" s="11">
        <v>2193</v>
      </c>
      <c r="D20" s="11">
        <v>1191</v>
      </c>
      <c r="E20" s="11">
        <v>1002</v>
      </c>
      <c r="F20" s="11">
        <v>19781.175999999999</v>
      </c>
      <c r="G20" s="11">
        <v>119</v>
      </c>
      <c r="H20" s="11">
        <v>85</v>
      </c>
      <c r="I20" s="11">
        <v>34</v>
      </c>
      <c r="J20" s="11">
        <v>1557.479</v>
      </c>
      <c r="K20" s="11">
        <v>40</v>
      </c>
      <c r="L20" s="11">
        <v>20</v>
      </c>
      <c r="M20" s="11">
        <v>20</v>
      </c>
      <c r="N20" s="11">
        <v>511.5</v>
      </c>
      <c r="O20" s="11">
        <v>2034</v>
      </c>
      <c r="P20" s="11">
        <v>1086</v>
      </c>
      <c r="Q20" s="11">
        <v>948</v>
      </c>
      <c r="R20" s="11">
        <v>17712.197</v>
      </c>
    </row>
    <row r="21" spans="1:18" s="12" customFormat="1" ht="16.5" customHeight="1">
      <c r="A21" s="41" t="s">
        <v>110</v>
      </c>
      <c r="B21" s="44" t="s">
        <v>24</v>
      </c>
      <c r="C21" s="11">
        <v>3103</v>
      </c>
      <c r="D21" s="11">
        <v>1559</v>
      </c>
      <c r="E21" s="11">
        <v>1544</v>
      </c>
      <c r="F21" s="11">
        <v>29225.894</v>
      </c>
      <c r="G21" s="11">
        <v>169</v>
      </c>
      <c r="H21" s="11">
        <v>129</v>
      </c>
      <c r="I21" s="11">
        <v>40</v>
      </c>
      <c r="J21" s="11">
        <v>2565.1</v>
      </c>
      <c r="K21" s="11">
        <v>14</v>
      </c>
      <c r="L21" s="11">
        <v>6</v>
      </c>
      <c r="M21" s="11">
        <v>8</v>
      </c>
      <c r="N21" s="11">
        <v>170.75</v>
      </c>
      <c r="O21" s="11">
        <v>2920</v>
      </c>
      <c r="P21" s="11">
        <v>1424</v>
      </c>
      <c r="Q21" s="11">
        <v>1496</v>
      </c>
      <c r="R21" s="11">
        <v>26490.044000000002</v>
      </c>
    </row>
    <row r="22" spans="1:18" s="12" customFormat="1" ht="16.5" customHeight="1">
      <c r="A22" s="41" t="s">
        <v>111</v>
      </c>
      <c r="B22" s="44" t="s">
        <v>25</v>
      </c>
      <c r="C22" s="11">
        <v>1849</v>
      </c>
      <c r="D22" s="11">
        <v>933</v>
      </c>
      <c r="E22" s="11">
        <v>916</v>
      </c>
      <c r="F22" s="11">
        <v>17303.245999999999</v>
      </c>
      <c r="G22" s="11">
        <v>60</v>
      </c>
      <c r="H22" s="11">
        <v>39</v>
      </c>
      <c r="I22" s="11">
        <v>21</v>
      </c>
      <c r="J22" s="11">
        <v>941.36</v>
      </c>
      <c r="K22" s="11">
        <v>10</v>
      </c>
      <c r="L22" s="11">
        <v>7</v>
      </c>
      <c r="M22" s="11">
        <v>3</v>
      </c>
      <c r="N22" s="11">
        <v>566.15</v>
      </c>
      <c r="O22" s="11">
        <v>1779</v>
      </c>
      <c r="P22" s="11">
        <v>887</v>
      </c>
      <c r="Q22" s="11">
        <v>892</v>
      </c>
      <c r="R22" s="11">
        <v>15795.736000000001</v>
      </c>
    </row>
    <row r="23" spans="1:18" s="12" customFormat="1" ht="16.5" customHeight="1">
      <c r="A23" s="41" t="s">
        <v>112</v>
      </c>
      <c r="B23" s="44" t="s">
        <v>26</v>
      </c>
      <c r="C23" s="11">
        <v>3746</v>
      </c>
      <c r="D23" s="11">
        <v>2003</v>
      </c>
      <c r="E23" s="11">
        <v>1743</v>
      </c>
      <c r="F23" s="11">
        <v>34903.495000000003</v>
      </c>
      <c r="G23" s="11">
        <v>371</v>
      </c>
      <c r="H23" s="11">
        <v>280</v>
      </c>
      <c r="I23" s="11">
        <v>91</v>
      </c>
      <c r="J23" s="11">
        <v>4657.6279999999997</v>
      </c>
      <c r="K23" s="11">
        <v>153</v>
      </c>
      <c r="L23" s="11">
        <v>94</v>
      </c>
      <c r="M23" s="11">
        <v>59</v>
      </c>
      <c r="N23" s="11">
        <v>1411.221</v>
      </c>
      <c r="O23" s="11">
        <v>3222</v>
      </c>
      <c r="P23" s="11">
        <v>1629</v>
      </c>
      <c r="Q23" s="11">
        <v>1593</v>
      </c>
      <c r="R23" s="11">
        <v>28834.646000000001</v>
      </c>
    </row>
    <row r="24" spans="1:18" s="12" customFormat="1" ht="16.5" customHeight="1">
      <c r="A24" s="41" t="s">
        <v>113</v>
      </c>
      <c r="B24" s="44" t="s">
        <v>27</v>
      </c>
      <c r="C24" s="11">
        <v>1080</v>
      </c>
      <c r="D24" s="11">
        <v>593</v>
      </c>
      <c r="E24" s="11">
        <v>487</v>
      </c>
      <c r="F24" s="11">
        <v>9727.3209999999999</v>
      </c>
      <c r="G24" s="11">
        <v>224</v>
      </c>
      <c r="H24" s="11">
        <v>157</v>
      </c>
      <c r="I24" s="11">
        <v>67</v>
      </c>
      <c r="J24" s="11">
        <v>2716.3679999999999</v>
      </c>
      <c r="K24" s="11">
        <v>54</v>
      </c>
      <c r="L24" s="11">
        <v>26</v>
      </c>
      <c r="M24" s="11">
        <v>28</v>
      </c>
      <c r="N24" s="11">
        <v>677.87199999999996</v>
      </c>
      <c r="O24" s="11">
        <v>802</v>
      </c>
      <c r="P24" s="11">
        <v>410</v>
      </c>
      <c r="Q24" s="11">
        <v>392</v>
      </c>
      <c r="R24" s="11">
        <v>6333.0810000000001</v>
      </c>
    </row>
    <row r="25" spans="1:18" s="12" customFormat="1" ht="16.5" customHeight="1">
      <c r="A25" s="41" t="s">
        <v>114</v>
      </c>
      <c r="B25" s="44" t="s">
        <v>28</v>
      </c>
      <c r="C25" s="11">
        <v>1134</v>
      </c>
      <c r="D25" s="11">
        <v>618</v>
      </c>
      <c r="E25" s="11">
        <v>516</v>
      </c>
      <c r="F25" s="11">
        <v>11476.53</v>
      </c>
      <c r="G25" s="11">
        <v>98</v>
      </c>
      <c r="H25" s="11">
        <v>76</v>
      </c>
      <c r="I25" s="11">
        <v>22</v>
      </c>
      <c r="J25" s="11">
        <v>1623.579</v>
      </c>
      <c r="K25" s="11">
        <v>21</v>
      </c>
      <c r="L25" s="11">
        <v>15</v>
      </c>
      <c r="M25" s="11">
        <v>6</v>
      </c>
      <c r="N25" s="11">
        <v>610.9</v>
      </c>
      <c r="O25" s="11">
        <v>1015</v>
      </c>
      <c r="P25" s="11">
        <v>527</v>
      </c>
      <c r="Q25" s="11">
        <v>488</v>
      </c>
      <c r="R25" s="11">
        <v>9242.0509999999995</v>
      </c>
    </row>
    <row r="26" spans="1:18" s="12" customFormat="1" ht="16.5" customHeight="1">
      <c r="A26" s="41" t="s">
        <v>115</v>
      </c>
      <c r="B26" s="44" t="s">
        <v>29</v>
      </c>
      <c r="C26" s="11">
        <v>423</v>
      </c>
      <c r="D26" s="11">
        <v>210</v>
      </c>
      <c r="E26" s="11">
        <v>213</v>
      </c>
      <c r="F26" s="11">
        <v>3683.1219999999998</v>
      </c>
      <c r="G26" s="11">
        <v>34</v>
      </c>
      <c r="H26" s="11">
        <v>25</v>
      </c>
      <c r="I26" s="11">
        <v>9</v>
      </c>
      <c r="J26" s="11">
        <v>334.31</v>
      </c>
      <c r="K26" s="11">
        <v>5</v>
      </c>
      <c r="L26" s="11">
        <v>2</v>
      </c>
      <c r="M26" s="11">
        <v>3</v>
      </c>
      <c r="N26" s="11">
        <v>63.125</v>
      </c>
      <c r="O26" s="11">
        <v>384</v>
      </c>
      <c r="P26" s="11">
        <v>183</v>
      </c>
      <c r="Q26" s="11">
        <v>201</v>
      </c>
      <c r="R26" s="11">
        <v>3285.6869999999999</v>
      </c>
    </row>
    <row r="27" spans="1:18" s="12" customFormat="1" ht="16.5" customHeight="1">
      <c r="A27" s="41" t="s">
        <v>116</v>
      </c>
      <c r="B27" s="44" t="s">
        <v>30</v>
      </c>
      <c r="C27" s="11">
        <v>1368</v>
      </c>
      <c r="D27" s="11">
        <v>776</v>
      </c>
      <c r="E27" s="11">
        <v>592</v>
      </c>
      <c r="F27" s="11">
        <v>14718.749</v>
      </c>
      <c r="G27" s="11">
        <v>108</v>
      </c>
      <c r="H27" s="11">
        <v>80</v>
      </c>
      <c r="I27" s="11">
        <v>28</v>
      </c>
      <c r="J27" s="11">
        <v>1751.789</v>
      </c>
      <c r="K27" s="11">
        <v>107</v>
      </c>
      <c r="L27" s="11">
        <v>73</v>
      </c>
      <c r="M27" s="11">
        <v>34</v>
      </c>
      <c r="N27" s="11">
        <v>1283.213</v>
      </c>
      <c r="O27" s="11">
        <v>1153</v>
      </c>
      <c r="P27" s="11">
        <v>623</v>
      </c>
      <c r="Q27" s="11">
        <v>530</v>
      </c>
      <c r="R27" s="11">
        <v>11683.746999999999</v>
      </c>
    </row>
    <row r="28" spans="1:18" s="12" customFormat="1" ht="16.5" customHeight="1">
      <c r="A28" s="41" t="s">
        <v>117</v>
      </c>
      <c r="B28" s="44" t="s">
        <v>31</v>
      </c>
      <c r="C28" s="11">
        <v>1319</v>
      </c>
      <c r="D28" s="11">
        <v>705</v>
      </c>
      <c r="E28" s="11">
        <v>614</v>
      </c>
      <c r="F28" s="11">
        <v>13250.398999999999</v>
      </c>
      <c r="G28" s="11">
        <v>57</v>
      </c>
      <c r="H28" s="11">
        <v>48</v>
      </c>
      <c r="I28" s="11">
        <v>9</v>
      </c>
      <c r="J28" s="11">
        <v>784.423</v>
      </c>
      <c r="K28" s="11">
        <v>13</v>
      </c>
      <c r="L28" s="11">
        <v>6</v>
      </c>
      <c r="M28" s="11">
        <v>7</v>
      </c>
      <c r="N28" s="11">
        <v>68.447999999999993</v>
      </c>
      <c r="O28" s="11">
        <v>1249</v>
      </c>
      <c r="P28" s="11">
        <v>651</v>
      </c>
      <c r="Q28" s="11">
        <v>598</v>
      </c>
      <c r="R28" s="11">
        <v>12397.528</v>
      </c>
    </row>
    <row r="29" spans="1:18" s="12" customFormat="1" ht="16.5" customHeight="1">
      <c r="A29" s="41" t="s">
        <v>118</v>
      </c>
      <c r="B29" s="44" t="s">
        <v>32</v>
      </c>
      <c r="C29" s="11">
        <v>1207</v>
      </c>
      <c r="D29" s="11">
        <v>658</v>
      </c>
      <c r="E29" s="11">
        <v>549</v>
      </c>
      <c r="F29" s="11">
        <v>11299.83</v>
      </c>
      <c r="G29" s="11">
        <v>61</v>
      </c>
      <c r="H29" s="11">
        <v>37</v>
      </c>
      <c r="I29" s="11">
        <v>24</v>
      </c>
      <c r="J29" s="11">
        <v>778.47500000000002</v>
      </c>
      <c r="K29" s="11">
        <v>8</v>
      </c>
      <c r="L29" s="11">
        <v>7</v>
      </c>
      <c r="M29" s="11">
        <v>1</v>
      </c>
      <c r="N29" s="11">
        <v>142.77500000000001</v>
      </c>
      <c r="O29" s="11">
        <v>1138</v>
      </c>
      <c r="P29" s="11">
        <v>614</v>
      </c>
      <c r="Q29" s="11">
        <v>524</v>
      </c>
      <c r="R29" s="11">
        <v>10378.58</v>
      </c>
    </row>
    <row r="30" spans="1:18" s="12" customFormat="1" ht="16.5" customHeight="1">
      <c r="A30" s="41" t="s">
        <v>119</v>
      </c>
      <c r="B30" s="44" t="s">
        <v>34</v>
      </c>
      <c r="C30" s="11">
        <v>325</v>
      </c>
      <c r="D30" s="11">
        <v>199</v>
      </c>
      <c r="E30" s="11">
        <v>126</v>
      </c>
      <c r="F30" s="11">
        <v>3558.1750000000002</v>
      </c>
      <c r="G30" s="11">
        <v>16</v>
      </c>
      <c r="H30" s="11">
        <v>14</v>
      </c>
      <c r="I30" s="11">
        <v>2</v>
      </c>
      <c r="J30" s="11">
        <v>279.7</v>
      </c>
      <c r="K30" s="11">
        <v>2</v>
      </c>
      <c r="L30" s="11">
        <v>0</v>
      </c>
      <c r="M30" s="11">
        <v>2</v>
      </c>
      <c r="N30" s="11">
        <v>18</v>
      </c>
      <c r="O30" s="11">
        <v>307</v>
      </c>
      <c r="P30" s="11">
        <v>185</v>
      </c>
      <c r="Q30" s="11">
        <v>122</v>
      </c>
      <c r="R30" s="11">
        <v>3260.4749999999999</v>
      </c>
    </row>
    <row r="31" spans="1:18" s="12" customFormat="1" ht="16.5" customHeight="1">
      <c r="A31" s="42" t="s">
        <v>120</v>
      </c>
      <c r="B31" s="45" t="s">
        <v>35</v>
      </c>
      <c r="C31" s="14">
        <v>24</v>
      </c>
      <c r="D31" s="14">
        <v>15</v>
      </c>
      <c r="E31" s="14">
        <v>9</v>
      </c>
      <c r="F31" s="14">
        <v>679.79499999999996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24</v>
      </c>
      <c r="P31" s="14">
        <v>15</v>
      </c>
      <c r="Q31" s="14">
        <v>9</v>
      </c>
      <c r="R31" s="14">
        <v>679.79499999999996</v>
      </c>
    </row>
    <row r="32" spans="1:18" ht="15.75" customHeight="1">
      <c r="A32" s="15" t="s">
        <v>75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</row>
    <row r="33" spans="1:2" s="17" customFormat="1">
      <c r="A33" s="16"/>
    </row>
    <row r="34" spans="1:2" ht="15.75" customHeight="1">
      <c r="A34" s="17" t="s">
        <v>10</v>
      </c>
      <c r="B34" s="18"/>
    </row>
    <row r="35" spans="1:2" s="17" customFormat="1"/>
    <row r="36" spans="1:2" s="17" customFormat="1">
      <c r="A36" s="1" t="s">
        <v>162</v>
      </c>
      <c r="B36" s="1"/>
    </row>
  </sheetData>
  <mergeCells count="14">
    <mergeCell ref="N7:N8"/>
    <mergeCell ref="O7:Q7"/>
    <mergeCell ref="R7:R8"/>
    <mergeCell ref="A4:B8"/>
    <mergeCell ref="C4:R4"/>
    <mergeCell ref="C5:F6"/>
    <mergeCell ref="G5:J6"/>
    <mergeCell ref="K5:N6"/>
    <mergeCell ref="O5:R6"/>
    <mergeCell ref="C7:E7"/>
    <mergeCell ref="F7:F8"/>
    <mergeCell ref="G7:I7"/>
    <mergeCell ref="J7:J8"/>
    <mergeCell ref="K7:M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xSplit="2" ySplit="8" topLeftCell="C9" activePane="bottomRight" state="frozen"/>
      <selection activeCell="E36" sqref="E36"/>
      <selection pane="topRight" activeCell="E36" sqref="E36"/>
      <selection pane="bottomLeft" activeCell="E36" sqref="E36"/>
      <selection pane="bottomRight" sqref="A1:IV65536"/>
    </sheetView>
  </sheetViews>
  <sheetFormatPr defaultColWidth="9.33203125" defaultRowHeight="12"/>
  <cols>
    <col min="1" max="1" width="10.1640625" style="1" customWidth="1"/>
    <col min="2" max="9" width="16" style="1" customWidth="1"/>
    <col min="10" max="18" width="12.33203125" style="1" customWidth="1"/>
    <col min="19" max="16384" width="9.33203125" style="1"/>
  </cols>
  <sheetData>
    <row r="1" spans="1:18" ht="23.25" customHeight="1">
      <c r="A1" s="2" t="s">
        <v>76</v>
      </c>
      <c r="B1" s="31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3"/>
      <c r="O1" s="3"/>
      <c r="P1" s="3"/>
      <c r="Q1" s="3"/>
      <c r="R1" s="3"/>
    </row>
    <row r="2" spans="1:18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>
      <c r="A3" s="6" t="s">
        <v>134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s="7" customFormat="1" ht="22.5" customHeight="1">
      <c r="A4" s="68" t="s">
        <v>47</v>
      </c>
      <c r="B4" s="73"/>
      <c r="C4" s="78" t="s">
        <v>48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</row>
    <row r="5" spans="1:18" s="7" customFormat="1" ht="36" customHeight="1">
      <c r="A5" s="74"/>
      <c r="B5" s="75"/>
      <c r="C5" s="63" t="s">
        <v>49</v>
      </c>
      <c r="D5" s="68"/>
      <c r="E5" s="68"/>
      <c r="F5" s="73"/>
      <c r="G5" s="63" t="s">
        <v>50</v>
      </c>
      <c r="H5" s="68"/>
      <c r="I5" s="68"/>
      <c r="J5" s="73"/>
      <c r="K5" s="63" t="s">
        <v>51</v>
      </c>
      <c r="L5" s="68"/>
      <c r="M5" s="68"/>
      <c r="N5" s="73"/>
      <c r="O5" s="63" t="s">
        <v>52</v>
      </c>
      <c r="P5" s="68"/>
      <c r="Q5" s="68"/>
      <c r="R5" s="68"/>
    </row>
    <row r="6" spans="1:18" s="7" customFormat="1" ht="36" customHeight="1">
      <c r="A6" s="74"/>
      <c r="B6" s="75"/>
      <c r="C6" s="64"/>
      <c r="D6" s="76"/>
      <c r="E6" s="76"/>
      <c r="F6" s="77"/>
      <c r="G6" s="64"/>
      <c r="H6" s="76"/>
      <c r="I6" s="76"/>
      <c r="J6" s="77"/>
      <c r="K6" s="64"/>
      <c r="L6" s="76"/>
      <c r="M6" s="76"/>
      <c r="N6" s="77"/>
      <c r="O6" s="64"/>
      <c r="P6" s="76"/>
      <c r="Q6" s="76"/>
      <c r="R6" s="76"/>
    </row>
    <row r="7" spans="1:18" s="7" customFormat="1" ht="27" customHeight="1">
      <c r="A7" s="74"/>
      <c r="B7" s="75"/>
      <c r="C7" s="65" t="s">
        <v>53</v>
      </c>
      <c r="D7" s="66"/>
      <c r="E7" s="67"/>
      <c r="F7" s="69" t="s">
        <v>54</v>
      </c>
      <c r="G7" s="65" t="s">
        <v>53</v>
      </c>
      <c r="H7" s="66"/>
      <c r="I7" s="67"/>
      <c r="J7" s="69" t="s">
        <v>55</v>
      </c>
      <c r="K7" s="65" t="s">
        <v>53</v>
      </c>
      <c r="L7" s="66"/>
      <c r="M7" s="67"/>
      <c r="N7" s="69" t="s">
        <v>55</v>
      </c>
      <c r="O7" s="65" t="s">
        <v>53</v>
      </c>
      <c r="P7" s="66"/>
      <c r="Q7" s="67"/>
      <c r="R7" s="63" t="s">
        <v>55</v>
      </c>
    </row>
    <row r="8" spans="1:18" s="7" customFormat="1" ht="27" customHeight="1">
      <c r="A8" s="76"/>
      <c r="B8" s="77"/>
      <c r="C8" s="9" t="s">
        <v>56</v>
      </c>
      <c r="D8" s="9" t="s">
        <v>57</v>
      </c>
      <c r="E8" s="9" t="s">
        <v>58</v>
      </c>
      <c r="F8" s="70"/>
      <c r="G8" s="9" t="s">
        <v>56</v>
      </c>
      <c r="H8" s="9" t="s">
        <v>57</v>
      </c>
      <c r="I8" s="9" t="s">
        <v>58</v>
      </c>
      <c r="J8" s="70"/>
      <c r="K8" s="9" t="s">
        <v>56</v>
      </c>
      <c r="L8" s="9" t="s">
        <v>57</v>
      </c>
      <c r="M8" s="9" t="s">
        <v>58</v>
      </c>
      <c r="N8" s="70"/>
      <c r="O8" s="9" t="s">
        <v>56</v>
      </c>
      <c r="P8" s="9" t="s">
        <v>57</v>
      </c>
      <c r="Q8" s="9" t="s">
        <v>58</v>
      </c>
      <c r="R8" s="64"/>
    </row>
    <row r="9" spans="1:18" s="34" customFormat="1" ht="16.5" customHeight="1">
      <c r="A9" s="30" t="s">
        <v>78</v>
      </c>
      <c r="B9" s="33" t="s">
        <v>11</v>
      </c>
      <c r="C9" s="11">
        <v>86369</v>
      </c>
      <c r="D9" s="11">
        <v>46239</v>
      </c>
      <c r="E9" s="11">
        <v>40130</v>
      </c>
      <c r="F9" s="11">
        <v>782198.19900000002</v>
      </c>
      <c r="G9" s="11">
        <v>5120</v>
      </c>
      <c r="H9" s="11">
        <v>3512</v>
      </c>
      <c r="I9" s="11">
        <v>1608</v>
      </c>
      <c r="J9" s="11">
        <v>68481.123000000007</v>
      </c>
      <c r="K9" s="11">
        <v>1600</v>
      </c>
      <c r="L9" s="11">
        <v>1035</v>
      </c>
      <c r="M9" s="11">
        <v>565</v>
      </c>
      <c r="N9" s="11">
        <v>21448.008000000002</v>
      </c>
      <c r="O9" s="11">
        <v>79649</v>
      </c>
      <c r="P9" s="11">
        <v>41692</v>
      </c>
      <c r="Q9" s="11">
        <v>37957</v>
      </c>
      <c r="R9" s="11">
        <v>692269.06799999997</v>
      </c>
    </row>
    <row r="10" spans="1:18" s="12" customFormat="1" ht="16.5" customHeight="1">
      <c r="A10" s="24" t="s">
        <v>94</v>
      </c>
      <c r="B10" s="35" t="s">
        <v>12</v>
      </c>
      <c r="C10" s="11">
        <v>14978</v>
      </c>
      <c r="D10" s="11">
        <v>7825</v>
      </c>
      <c r="E10" s="11">
        <v>7153</v>
      </c>
      <c r="F10" s="11">
        <v>113794.901</v>
      </c>
      <c r="G10" s="11">
        <v>734</v>
      </c>
      <c r="H10" s="11">
        <v>508</v>
      </c>
      <c r="I10" s="11">
        <v>226</v>
      </c>
      <c r="J10" s="11">
        <v>8566.3850000000002</v>
      </c>
      <c r="K10" s="11">
        <v>188</v>
      </c>
      <c r="L10" s="11">
        <v>123</v>
      </c>
      <c r="M10" s="11">
        <v>65</v>
      </c>
      <c r="N10" s="11">
        <v>2276.415</v>
      </c>
      <c r="O10" s="11">
        <v>14056</v>
      </c>
      <c r="P10" s="11">
        <v>7194</v>
      </c>
      <c r="Q10" s="11">
        <v>6862</v>
      </c>
      <c r="R10" s="11">
        <v>102952.101</v>
      </c>
    </row>
    <row r="11" spans="1:18" s="12" customFormat="1" ht="16.5" customHeight="1">
      <c r="A11" s="24" t="s">
        <v>95</v>
      </c>
      <c r="B11" s="35" t="s">
        <v>13</v>
      </c>
      <c r="C11" s="11">
        <v>12131</v>
      </c>
      <c r="D11" s="11">
        <v>6273</v>
      </c>
      <c r="E11" s="11">
        <v>5858</v>
      </c>
      <c r="F11" s="11">
        <v>85613.656000000003</v>
      </c>
      <c r="G11" s="11">
        <v>819</v>
      </c>
      <c r="H11" s="11">
        <v>546</v>
      </c>
      <c r="I11" s="11">
        <v>273</v>
      </c>
      <c r="J11" s="11">
        <v>9159.5910000000003</v>
      </c>
      <c r="K11" s="11">
        <v>118</v>
      </c>
      <c r="L11" s="11">
        <v>55</v>
      </c>
      <c r="M11" s="11">
        <v>63</v>
      </c>
      <c r="N11" s="11">
        <v>908.44399999999996</v>
      </c>
      <c r="O11" s="11">
        <v>11194</v>
      </c>
      <c r="P11" s="11">
        <v>5672</v>
      </c>
      <c r="Q11" s="11">
        <v>5522</v>
      </c>
      <c r="R11" s="11">
        <v>75545.620999999999</v>
      </c>
    </row>
    <row r="12" spans="1:18" s="12" customFormat="1" ht="16.5" customHeight="1">
      <c r="A12" s="24" t="s">
        <v>103</v>
      </c>
      <c r="B12" s="35" t="s">
        <v>44</v>
      </c>
      <c r="C12" s="11">
        <v>4539</v>
      </c>
      <c r="D12" s="11">
        <v>2476</v>
      </c>
      <c r="E12" s="11">
        <v>2063</v>
      </c>
      <c r="F12" s="11">
        <v>48172.321000000004</v>
      </c>
      <c r="G12" s="11">
        <v>170</v>
      </c>
      <c r="H12" s="11">
        <v>113</v>
      </c>
      <c r="I12" s="11">
        <v>57</v>
      </c>
      <c r="J12" s="11">
        <v>3100.319</v>
      </c>
      <c r="K12" s="11">
        <v>22</v>
      </c>
      <c r="L12" s="11">
        <v>15</v>
      </c>
      <c r="M12" s="11">
        <v>7</v>
      </c>
      <c r="N12" s="11">
        <v>651.83500000000004</v>
      </c>
      <c r="O12" s="11">
        <v>4347</v>
      </c>
      <c r="P12" s="11">
        <v>2348</v>
      </c>
      <c r="Q12" s="11">
        <v>1999</v>
      </c>
      <c r="R12" s="11">
        <v>44420.167000000001</v>
      </c>
    </row>
    <row r="13" spans="1:18" s="12" customFormat="1" ht="16.5" customHeight="1">
      <c r="A13" s="24" t="s">
        <v>96</v>
      </c>
      <c r="B13" s="35" t="s">
        <v>14</v>
      </c>
      <c r="C13" s="11">
        <v>7823</v>
      </c>
      <c r="D13" s="11">
        <v>4442</v>
      </c>
      <c r="E13" s="11">
        <v>3381</v>
      </c>
      <c r="F13" s="11">
        <v>76549.22</v>
      </c>
      <c r="G13" s="11">
        <v>503</v>
      </c>
      <c r="H13" s="11">
        <v>319</v>
      </c>
      <c r="I13" s="11">
        <v>184</v>
      </c>
      <c r="J13" s="11">
        <v>7335.4530000000004</v>
      </c>
      <c r="K13" s="11">
        <v>173</v>
      </c>
      <c r="L13" s="11">
        <v>110</v>
      </c>
      <c r="M13" s="11">
        <v>63</v>
      </c>
      <c r="N13" s="11">
        <v>1816.9</v>
      </c>
      <c r="O13" s="11">
        <v>7147</v>
      </c>
      <c r="P13" s="11">
        <v>4013</v>
      </c>
      <c r="Q13" s="11">
        <v>3134</v>
      </c>
      <c r="R13" s="11">
        <v>67396.866999999998</v>
      </c>
    </row>
    <row r="14" spans="1:18" s="12" customFormat="1" ht="16.5" customHeight="1">
      <c r="A14" s="37" t="s">
        <v>97</v>
      </c>
      <c r="B14" s="38" t="s">
        <v>15</v>
      </c>
      <c r="C14" s="19">
        <v>9494</v>
      </c>
      <c r="D14" s="19">
        <v>5008</v>
      </c>
      <c r="E14" s="19">
        <v>4486</v>
      </c>
      <c r="F14" s="19">
        <v>93227.866999999998</v>
      </c>
      <c r="G14" s="19">
        <v>527</v>
      </c>
      <c r="H14" s="19">
        <v>376</v>
      </c>
      <c r="I14" s="19">
        <v>151</v>
      </c>
      <c r="J14" s="19">
        <v>6858.2520000000004</v>
      </c>
      <c r="K14" s="19">
        <v>177</v>
      </c>
      <c r="L14" s="19">
        <v>125</v>
      </c>
      <c r="M14" s="19">
        <v>52</v>
      </c>
      <c r="N14" s="19">
        <v>2005.7539999999999</v>
      </c>
      <c r="O14" s="19">
        <v>8790</v>
      </c>
      <c r="P14" s="19">
        <v>4507</v>
      </c>
      <c r="Q14" s="19">
        <v>4283</v>
      </c>
      <c r="R14" s="19">
        <v>84363.861000000004</v>
      </c>
    </row>
    <row r="15" spans="1:18" s="12" customFormat="1" ht="16.5" customHeight="1">
      <c r="A15" s="37" t="s">
        <v>98</v>
      </c>
      <c r="B15" s="35" t="s">
        <v>16</v>
      </c>
      <c r="C15" s="11">
        <v>10121</v>
      </c>
      <c r="D15" s="11">
        <v>5399</v>
      </c>
      <c r="E15" s="11">
        <v>4722</v>
      </c>
      <c r="F15" s="11">
        <v>99027.71</v>
      </c>
      <c r="G15" s="11">
        <v>825</v>
      </c>
      <c r="H15" s="11">
        <v>533</v>
      </c>
      <c r="I15" s="11">
        <v>292</v>
      </c>
      <c r="J15" s="11">
        <v>11228.154</v>
      </c>
      <c r="K15" s="11">
        <v>262</v>
      </c>
      <c r="L15" s="11">
        <v>170</v>
      </c>
      <c r="M15" s="11">
        <v>92</v>
      </c>
      <c r="N15" s="11">
        <v>3645.1790000000001</v>
      </c>
      <c r="O15" s="11">
        <v>9034</v>
      </c>
      <c r="P15" s="11">
        <v>4696</v>
      </c>
      <c r="Q15" s="11">
        <v>4338</v>
      </c>
      <c r="R15" s="11">
        <v>84154.376999999993</v>
      </c>
    </row>
    <row r="16" spans="1:18" s="12" customFormat="1" ht="16.5" customHeight="1">
      <c r="A16" s="41" t="s">
        <v>105</v>
      </c>
      <c r="B16" s="44" t="s">
        <v>18</v>
      </c>
      <c r="C16" s="11">
        <v>2090</v>
      </c>
      <c r="D16" s="11">
        <v>1124</v>
      </c>
      <c r="E16" s="11">
        <v>966</v>
      </c>
      <c r="F16" s="11">
        <v>19181.030999999999</v>
      </c>
      <c r="G16" s="11">
        <v>69</v>
      </c>
      <c r="H16" s="11">
        <v>48</v>
      </c>
      <c r="I16" s="11">
        <v>21</v>
      </c>
      <c r="J16" s="11">
        <v>957.9</v>
      </c>
      <c r="K16" s="11">
        <v>40</v>
      </c>
      <c r="L16" s="11">
        <v>24</v>
      </c>
      <c r="M16" s="11">
        <v>16</v>
      </c>
      <c r="N16" s="11">
        <v>889.23099999999999</v>
      </c>
      <c r="O16" s="11">
        <v>1981</v>
      </c>
      <c r="P16" s="11">
        <v>1052</v>
      </c>
      <c r="Q16" s="11">
        <v>929</v>
      </c>
      <c r="R16" s="11">
        <v>17333.900000000001</v>
      </c>
    </row>
    <row r="17" spans="1:18" s="12" customFormat="1" ht="16.5" customHeight="1">
      <c r="A17" s="41" t="s">
        <v>106</v>
      </c>
      <c r="B17" s="44" t="s">
        <v>20</v>
      </c>
      <c r="C17" s="11">
        <v>1292</v>
      </c>
      <c r="D17" s="11">
        <v>686</v>
      </c>
      <c r="E17" s="11">
        <v>606</v>
      </c>
      <c r="F17" s="11">
        <v>14045.556</v>
      </c>
      <c r="G17" s="11">
        <v>58</v>
      </c>
      <c r="H17" s="11">
        <v>46</v>
      </c>
      <c r="I17" s="11">
        <v>12</v>
      </c>
      <c r="J17" s="11">
        <v>698.9</v>
      </c>
      <c r="K17" s="11">
        <v>10</v>
      </c>
      <c r="L17" s="11">
        <v>8</v>
      </c>
      <c r="M17" s="11">
        <v>2</v>
      </c>
      <c r="N17" s="11">
        <v>158.65</v>
      </c>
      <c r="O17" s="11">
        <v>1224</v>
      </c>
      <c r="P17" s="11">
        <v>632</v>
      </c>
      <c r="Q17" s="11">
        <v>592</v>
      </c>
      <c r="R17" s="11">
        <v>13188.005999999999</v>
      </c>
    </row>
    <row r="18" spans="1:18" s="12" customFormat="1" ht="16.5" customHeight="1">
      <c r="A18" s="41" t="s">
        <v>107</v>
      </c>
      <c r="B18" s="44" t="s">
        <v>21</v>
      </c>
      <c r="C18" s="11">
        <v>3144</v>
      </c>
      <c r="D18" s="11">
        <v>1717</v>
      </c>
      <c r="E18" s="11">
        <v>1427</v>
      </c>
      <c r="F18" s="11">
        <v>30986.563999999998</v>
      </c>
      <c r="G18" s="11">
        <v>126</v>
      </c>
      <c r="H18" s="11">
        <v>94</v>
      </c>
      <c r="I18" s="11">
        <v>32</v>
      </c>
      <c r="J18" s="11">
        <v>1653.6</v>
      </c>
      <c r="K18" s="11">
        <v>35</v>
      </c>
      <c r="L18" s="11">
        <v>24</v>
      </c>
      <c r="M18" s="11">
        <v>11</v>
      </c>
      <c r="N18" s="11">
        <v>851.27700000000004</v>
      </c>
      <c r="O18" s="11">
        <v>2983</v>
      </c>
      <c r="P18" s="11">
        <v>1599</v>
      </c>
      <c r="Q18" s="11">
        <v>1384</v>
      </c>
      <c r="R18" s="11">
        <v>28481.687000000002</v>
      </c>
    </row>
    <row r="19" spans="1:18" s="12" customFormat="1" ht="16.5" customHeight="1">
      <c r="A19" s="41" t="s">
        <v>108</v>
      </c>
      <c r="B19" s="44" t="s">
        <v>22</v>
      </c>
      <c r="C19" s="11">
        <v>4255</v>
      </c>
      <c r="D19" s="11">
        <v>2367</v>
      </c>
      <c r="E19" s="11">
        <v>1888</v>
      </c>
      <c r="F19" s="11">
        <v>41571.097999999998</v>
      </c>
      <c r="G19" s="11">
        <v>201</v>
      </c>
      <c r="H19" s="11">
        <v>119</v>
      </c>
      <c r="I19" s="11">
        <v>82</v>
      </c>
      <c r="J19" s="11">
        <v>3455.4050000000002</v>
      </c>
      <c r="K19" s="11">
        <v>163</v>
      </c>
      <c r="L19" s="11">
        <v>107</v>
      </c>
      <c r="M19" s="11">
        <v>56</v>
      </c>
      <c r="N19" s="11">
        <v>2104.1790000000001</v>
      </c>
      <c r="O19" s="11">
        <v>3891</v>
      </c>
      <c r="P19" s="11">
        <v>2141</v>
      </c>
      <c r="Q19" s="11">
        <v>1750</v>
      </c>
      <c r="R19" s="11">
        <v>36011.514000000003</v>
      </c>
    </row>
    <row r="20" spans="1:18" s="12" customFormat="1" ht="16.5" customHeight="1">
      <c r="A20" s="41" t="s">
        <v>109</v>
      </c>
      <c r="B20" s="44" t="s">
        <v>23</v>
      </c>
      <c r="C20" s="11">
        <v>2176</v>
      </c>
      <c r="D20" s="11">
        <v>1234</v>
      </c>
      <c r="E20" s="11">
        <v>942</v>
      </c>
      <c r="F20" s="11">
        <v>20116.967000000001</v>
      </c>
      <c r="G20" s="11">
        <v>105</v>
      </c>
      <c r="H20" s="11">
        <v>70</v>
      </c>
      <c r="I20" s="11">
        <v>35</v>
      </c>
      <c r="J20" s="11">
        <v>1751</v>
      </c>
      <c r="K20" s="11">
        <v>57</v>
      </c>
      <c r="L20" s="11">
        <v>43</v>
      </c>
      <c r="M20" s="11">
        <v>14</v>
      </c>
      <c r="N20" s="11">
        <v>1304.249</v>
      </c>
      <c r="O20" s="11">
        <v>2014</v>
      </c>
      <c r="P20" s="11">
        <v>1121</v>
      </c>
      <c r="Q20" s="11">
        <v>893</v>
      </c>
      <c r="R20" s="11">
        <v>17061.718000000001</v>
      </c>
    </row>
    <row r="21" spans="1:18" s="12" customFormat="1" ht="16.5" customHeight="1">
      <c r="A21" s="41" t="s">
        <v>110</v>
      </c>
      <c r="B21" s="44" t="s">
        <v>24</v>
      </c>
      <c r="C21" s="11">
        <v>2786</v>
      </c>
      <c r="D21" s="11">
        <v>1517</v>
      </c>
      <c r="E21" s="11">
        <v>1269</v>
      </c>
      <c r="F21" s="11">
        <v>26168.754000000001</v>
      </c>
      <c r="G21" s="11">
        <v>151</v>
      </c>
      <c r="H21" s="11">
        <v>109</v>
      </c>
      <c r="I21" s="11">
        <v>42</v>
      </c>
      <c r="J21" s="11">
        <v>2293.04</v>
      </c>
      <c r="K21" s="11">
        <v>26</v>
      </c>
      <c r="L21" s="11">
        <v>18</v>
      </c>
      <c r="M21" s="11">
        <v>8</v>
      </c>
      <c r="N21" s="11">
        <v>251.625</v>
      </c>
      <c r="O21" s="11">
        <v>2609</v>
      </c>
      <c r="P21" s="11">
        <v>1390</v>
      </c>
      <c r="Q21" s="11">
        <v>1219</v>
      </c>
      <c r="R21" s="11">
        <v>23624.089</v>
      </c>
    </row>
    <row r="22" spans="1:18" s="12" customFormat="1" ht="16.5" customHeight="1">
      <c r="A22" s="41" t="s">
        <v>111</v>
      </c>
      <c r="B22" s="44" t="s">
        <v>25</v>
      </c>
      <c r="C22" s="11">
        <v>1779</v>
      </c>
      <c r="D22" s="11">
        <v>879</v>
      </c>
      <c r="E22" s="11">
        <v>900</v>
      </c>
      <c r="F22" s="11">
        <v>16759.393</v>
      </c>
      <c r="G22" s="11">
        <v>80</v>
      </c>
      <c r="H22" s="11">
        <v>64</v>
      </c>
      <c r="I22" s="11">
        <v>16</v>
      </c>
      <c r="J22" s="11">
        <v>1113.5</v>
      </c>
      <c r="K22" s="11">
        <v>1</v>
      </c>
      <c r="L22" s="11">
        <v>1</v>
      </c>
      <c r="M22" s="11">
        <v>0</v>
      </c>
      <c r="N22" s="11">
        <v>3.5</v>
      </c>
      <c r="O22" s="11">
        <v>1698</v>
      </c>
      <c r="P22" s="11">
        <v>814</v>
      </c>
      <c r="Q22" s="11">
        <v>884</v>
      </c>
      <c r="R22" s="11">
        <v>15642.393</v>
      </c>
    </row>
    <row r="23" spans="1:18" s="12" customFormat="1" ht="16.5" customHeight="1">
      <c r="A23" s="41" t="s">
        <v>112</v>
      </c>
      <c r="B23" s="44" t="s">
        <v>26</v>
      </c>
      <c r="C23" s="11">
        <v>3286</v>
      </c>
      <c r="D23" s="11">
        <v>1722</v>
      </c>
      <c r="E23" s="11">
        <v>1564</v>
      </c>
      <c r="F23" s="11">
        <v>31866.348999999998</v>
      </c>
      <c r="G23" s="11">
        <v>334</v>
      </c>
      <c r="H23" s="11">
        <v>251</v>
      </c>
      <c r="I23" s="11">
        <v>83</v>
      </c>
      <c r="J23" s="11">
        <v>4235.3779999999997</v>
      </c>
      <c r="K23" s="11">
        <v>107</v>
      </c>
      <c r="L23" s="11">
        <v>80</v>
      </c>
      <c r="M23" s="11">
        <v>27</v>
      </c>
      <c r="N23" s="11">
        <v>1806.3630000000001</v>
      </c>
      <c r="O23" s="11">
        <v>2845</v>
      </c>
      <c r="P23" s="11">
        <v>1391</v>
      </c>
      <c r="Q23" s="11">
        <v>1454</v>
      </c>
      <c r="R23" s="11">
        <v>25824.608</v>
      </c>
    </row>
    <row r="24" spans="1:18" s="12" customFormat="1" ht="16.5" customHeight="1">
      <c r="A24" s="41" t="s">
        <v>113</v>
      </c>
      <c r="B24" s="44" t="s">
        <v>27</v>
      </c>
      <c r="C24" s="11">
        <v>764</v>
      </c>
      <c r="D24" s="11">
        <v>438</v>
      </c>
      <c r="E24" s="11">
        <v>326</v>
      </c>
      <c r="F24" s="11">
        <v>6885.174</v>
      </c>
      <c r="G24" s="11">
        <v>112</v>
      </c>
      <c r="H24" s="11">
        <v>94</v>
      </c>
      <c r="I24" s="11">
        <v>18</v>
      </c>
      <c r="J24" s="11">
        <v>1401.088</v>
      </c>
      <c r="K24" s="11">
        <v>19</v>
      </c>
      <c r="L24" s="11">
        <v>13</v>
      </c>
      <c r="M24" s="11">
        <v>6</v>
      </c>
      <c r="N24" s="11">
        <v>122.79900000000001</v>
      </c>
      <c r="O24" s="11">
        <v>633</v>
      </c>
      <c r="P24" s="11">
        <v>331</v>
      </c>
      <c r="Q24" s="11">
        <v>302</v>
      </c>
      <c r="R24" s="11">
        <v>5361.2870000000003</v>
      </c>
    </row>
    <row r="25" spans="1:18" s="12" customFormat="1" ht="16.5" customHeight="1">
      <c r="A25" s="41" t="s">
        <v>114</v>
      </c>
      <c r="B25" s="44" t="s">
        <v>28</v>
      </c>
      <c r="C25" s="11">
        <v>1005</v>
      </c>
      <c r="D25" s="11">
        <v>547</v>
      </c>
      <c r="E25" s="11">
        <v>458</v>
      </c>
      <c r="F25" s="11">
        <v>9489.4349999999995</v>
      </c>
      <c r="G25" s="11">
        <v>74</v>
      </c>
      <c r="H25" s="11">
        <v>50</v>
      </c>
      <c r="I25" s="11">
        <v>24</v>
      </c>
      <c r="J25" s="11">
        <v>1119.26</v>
      </c>
      <c r="K25" s="11">
        <v>22</v>
      </c>
      <c r="L25" s="11">
        <v>13</v>
      </c>
      <c r="M25" s="11">
        <v>9</v>
      </c>
      <c r="N25" s="11">
        <v>255.375</v>
      </c>
      <c r="O25" s="11">
        <v>909</v>
      </c>
      <c r="P25" s="11">
        <v>484</v>
      </c>
      <c r="Q25" s="11">
        <v>425</v>
      </c>
      <c r="R25" s="11">
        <v>8114.8</v>
      </c>
    </row>
    <row r="26" spans="1:18" s="12" customFormat="1" ht="16.5" customHeight="1">
      <c r="A26" s="41" t="s">
        <v>115</v>
      </c>
      <c r="B26" s="44" t="s">
        <v>29</v>
      </c>
      <c r="C26" s="11">
        <v>366</v>
      </c>
      <c r="D26" s="11">
        <v>210</v>
      </c>
      <c r="E26" s="11">
        <v>156</v>
      </c>
      <c r="F26" s="11">
        <v>4344.9939999999997</v>
      </c>
      <c r="G26" s="11">
        <v>33</v>
      </c>
      <c r="H26" s="11">
        <v>23</v>
      </c>
      <c r="I26" s="11">
        <v>10</v>
      </c>
      <c r="J26" s="11">
        <v>738.6</v>
      </c>
      <c r="K26" s="11">
        <v>11</v>
      </c>
      <c r="L26" s="11">
        <v>7</v>
      </c>
      <c r="M26" s="11">
        <v>4</v>
      </c>
      <c r="N26" s="11">
        <v>84.8</v>
      </c>
      <c r="O26" s="11">
        <v>322</v>
      </c>
      <c r="P26" s="11">
        <v>180</v>
      </c>
      <c r="Q26" s="11">
        <v>142</v>
      </c>
      <c r="R26" s="11">
        <v>3521.5940000000001</v>
      </c>
    </row>
    <row r="27" spans="1:18" s="12" customFormat="1" ht="16.5" customHeight="1">
      <c r="A27" s="41" t="s">
        <v>116</v>
      </c>
      <c r="B27" s="44" t="s">
        <v>30</v>
      </c>
      <c r="C27" s="11">
        <v>1330</v>
      </c>
      <c r="D27" s="11">
        <v>729</v>
      </c>
      <c r="E27" s="11">
        <v>601</v>
      </c>
      <c r="F27" s="11">
        <v>14180.661</v>
      </c>
      <c r="G27" s="11">
        <v>72</v>
      </c>
      <c r="H27" s="11">
        <v>47</v>
      </c>
      <c r="I27" s="11">
        <v>25</v>
      </c>
      <c r="J27" s="11">
        <v>1180.778</v>
      </c>
      <c r="K27" s="11">
        <v>135</v>
      </c>
      <c r="L27" s="11">
        <v>77</v>
      </c>
      <c r="M27" s="11">
        <v>58</v>
      </c>
      <c r="N27" s="11">
        <v>1783.433</v>
      </c>
      <c r="O27" s="11">
        <v>1123</v>
      </c>
      <c r="P27" s="11">
        <v>605</v>
      </c>
      <c r="Q27" s="11">
        <v>518</v>
      </c>
      <c r="R27" s="11">
        <v>11216.45</v>
      </c>
    </row>
    <row r="28" spans="1:18" s="12" customFormat="1" ht="16.5" customHeight="1">
      <c r="A28" s="41" t="s">
        <v>117</v>
      </c>
      <c r="B28" s="44" t="s">
        <v>31</v>
      </c>
      <c r="C28" s="11">
        <v>1423</v>
      </c>
      <c r="D28" s="11">
        <v>793</v>
      </c>
      <c r="E28" s="11">
        <v>630</v>
      </c>
      <c r="F28" s="11">
        <v>15161.380999999999</v>
      </c>
      <c r="G28" s="11">
        <v>46</v>
      </c>
      <c r="H28" s="11">
        <v>34</v>
      </c>
      <c r="I28" s="11">
        <v>12</v>
      </c>
      <c r="J28" s="11">
        <v>629.32000000000005</v>
      </c>
      <c r="K28" s="11">
        <v>10</v>
      </c>
      <c r="L28" s="11">
        <v>7</v>
      </c>
      <c r="M28" s="11">
        <v>3</v>
      </c>
      <c r="N28" s="11">
        <v>106</v>
      </c>
      <c r="O28" s="11">
        <v>1367</v>
      </c>
      <c r="P28" s="11">
        <v>752</v>
      </c>
      <c r="Q28" s="11">
        <v>615</v>
      </c>
      <c r="R28" s="11">
        <v>14426.061</v>
      </c>
    </row>
    <row r="29" spans="1:18" s="12" customFormat="1" ht="16.5" customHeight="1">
      <c r="A29" s="41" t="s">
        <v>118</v>
      </c>
      <c r="B29" s="44" t="s">
        <v>32</v>
      </c>
      <c r="C29" s="11">
        <v>1310</v>
      </c>
      <c r="D29" s="11">
        <v>685</v>
      </c>
      <c r="E29" s="11">
        <v>625</v>
      </c>
      <c r="F29" s="11">
        <v>12089.982</v>
      </c>
      <c r="G29" s="11">
        <v>66</v>
      </c>
      <c r="H29" s="11">
        <v>53</v>
      </c>
      <c r="I29" s="11">
        <v>13</v>
      </c>
      <c r="J29" s="11">
        <v>852.2</v>
      </c>
      <c r="K29" s="11">
        <v>21</v>
      </c>
      <c r="L29" s="11">
        <v>13</v>
      </c>
      <c r="M29" s="11">
        <v>8</v>
      </c>
      <c r="N29" s="11">
        <v>360</v>
      </c>
      <c r="O29" s="11">
        <v>1223</v>
      </c>
      <c r="P29" s="11">
        <v>619</v>
      </c>
      <c r="Q29" s="11">
        <v>604</v>
      </c>
      <c r="R29" s="11">
        <v>10877.781999999999</v>
      </c>
    </row>
    <row r="30" spans="1:18" s="12" customFormat="1" ht="16.5" customHeight="1">
      <c r="A30" s="41" t="s">
        <v>119</v>
      </c>
      <c r="B30" s="44" t="s">
        <v>34</v>
      </c>
      <c r="C30" s="11">
        <v>251</v>
      </c>
      <c r="D30" s="11">
        <v>152</v>
      </c>
      <c r="E30" s="11">
        <v>99</v>
      </c>
      <c r="F30" s="11">
        <v>2694.442</v>
      </c>
      <c r="G30" s="11">
        <v>14</v>
      </c>
      <c r="H30" s="11">
        <v>14</v>
      </c>
      <c r="I30" s="11">
        <v>0</v>
      </c>
      <c r="J30" s="11">
        <v>148</v>
      </c>
      <c r="K30" s="11">
        <v>2</v>
      </c>
      <c r="L30" s="11">
        <v>2</v>
      </c>
      <c r="M30" s="11">
        <v>0</v>
      </c>
      <c r="N30" s="11">
        <v>22</v>
      </c>
      <c r="O30" s="11">
        <v>235</v>
      </c>
      <c r="P30" s="11">
        <v>136</v>
      </c>
      <c r="Q30" s="11">
        <v>99</v>
      </c>
      <c r="R30" s="11">
        <v>2524.442</v>
      </c>
    </row>
    <row r="31" spans="1:18" s="12" customFormat="1" ht="16.5" customHeight="1">
      <c r="A31" s="42" t="s">
        <v>120</v>
      </c>
      <c r="B31" s="45" t="s">
        <v>35</v>
      </c>
      <c r="C31" s="14">
        <v>26</v>
      </c>
      <c r="D31" s="14">
        <v>16</v>
      </c>
      <c r="E31" s="14">
        <v>10</v>
      </c>
      <c r="F31" s="14">
        <v>270.74299999999999</v>
      </c>
      <c r="G31" s="14">
        <v>1</v>
      </c>
      <c r="H31" s="14">
        <v>1</v>
      </c>
      <c r="I31" s="14">
        <v>0</v>
      </c>
      <c r="J31" s="14">
        <v>5</v>
      </c>
      <c r="K31" s="14">
        <v>1</v>
      </c>
      <c r="L31" s="14">
        <v>0</v>
      </c>
      <c r="M31" s="14">
        <v>1</v>
      </c>
      <c r="N31" s="14">
        <v>40</v>
      </c>
      <c r="O31" s="14">
        <v>24</v>
      </c>
      <c r="P31" s="14">
        <v>15</v>
      </c>
      <c r="Q31" s="14">
        <v>9</v>
      </c>
      <c r="R31" s="14">
        <v>225.74299999999999</v>
      </c>
    </row>
    <row r="32" spans="1:18" ht="15.75" customHeight="1">
      <c r="A32" s="15" t="s">
        <v>75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</row>
    <row r="33" spans="1:18" s="17" customFormat="1">
      <c r="A33" s="16"/>
    </row>
    <row r="34" spans="1:18" ht="15.75" customHeight="1">
      <c r="A34" s="17" t="s">
        <v>10</v>
      </c>
      <c r="B34" s="18"/>
    </row>
    <row r="35" spans="1:18" s="17" customFormat="1"/>
    <row r="36" spans="1:18" s="17" customFormat="1">
      <c r="A36" s="1" t="s">
        <v>77</v>
      </c>
      <c r="B36" s="1"/>
    </row>
    <row r="37" spans="1:18" s="34" customFormat="1" ht="16.5" hidden="1" customHeight="1">
      <c r="A37" s="30" t="s">
        <v>78</v>
      </c>
      <c r="B37" s="33" t="s">
        <v>11</v>
      </c>
      <c r="C37" s="11">
        <v>86369</v>
      </c>
      <c r="D37" s="11">
        <v>46239</v>
      </c>
      <c r="E37" s="11">
        <v>40130</v>
      </c>
      <c r="F37" s="11">
        <v>782198.19900000002</v>
      </c>
      <c r="G37" s="11">
        <v>5120</v>
      </c>
      <c r="H37" s="11">
        <v>3512</v>
      </c>
      <c r="I37" s="11">
        <v>1608</v>
      </c>
      <c r="J37" s="11">
        <v>68481.123000000007</v>
      </c>
      <c r="K37" s="11">
        <v>1600</v>
      </c>
      <c r="L37" s="11">
        <v>1035</v>
      </c>
      <c r="M37" s="11">
        <v>565</v>
      </c>
      <c r="N37" s="11">
        <v>21448.008000000002</v>
      </c>
      <c r="O37" s="11">
        <v>79649</v>
      </c>
      <c r="P37" s="11">
        <v>41692</v>
      </c>
      <c r="Q37" s="11">
        <v>37957</v>
      </c>
      <c r="R37" s="11">
        <v>692269.06799999997</v>
      </c>
    </row>
    <row r="38" spans="1:18" s="12" customFormat="1" ht="16.5" hidden="1" customHeight="1">
      <c r="A38" s="24" t="s">
        <v>94</v>
      </c>
      <c r="B38" s="35" t="s">
        <v>12</v>
      </c>
      <c r="C38" s="11">
        <v>14978</v>
      </c>
      <c r="D38" s="11">
        <v>7825</v>
      </c>
      <c r="E38" s="11">
        <v>7153</v>
      </c>
      <c r="F38" s="11">
        <v>113794.901</v>
      </c>
      <c r="G38" s="11">
        <v>734</v>
      </c>
      <c r="H38" s="11">
        <v>508</v>
      </c>
      <c r="I38" s="11">
        <v>226</v>
      </c>
      <c r="J38" s="11">
        <v>8566.3850000000002</v>
      </c>
      <c r="K38" s="11">
        <v>188</v>
      </c>
      <c r="L38" s="11">
        <v>123</v>
      </c>
      <c r="M38" s="11">
        <v>65</v>
      </c>
      <c r="N38" s="11">
        <v>2276.415</v>
      </c>
      <c r="O38" s="11">
        <v>14056</v>
      </c>
      <c r="P38" s="11">
        <v>7194</v>
      </c>
      <c r="Q38" s="11">
        <v>6862</v>
      </c>
      <c r="R38" s="11">
        <v>102952.101</v>
      </c>
    </row>
    <row r="39" spans="1:18" s="12" customFormat="1" ht="16.5" hidden="1" customHeight="1">
      <c r="A39" s="24" t="s">
        <v>95</v>
      </c>
      <c r="B39" s="35" t="s">
        <v>13</v>
      </c>
      <c r="C39" s="11">
        <v>12131</v>
      </c>
      <c r="D39" s="11">
        <v>6273</v>
      </c>
      <c r="E39" s="11">
        <v>5858</v>
      </c>
      <c r="F39" s="11">
        <v>85613.656000000003</v>
      </c>
      <c r="G39" s="11">
        <v>819</v>
      </c>
      <c r="H39" s="11">
        <v>546</v>
      </c>
      <c r="I39" s="11">
        <v>273</v>
      </c>
      <c r="J39" s="11">
        <v>9159.5910000000003</v>
      </c>
      <c r="K39" s="11">
        <v>118</v>
      </c>
      <c r="L39" s="11">
        <v>55</v>
      </c>
      <c r="M39" s="11">
        <v>63</v>
      </c>
      <c r="N39" s="11">
        <v>908.44399999999996</v>
      </c>
      <c r="O39" s="11">
        <v>11194</v>
      </c>
      <c r="P39" s="11">
        <v>5672</v>
      </c>
      <c r="Q39" s="11">
        <v>5522</v>
      </c>
      <c r="R39" s="11">
        <v>75545.620999999999</v>
      </c>
    </row>
    <row r="40" spans="1:18" s="12" customFormat="1" ht="16.5" hidden="1" customHeight="1">
      <c r="A40" s="24" t="s">
        <v>103</v>
      </c>
      <c r="B40" s="35" t="s">
        <v>44</v>
      </c>
      <c r="C40" s="11">
        <v>4539</v>
      </c>
      <c r="D40" s="11">
        <v>2476</v>
      </c>
      <c r="E40" s="11">
        <v>2063</v>
      </c>
      <c r="F40" s="11">
        <v>48172.321000000004</v>
      </c>
      <c r="G40" s="11">
        <v>170</v>
      </c>
      <c r="H40" s="11">
        <v>113</v>
      </c>
      <c r="I40" s="11">
        <v>57</v>
      </c>
      <c r="J40" s="11">
        <v>3100.319</v>
      </c>
      <c r="K40" s="11">
        <v>22</v>
      </c>
      <c r="L40" s="11">
        <v>15</v>
      </c>
      <c r="M40" s="11">
        <v>7</v>
      </c>
      <c r="N40" s="11">
        <v>651.83500000000004</v>
      </c>
      <c r="O40" s="11">
        <v>4347</v>
      </c>
      <c r="P40" s="11">
        <v>2348</v>
      </c>
      <c r="Q40" s="11">
        <v>1999</v>
      </c>
      <c r="R40" s="11">
        <v>44420.167000000001</v>
      </c>
    </row>
    <row r="41" spans="1:18" s="12" customFormat="1" ht="16.5" hidden="1" customHeight="1">
      <c r="A41" s="24" t="s">
        <v>96</v>
      </c>
      <c r="B41" s="35" t="s">
        <v>14</v>
      </c>
      <c r="C41" s="11">
        <v>7823</v>
      </c>
      <c r="D41" s="11">
        <v>4442</v>
      </c>
      <c r="E41" s="11">
        <v>3381</v>
      </c>
      <c r="F41" s="11">
        <v>76549.22</v>
      </c>
      <c r="G41" s="11">
        <v>503</v>
      </c>
      <c r="H41" s="11">
        <v>319</v>
      </c>
      <c r="I41" s="11">
        <v>184</v>
      </c>
      <c r="J41" s="11">
        <v>7335.4530000000004</v>
      </c>
      <c r="K41" s="11">
        <v>173</v>
      </c>
      <c r="L41" s="11">
        <v>110</v>
      </c>
      <c r="M41" s="11">
        <v>63</v>
      </c>
      <c r="N41" s="11">
        <v>1816.9</v>
      </c>
      <c r="O41" s="11">
        <v>7147</v>
      </c>
      <c r="P41" s="11">
        <v>4013</v>
      </c>
      <c r="Q41" s="11">
        <v>3134</v>
      </c>
      <c r="R41" s="11">
        <v>67396.866999999998</v>
      </c>
    </row>
    <row r="42" spans="1:18" s="12" customFormat="1" ht="16.5" hidden="1" customHeight="1">
      <c r="A42" s="24" t="s">
        <v>97</v>
      </c>
      <c r="B42" s="35" t="s">
        <v>15</v>
      </c>
      <c r="C42" s="11">
        <v>9494</v>
      </c>
      <c r="D42" s="11">
        <v>5008</v>
      </c>
      <c r="E42" s="11">
        <v>4486</v>
      </c>
      <c r="F42" s="11">
        <v>93227.866999999998</v>
      </c>
      <c r="G42" s="11">
        <v>527</v>
      </c>
      <c r="H42" s="11">
        <v>376</v>
      </c>
      <c r="I42" s="11">
        <v>151</v>
      </c>
      <c r="J42" s="11">
        <v>6858.2520000000004</v>
      </c>
      <c r="K42" s="11">
        <v>177</v>
      </c>
      <c r="L42" s="11">
        <v>125</v>
      </c>
      <c r="M42" s="11">
        <v>52</v>
      </c>
      <c r="N42" s="11">
        <v>2005.7539999999999</v>
      </c>
      <c r="O42" s="11">
        <v>8790</v>
      </c>
      <c r="P42" s="11">
        <v>4507</v>
      </c>
      <c r="Q42" s="11">
        <v>4283</v>
      </c>
      <c r="R42" s="11">
        <v>84363.861000000004</v>
      </c>
    </row>
    <row r="43" spans="1:18" s="12" customFormat="1" ht="16.5" hidden="1" customHeight="1">
      <c r="A43" s="24" t="s">
        <v>98</v>
      </c>
      <c r="B43" s="35" t="s">
        <v>16</v>
      </c>
      <c r="C43" s="11">
        <v>10121</v>
      </c>
      <c r="D43" s="11">
        <v>5399</v>
      </c>
      <c r="E43" s="11">
        <v>4722</v>
      </c>
      <c r="F43" s="11">
        <v>99027.71</v>
      </c>
      <c r="G43" s="11">
        <v>825</v>
      </c>
      <c r="H43" s="11">
        <v>533</v>
      </c>
      <c r="I43" s="11">
        <v>292</v>
      </c>
      <c r="J43" s="11">
        <v>11228.154</v>
      </c>
      <c r="K43" s="11">
        <v>262</v>
      </c>
      <c r="L43" s="11">
        <v>170</v>
      </c>
      <c r="M43" s="11">
        <v>92</v>
      </c>
      <c r="N43" s="11">
        <v>3645.1790000000001</v>
      </c>
      <c r="O43" s="11">
        <v>9034</v>
      </c>
      <c r="P43" s="11">
        <v>4696</v>
      </c>
      <c r="Q43" s="11">
        <v>4338</v>
      </c>
      <c r="R43" s="11">
        <v>84154.376999999993</v>
      </c>
    </row>
    <row r="44" spans="1:18" s="12" customFormat="1" ht="16.5" hidden="1" customHeight="1">
      <c r="A44" s="24" t="s">
        <v>99</v>
      </c>
      <c r="B44" s="35" t="s">
        <v>45</v>
      </c>
      <c r="C44" s="11">
        <v>27006</v>
      </c>
      <c r="D44" s="11">
        <v>14648</v>
      </c>
      <c r="E44" s="11">
        <v>12358</v>
      </c>
      <c r="F44" s="11">
        <v>262847.33899999998</v>
      </c>
      <c r="G44" s="11">
        <v>1527</v>
      </c>
      <c r="H44" s="11">
        <v>1102</v>
      </c>
      <c r="I44" s="11">
        <v>425</v>
      </c>
      <c r="J44" s="11">
        <v>22079.969000000001</v>
      </c>
      <c r="K44" s="11">
        <v>657</v>
      </c>
      <c r="L44" s="11">
        <v>435</v>
      </c>
      <c r="M44" s="11">
        <v>222</v>
      </c>
      <c r="N44" s="11">
        <v>10081.481</v>
      </c>
      <c r="O44" s="11">
        <v>24822</v>
      </c>
      <c r="P44" s="11">
        <v>13111</v>
      </c>
      <c r="Q44" s="11">
        <v>11711</v>
      </c>
      <c r="R44" s="11">
        <v>230685.889</v>
      </c>
    </row>
    <row r="45" spans="1:18" s="12" customFormat="1" ht="16.5" hidden="1" customHeight="1">
      <c r="A45" s="10" t="s">
        <v>59</v>
      </c>
      <c r="B45" s="44" t="s">
        <v>18</v>
      </c>
      <c r="C45" s="11">
        <v>2090</v>
      </c>
      <c r="D45" s="11">
        <v>1124</v>
      </c>
      <c r="E45" s="11">
        <v>966</v>
      </c>
      <c r="F45" s="11">
        <v>19181.030999999999</v>
      </c>
      <c r="G45" s="11">
        <v>69</v>
      </c>
      <c r="H45" s="11">
        <v>48</v>
      </c>
      <c r="I45" s="11">
        <v>21</v>
      </c>
      <c r="J45" s="11">
        <v>957.9</v>
      </c>
      <c r="K45" s="11">
        <v>40</v>
      </c>
      <c r="L45" s="11">
        <v>24</v>
      </c>
      <c r="M45" s="11">
        <v>16</v>
      </c>
      <c r="N45" s="11">
        <v>889.23099999999999</v>
      </c>
      <c r="O45" s="11">
        <v>1981</v>
      </c>
      <c r="P45" s="11">
        <v>1052</v>
      </c>
      <c r="Q45" s="11">
        <v>929</v>
      </c>
      <c r="R45" s="11">
        <v>17333.900000000001</v>
      </c>
    </row>
    <row r="46" spans="1:18" s="12" customFormat="1" ht="16.5" hidden="1" customHeight="1">
      <c r="A46" s="10" t="s">
        <v>60</v>
      </c>
      <c r="B46" s="44" t="s">
        <v>20</v>
      </c>
      <c r="C46" s="11">
        <v>1292</v>
      </c>
      <c r="D46" s="11">
        <v>686</v>
      </c>
      <c r="E46" s="11">
        <v>606</v>
      </c>
      <c r="F46" s="11">
        <v>14045.556</v>
      </c>
      <c r="G46" s="11">
        <v>58</v>
      </c>
      <c r="H46" s="11">
        <v>46</v>
      </c>
      <c r="I46" s="11">
        <v>12</v>
      </c>
      <c r="J46" s="11">
        <v>698.9</v>
      </c>
      <c r="K46" s="11">
        <v>10</v>
      </c>
      <c r="L46" s="11">
        <v>8</v>
      </c>
      <c r="M46" s="11">
        <v>2</v>
      </c>
      <c r="N46" s="11">
        <v>158.65</v>
      </c>
      <c r="O46" s="11">
        <v>1224</v>
      </c>
      <c r="P46" s="11">
        <v>632</v>
      </c>
      <c r="Q46" s="11">
        <v>592</v>
      </c>
      <c r="R46" s="11">
        <v>13188.005999999999</v>
      </c>
    </row>
    <row r="47" spans="1:18" s="12" customFormat="1" ht="16.5" hidden="1" customHeight="1">
      <c r="A47" s="10" t="s">
        <v>61</v>
      </c>
      <c r="B47" s="44" t="s">
        <v>21</v>
      </c>
      <c r="C47" s="11">
        <v>3144</v>
      </c>
      <c r="D47" s="11">
        <v>1717</v>
      </c>
      <c r="E47" s="11">
        <v>1427</v>
      </c>
      <c r="F47" s="11">
        <v>30986.563999999998</v>
      </c>
      <c r="G47" s="11">
        <v>126</v>
      </c>
      <c r="H47" s="11">
        <v>94</v>
      </c>
      <c r="I47" s="11">
        <v>32</v>
      </c>
      <c r="J47" s="11">
        <v>1653.6</v>
      </c>
      <c r="K47" s="11">
        <v>35</v>
      </c>
      <c r="L47" s="11">
        <v>24</v>
      </c>
      <c r="M47" s="11">
        <v>11</v>
      </c>
      <c r="N47" s="11">
        <v>851.27700000000004</v>
      </c>
      <c r="O47" s="11">
        <v>2983</v>
      </c>
      <c r="P47" s="11">
        <v>1599</v>
      </c>
      <c r="Q47" s="11">
        <v>1384</v>
      </c>
      <c r="R47" s="11">
        <v>28481.687000000002</v>
      </c>
    </row>
    <row r="48" spans="1:18" s="12" customFormat="1" ht="16.5" hidden="1" customHeight="1">
      <c r="A48" s="10" t="s">
        <v>62</v>
      </c>
      <c r="B48" s="44" t="s">
        <v>22</v>
      </c>
      <c r="C48" s="11">
        <v>4255</v>
      </c>
      <c r="D48" s="11">
        <v>2367</v>
      </c>
      <c r="E48" s="11">
        <v>1888</v>
      </c>
      <c r="F48" s="11">
        <v>41571.097999999998</v>
      </c>
      <c r="G48" s="11">
        <v>201</v>
      </c>
      <c r="H48" s="11">
        <v>119</v>
      </c>
      <c r="I48" s="11">
        <v>82</v>
      </c>
      <c r="J48" s="11">
        <v>3455.4050000000002</v>
      </c>
      <c r="K48" s="11">
        <v>163</v>
      </c>
      <c r="L48" s="11">
        <v>107</v>
      </c>
      <c r="M48" s="11">
        <v>56</v>
      </c>
      <c r="N48" s="11">
        <v>2104.1790000000001</v>
      </c>
      <c r="O48" s="11">
        <v>3891</v>
      </c>
      <c r="P48" s="11">
        <v>2141</v>
      </c>
      <c r="Q48" s="11">
        <v>1750</v>
      </c>
      <c r="R48" s="11">
        <v>36011.514000000003</v>
      </c>
    </row>
    <row r="49" spans="1:18" s="12" customFormat="1" ht="16.5" hidden="1" customHeight="1">
      <c r="A49" s="10" t="s">
        <v>63</v>
      </c>
      <c r="B49" s="44" t="s">
        <v>23</v>
      </c>
      <c r="C49" s="11">
        <v>2176</v>
      </c>
      <c r="D49" s="11">
        <v>1234</v>
      </c>
      <c r="E49" s="11">
        <v>942</v>
      </c>
      <c r="F49" s="11">
        <v>20116.967000000001</v>
      </c>
      <c r="G49" s="11">
        <v>105</v>
      </c>
      <c r="H49" s="11">
        <v>70</v>
      </c>
      <c r="I49" s="11">
        <v>35</v>
      </c>
      <c r="J49" s="11">
        <v>1751</v>
      </c>
      <c r="K49" s="11">
        <v>57</v>
      </c>
      <c r="L49" s="11">
        <v>43</v>
      </c>
      <c r="M49" s="11">
        <v>14</v>
      </c>
      <c r="N49" s="11">
        <v>1304.249</v>
      </c>
      <c r="O49" s="11">
        <v>2014</v>
      </c>
      <c r="P49" s="11">
        <v>1121</v>
      </c>
      <c r="Q49" s="11">
        <v>893</v>
      </c>
      <c r="R49" s="11">
        <v>17061.718000000001</v>
      </c>
    </row>
    <row r="50" spans="1:18" s="12" customFormat="1" ht="16.5" hidden="1" customHeight="1">
      <c r="A50" s="10" t="s">
        <v>64</v>
      </c>
      <c r="B50" s="44" t="s">
        <v>24</v>
      </c>
      <c r="C50" s="11">
        <v>2786</v>
      </c>
      <c r="D50" s="11">
        <v>1517</v>
      </c>
      <c r="E50" s="11">
        <v>1269</v>
      </c>
      <c r="F50" s="11">
        <v>26168.754000000001</v>
      </c>
      <c r="G50" s="11">
        <v>151</v>
      </c>
      <c r="H50" s="11">
        <v>109</v>
      </c>
      <c r="I50" s="11">
        <v>42</v>
      </c>
      <c r="J50" s="11">
        <v>2293.04</v>
      </c>
      <c r="K50" s="11">
        <v>26</v>
      </c>
      <c r="L50" s="11">
        <v>18</v>
      </c>
      <c r="M50" s="11">
        <v>8</v>
      </c>
      <c r="N50" s="11">
        <v>251.625</v>
      </c>
      <c r="O50" s="11">
        <v>2609</v>
      </c>
      <c r="P50" s="11">
        <v>1390</v>
      </c>
      <c r="Q50" s="11">
        <v>1219</v>
      </c>
      <c r="R50" s="11">
        <v>23624.089</v>
      </c>
    </row>
    <row r="51" spans="1:18" s="12" customFormat="1" ht="16.5" hidden="1" customHeight="1">
      <c r="A51" s="10" t="s">
        <v>65</v>
      </c>
      <c r="B51" s="44" t="s">
        <v>25</v>
      </c>
      <c r="C51" s="11">
        <v>1779</v>
      </c>
      <c r="D51" s="11">
        <v>879</v>
      </c>
      <c r="E51" s="11">
        <v>900</v>
      </c>
      <c r="F51" s="11">
        <v>16759.393</v>
      </c>
      <c r="G51" s="11">
        <v>80</v>
      </c>
      <c r="H51" s="11">
        <v>64</v>
      </c>
      <c r="I51" s="11">
        <v>16</v>
      </c>
      <c r="J51" s="11">
        <v>1113.5</v>
      </c>
      <c r="K51" s="11">
        <v>1</v>
      </c>
      <c r="L51" s="11">
        <v>1</v>
      </c>
      <c r="M51" s="11">
        <v>0</v>
      </c>
      <c r="N51" s="11">
        <v>3.5</v>
      </c>
      <c r="O51" s="11">
        <v>1698</v>
      </c>
      <c r="P51" s="11">
        <v>814</v>
      </c>
      <c r="Q51" s="11">
        <v>884</v>
      </c>
      <c r="R51" s="11">
        <v>15642.393</v>
      </c>
    </row>
    <row r="52" spans="1:18" s="12" customFormat="1" ht="16.5" hidden="1" customHeight="1">
      <c r="A52" s="10" t="s">
        <v>66</v>
      </c>
      <c r="B52" s="44" t="s">
        <v>26</v>
      </c>
      <c r="C52" s="11">
        <v>3286</v>
      </c>
      <c r="D52" s="11">
        <v>1722</v>
      </c>
      <c r="E52" s="11">
        <v>1564</v>
      </c>
      <c r="F52" s="11">
        <v>31866.348999999998</v>
      </c>
      <c r="G52" s="11">
        <v>334</v>
      </c>
      <c r="H52" s="11">
        <v>251</v>
      </c>
      <c r="I52" s="11">
        <v>83</v>
      </c>
      <c r="J52" s="11">
        <v>4235.3779999999997</v>
      </c>
      <c r="K52" s="11">
        <v>107</v>
      </c>
      <c r="L52" s="11">
        <v>80</v>
      </c>
      <c r="M52" s="11">
        <v>27</v>
      </c>
      <c r="N52" s="11">
        <v>1806.3630000000001</v>
      </c>
      <c r="O52" s="11">
        <v>2845</v>
      </c>
      <c r="P52" s="11">
        <v>1391</v>
      </c>
      <c r="Q52" s="11">
        <v>1454</v>
      </c>
      <c r="R52" s="11">
        <v>25824.608</v>
      </c>
    </row>
    <row r="53" spans="1:18" s="12" customFormat="1" ht="16.5" hidden="1" customHeight="1">
      <c r="A53" s="10" t="s">
        <v>67</v>
      </c>
      <c r="B53" s="44" t="s">
        <v>27</v>
      </c>
      <c r="C53" s="11">
        <v>764</v>
      </c>
      <c r="D53" s="11">
        <v>438</v>
      </c>
      <c r="E53" s="11">
        <v>326</v>
      </c>
      <c r="F53" s="11">
        <v>6885.174</v>
      </c>
      <c r="G53" s="11">
        <v>112</v>
      </c>
      <c r="H53" s="11">
        <v>94</v>
      </c>
      <c r="I53" s="11">
        <v>18</v>
      </c>
      <c r="J53" s="11">
        <v>1401.088</v>
      </c>
      <c r="K53" s="11">
        <v>19</v>
      </c>
      <c r="L53" s="11">
        <v>13</v>
      </c>
      <c r="M53" s="11">
        <v>6</v>
      </c>
      <c r="N53" s="11">
        <v>122.79900000000001</v>
      </c>
      <c r="O53" s="11">
        <v>633</v>
      </c>
      <c r="P53" s="11">
        <v>331</v>
      </c>
      <c r="Q53" s="11">
        <v>302</v>
      </c>
      <c r="R53" s="11">
        <v>5361.2870000000003</v>
      </c>
    </row>
    <row r="54" spans="1:18" s="12" customFormat="1" ht="16.5" hidden="1" customHeight="1">
      <c r="A54" s="10" t="s">
        <v>68</v>
      </c>
      <c r="B54" s="44" t="s">
        <v>28</v>
      </c>
      <c r="C54" s="11">
        <v>1005</v>
      </c>
      <c r="D54" s="11">
        <v>547</v>
      </c>
      <c r="E54" s="11">
        <v>458</v>
      </c>
      <c r="F54" s="11">
        <v>9489.4349999999995</v>
      </c>
      <c r="G54" s="11">
        <v>74</v>
      </c>
      <c r="H54" s="11">
        <v>50</v>
      </c>
      <c r="I54" s="11">
        <v>24</v>
      </c>
      <c r="J54" s="11">
        <v>1119.26</v>
      </c>
      <c r="K54" s="11">
        <v>22</v>
      </c>
      <c r="L54" s="11">
        <v>13</v>
      </c>
      <c r="M54" s="11">
        <v>9</v>
      </c>
      <c r="N54" s="11">
        <v>255.375</v>
      </c>
      <c r="O54" s="11">
        <v>909</v>
      </c>
      <c r="P54" s="11">
        <v>484</v>
      </c>
      <c r="Q54" s="11">
        <v>425</v>
      </c>
      <c r="R54" s="11">
        <v>8114.8</v>
      </c>
    </row>
    <row r="55" spans="1:18" s="12" customFormat="1" ht="16.5" hidden="1" customHeight="1">
      <c r="A55" s="10" t="s">
        <v>69</v>
      </c>
      <c r="B55" s="44" t="s">
        <v>29</v>
      </c>
      <c r="C55" s="11">
        <v>366</v>
      </c>
      <c r="D55" s="11">
        <v>210</v>
      </c>
      <c r="E55" s="11">
        <v>156</v>
      </c>
      <c r="F55" s="11">
        <v>4344.9939999999997</v>
      </c>
      <c r="G55" s="11">
        <v>33</v>
      </c>
      <c r="H55" s="11">
        <v>23</v>
      </c>
      <c r="I55" s="11">
        <v>10</v>
      </c>
      <c r="J55" s="11">
        <v>738.6</v>
      </c>
      <c r="K55" s="11">
        <v>11</v>
      </c>
      <c r="L55" s="11">
        <v>7</v>
      </c>
      <c r="M55" s="11">
        <v>4</v>
      </c>
      <c r="N55" s="11">
        <v>84.8</v>
      </c>
      <c r="O55" s="11">
        <v>322</v>
      </c>
      <c r="P55" s="11">
        <v>180</v>
      </c>
      <c r="Q55" s="11">
        <v>142</v>
      </c>
      <c r="R55" s="11">
        <v>3521.5940000000001</v>
      </c>
    </row>
    <row r="56" spans="1:18" s="12" customFormat="1" ht="16.5" hidden="1" customHeight="1">
      <c r="A56" s="10" t="s">
        <v>70</v>
      </c>
      <c r="B56" s="44" t="s">
        <v>30</v>
      </c>
      <c r="C56" s="11">
        <v>1330</v>
      </c>
      <c r="D56" s="11">
        <v>729</v>
      </c>
      <c r="E56" s="11">
        <v>601</v>
      </c>
      <c r="F56" s="11">
        <v>14180.661</v>
      </c>
      <c r="G56" s="11">
        <v>72</v>
      </c>
      <c r="H56" s="11">
        <v>47</v>
      </c>
      <c r="I56" s="11">
        <v>25</v>
      </c>
      <c r="J56" s="11">
        <v>1180.778</v>
      </c>
      <c r="K56" s="11">
        <v>135</v>
      </c>
      <c r="L56" s="11">
        <v>77</v>
      </c>
      <c r="M56" s="11">
        <v>58</v>
      </c>
      <c r="N56" s="11">
        <v>1783.433</v>
      </c>
      <c r="O56" s="11">
        <v>1123</v>
      </c>
      <c r="P56" s="11">
        <v>605</v>
      </c>
      <c r="Q56" s="11">
        <v>518</v>
      </c>
      <c r="R56" s="11">
        <v>11216.45</v>
      </c>
    </row>
    <row r="57" spans="1:18" s="12" customFormat="1" ht="16.5" hidden="1" customHeight="1">
      <c r="A57" s="10" t="s">
        <v>71</v>
      </c>
      <c r="B57" s="44" t="s">
        <v>31</v>
      </c>
      <c r="C57" s="11">
        <v>1423</v>
      </c>
      <c r="D57" s="11">
        <v>793</v>
      </c>
      <c r="E57" s="11">
        <v>630</v>
      </c>
      <c r="F57" s="11">
        <v>15161.380999999999</v>
      </c>
      <c r="G57" s="11">
        <v>46</v>
      </c>
      <c r="H57" s="11">
        <v>34</v>
      </c>
      <c r="I57" s="11">
        <v>12</v>
      </c>
      <c r="J57" s="11">
        <v>629.32000000000005</v>
      </c>
      <c r="K57" s="11">
        <v>10</v>
      </c>
      <c r="L57" s="11">
        <v>7</v>
      </c>
      <c r="M57" s="11">
        <v>3</v>
      </c>
      <c r="N57" s="11">
        <v>106</v>
      </c>
      <c r="O57" s="11">
        <v>1367</v>
      </c>
      <c r="P57" s="11">
        <v>752</v>
      </c>
      <c r="Q57" s="11">
        <v>615</v>
      </c>
      <c r="R57" s="11">
        <v>14426.061</v>
      </c>
    </row>
    <row r="58" spans="1:18" s="12" customFormat="1" ht="16.5" hidden="1" customHeight="1">
      <c r="A58" s="10" t="s">
        <v>72</v>
      </c>
      <c r="B58" s="44" t="s">
        <v>32</v>
      </c>
      <c r="C58" s="11">
        <v>1310</v>
      </c>
      <c r="D58" s="11">
        <v>685</v>
      </c>
      <c r="E58" s="11">
        <v>625</v>
      </c>
      <c r="F58" s="11">
        <v>12089.982</v>
      </c>
      <c r="G58" s="11">
        <v>66</v>
      </c>
      <c r="H58" s="11">
        <v>53</v>
      </c>
      <c r="I58" s="11">
        <v>13</v>
      </c>
      <c r="J58" s="11">
        <v>852.2</v>
      </c>
      <c r="K58" s="11">
        <v>21</v>
      </c>
      <c r="L58" s="11">
        <v>13</v>
      </c>
      <c r="M58" s="11">
        <v>8</v>
      </c>
      <c r="N58" s="11">
        <v>360</v>
      </c>
      <c r="O58" s="11">
        <v>1223</v>
      </c>
      <c r="P58" s="11">
        <v>619</v>
      </c>
      <c r="Q58" s="11">
        <v>604</v>
      </c>
      <c r="R58" s="11">
        <v>10877.781999999999</v>
      </c>
    </row>
    <row r="59" spans="1:18" s="12" customFormat="1" ht="16.5" hidden="1" customHeight="1">
      <c r="A59" s="24" t="s">
        <v>100</v>
      </c>
      <c r="B59" s="35" t="s">
        <v>33</v>
      </c>
      <c r="C59" s="11">
        <v>277</v>
      </c>
      <c r="D59" s="11">
        <v>168</v>
      </c>
      <c r="E59" s="11">
        <v>109</v>
      </c>
      <c r="F59" s="11">
        <v>2965.1849999999999</v>
      </c>
      <c r="G59" s="11">
        <v>15</v>
      </c>
      <c r="H59" s="11">
        <v>15</v>
      </c>
      <c r="I59" s="11">
        <v>0</v>
      </c>
      <c r="J59" s="11">
        <v>153</v>
      </c>
      <c r="K59" s="11">
        <v>3</v>
      </c>
      <c r="L59" s="11">
        <v>2</v>
      </c>
      <c r="M59" s="11">
        <v>1</v>
      </c>
      <c r="N59" s="11">
        <v>62</v>
      </c>
      <c r="O59" s="11">
        <v>259</v>
      </c>
      <c r="P59" s="11">
        <v>151</v>
      </c>
      <c r="Q59" s="11">
        <v>108</v>
      </c>
      <c r="R59" s="11">
        <v>2750.1849999999999</v>
      </c>
    </row>
    <row r="60" spans="1:18" s="12" customFormat="1" ht="16.5" hidden="1" customHeight="1">
      <c r="A60" s="10" t="s">
        <v>73</v>
      </c>
      <c r="B60" s="44" t="s">
        <v>34</v>
      </c>
      <c r="C60" s="11">
        <v>251</v>
      </c>
      <c r="D60" s="11">
        <v>152</v>
      </c>
      <c r="E60" s="11">
        <v>99</v>
      </c>
      <c r="F60" s="11">
        <v>2694.442</v>
      </c>
      <c r="G60" s="11">
        <v>14</v>
      </c>
      <c r="H60" s="11">
        <v>14</v>
      </c>
      <c r="I60" s="11">
        <v>0</v>
      </c>
      <c r="J60" s="11">
        <v>148</v>
      </c>
      <c r="K60" s="11">
        <v>2</v>
      </c>
      <c r="L60" s="11">
        <v>2</v>
      </c>
      <c r="M60" s="11">
        <v>0</v>
      </c>
      <c r="N60" s="11">
        <v>22</v>
      </c>
      <c r="O60" s="11">
        <v>235</v>
      </c>
      <c r="P60" s="11">
        <v>136</v>
      </c>
      <c r="Q60" s="11">
        <v>99</v>
      </c>
      <c r="R60" s="11">
        <v>2524.442</v>
      </c>
    </row>
    <row r="61" spans="1:18" s="12" customFormat="1" ht="16.5" hidden="1" customHeight="1">
      <c r="A61" s="13" t="s">
        <v>74</v>
      </c>
      <c r="B61" s="45" t="s">
        <v>35</v>
      </c>
      <c r="C61" s="14">
        <v>26</v>
      </c>
      <c r="D61" s="14">
        <v>16</v>
      </c>
      <c r="E61" s="14">
        <v>10</v>
      </c>
      <c r="F61" s="14">
        <v>270.74299999999999</v>
      </c>
      <c r="G61" s="14">
        <v>1</v>
      </c>
      <c r="H61" s="14">
        <v>1</v>
      </c>
      <c r="I61" s="14">
        <v>0</v>
      </c>
      <c r="J61" s="14">
        <v>5</v>
      </c>
      <c r="K61" s="14">
        <v>1</v>
      </c>
      <c r="L61" s="14">
        <v>0</v>
      </c>
      <c r="M61" s="14">
        <v>1</v>
      </c>
      <c r="N61" s="14">
        <v>40</v>
      </c>
      <c r="O61" s="14">
        <v>24</v>
      </c>
      <c r="P61" s="14">
        <v>15</v>
      </c>
      <c r="Q61" s="14">
        <v>9</v>
      </c>
      <c r="R61" s="14">
        <v>225.74299999999999</v>
      </c>
    </row>
    <row r="62" spans="1:18" hidden="1"/>
    <row r="63" spans="1:18" s="34" customFormat="1" ht="16.5" hidden="1" customHeight="1">
      <c r="A63" s="30" t="s">
        <v>78</v>
      </c>
      <c r="B63" s="33" t="s">
        <v>11</v>
      </c>
      <c r="C63" s="11" t="str">
        <f t="shared" ref="C63:R63" si="0">IF(C37=C9,"","*")</f>
        <v/>
      </c>
      <c r="D63" s="11" t="str">
        <f t="shared" si="0"/>
        <v/>
      </c>
      <c r="E63" s="11" t="str">
        <f t="shared" si="0"/>
        <v/>
      </c>
      <c r="F63" s="11" t="str">
        <f t="shared" si="0"/>
        <v/>
      </c>
      <c r="G63" s="11" t="str">
        <f t="shared" si="0"/>
        <v/>
      </c>
      <c r="H63" s="11" t="str">
        <f t="shared" si="0"/>
        <v/>
      </c>
      <c r="I63" s="11" t="str">
        <f t="shared" si="0"/>
        <v/>
      </c>
      <c r="J63" s="11" t="str">
        <f t="shared" si="0"/>
        <v/>
      </c>
      <c r="K63" s="11" t="str">
        <f t="shared" si="0"/>
        <v/>
      </c>
      <c r="L63" s="11" t="str">
        <f t="shared" si="0"/>
        <v/>
      </c>
      <c r="M63" s="11" t="str">
        <f t="shared" si="0"/>
        <v/>
      </c>
      <c r="N63" s="11" t="str">
        <f t="shared" si="0"/>
        <v/>
      </c>
      <c r="O63" s="11" t="str">
        <f t="shared" si="0"/>
        <v/>
      </c>
      <c r="P63" s="11" t="str">
        <f t="shared" si="0"/>
        <v/>
      </c>
      <c r="Q63" s="11" t="str">
        <f t="shared" si="0"/>
        <v/>
      </c>
      <c r="R63" s="11" t="str">
        <f t="shared" si="0"/>
        <v/>
      </c>
    </row>
    <row r="64" spans="1:18" s="12" customFormat="1" ht="16.5" hidden="1" customHeight="1">
      <c r="A64" s="24" t="s">
        <v>94</v>
      </c>
      <c r="B64" s="35" t="s">
        <v>12</v>
      </c>
      <c r="C64" s="11" t="str">
        <f t="shared" ref="C64:R64" si="1">IF(C38=C10,"","*")</f>
        <v/>
      </c>
      <c r="D64" s="11" t="str">
        <f t="shared" si="1"/>
        <v/>
      </c>
      <c r="E64" s="11" t="str">
        <f t="shared" si="1"/>
        <v/>
      </c>
      <c r="F64" s="11" t="str">
        <f t="shared" si="1"/>
        <v/>
      </c>
      <c r="G64" s="11" t="str">
        <f t="shared" si="1"/>
        <v/>
      </c>
      <c r="H64" s="11" t="str">
        <f t="shared" si="1"/>
        <v/>
      </c>
      <c r="I64" s="11" t="str">
        <f t="shared" si="1"/>
        <v/>
      </c>
      <c r="J64" s="11" t="str">
        <f t="shared" si="1"/>
        <v/>
      </c>
      <c r="K64" s="11" t="str">
        <f t="shared" si="1"/>
        <v/>
      </c>
      <c r="L64" s="11" t="str">
        <f t="shared" si="1"/>
        <v/>
      </c>
      <c r="M64" s="11" t="str">
        <f t="shared" si="1"/>
        <v/>
      </c>
      <c r="N64" s="11" t="str">
        <f t="shared" si="1"/>
        <v/>
      </c>
      <c r="O64" s="11" t="str">
        <f t="shared" si="1"/>
        <v/>
      </c>
      <c r="P64" s="11" t="str">
        <f t="shared" si="1"/>
        <v/>
      </c>
      <c r="Q64" s="11" t="str">
        <f t="shared" si="1"/>
        <v/>
      </c>
      <c r="R64" s="11" t="str">
        <f t="shared" si="1"/>
        <v/>
      </c>
    </row>
    <row r="65" spans="1:18" s="12" customFormat="1" ht="16.5" hidden="1" customHeight="1">
      <c r="A65" s="24" t="s">
        <v>95</v>
      </c>
      <c r="B65" s="35" t="s">
        <v>13</v>
      </c>
      <c r="C65" s="11" t="str">
        <f t="shared" ref="C65:R65" si="2">IF(C39=C11,"","*")</f>
        <v/>
      </c>
      <c r="D65" s="11" t="str">
        <f t="shared" si="2"/>
        <v/>
      </c>
      <c r="E65" s="11" t="str">
        <f t="shared" si="2"/>
        <v/>
      </c>
      <c r="F65" s="11" t="str">
        <f t="shared" si="2"/>
        <v/>
      </c>
      <c r="G65" s="11" t="str">
        <f t="shared" si="2"/>
        <v/>
      </c>
      <c r="H65" s="11" t="str">
        <f t="shared" si="2"/>
        <v/>
      </c>
      <c r="I65" s="11" t="str">
        <f t="shared" si="2"/>
        <v/>
      </c>
      <c r="J65" s="11" t="str">
        <f t="shared" si="2"/>
        <v/>
      </c>
      <c r="K65" s="11" t="str">
        <f t="shared" si="2"/>
        <v/>
      </c>
      <c r="L65" s="11" t="str">
        <f t="shared" si="2"/>
        <v/>
      </c>
      <c r="M65" s="11" t="str">
        <f t="shared" si="2"/>
        <v/>
      </c>
      <c r="N65" s="11" t="str">
        <f t="shared" si="2"/>
        <v/>
      </c>
      <c r="O65" s="11" t="str">
        <f t="shared" si="2"/>
        <v/>
      </c>
      <c r="P65" s="11" t="str">
        <f t="shared" si="2"/>
        <v/>
      </c>
      <c r="Q65" s="11" t="str">
        <f t="shared" si="2"/>
        <v/>
      </c>
      <c r="R65" s="11" t="str">
        <f t="shared" si="2"/>
        <v/>
      </c>
    </row>
    <row r="66" spans="1:18" s="12" customFormat="1" ht="16.5" hidden="1" customHeight="1">
      <c r="A66" s="24" t="s">
        <v>103</v>
      </c>
      <c r="B66" s="35" t="s">
        <v>44</v>
      </c>
      <c r="C66" s="11" t="str">
        <f t="shared" ref="C66:R66" si="3">IF(C40=C12,"","*")</f>
        <v/>
      </c>
      <c r="D66" s="11" t="str">
        <f t="shared" si="3"/>
        <v/>
      </c>
      <c r="E66" s="11" t="str">
        <f t="shared" si="3"/>
        <v/>
      </c>
      <c r="F66" s="11" t="str">
        <f t="shared" si="3"/>
        <v/>
      </c>
      <c r="G66" s="11" t="str">
        <f t="shared" si="3"/>
        <v/>
      </c>
      <c r="H66" s="11" t="str">
        <f t="shared" si="3"/>
        <v/>
      </c>
      <c r="I66" s="11" t="str">
        <f t="shared" si="3"/>
        <v/>
      </c>
      <c r="J66" s="11" t="str">
        <f t="shared" si="3"/>
        <v/>
      </c>
      <c r="K66" s="11" t="str">
        <f t="shared" si="3"/>
        <v/>
      </c>
      <c r="L66" s="11" t="str">
        <f t="shared" si="3"/>
        <v/>
      </c>
      <c r="M66" s="11" t="str">
        <f t="shared" si="3"/>
        <v/>
      </c>
      <c r="N66" s="11" t="str">
        <f t="shared" si="3"/>
        <v/>
      </c>
      <c r="O66" s="11" t="str">
        <f t="shared" si="3"/>
        <v/>
      </c>
      <c r="P66" s="11" t="str">
        <f t="shared" si="3"/>
        <v/>
      </c>
      <c r="Q66" s="11" t="str">
        <f t="shared" si="3"/>
        <v/>
      </c>
      <c r="R66" s="11" t="str">
        <f t="shared" si="3"/>
        <v/>
      </c>
    </row>
    <row r="67" spans="1:18" s="12" customFormat="1" ht="16.5" hidden="1" customHeight="1">
      <c r="A67" s="24" t="s">
        <v>96</v>
      </c>
      <c r="B67" s="35" t="s">
        <v>14</v>
      </c>
      <c r="C67" s="11" t="str">
        <f t="shared" ref="C67:R67" si="4">IF(C41=C13,"","*")</f>
        <v/>
      </c>
      <c r="D67" s="11" t="str">
        <f t="shared" si="4"/>
        <v/>
      </c>
      <c r="E67" s="11" t="str">
        <f t="shared" si="4"/>
        <v/>
      </c>
      <c r="F67" s="11" t="str">
        <f t="shared" si="4"/>
        <v/>
      </c>
      <c r="G67" s="11" t="str">
        <f t="shared" si="4"/>
        <v/>
      </c>
      <c r="H67" s="11" t="str">
        <f t="shared" si="4"/>
        <v/>
      </c>
      <c r="I67" s="11" t="str">
        <f t="shared" si="4"/>
        <v/>
      </c>
      <c r="J67" s="11" t="str">
        <f t="shared" si="4"/>
        <v/>
      </c>
      <c r="K67" s="11" t="str">
        <f t="shared" si="4"/>
        <v/>
      </c>
      <c r="L67" s="11" t="str">
        <f t="shared" si="4"/>
        <v/>
      </c>
      <c r="M67" s="11" t="str">
        <f t="shared" si="4"/>
        <v/>
      </c>
      <c r="N67" s="11" t="str">
        <f t="shared" si="4"/>
        <v/>
      </c>
      <c r="O67" s="11" t="str">
        <f t="shared" si="4"/>
        <v/>
      </c>
      <c r="P67" s="11" t="str">
        <f t="shared" si="4"/>
        <v/>
      </c>
      <c r="Q67" s="11" t="str">
        <f t="shared" si="4"/>
        <v/>
      </c>
      <c r="R67" s="11" t="str">
        <f t="shared" si="4"/>
        <v/>
      </c>
    </row>
    <row r="68" spans="1:18" s="12" customFormat="1" ht="16.5" hidden="1" customHeight="1">
      <c r="A68" s="24" t="s">
        <v>97</v>
      </c>
      <c r="B68" s="35" t="s">
        <v>15</v>
      </c>
      <c r="C68" s="11" t="str">
        <f t="shared" ref="C68:R68" si="5">IF(C42=C14,"","*")</f>
        <v/>
      </c>
      <c r="D68" s="11" t="str">
        <f t="shared" si="5"/>
        <v/>
      </c>
      <c r="E68" s="11" t="str">
        <f t="shared" si="5"/>
        <v/>
      </c>
      <c r="F68" s="11" t="str">
        <f t="shared" si="5"/>
        <v/>
      </c>
      <c r="G68" s="11" t="str">
        <f t="shared" si="5"/>
        <v/>
      </c>
      <c r="H68" s="11" t="str">
        <f t="shared" si="5"/>
        <v/>
      </c>
      <c r="I68" s="11" t="str">
        <f t="shared" si="5"/>
        <v/>
      </c>
      <c r="J68" s="11" t="str">
        <f t="shared" si="5"/>
        <v/>
      </c>
      <c r="K68" s="11" t="str">
        <f t="shared" si="5"/>
        <v/>
      </c>
      <c r="L68" s="11" t="str">
        <f t="shared" si="5"/>
        <v/>
      </c>
      <c r="M68" s="11" t="str">
        <f t="shared" si="5"/>
        <v/>
      </c>
      <c r="N68" s="11" t="str">
        <f t="shared" si="5"/>
        <v/>
      </c>
      <c r="O68" s="11" t="str">
        <f t="shared" si="5"/>
        <v/>
      </c>
      <c r="P68" s="11" t="str">
        <f t="shared" si="5"/>
        <v/>
      </c>
      <c r="Q68" s="11" t="str">
        <f t="shared" si="5"/>
        <v/>
      </c>
      <c r="R68" s="11" t="str">
        <f t="shared" si="5"/>
        <v/>
      </c>
    </row>
    <row r="69" spans="1:18" s="12" customFormat="1" ht="16.5" hidden="1" customHeight="1">
      <c r="A69" s="24" t="s">
        <v>98</v>
      </c>
      <c r="B69" s="35" t="s">
        <v>16</v>
      </c>
      <c r="C69" s="11" t="str">
        <f t="shared" ref="C69:R69" si="6">IF(C43=C15,"","*")</f>
        <v/>
      </c>
      <c r="D69" s="11" t="str">
        <f t="shared" si="6"/>
        <v/>
      </c>
      <c r="E69" s="11" t="str">
        <f t="shared" si="6"/>
        <v/>
      </c>
      <c r="F69" s="11" t="str">
        <f t="shared" si="6"/>
        <v/>
      </c>
      <c r="G69" s="11" t="str">
        <f t="shared" si="6"/>
        <v/>
      </c>
      <c r="H69" s="11" t="str">
        <f t="shared" si="6"/>
        <v/>
      </c>
      <c r="I69" s="11" t="str">
        <f t="shared" si="6"/>
        <v/>
      </c>
      <c r="J69" s="11" t="str">
        <f t="shared" si="6"/>
        <v/>
      </c>
      <c r="K69" s="11" t="str">
        <f t="shared" si="6"/>
        <v/>
      </c>
      <c r="L69" s="11" t="str">
        <f t="shared" si="6"/>
        <v/>
      </c>
      <c r="M69" s="11" t="str">
        <f t="shared" si="6"/>
        <v/>
      </c>
      <c r="N69" s="11" t="str">
        <f t="shared" si="6"/>
        <v/>
      </c>
      <c r="O69" s="11" t="str">
        <f t="shared" si="6"/>
        <v/>
      </c>
      <c r="P69" s="11" t="str">
        <f t="shared" si="6"/>
        <v/>
      </c>
      <c r="Q69" s="11" t="str">
        <f t="shared" si="6"/>
        <v/>
      </c>
      <c r="R69" s="11" t="str">
        <f t="shared" si="6"/>
        <v/>
      </c>
    </row>
    <row r="70" spans="1:18" s="12" customFormat="1" ht="16.5" hidden="1" customHeight="1">
      <c r="A70" s="24" t="s">
        <v>99</v>
      </c>
      <c r="B70" s="35" t="s">
        <v>45</v>
      </c>
      <c r="C70" s="11" t="e">
        <f>IF(C44=#REF!,"","*")</f>
        <v>#REF!</v>
      </c>
      <c r="D70" s="11" t="e">
        <f>IF(D44=#REF!,"","*")</f>
        <v>#REF!</v>
      </c>
      <c r="E70" s="11" t="e">
        <f>IF(E44=#REF!,"","*")</f>
        <v>#REF!</v>
      </c>
      <c r="F70" s="11" t="e">
        <f>IF(F44=#REF!,"","*")</f>
        <v>#REF!</v>
      </c>
      <c r="G70" s="11" t="e">
        <f>IF(G44=#REF!,"","*")</f>
        <v>#REF!</v>
      </c>
      <c r="H70" s="11" t="e">
        <f>IF(H44=#REF!,"","*")</f>
        <v>#REF!</v>
      </c>
      <c r="I70" s="11" t="e">
        <f>IF(I44=#REF!,"","*")</f>
        <v>#REF!</v>
      </c>
      <c r="J70" s="11" t="e">
        <f>IF(J44=#REF!,"","*")</f>
        <v>#REF!</v>
      </c>
      <c r="K70" s="11" t="e">
        <f>IF(K44=#REF!,"","*")</f>
        <v>#REF!</v>
      </c>
      <c r="L70" s="11" t="e">
        <f>IF(L44=#REF!,"","*")</f>
        <v>#REF!</v>
      </c>
      <c r="M70" s="11" t="e">
        <f>IF(M44=#REF!,"","*")</f>
        <v>#REF!</v>
      </c>
      <c r="N70" s="11" t="e">
        <f>IF(N44=#REF!,"","*")</f>
        <v>#REF!</v>
      </c>
      <c r="O70" s="11" t="e">
        <f>IF(O44=#REF!,"","*")</f>
        <v>#REF!</v>
      </c>
      <c r="P70" s="11" t="e">
        <f>IF(P44=#REF!,"","*")</f>
        <v>#REF!</v>
      </c>
      <c r="Q70" s="11" t="e">
        <f>IF(Q44=#REF!,"","*")</f>
        <v>#REF!</v>
      </c>
      <c r="R70" s="11" t="e">
        <f>IF(R44=#REF!,"","*")</f>
        <v>#REF!</v>
      </c>
    </row>
    <row r="71" spans="1:18" s="12" customFormat="1" ht="16.5" hidden="1" customHeight="1">
      <c r="A71" s="10" t="s">
        <v>59</v>
      </c>
      <c r="B71" s="44" t="s">
        <v>18</v>
      </c>
      <c r="C71" s="11" t="str">
        <f t="shared" ref="C71:R71" si="7">IF(C45=C16,"","*")</f>
        <v/>
      </c>
      <c r="D71" s="11" t="str">
        <f t="shared" si="7"/>
        <v/>
      </c>
      <c r="E71" s="11" t="str">
        <f t="shared" si="7"/>
        <v/>
      </c>
      <c r="F71" s="11" t="str">
        <f t="shared" si="7"/>
        <v/>
      </c>
      <c r="G71" s="11" t="str">
        <f t="shared" si="7"/>
        <v/>
      </c>
      <c r="H71" s="11" t="str">
        <f t="shared" si="7"/>
        <v/>
      </c>
      <c r="I71" s="11" t="str">
        <f t="shared" si="7"/>
        <v/>
      </c>
      <c r="J71" s="11" t="str">
        <f t="shared" si="7"/>
        <v/>
      </c>
      <c r="K71" s="11" t="str">
        <f t="shared" si="7"/>
        <v/>
      </c>
      <c r="L71" s="11" t="str">
        <f t="shared" si="7"/>
        <v/>
      </c>
      <c r="M71" s="11" t="str">
        <f t="shared" si="7"/>
        <v/>
      </c>
      <c r="N71" s="11" t="str">
        <f t="shared" si="7"/>
        <v/>
      </c>
      <c r="O71" s="11" t="str">
        <f t="shared" si="7"/>
        <v/>
      </c>
      <c r="P71" s="11" t="str">
        <f t="shared" si="7"/>
        <v/>
      </c>
      <c r="Q71" s="11" t="str">
        <f t="shared" si="7"/>
        <v/>
      </c>
      <c r="R71" s="11" t="str">
        <f t="shared" si="7"/>
        <v/>
      </c>
    </row>
    <row r="72" spans="1:18" s="12" customFormat="1" ht="16.5" hidden="1" customHeight="1">
      <c r="A72" s="10" t="s">
        <v>60</v>
      </c>
      <c r="B72" s="44" t="s">
        <v>20</v>
      </c>
      <c r="C72" s="11" t="str">
        <f t="shared" ref="C72:R72" si="8">IF(C46=C17,"","*")</f>
        <v/>
      </c>
      <c r="D72" s="11" t="str">
        <f t="shared" si="8"/>
        <v/>
      </c>
      <c r="E72" s="11" t="str">
        <f t="shared" si="8"/>
        <v/>
      </c>
      <c r="F72" s="11" t="str">
        <f t="shared" si="8"/>
        <v/>
      </c>
      <c r="G72" s="11" t="str">
        <f t="shared" si="8"/>
        <v/>
      </c>
      <c r="H72" s="11" t="str">
        <f t="shared" si="8"/>
        <v/>
      </c>
      <c r="I72" s="11" t="str">
        <f t="shared" si="8"/>
        <v/>
      </c>
      <c r="J72" s="11" t="str">
        <f t="shared" si="8"/>
        <v/>
      </c>
      <c r="K72" s="11" t="str">
        <f t="shared" si="8"/>
        <v/>
      </c>
      <c r="L72" s="11" t="str">
        <f t="shared" si="8"/>
        <v/>
      </c>
      <c r="M72" s="11" t="str">
        <f t="shared" si="8"/>
        <v/>
      </c>
      <c r="N72" s="11" t="str">
        <f t="shared" si="8"/>
        <v/>
      </c>
      <c r="O72" s="11" t="str">
        <f t="shared" si="8"/>
        <v/>
      </c>
      <c r="P72" s="11" t="str">
        <f t="shared" si="8"/>
        <v/>
      </c>
      <c r="Q72" s="11" t="str">
        <f t="shared" si="8"/>
        <v/>
      </c>
      <c r="R72" s="11" t="str">
        <f t="shared" si="8"/>
        <v/>
      </c>
    </row>
    <row r="73" spans="1:18" s="12" customFormat="1" ht="16.5" hidden="1" customHeight="1">
      <c r="A73" s="10" t="s">
        <v>61</v>
      </c>
      <c r="B73" s="44" t="s">
        <v>21</v>
      </c>
      <c r="C73" s="11" t="str">
        <f t="shared" ref="C73:R73" si="9">IF(C47=C18,"","*")</f>
        <v/>
      </c>
      <c r="D73" s="11" t="str">
        <f t="shared" si="9"/>
        <v/>
      </c>
      <c r="E73" s="11" t="str">
        <f t="shared" si="9"/>
        <v/>
      </c>
      <c r="F73" s="11" t="str">
        <f t="shared" si="9"/>
        <v/>
      </c>
      <c r="G73" s="11" t="str">
        <f t="shared" si="9"/>
        <v/>
      </c>
      <c r="H73" s="11" t="str">
        <f t="shared" si="9"/>
        <v/>
      </c>
      <c r="I73" s="11" t="str">
        <f t="shared" si="9"/>
        <v/>
      </c>
      <c r="J73" s="11" t="str">
        <f t="shared" si="9"/>
        <v/>
      </c>
      <c r="K73" s="11" t="str">
        <f t="shared" si="9"/>
        <v/>
      </c>
      <c r="L73" s="11" t="str">
        <f t="shared" si="9"/>
        <v/>
      </c>
      <c r="M73" s="11" t="str">
        <f t="shared" si="9"/>
        <v/>
      </c>
      <c r="N73" s="11" t="str">
        <f t="shared" si="9"/>
        <v/>
      </c>
      <c r="O73" s="11" t="str">
        <f t="shared" si="9"/>
        <v/>
      </c>
      <c r="P73" s="11" t="str">
        <f t="shared" si="9"/>
        <v/>
      </c>
      <c r="Q73" s="11" t="str">
        <f t="shared" si="9"/>
        <v/>
      </c>
      <c r="R73" s="11" t="str">
        <f t="shared" si="9"/>
        <v/>
      </c>
    </row>
    <row r="74" spans="1:18" s="12" customFormat="1" ht="16.5" hidden="1" customHeight="1">
      <c r="A74" s="10" t="s">
        <v>62</v>
      </c>
      <c r="B74" s="44" t="s">
        <v>22</v>
      </c>
      <c r="C74" s="11" t="str">
        <f t="shared" ref="C74:R74" si="10">IF(C48=C19,"","*")</f>
        <v/>
      </c>
      <c r="D74" s="11" t="str">
        <f t="shared" si="10"/>
        <v/>
      </c>
      <c r="E74" s="11" t="str">
        <f t="shared" si="10"/>
        <v/>
      </c>
      <c r="F74" s="11" t="str">
        <f t="shared" si="10"/>
        <v/>
      </c>
      <c r="G74" s="11" t="str">
        <f t="shared" si="10"/>
        <v/>
      </c>
      <c r="H74" s="11" t="str">
        <f t="shared" si="10"/>
        <v/>
      </c>
      <c r="I74" s="11" t="str">
        <f t="shared" si="10"/>
        <v/>
      </c>
      <c r="J74" s="11" t="str">
        <f t="shared" si="10"/>
        <v/>
      </c>
      <c r="K74" s="11" t="str">
        <f t="shared" si="10"/>
        <v/>
      </c>
      <c r="L74" s="11" t="str">
        <f t="shared" si="10"/>
        <v/>
      </c>
      <c r="M74" s="11" t="str">
        <f t="shared" si="10"/>
        <v/>
      </c>
      <c r="N74" s="11" t="str">
        <f t="shared" si="10"/>
        <v/>
      </c>
      <c r="O74" s="11" t="str">
        <f t="shared" si="10"/>
        <v/>
      </c>
      <c r="P74" s="11" t="str">
        <f t="shared" si="10"/>
        <v/>
      </c>
      <c r="Q74" s="11" t="str">
        <f t="shared" si="10"/>
        <v/>
      </c>
      <c r="R74" s="11" t="str">
        <f t="shared" si="10"/>
        <v/>
      </c>
    </row>
    <row r="75" spans="1:18" s="12" customFormat="1" ht="16.5" hidden="1" customHeight="1">
      <c r="A75" s="10" t="s">
        <v>63</v>
      </c>
      <c r="B75" s="44" t="s">
        <v>23</v>
      </c>
      <c r="C75" s="11" t="str">
        <f t="shared" ref="C75:R75" si="11">IF(C49=C20,"","*")</f>
        <v/>
      </c>
      <c r="D75" s="11" t="str">
        <f t="shared" si="11"/>
        <v/>
      </c>
      <c r="E75" s="11" t="str">
        <f t="shared" si="11"/>
        <v/>
      </c>
      <c r="F75" s="11" t="str">
        <f t="shared" si="11"/>
        <v/>
      </c>
      <c r="G75" s="11" t="str">
        <f t="shared" si="11"/>
        <v/>
      </c>
      <c r="H75" s="11" t="str">
        <f t="shared" si="11"/>
        <v/>
      </c>
      <c r="I75" s="11" t="str">
        <f t="shared" si="11"/>
        <v/>
      </c>
      <c r="J75" s="11" t="str">
        <f t="shared" si="11"/>
        <v/>
      </c>
      <c r="K75" s="11" t="str">
        <f t="shared" si="11"/>
        <v/>
      </c>
      <c r="L75" s="11" t="str">
        <f t="shared" si="11"/>
        <v/>
      </c>
      <c r="M75" s="11" t="str">
        <f t="shared" si="11"/>
        <v/>
      </c>
      <c r="N75" s="11" t="str">
        <f t="shared" si="11"/>
        <v/>
      </c>
      <c r="O75" s="11" t="str">
        <f t="shared" si="11"/>
        <v/>
      </c>
      <c r="P75" s="11" t="str">
        <f t="shared" si="11"/>
        <v/>
      </c>
      <c r="Q75" s="11" t="str">
        <f t="shared" si="11"/>
        <v/>
      </c>
      <c r="R75" s="11" t="str">
        <f t="shared" si="11"/>
        <v/>
      </c>
    </row>
    <row r="76" spans="1:18" s="12" customFormat="1" ht="16.5" hidden="1" customHeight="1">
      <c r="A76" s="10" t="s">
        <v>64</v>
      </c>
      <c r="B76" s="44" t="s">
        <v>24</v>
      </c>
      <c r="C76" s="11" t="str">
        <f t="shared" ref="C76:R76" si="12">IF(C50=C21,"","*")</f>
        <v/>
      </c>
      <c r="D76" s="11" t="str">
        <f t="shared" si="12"/>
        <v/>
      </c>
      <c r="E76" s="11" t="str">
        <f t="shared" si="12"/>
        <v/>
      </c>
      <c r="F76" s="11" t="str">
        <f t="shared" si="12"/>
        <v/>
      </c>
      <c r="G76" s="11" t="str">
        <f t="shared" si="12"/>
        <v/>
      </c>
      <c r="H76" s="11" t="str">
        <f t="shared" si="12"/>
        <v/>
      </c>
      <c r="I76" s="11" t="str">
        <f t="shared" si="12"/>
        <v/>
      </c>
      <c r="J76" s="11" t="str">
        <f t="shared" si="12"/>
        <v/>
      </c>
      <c r="K76" s="11" t="str">
        <f t="shared" si="12"/>
        <v/>
      </c>
      <c r="L76" s="11" t="str">
        <f t="shared" si="12"/>
        <v/>
      </c>
      <c r="M76" s="11" t="str">
        <f t="shared" si="12"/>
        <v/>
      </c>
      <c r="N76" s="11" t="str">
        <f t="shared" si="12"/>
        <v/>
      </c>
      <c r="O76" s="11" t="str">
        <f t="shared" si="12"/>
        <v/>
      </c>
      <c r="P76" s="11" t="str">
        <f t="shared" si="12"/>
        <v/>
      </c>
      <c r="Q76" s="11" t="str">
        <f t="shared" si="12"/>
        <v/>
      </c>
      <c r="R76" s="11" t="str">
        <f t="shared" si="12"/>
        <v/>
      </c>
    </row>
    <row r="77" spans="1:18" s="12" customFormat="1" ht="16.5" hidden="1" customHeight="1">
      <c r="A77" s="10" t="s">
        <v>65</v>
      </c>
      <c r="B77" s="44" t="s">
        <v>25</v>
      </c>
      <c r="C77" s="11" t="str">
        <f t="shared" ref="C77:R77" si="13">IF(C51=C22,"","*")</f>
        <v/>
      </c>
      <c r="D77" s="11" t="str">
        <f t="shared" si="13"/>
        <v/>
      </c>
      <c r="E77" s="11" t="str">
        <f t="shared" si="13"/>
        <v/>
      </c>
      <c r="F77" s="11" t="str">
        <f t="shared" si="13"/>
        <v/>
      </c>
      <c r="G77" s="11" t="str">
        <f t="shared" si="13"/>
        <v/>
      </c>
      <c r="H77" s="11" t="str">
        <f t="shared" si="13"/>
        <v/>
      </c>
      <c r="I77" s="11" t="str">
        <f t="shared" si="13"/>
        <v/>
      </c>
      <c r="J77" s="11" t="str">
        <f t="shared" si="13"/>
        <v/>
      </c>
      <c r="K77" s="11" t="str">
        <f t="shared" si="13"/>
        <v/>
      </c>
      <c r="L77" s="11" t="str">
        <f t="shared" si="13"/>
        <v/>
      </c>
      <c r="M77" s="11" t="str">
        <f t="shared" si="13"/>
        <v/>
      </c>
      <c r="N77" s="11" t="str">
        <f t="shared" si="13"/>
        <v/>
      </c>
      <c r="O77" s="11" t="str">
        <f t="shared" si="13"/>
        <v/>
      </c>
      <c r="P77" s="11" t="str">
        <f t="shared" si="13"/>
        <v/>
      </c>
      <c r="Q77" s="11" t="str">
        <f t="shared" si="13"/>
        <v/>
      </c>
      <c r="R77" s="11" t="str">
        <f t="shared" si="13"/>
        <v/>
      </c>
    </row>
    <row r="78" spans="1:18" s="12" customFormat="1" ht="16.5" hidden="1" customHeight="1">
      <c r="A78" s="10" t="s">
        <v>66</v>
      </c>
      <c r="B78" s="44" t="s">
        <v>26</v>
      </c>
      <c r="C78" s="11" t="str">
        <f t="shared" ref="C78:R78" si="14">IF(C52=C23,"","*")</f>
        <v/>
      </c>
      <c r="D78" s="11" t="str">
        <f t="shared" si="14"/>
        <v/>
      </c>
      <c r="E78" s="11" t="str">
        <f t="shared" si="14"/>
        <v/>
      </c>
      <c r="F78" s="11" t="str">
        <f t="shared" si="14"/>
        <v/>
      </c>
      <c r="G78" s="11" t="str">
        <f t="shared" si="14"/>
        <v/>
      </c>
      <c r="H78" s="11" t="str">
        <f t="shared" si="14"/>
        <v/>
      </c>
      <c r="I78" s="11" t="str">
        <f t="shared" si="14"/>
        <v/>
      </c>
      <c r="J78" s="11" t="str">
        <f t="shared" si="14"/>
        <v/>
      </c>
      <c r="K78" s="11" t="str">
        <f t="shared" si="14"/>
        <v/>
      </c>
      <c r="L78" s="11" t="str">
        <f t="shared" si="14"/>
        <v/>
      </c>
      <c r="M78" s="11" t="str">
        <f t="shared" si="14"/>
        <v/>
      </c>
      <c r="N78" s="11" t="str">
        <f t="shared" si="14"/>
        <v/>
      </c>
      <c r="O78" s="11" t="str">
        <f t="shared" si="14"/>
        <v/>
      </c>
      <c r="P78" s="11" t="str">
        <f t="shared" si="14"/>
        <v/>
      </c>
      <c r="Q78" s="11" t="str">
        <f t="shared" si="14"/>
        <v/>
      </c>
      <c r="R78" s="11" t="str">
        <f t="shared" si="14"/>
        <v/>
      </c>
    </row>
    <row r="79" spans="1:18" s="12" customFormat="1" ht="16.5" hidden="1" customHeight="1">
      <c r="A79" s="10" t="s">
        <v>67</v>
      </c>
      <c r="B79" s="44" t="s">
        <v>27</v>
      </c>
      <c r="C79" s="11" t="str">
        <f t="shared" ref="C79:R79" si="15">IF(C53=C24,"","*")</f>
        <v/>
      </c>
      <c r="D79" s="11" t="str">
        <f t="shared" si="15"/>
        <v/>
      </c>
      <c r="E79" s="11" t="str">
        <f t="shared" si="15"/>
        <v/>
      </c>
      <c r="F79" s="11" t="str">
        <f t="shared" si="15"/>
        <v/>
      </c>
      <c r="G79" s="11" t="str">
        <f t="shared" si="15"/>
        <v/>
      </c>
      <c r="H79" s="11" t="str">
        <f t="shared" si="15"/>
        <v/>
      </c>
      <c r="I79" s="11" t="str">
        <f t="shared" si="15"/>
        <v/>
      </c>
      <c r="J79" s="11" t="str">
        <f t="shared" si="15"/>
        <v/>
      </c>
      <c r="K79" s="11" t="str">
        <f t="shared" si="15"/>
        <v/>
      </c>
      <c r="L79" s="11" t="str">
        <f t="shared" si="15"/>
        <v/>
      </c>
      <c r="M79" s="11" t="str">
        <f t="shared" si="15"/>
        <v/>
      </c>
      <c r="N79" s="11" t="str">
        <f t="shared" si="15"/>
        <v/>
      </c>
      <c r="O79" s="11" t="str">
        <f t="shared" si="15"/>
        <v/>
      </c>
      <c r="P79" s="11" t="str">
        <f t="shared" si="15"/>
        <v/>
      </c>
      <c r="Q79" s="11" t="str">
        <f t="shared" si="15"/>
        <v/>
      </c>
      <c r="R79" s="11" t="str">
        <f t="shared" si="15"/>
        <v/>
      </c>
    </row>
    <row r="80" spans="1:18" s="12" customFormat="1" ht="16.5" hidden="1" customHeight="1">
      <c r="A80" s="10" t="s">
        <v>68</v>
      </c>
      <c r="B80" s="44" t="s">
        <v>28</v>
      </c>
      <c r="C80" s="11" t="str">
        <f t="shared" ref="C80:R80" si="16">IF(C54=C25,"","*")</f>
        <v/>
      </c>
      <c r="D80" s="11" t="str">
        <f t="shared" si="16"/>
        <v/>
      </c>
      <c r="E80" s="11" t="str">
        <f t="shared" si="16"/>
        <v/>
      </c>
      <c r="F80" s="11" t="str">
        <f t="shared" si="16"/>
        <v/>
      </c>
      <c r="G80" s="11" t="str">
        <f t="shared" si="16"/>
        <v/>
      </c>
      <c r="H80" s="11" t="str">
        <f t="shared" si="16"/>
        <v/>
      </c>
      <c r="I80" s="11" t="str">
        <f t="shared" si="16"/>
        <v/>
      </c>
      <c r="J80" s="11" t="str">
        <f t="shared" si="16"/>
        <v/>
      </c>
      <c r="K80" s="11" t="str">
        <f t="shared" si="16"/>
        <v/>
      </c>
      <c r="L80" s="11" t="str">
        <f t="shared" si="16"/>
        <v/>
      </c>
      <c r="M80" s="11" t="str">
        <f t="shared" si="16"/>
        <v/>
      </c>
      <c r="N80" s="11" t="str">
        <f t="shared" si="16"/>
        <v/>
      </c>
      <c r="O80" s="11" t="str">
        <f t="shared" si="16"/>
        <v/>
      </c>
      <c r="P80" s="11" t="str">
        <f t="shared" si="16"/>
        <v/>
      </c>
      <c r="Q80" s="11" t="str">
        <f t="shared" si="16"/>
        <v/>
      </c>
      <c r="R80" s="11" t="str">
        <f t="shared" si="16"/>
        <v/>
      </c>
    </row>
    <row r="81" spans="1:18" s="12" customFormat="1" ht="16.5" hidden="1" customHeight="1">
      <c r="A81" s="10" t="s">
        <v>69</v>
      </c>
      <c r="B81" s="44" t="s">
        <v>29</v>
      </c>
      <c r="C81" s="11" t="str">
        <f t="shared" ref="C81:R81" si="17">IF(C55=C26,"","*")</f>
        <v/>
      </c>
      <c r="D81" s="11" t="str">
        <f t="shared" si="17"/>
        <v/>
      </c>
      <c r="E81" s="11" t="str">
        <f t="shared" si="17"/>
        <v/>
      </c>
      <c r="F81" s="11" t="str">
        <f t="shared" si="17"/>
        <v/>
      </c>
      <c r="G81" s="11" t="str">
        <f t="shared" si="17"/>
        <v/>
      </c>
      <c r="H81" s="11" t="str">
        <f t="shared" si="17"/>
        <v/>
      </c>
      <c r="I81" s="11" t="str">
        <f t="shared" si="17"/>
        <v/>
      </c>
      <c r="J81" s="11" t="str">
        <f t="shared" si="17"/>
        <v/>
      </c>
      <c r="K81" s="11" t="str">
        <f t="shared" si="17"/>
        <v/>
      </c>
      <c r="L81" s="11" t="str">
        <f t="shared" si="17"/>
        <v/>
      </c>
      <c r="M81" s="11" t="str">
        <f t="shared" si="17"/>
        <v/>
      </c>
      <c r="N81" s="11" t="str">
        <f t="shared" si="17"/>
        <v/>
      </c>
      <c r="O81" s="11" t="str">
        <f t="shared" si="17"/>
        <v/>
      </c>
      <c r="P81" s="11" t="str">
        <f t="shared" si="17"/>
        <v/>
      </c>
      <c r="Q81" s="11" t="str">
        <f t="shared" si="17"/>
        <v/>
      </c>
      <c r="R81" s="11" t="str">
        <f t="shared" si="17"/>
        <v/>
      </c>
    </row>
    <row r="82" spans="1:18" s="12" customFormat="1" ht="16.5" hidden="1" customHeight="1">
      <c r="A82" s="10" t="s">
        <v>70</v>
      </c>
      <c r="B82" s="44" t="s">
        <v>30</v>
      </c>
      <c r="C82" s="11" t="str">
        <f t="shared" ref="C82:R82" si="18">IF(C56=C27,"","*")</f>
        <v/>
      </c>
      <c r="D82" s="11" t="str">
        <f t="shared" si="18"/>
        <v/>
      </c>
      <c r="E82" s="11" t="str">
        <f t="shared" si="18"/>
        <v/>
      </c>
      <c r="F82" s="11" t="str">
        <f t="shared" si="18"/>
        <v/>
      </c>
      <c r="G82" s="11" t="str">
        <f t="shared" si="18"/>
        <v/>
      </c>
      <c r="H82" s="11" t="str">
        <f t="shared" si="18"/>
        <v/>
      </c>
      <c r="I82" s="11" t="str">
        <f t="shared" si="18"/>
        <v/>
      </c>
      <c r="J82" s="11" t="str">
        <f t="shared" si="18"/>
        <v/>
      </c>
      <c r="K82" s="11" t="str">
        <f t="shared" si="18"/>
        <v/>
      </c>
      <c r="L82" s="11" t="str">
        <f t="shared" si="18"/>
        <v/>
      </c>
      <c r="M82" s="11" t="str">
        <f t="shared" si="18"/>
        <v/>
      </c>
      <c r="N82" s="11" t="str">
        <f t="shared" si="18"/>
        <v/>
      </c>
      <c r="O82" s="11" t="str">
        <f t="shared" si="18"/>
        <v/>
      </c>
      <c r="P82" s="11" t="str">
        <f t="shared" si="18"/>
        <v/>
      </c>
      <c r="Q82" s="11" t="str">
        <f t="shared" si="18"/>
        <v/>
      </c>
      <c r="R82" s="11" t="str">
        <f t="shared" si="18"/>
        <v/>
      </c>
    </row>
    <row r="83" spans="1:18" s="12" customFormat="1" ht="16.5" hidden="1" customHeight="1">
      <c r="A83" s="10" t="s">
        <v>71</v>
      </c>
      <c r="B83" s="44" t="s">
        <v>31</v>
      </c>
      <c r="C83" s="11" t="str">
        <f t="shared" ref="C83:R83" si="19">IF(C57=C28,"","*")</f>
        <v/>
      </c>
      <c r="D83" s="11" t="str">
        <f t="shared" si="19"/>
        <v/>
      </c>
      <c r="E83" s="11" t="str">
        <f t="shared" si="19"/>
        <v/>
      </c>
      <c r="F83" s="11" t="str">
        <f t="shared" si="19"/>
        <v/>
      </c>
      <c r="G83" s="11" t="str">
        <f t="shared" si="19"/>
        <v/>
      </c>
      <c r="H83" s="11" t="str">
        <f t="shared" si="19"/>
        <v/>
      </c>
      <c r="I83" s="11" t="str">
        <f t="shared" si="19"/>
        <v/>
      </c>
      <c r="J83" s="11" t="str">
        <f t="shared" si="19"/>
        <v/>
      </c>
      <c r="K83" s="11" t="str">
        <f t="shared" si="19"/>
        <v/>
      </c>
      <c r="L83" s="11" t="str">
        <f t="shared" si="19"/>
        <v/>
      </c>
      <c r="M83" s="11" t="str">
        <f t="shared" si="19"/>
        <v/>
      </c>
      <c r="N83" s="11" t="str">
        <f t="shared" si="19"/>
        <v/>
      </c>
      <c r="O83" s="11" t="str">
        <f t="shared" si="19"/>
        <v/>
      </c>
      <c r="P83" s="11" t="str">
        <f t="shared" si="19"/>
        <v/>
      </c>
      <c r="Q83" s="11" t="str">
        <f t="shared" si="19"/>
        <v/>
      </c>
      <c r="R83" s="11" t="str">
        <f t="shared" si="19"/>
        <v/>
      </c>
    </row>
    <row r="84" spans="1:18" s="12" customFormat="1" ht="16.5" hidden="1" customHeight="1">
      <c r="A84" s="10" t="s">
        <v>72</v>
      </c>
      <c r="B84" s="44" t="s">
        <v>32</v>
      </c>
      <c r="C84" s="11" t="str">
        <f t="shared" ref="C84:R84" si="20">IF(C58=C29,"","*")</f>
        <v/>
      </c>
      <c r="D84" s="11" t="str">
        <f t="shared" si="20"/>
        <v/>
      </c>
      <c r="E84" s="11" t="str">
        <f t="shared" si="20"/>
        <v/>
      </c>
      <c r="F84" s="11" t="str">
        <f t="shared" si="20"/>
        <v/>
      </c>
      <c r="G84" s="11" t="str">
        <f t="shared" si="20"/>
        <v/>
      </c>
      <c r="H84" s="11" t="str">
        <f t="shared" si="20"/>
        <v/>
      </c>
      <c r="I84" s="11" t="str">
        <f t="shared" si="20"/>
        <v/>
      </c>
      <c r="J84" s="11" t="str">
        <f t="shared" si="20"/>
        <v/>
      </c>
      <c r="K84" s="11" t="str">
        <f t="shared" si="20"/>
        <v/>
      </c>
      <c r="L84" s="11" t="str">
        <f t="shared" si="20"/>
        <v/>
      </c>
      <c r="M84" s="11" t="str">
        <f t="shared" si="20"/>
        <v/>
      </c>
      <c r="N84" s="11" t="str">
        <f t="shared" si="20"/>
        <v/>
      </c>
      <c r="O84" s="11" t="str">
        <f t="shared" si="20"/>
        <v/>
      </c>
      <c r="P84" s="11" t="str">
        <f t="shared" si="20"/>
        <v/>
      </c>
      <c r="Q84" s="11" t="str">
        <f t="shared" si="20"/>
        <v/>
      </c>
      <c r="R84" s="11" t="str">
        <f t="shared" si="20"/>
        <v/>
      </c>
    </row>
    <row r="85" spans="1:18" s="12" customFormat="1" ht="16.5" hidden="1" customHeight="1">
      <c r="A85" s="24" t="s">
        <v>100</v>
      </c>
      <c r="B85" s="35" t="s">
        <v>33</v>
      </c>
      <c r="C85" s="11" t="e">
        <f>IF(C59=#REF!,"","*")</f>
        <v>#REF!</v>
      </c>
      <c r="D85" s="11" t="e">
        <f>IF(D59=#REF!,"","*")</f>
        <v>#REF!</v>
      </c>
      <c r="E85" s="11" t="e">
        <f>IF(E59=#REF!,"","*")</f>
        <v>#REF!</v>
      </c>
      <c r="F85" s="11" t="e">
        <f>IF(F59=#REF!,"","*")</f>
        <v>#REF!</v>
      </c>
      <c r="G85" s="11" t="e">
        <f>IF(G59=#REF!,"","*")</f>
        <v>#REF!</v>
      </c>
      <c r="H85" s="11" t="e">
        <f>IF(H59=#REF!,"","*")</f>
        <v>#REF!</v>
      </c>
      <c r="I85" s="11" t="e">
        <f>IF(I59=#REF!,"","*")</f>
        <v>#REF!</v>
      </c>
      <c r="J85" s="11" t="e">
        <f>IF(J59=#REF!,"","*")</f>
        <v>#REF!</v>
      </c>
      <c r="K85" s="11" t="e">
        <f>IF(K59=#REF!,"","*")</f>
        <v>#REF!</v>
      </c>
      <c r="L85" s="11" t="e">
        <f>IF(L59=#REF!,"","*")</f>
        <v>#REF!</v>
      </c>
      <c r="M85" s="11" t="e">
        <f>IF(M59=#REF!,"","*")</f>
        <v>#REF!</v>
      </c>
      <c r="N85" s="11" t="e">
        <f>IF(N59=#REF!,"","*")</f>
        <v>#REF!</v>
      </c>
      <c r="O85" s="11" t="e">
        <f>IF(O59=#REF!,"","*")</f>
        <v>#REF!</v>
      </c>
      <c r="P85" s="11" t="e">
        <f>IF(P59=#REF!,"","*")</f>
        <v>#REF!</v>
      </c>
      <c r="Q85" s="11" t="e">
        <f>IF(Q59=#REF!,"","*")</f>
        <v>#REF!</v>
      </c>
      <c r="R85" s="11" t="e">
        <f>IF(R59=#REF!,"","*")</f>
        <v>#REF!</v>
      </c>
    </row>
    <row r="86" spans="1:18" s="12" customFormat="1" ht="16.5" hidden="1" customHeight="1">
      <c r="A86" s="10" t="s">
        <v>73</v>
      </c>
      <c r="B86" s="44" t="s">
        <v>34</v>
      </c>
      <c r="C86" s="11" t="str">
        <f>IF(C60=C30,"","*")</f>
        <v/>
      </c>
      <c r="D86" s="11" t="str">
        <f t="shared" ref="D86:R87" si="21">IF(D60=D30,"","*")</f>
        <v/>
      </c>
      <c r="E86" s="11" t="str">
        <f t="shared" si="21"/>
        <v/>
      </c>
      <c r="F86" s="11" t="str">
        <f t="shared" si="21"/>
        <v/>
      </c>
      <c r="G86" s="11" t="str">
        <f t="shared" si="21"/>
        <v/>
      </c>
      <c r="H86" s="11" t="str">
        <f t="shared" si="21"/>
        <v/>
      </c>
      <c r="I86" s="11" t="str">
        <f t="shared" si="21"/>
        <v/>
      </c>
      <c r="J86" s="11" t="str">
        <f t="shared" si="21"/>
        <v/>
      </c>
      <c r="K86" s="11" t="str">
        <f t="shared" si="21"/>
        <v/>
      </c>
      <c r="L86" s="11" t="str">
        <f t="shared" si="21"/>
        <v/>
      </c>
      <c r="M86" s="11" t="str">
        <f t="shared" si="21"/>
        <v/>
      </c>
      <c r="N86" s="11" t="str">
        <f t="shared" si="21"/>
        <v/>
      </c>
      <c r="O86" s="11" t="str">
        <f t="shared" si="21"/>
        <v/>
      </c>
      <c r="P86" s="11" t="str">
        <f t="shared" si="21"/>
        <v/>
      </c>
      <c r="Q86" s="11" t="str">
        <f t="shared" si="21"/>
        <v/>
      </c>
      <c r="R86" s="11" t="str">
        <f t="shared" si="21"/>
        <v/>
      </c>
    </row>
    <row r="87" spans="1:18" s="12" customFormat="1" ht="16.5" hidden="1" customHeight="1">
      <c r="A87" s="13" t="s">
        <v>74</v>
      </c>
      <c r="B87" s="45" t="s">
        <v>35</v>
      </c>
      <c r="C87" s="11" t="str">
        <f>IF(C61=C31,"","*")</f>
        <v/>
      </c>
      <c r="D87" s="11" t="str">
        <f t="shared" si="21"/>
        <v/>
      </c>
      <c r="E87" s="11" t="str">
        <f t="shared" si="21"/>
        <v/>
      </c>
      <c r="F87" s="11" t="str">
        <f t="shared" si="21"/>
        <v/>
      </c>
      <c r="G87" s="11" t="str">
        <f t="shared" si="21"/>
        <v/>
      </c>
      <c r="H87" s="11" t="str">
        <f t="shared" si="21"/>
        <v/>
      </c>
      <c r="I87" s="11" t="str">
        <f t="shared" si="21"/>
        <v/>
      </c>
      <c r="J87" s="11" t="str">
        <f t="shared" si="21"/>
        <v/>
      </c>
      <c r="K87" s="11" t="str">
        <f t="shared" si="21"/>
        <v/>
      </c>
      <c r="L87" s="11" t="str">
        <f t="shared" si="21"/>
        <v/>
      </c>
      <c r="M87" s="11" t="str">
        <f t="shared" si="21"/>
        <v/>
      </c>
      <c r="N87" s="11" t="str">
        <f t="shared" si="21"/>
        <v/>
      </c>
      <c r="O87" s="11" t="str">
        <f t="shared" si="21"/>
        <v/>
      </c>
      <c r="P87" s="11" t="str">
        <f t="shared" si="21"/>
        <v/>
      </c>
      <c r="Q87" s="11" t="str">
        <f t="shared" si="21"/>
        <v/>
      </c>
      <c r="R87" s="11" t="str">
        <f t="shared" si="21"/>
        <v/>
      </c>
    </row>
    <row r="88" spans="1:18" hidden="1"/>
  </sheetData>
  <mergeCells count="14">
    <mergeCell ref="O7:Q7"/>
    <mergeCell ref="R7:R8"/>
    <mergeCell ref="C5:F6"/>
    <mergeCell ref="A4:B8"/>
    <mergeCell ref="C4:R4"/>
    <mergeCell ref="G5:J6"/>
    <mergeCell ref="K5:N6"/>
    <mergeCell ref="O5:R6"/>
    <mergeCell ref="C7:E7"/>
    <mergeCell ref="F7:F8"/>
    <mergeCell ref="G7:I7"/>
    <mergeCell ref="J7:J8"/>
    <mergeCell ref="K7:M7"/>
    <mergeCell ref="N7:N8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90"/>
  <sheetViews>
    <sheetView workbookViewId="0">
      <pane xSplit="2" ySplit="8" topLeftCell="C9" activePane="bottomRight" state="frozen"/>
      <selection activeCell="E36" sqref="E36"/>
      <selection pane="topRight" activeCell="E36" sqref="E36"/>
      <selection pane="bottomLeft" activeCell="E36" sqref="E36"/>
      <selection pane="bottomRight" sqref="A1:IV65536"/>
    </sheetView>
  </sheetViews>
  <sheetFormatPr defaultColWidth="9.33203125" defaultRowHeight="12"/>
  <cols>
    <col min="1" max="1" width="10.1640625" style="1" customWidth="1"/>
    <col min="2" max="2" width="17.1640625" style="1" customWidth="1"/>
    <col min="3" max="9" width="16" style="1" customWidth="1"/>
    <col min="10" max="10" width="12.33203125" style="1" customWidth="1"/>
    <col min="11" max="16384" width="9.33203125" style="1"/>
  </cols>
  <sheetData>
    <row r="1" spans="1:10" ht="23.25" customHeight="1">
      <c r="A1" s="2" t="s">
        <v>76</v>
      </c>
      <c r="B1" s="31"/>
      <c r="C1" s="3"/>
      <c r="D1" s="3"/>
      <c r="E1" s="3"/>
      <c r="F1" s="3"/>
      <c r="G1" s="4"/>
      <c r="H1" s="3"/>
      <c r="I1" s="3"/>
      <c r="J1" s="3"/>
    </row>
    <row r="2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>
      <c r="A3" s="6" t="s">
        <v>133</v>
      </c>
      <c r="B3" s="6"/>
      <c r="C3" s="6"/>
      <c r="D3" s="6"/>
      <c r="E3" s="6"/>
      <c r="F3" s="6"/>
      <c r="G3" s="6"/>
      <c r="H3" s="6"/>
      <c r="I3" s="6"/>
      <c r="J3" s="6"/>
    </row>
    <row r="4" spans="1:10" s="7" customFormat="1" ht="22.5" customHeight="1">
      <c r="A4" s="68" t="s">
        <v>47</v>
      </c>
      <c r="B4" s="73"/>
      <c r="C4" s="78" t="s">
        <v>89</v>
      </c>
      <c r="D4" s="79"/>
      <c r="E4" s="79"/>
      <c r="F4" s="79"/>
      <c r="G4" s="79"/>
      <c r="H4" s="79"/>
      <c r="I4" s="79"/>
      <c r="J4" s="79"/>
    </row>
    <row r="5" spans="1:10" s="7" customFormat="1" ht="36" customHeight="1">
      <c r="A5" s="74"/>
      <c r="B5" s="75"/>
      <c r="C5" s="63" t="s">
        <v>49</v>
      </c>
      <c r="D5" s="85"/>
      <c r="E5" s="63" t="s">
        <v>50</v>
      </c>
      <c r="F5" s="85"/>
      <c r="G5" s="63" t="s">
        <v>51</v>
      </c>
      <c r="H5" s="85"/>
      <c r="I5" s="63" t="s">
        <v>52</v>
      </c>
      <c r="J5" s="68"/>
    </row>
    <row r="6" spans="1:10" s="7" customFormat="1" ht="36" customHeight="1">
      <c r="A6" s="74"/>
      <c r="B6" s="75"/>
      <c r="C6" s="86"/>
      <c r="D6" s="87"/>
      <c r="E6" s="86"/>
      <c r="F6" s="87"/>
      <c r="G6" s="86"/>
      <c r="H6" s="87"/>
      <c r="I6" s="84"/>
      <c r="J6" s="74"/>
    </row>
    <row r="7" spans="1:10" s="7" customFormat="1" ht="27" customHeight="1">
      <c r="A7" s="74"/>
      <c r="B7" s="75"/>
      <c r="C7" s="88" t="s">
        <v>53</v>
      </c>
      <c r="D7" s="69" t="s">
        <v>54</v>
      </c>
      <c r="E7" s="88" t="s">
        <v>53</v>
      </c>
      <c r="F7" s="69" t="s">
        <v>55</v>
      </c>
      <c r="G7" s="88" t="s">
        <v>53</v>
      </c>
      <c r="H7" s="69" t="s">
        <v>55</v>
      </c>
      <c r="I7" s="88" t="s">
        <v>53</v>
      </c>
      <c r="J7" s="63" t="s">
        <v>55</v>
      </c>
    </row>
    <row r="8" spans="1:10" s="7" customFormat="1" ht="27" customHeight="1">
      <c r="A8" s="76"/>
      <c r="B8" s="77"/>
      <c r="C8" s="88"/>
      <c r="D8" s="70"/>
      <c r="E8" s="88"/>
      <c r="F8" s="70"/>
      <c r="G8" s="88"/>
      <c r="H8" s="70"/>
      <c r="I8" s="88"/>
      <c r="J8" s="64"/>
    </row>
    <row r="9" spans="1:10" s="34" customFormat="1" ht="16.5" customHeight="1">
      <c r="A9" s="30" t="s">
        <v>78</v>
      </c>
      <c r="B9" s="33" t="s">
        <v>11</v>
      </c>
      <c r="C9" s="11">
        <v>80148</v>
      </c>
      <c r="D9" s="11">
        <v>766168.13699999999</v>
      </c>
      <c r="E9" s="11">
        <v>4617</v>
      </c>
      <c r="F9" s="11">
        <v>68115.514999999999</v>
      </c>
      <c r="G9" s="11">
        <v>1338</v>
      </c>
      <c r="H9" s="11">
        <v>18504.589</v>
      </c>
      <c r="I9" s="11">
        <v>74193</v>
      </c>
      <c r="J9" s="11">
        <v>679548.03300000005</v>
      </c>
    </row>
    <row r="10" spans="1:10" s="12" customFormat="1" ht="16.5" customHeight="1">
      <c r="A10" s="24" t="s">
        <v>94</v>
      </c>
      <c r="B10" s="35" t="s">
        <v>12</v>
      </c>
      <c r="C10" s="11">
        <v>13275</v>
      </c>
      <c r="D10" s="11">
        <v>104389.923</v>
      </c>
      <c r="E10" s="11">
        <v>647</v>
      </c>
      <c r="F10" s="11">
        <v>9259.0429999999997</v>
      </c>
      <c r="G10" s="11">
        <v>179</v>
      </c>
      <c r="H10" s="11">
        <v>2579.8229999999999</v>
      </c>
      <c r="I10" s="11">
        <v>12449</v>
      </c>
      <c r="J10" s="11">
        <v>92551.057000000001</v>
      </c>
    </row>
    <row r="11" spans="1:10" s="12" customFormat="1" ht="16.5" customHeight="1">
      <c r="A11" s="24" t="s">
        <v>95</v>
      </c>
      <c r="B11" s="35" t="s">
        <v>13</v>
      </c>
      <c r="C11" s="11">
        <v>11813</v>
      </c>
      <c r="D11" s="11">
        <v>84549.733999999997</v>
      </c>
      <c r="E11" s="11">
        <v>720</v>
      </c>
      <c r="F11" s="11">
        <v>8495.9269999999997</v>
      </c>
      <c r="G11" s="11">
        <v>72</v>
      </c>
      <c r="H11" s="11">
        <v>673.69500000000005</v>
      </c>
      <c r="I11" s="11">
        <v>11021</v>
      </c>
      <c r="J11" s="11">
        <v>75380.111999999994</v>
      </c>
    </row>
    <row r="12" spans="1:10" s="12" customFormat="1" ht="16.5" customHeight="1">
      <c r="A12" s="24" t="s">
        <v>103</v>
      </c>
      <c r="B12" s="35" t="s">
        <v>44</v>
      </c>
      <c r="C12" s="11">
        <v>3961</v>
      </c>
      <c r="D12" s="11">
        <v>44428.69</v>
      </c>
      <c r="E12" s="11">
        <v>139</v>
      </c>
      <c r="F12" s="11">
        <v>2559.8670000000002</v>
      </c>
      <c r="G12" s="11">
        <v>12</v>
      </c>
      <c r="H12" s="11">
        <v>214.9</v>
      </c>
      <c r="I12" s="11">
        <v>3810</v>
      </c>
      <c r="J12" s="11">
        <v>41653.923000000003</v>
      </c>
    </row>
    <row r="13" spans="1:10" s="12" customFormat="1" ht="16.5" customHeight="1">
      <c r="A13" s="24" t="s">
        <v>96</v>
      </c>
      <c r="B13" s="35" t="s">
        <v>14</v>
      </c>
      <c r="C13" s="11">
        <v>6218</v>
      </c>
      <c r="D13" s="11">
        <v>68350.649000000005</v>
      </c>
      <c r="E13" s="11">
        <v>326</v>
      </c>
      <c r="F13" s="11">
        <v>5081.4960000000001</v>
      </c>
      <c r="G13" s="11">
        <v>136</v>
      </c>
      <c r="H13" s="11">
        <v>2421.6390000000001</v>
      </c>
      <c r="I13" s="11">
        <v>5756</v>
      </c>
      <c r="J13" s="11">
        <v>60847.514000000003</v>
      </c>
    </row>
    <row r="14" spans="1:10" s="12" customFormat="1" ht="16.5" customHeight="1">
      <c r="A14" s="24" t="s">
        <v>97</v>
      </c>
      <c r="B14" s="35" t="s">
        <v>15</v>
      </c>
      <c r="C14" s="11">
        <v>9015</v>
      </c>
      <c r="D14" s="11">
        <v>92311.058000000005</v>
      </c>
      <c r="E14" s="11">
        <v>454</v>
      </c>
      <c r="F14" s="11">
        <v>6821.3630000000003</v>
      </c>
      <c r="G14" s="11">
        <v>120</v>
      </c>
      <c r="H14" s="11">
        <v>1400.874</v>
      </c>
      <c r="I14" s="11">
        <v>8441</v>
      </c>
      <c r="J14" s="11">
        <v>84088.820999999996</v>
      </c>
    </row>
    <row r="15" spans="1:10" s="12" customFormat="1" ht="16.5" customHeight="1">
      <c r="A15" s="24" t="s">
        <v>98</v>
      </c>
      <c r="B15" s="35" t="s">
        <v>16</v>
      </c>
      <c r="C15" s="11">
        <v>10003</v>
      </c>
      <c r="D15" s="11">
        <v>102835.746</v>
      </c>
      <c r="E15" s="11">
        <v>861</v>
      </c>
      <c r="F15" s="11">
        <v>12819.172</v>
      </c>
      <c r="G15" s="11">
        <v>223</v>
      </c>
      <c r="H15" s="11">
        <v>2908.4090000000001</v>
      </c>
      <c r="I15" s="11">
        <v>8919</v>
      </c>
      <c r="J15" s="11">
        <v>87108.164999999994</v>
      </c>
    </row>
    <row r="16" spans="1:10" s="12" customFormat="1" ht="16.5" customHeight="1">
      <c r="A16" s="41" t="s">
        <v>105</v>
      </c>
      <c r="B16" s="44" t="s">
        <v>18</v>
      </c>
      <c r="C16" s="11">
        <v>2114</v>
      </c>
      <c r="D16" s="11">
        <v>22283.772000000001</v>
      </c>
      <c r="E16" s="11">
        <v>76</v>
      </c>
      <c r="F16" s="11">
        <v>1469.299</v>
      </c>
      <c r="G16" s="11">
        <v>42</v>
      </c>
      <c r="H16" s="11">
        <v>560.899</v>
      </c>
      <c r="I16" s="11">
        <v>1996</v>
      </c>
      <c r="J16" s="11">
        <v>20253.574000000001</v>
      </c>
    </row>
    <row r="17" spans="1:10" s="12" customFormat="1" ht="16.5" customHeight="1">
      <c r="A17" s="41" t="s">
        <v>106</v>
      </c>
      <c r="B17" s="44" t="s">
        <v>20</v>
      </c>
      <c r="C17" s="11">
        <v>1252</v>
      </c>
      <c r="D17" s="11">
        <v>13406.914000000001</v>
      </c>
      <c r="E17" s="11">
        <v>27</v>
      </c>
      <c r="F17" s="11">
        <v>403.399</v>
      </c>
      <c r="G17" s="11">
        <v>9</v>
      </c>
      <c r="H17" s="11">
        <v>82.424999999999997</v>
      </c>
      <c r="I17" s="11">
        <v>1216</v>
      </c>
      <c r="J17" s="11">
        <v>12921.09</v>
      </c>
    </row>
    <row r="18" spans="1:10" s="12" customFormat="1" ht="16.5" customHeight="1">
      <c r="A18" s="41" t="s">
        <v>107</v>
      </c>
      <c r="B18" s="44" t="s">
        <v>21</v>
      </c>
      <c r="C18" s="11">
        <v>3443</v>
      </c>
      <c r="D18" s="11">
        <v>34200.347999999998</v>
      </c>
      <c r="E18" s="11">
        <v>139</v>
      </c>
      <c r="F18" s="11">
        <v>1892.84</v>
      </c>
      <c r="G18" s="11">
        <v>49</v>
      </c>
      <c r="H18" s="11">
        <v>516.05899999999997</v>
      </c>
      <c r="I18" s="11">
        <v>3255</v>
      </c>
      <c r="J18" s="11">
        <v>31791.449000000001</v>
      </c>
    </row>
    <row r="19" spans="1:10" s="12" customFormat="1" ht="16.5" customHeight="1">
      <c r="A19" s="41" t="s">
        <v>108</v>
      </c>
      <c r="B19" s="44" t="s">
        <v>22</v>
      </c>
      <c r="C19" s="11">
        <v>3943</v>
      </c>
      <c r="D19" s="11">
        <v>38840.6</v>
      </c>
      <c r="E19" s="11">
        <v>197</v>
      </c>
      <c r="F19" s="11">
        <v>3146.9940000000001</v>
      </c>
      <c r="G19" s="11">
        <v>135</v>
      </c>
      <c r="H19" s="11">
        <v>1656.8320000000001</v>
      </c>
      <c r="I19" s="11">
        <v>3611</v>
      </c>
      <c r="J19" s="11">
        <v>34036.773999999998</v>
      </c>
    </row>
    <row r="20" spans="1:10" s="12" customFormat="1" ht="16.5" customHeight="1">
      <c r="A20" s="41" t="s">
        <v>109</v>
      </c>
      <c r="B20" s="44" t="s">
        <v>23</v>
      </c>
      <c r="C20" s="11">
        <v>1297</v>
      </c>
      <c r="D20" s="11">
        <v>13236.358</v>
      </c>
      <c r="E20" s="11">
        <v>103</v>
      </c>
      <c r="F20" s="11">
        <v>1389.5</v>
      </c>
      <c r="G20" s="11">
        <v>0</v>
      </c>
      <c r="H20" s="11">
        <v>0</v>
      </c>
      <c r="I20" s="11">
        <v>1194</v>
      </c>
      <c r="J20" s="11">
        <v>11846.858</v>
      </c>
    </row>
    <row r="21" spans="1:10" s="12" customFormat="1" ht="16.5" customHeight="1">
      <c r="A21" s="41" t="s">
        <v>110</v>
      </c>
      <c r="B21" s="44" t="s">
        <v>24</v>
      </c>
      <c r="C21" s="11">
        <v>2169</v>
      </c>
      <c r="D21" s="11">
        <v>20843.381000000001</v>
      </c>
      <c r="E21" s="11">
        <v>103</v>
      </c>
      <c r="F21" s="11">
        <v>1565.644</v>
      </c>
      <c r="G21" s="11">
        <v>21</v>
      </c>
      <c r="H21" s="11">
        <v>699.13499999999999</v>
      </c>
      <c r="I21" s="11">
        <v>2045</v>
      </c>
      <c r="J21" s="11">
        <v>18578.601999999999</v>
      </c>
    </row>
    <row r="22" spans="1:10" s="12" customFormat="1" ht="16.5" customHeight="1">
      <c r="A22" s="41" t="s">
        <v>111</v>
      </c>
      <c r="B22" s="44" t="s">
        <v>25</v>
      </c>
      <c r="C22" s="11">
        <v>2131</v>
      </c>
      <c r="D22" s="11">
        <v>20826.967000000001</v>
      </c>
      <c r="E22" s="11">
        <v>91</v>
      </c>
      <c r="F22" s="11">
        <v>1441.45</v>
      </c>
      <c r="G22" s="11">
        <v>4</v>
      </c>
      <c r="H22" s="11">
        <v>43.25</v>
      </c>
      <c r="I22" s="11">
        <v>2036</v>
      </c>
      <c r="J22" s="11">
        <v>19342.267</v>
      </c>
    </row>
    <row r="23" spans="1:10" s="12" customFormat="1" ht="16.5" customHeight="1">
      <c r="A23" s="41" t="s">
        <v>112</v>
      </c>
      <c r="B23" s="44" t="s">
        <v>26</v>
      </c>
      <c r="C23" s="11">
        <v>3260</v>
      </c>
      <c r="D23" s="11">
        <v>34511.705000000002</v>
      </c>
      <c r="E23" s="11">
        <v>319</v>
      </c>
      <c r="F23" s="11">
        <v>4344.2219999999998</v>
      </c>
      <c r="G23" s="11">
        <v>107</v>
      </c>
      <c r="H23" s="11">
        <v>1700.7139999999999</v>
      </c>
      <c r="I23" s="11">
        <v>2834</v>
      </c>
      <c r="J23" s="11">
        <v>28466.769</v>
      </c>
    </row>
    <row r="24" spans="1:10" s="12" customFormat="1" ht="16.5" customHeight="1">
      <c r="A24" s="41" t="s">
        <v>113</v>
      </c>
      <c r="B24" s="44" t="s">
        <v>27</v>
      </c>
      <c r="C24" s="11">
        <v>698</v>
      </c>
      <c r="D24" s="11">
        <v>7937.991</v>
      </c>
      <c r="E24" s="11">
        <v>120</v>
      </c>
      <c r="F24" s="11">
        <v>2011.9169999999999</v>
      </c>
      <c r="G24" s="11">
        <v>28</v>
      </c>
      <c r="H24" s="11">
        <v>413.34100000000001</v>
      </c>
      <c r="I24" s="11">
        <v>550</v>
      </c>
      <c r="J24" s="11">
        <v>5512.7330000000002</v>
      </c>
    </row>
    <row r="25" spans="1:10" s="12" customFormat="1" ht="16.5" customHeight="1">
      <c r="A25" s="41" t="s">
        <v>114</v>
      </c>
      <c r="B25" s="44" t="s">
        <v>28</v>
      </c>
      <c r="C25" s="11">
        <v>1146</v>
      </c>
      <c r="D25" s="11">
        <v>13843.803</v>
      </c>
      <c r="E25" s="11">
        <v>81</v>
      </c>
      <c r="F25" s="11">
        <v>2060.5949999999998</v>
      </c>
      <c r="G25" s="11">
        <v>13</v>
      </c>
      <c r="H25" s="11">
        <v>223.999</v>
      </c>
      <c r="I25" s="11">
        <v>1052</v>
      </c>
      <c r="J25" s="11">
        <v>11559.209000000001</v>
      </c>
    </row>
    <row r="26" spans="1:10" s="12" customFormat="1" ht="16.5" customHeight="1">
      <c r="A26" s="41" t="s">
        <v>115</v>
      </c>
      <c r="B26" s="44" t="s">
        <v>29</v>
      </c>
      <c r="C26" s="11">
        <v>402</v>
      </c>
      <c r="D26" s="11">
        <v>4243.8490000000002</v>
      </c>
      <c r="E26" s="11">
        <v>26</v>
      </c>
      <c r="F26" s="11">
        <v>362.7</v>
      </c>
      <c r="G26" s="11">
        <v>6</v>
      </c>
      <c r="H26" s="11">
        <v>106.125</v>
      </c>
      <c r="I26" s="11">
        <v>370</v>
      </c>
      <c r="J26" s="11">
        <v>3775.0239999999999</v>
      </c>
    </row>
    <row r="27" spans="1:10" s="12" customFormat="1" ht="16.5" customHeight="1">
      <c r="A27" s="41" t="s">
        <v>116</v>
      </c>
      <c r="B27" s="44" t="s">
        <v>30</v>
      </c>
      <c r="C27" s="11">
        <v>1321</v>
      </c>
      <c r="D27" s="11">
        <v>14650.723</v>
      </c>
      <c r="E27" s="11">
        <v>94</v>
      </c>
      <c r="F27" s="11">
        <v>1670.0530000000001</v>
      </c>
      <c r="G27" s="11">
        <v>169</v>
      </c>
      <c r="H27" s="11">
        <v>2108.7199999999998</v>
      </c>
      <c r="I27" s="11">
        <v>1058</v>
      </c>
      <c r="J27" s="11">
        <v>10871.95</v>
      </c>
    </row>
    <row r="28" spans="1:10" s="12" customFormat="1" ht="16.5" customHeight="1">
      <c r="A28" s="41" t="s">
        <v>117</v>
      </c>
      <c r="B28" s="44" t="s">
        <v>31</v>
      </c>
      <c r="C28" s="11">
        <v>1168</v>
      </c>
      <c r="D28" s="11">
        <v>13205.998</v>
      </c>
      <c r="E28" s="11">
        <v>40</v>
      </c>
      <c r="F28" s="11">
        <v>689.03399999999999</v>
      </c>
      <c r="G28" s="11">
        <v>10</v>
      </c>
      <c r="H28" s="11">
        <v>157.5</v>
      </c>
      <c r="I28" s="11">
        <v>1118</v>
      </c>
      <c r="J28" s="11">
        <v>12359.464</v>
      </c>
    </row>
    <row r="29" spans="1:10" s="12" customFormat="1" ht="16.5" customHeight="1">
      <c r="A29" s="41" t="s">
        <v>118</v>
      </c>
      <c r="B29" s="44" t="s">
        <v>32</v>
      </c>
      <c r="C29" s="11">
        <v>1245</v>
      </c>
      <c r="D29" s="11">
        <v>13560.232</v>
      </c>
      <c r="E29" s="11">
        <v>45</v>
      </c>
      <c r="F29" s="11">
        <v>504.8</v>
      </c>
      <c r="G29" s="11">
        <v>2</v>
      </c>
      <c r="H29" s="11">
        <v>13.75</v>
      </c>
      <c r="I29" s="11">
        <v>1198</v>
      </c>
      <c r="J29" s="11">
        <v>13041.682000000001</v>
      </c>
    </row>
    <row r="30" spans="1:10" s="12" customFormat="1" ht="16.5" customHeight="1">
      <c r="A30" s="41" t="s">
        <v>119</v>
      </c>
      <c r="B30" s="44" t="s">
        <v>34</v>
      </c>
      <c r="C30" s="11">
        <v>256</v>
      </c>
      <c r="D30" s="11">
        <v>3057.5610000000001</v>
      </c>
      <c r="E30" s="11">
        <v>9</v>
      </c>
      <c r="F30" s="11">
        <v>126.2</v>
      </c>
      <c r="G30" s="11">
        <v>0</v>
      </c>
      <c r="H30" s="11">
        <v>0</v>
      </c>
      <c r="I30" s="11">
        <v>247</v>
      </c>
      <c r="J30" s="11">
        <v>2931.3609999999999</v>
      </c>
    </row>
    <row r="31" spans="1:10" s="12" customFormat="1" ht="16.5" customHeight="1">
      <c r="A31" s="42" t="s">
        <v>120</v>
      </c>
      <c r="B31" s="45" t="s">
        <v>35</v>
      </c>
      <c r="C31" s="14">
        <v>18</v>
      </c>
      <c r="D31" s="14">
        <v>652.13499999999999</v>
      </c>
      <c r="E31" s="14">
        <v>0</v>
      </c>
      <c r="F31" s="14">
        <v>0</v>
      </c>
      <c r="G31" s="14">
        <v>1</v>
      </c>
      <c r="H31" s="14">
        <v>22.5</v>
      </c>
      <c r="I31" s="14">
        <v>17</v>
      </c>
      <c r="J31" s="14">
        <v>629.63499999999999</v>
      </c>
    </row>
    <row r="32" spans="1:10" ht="15.75" customHeight="1">
      <c r="A32" s="15" t="s">
        <v>75</v>
      </c>
      <c r="B32" s="15"/>
      <c r="C32" s="15"/>
      <c r="D32" s="15"/>
      <c r="E32" s="15"/>
      <c r="F32" s="15"/>
      <c r="G32" s="15"/>
      <c r="H32" s="15"/>
      <c r="I32" s="15"/>
      <c r="J32" s="15"/>
    </row>
    <row r="33" spans="1:10" s="17" customFormat="1">
      <c r="A33" s="16"/>
    </row>
    <row r="34" spans="1:10" ht="15.75" customHeight="1">
      <c r="A34" s="17" t="s">
        <v>10</v>
      </c>
      <c r="B34" s="18"/>
    </row>
    <row r="35" spans="1:10" s="17" customFormat="1"/>
    <row r="36" spans="1:10" s="17" customFormat="1">
      <c r="A36" s="1" t="s">
        <v>102</v>
      </c>
      <c r="B36" s="1"/>
    </row>
    <row r="37" spans="1:10" hidden="1"/>
    <row r="38" spans="1:10" s="34" customFormat="1" ht="16.5" hidden="1" customHeight="1">
      <c r="A38" s="30" t="s">
        <v>78</v>
      </c>
      <c r="B38" s="33" t="s">
        <v>11</v>
      </c>
      <c r="C38" s="11">
        <v>74393</v>
      </c>
      <c r="D38" s="11">
        <v>761392.07799999998</v>
      </c>
      <c r="E38" s="11">
        <v>4387</v>
      </c>
      <c r="F38" s="11">
        <v>67401.514999999999</v>
      </c>
      <c r="G38" s="11">
        <v>1284</v>
      </c>
      <c r="H38" s="11">
        <v>18285.339</v>
      </c>
      <c r="I38" s="11">
        <v>68722</v>
      </c>
      <c r="J38" s="11">
        <v>675705.22400000005</v>
      </c>
    </row>
    <row r="39" spans="1:10" s="12" customFormat="1" ht="16.5" hidden="1" customHeight="1">
      <c r="A39" s="24" t="s">
        <v>94</v>
      </c>
      <c r="B39" s="35" t="s">
        <v>12</v>
      </c>
      <c r="C39" s="11">
        <v>7520</v>
      </c>
      <c r="D39" s="11">
        <v>99613.864000000001</v>
      </c>
      <c r="E39" s="11">
        <v>417</v>
      </c>
      <c r="F39" s="11">
        <v>8545.0429999999997</v>
      </c>
      <c r="G39" s="11">
        <v>125</v>
      </c>
      <c r="H39" s="11">
        <v>2360.5729999999999</v>
      </c>
      <c r="I39" s="11">
        <v>6978</v>
      </c>
      <c r="J39" s="11">
        <v>88708.248000000007</v>
      </c>
    </row>
    <row r="40" spans="1:10" s="12" customFormat="1" ht="16.5" hidden="1" customHeight="1">
      <c r="A40" s="24" t="s">
        <v>95</v>
      </c>
      <c r="B40" s="35" t="s">
        <v>13</v>
      </c>
      <c r="C40" s="11">
        <v>11813</v>
      </c>
      <c r="D40" s="11">
        <v>84549.733999999997</v>
      </c>
      <c r="E40" s="11">
        <v>720</v>
      </c>
      <c r="F40" s="11">
        <v>8495.9269999999997</v>
      </c>
      <c r="G40" s="11">
        <v>72</v>
      </c>
      <c r="H40" s="11">
        <v>673.69500000000005</v>
      </c>
      <c r="I40" s="11">
        <v>11021</v>
      </c>
      <c r="J40" s="11">
        <v>75380.111999999994</v>
      </c>
    </row>
    <row r="41" spans="1:10" s="12" customFormat="1" ht="16.5" hidden="1" customHeight="1">
      <c r="A41" s="24" t="s">
        <v>103</v>
      </c>
      <c r="B41" s="35" t="s">
        <v>44</v>
      </c>
      <c r="C41" s="11">
        <v>3961</v>
      </c>
      <c r="D41" s="11">
        <v>44428.69</v>
      </c>
      <c r="E41" s="11">
        <v>139</v>
      </c>
      <c r="F41" s="11">
        <v>2559.8670000000002</v>
      </c>
      <c r="G41" s="11">
        <v>12</v>
      </c>
      <c r="H41" s="11">
        <v>214.9</v>
      </c>
      <c r="I41" s="11">
        <v>3810</v>
      </c>
      <c r="J41" s="11">
        <v>41653.923000000003</v>
      </c>
    </row>
    <row r="42" spans="1:10" s="12" customFormat="1" ht="16.5" hidden="1" customHeight="1">
      <c r="A42" s="24" t="s">
        <v>96</v>
      </c>
      <c r="B42" s="35" t="s">
        <v>14</v>
      </c>
      <c r="C42" s="11">
        <v>6218</v>
      </c>
      <c r="D42" s="11">
        <v>68350.649000000005</v>
      </c>
      <c r="E42" s="11">
        <v>326</v>
      </c>
      <c r="F42" s="11">
        <v>5081.4960000000001</v>
      </c>
      <c r="G42" s="11">
        <v>136</v>
      </c>
      <c r="H42" s="11">
        <v>2421.6390000000001</v>
      </c>
      <c r="I42" s="11">
        <v>5756</v>
      </c>
      <c r="J42" s="11">
        <v>60847.514000000003</v>
      </c>
    </row>
    <row r="43" spans="1:10" s="12" customFormat="1" ht="16.5" hidden="1" customHeight="1">
      <c r="A43" s="24" t="s">
        <v>97</v>
      </c>
      <c r="B43" s="35" t="s">
        <v>15</v>
      </c>
      <c r="C43" s="11">
        <v>9015</v>
      </c>
      <c r="D43" s="11">
        <v>92311.058000000005</v>
      </c>
      <c r="E43" s="11">
        <v>454</v>
      </c>
      <c r="F43" s="11">
        <v>6821.3630000000003</v>
      </c>
      <c r="G43" s="11">
        <v>120</v>
      </c>
      <c r="H43" s="11">
        <v>1400.874</v>
      </c>
      <c r="I43" s="11">
        <v>8441</v>
      </c>
      <c r="J43" s="11">
        <v>84088.820999999996</v>
      </c>
    </row>
    <row r="44" spans="1:10" s="12" customFormat="1" ht="16.5" hidden="1" customHeight="1">
      <c r="A44" s="24" t="s">
        <v>98</v>
      </c>
      <c r="B44" s="35" t="s">
        <v>16</v>
      </c>
      <c r="C44" s="11">
        <v>10003</v>
      </c>
      <c r="D44" s="11">
        <v>102835.746</v>
      </c>
      <c r="E44" s="11">
        <v>861</v>
      </c>
      <c r="F44" s="11">
        <v>12819.172</v>
      </c>
      <c r="G44" s="11">
        <v>223</v>
      </c>
      <c r="H44" s="11">
        <v>2908.4090000000001</v>
      </c>
      <c r="I44" s="11">
        <v>8919</v>
      </c>
      <c r="J44" s="11">
        <v>87108.164999999994</v>
      </c>
    </row>
    <row r="45" spans="1:10" s="12" customFormat="1" ht="16.5" hidden="1" customHeight="1">
      <c r="A45" s="24" t="s">
        <v>99</v>
      </c>
      <c r="B45" s="35" t="s">
        <v>45</v>
      </c>
      <c r="C45" s="11">
        <v>25589</v>
      </c>
      <c r="D45" s="11">
        <v>265592.641</v>
      </c>
      <c r="E45" s="11">
        <v>1461</v>
      </c>
      <c r="F45" s="11">
        <v>22952.447</v>
      </c>
      <c r="G45" s="11">
        <v>595</v>
      </c>
      <c r="H45" s="11">
        <v>8282.7489999999998</v>
      </c>
      <c r="I45" s="11">
        <v>23533</v>
      </c>
      <c r="J45" s="11">
        <v>234357.44500000001</v>
      </c>
    </row>
    <row r="46" spans="1:10" s="12" customFormat="1" ht="16.5" hidden="1" customHeight="1">
      <c r="A46" s="10" t="s">
        <v>59</v>
      </c>
      <c r="B46" s="44" t="s">
        <v>18</v>
      </c>
      <c r="C46" s="11">
        <v>2114</v>
      </c>
      <c r="D46" s="11">
        <v>22283.772000000001</v>
      </c>
      <c r="E46" s="11">
        <v>76</v>
      </c>
      <c r="F46" s="11">
        <v>1469.299</v>
      </c>
      <c r="G46" s="11">
        <v>42</v>
      </c>
      <c r="H46" s="11">
        <v>560.899</v>
      </c>
      <c r="I46" s="11">
        <v>1996</v>
      </c>
      <c r="J46" s="11">
        <v>20253.574000000001</v>
      </c>
    </row>
    <row r="47" spans="1:10" s="12" customFormat="1" ht="16.5" hidden="1" customHeight="1">
      <c r="A47" s="10" t="s">
        <v>60</v>
      </c>
      <c r="B47" s="44" t="s">
        <v>20</v>
      </c>
      <c r="C47" s="11">
        <v>1252</v>
      </c>
      <c r="D47" s="11">
        <v>13406.914000000001</v>
      </c>
      <c r="E47" s="11">
        <v>27</v>
      </c>
      <c r="F47" s="11">
        <v>403.399</v>
      </c>
      <c r="G47" s="11">
        <v>9</v>
      </c>
      <c r="H47" s="11">
        <v>82.424999999999997</v>
      </c>
      <c r="I47" s="11">
        <v>1216</v>
      </c>
      <c r="J47" s="11">
        <v>12921.09</v>
      </c>
    </row>
    <row r="48" spans="1:10" s="12" customFormat="1" ht="16.5" hidden="1" customHeight="1">
      <c r="A48" s="10" t="s">
        <v>61</v>
      </c>
      <c r="B48" s="44" t="s">
        <v>21</v>
      </c>
      <c r="C48" s="11">
        <v>3443</v>
      </c>
      <c r="D48" s="11">
        <v>34200.347999999998</v>
      </c>
      <c r="E48" s="11">
        <v>139</v>
      </c>
      <c r="F48" s="11">
        <v>1892.84</v>
      </c>
      <c r="G48" s="11">
        <v>49</v>
      </c>
      <c r="H48" s="11">
        <v>516.05899999999997</v>
      </c>
      <c r="I48" s="11">
        <v>3255</v>
      </c>
      <c r="J48" s="11">
        <v>31791.449000000001</v>
      </c>
    </row>
    <row r="49" spans="1:10" s="12" customFormat="1" ht="16.5" hidden="1" customHeight="1">
      <c r="A49" s="10" t="s">
        <v>62</v>
      </c>
      <c r="B49" s="44" t="s">
        <v>22</v>
      </c>
      <c r="C49" s="11">
        <v>3943</v>
      </c>
      <c r="D49" s="11">
        <v>38840.6</v>
      </c>
      <c r="E49" s="11">
        <v>197</v>
      </c>
      <c r="F49" s="11">
        <v>3146.9940000000001</v>
      </c>
      <c r="G49" s="11">
        <v>135</v>
      </c>
      <c r="H49" s="11">
        <v>1656.8320000000001</v>
      </c>
      <c r="I49" s="11">
        <v>3611</v>
      </c>
      <c r="J49" s="11">
        <v>34036.773999999998</v>
      </c>
    </row>
    <row r="50" spans="1:10" s="12" customFormat="1" ht="16.5" hidden="1" customHeight="1">
      <c r="A50" s="10" t="s">
        <v>63</v>
      </c>
      <c r="B50" s="44" t="s">
        <v>23</v>
      </c>
      <c r="C50" s="11">
        <v>1297</v>
      </c>
      <c r="D50" s="11">
        <v>13236.358</v>
      </c>
      <c r="E50" s="11">
        <v>103</v>
      </c>
      <c r="F50" s="11">
        <v>1389.5</v>
      </c>
      <c r="G50" s="11">
        <v>0</v>
      </c>
      <c r="H50" s="11">
        <v>0</v>
      </c>
      <c r="I50" s="11">
        <v>1194</v>
      </c>
      <c r="J50" s="11">
        <v>11846.858</v>
      </c>
    </row>
    <row r="51" spans="1:10" s="12" customFormat="1" ht="16.5" hidden="1" customHeight="1">
      <c r="A51" s="10" t="s">
        <v>64</v>
      </c>
      <c r="B51" s="44" t="s">
        <v>24</v>
      </c>
      <c r="C51" s="11">
        <v>2169</v>
      </c>
      <c r="D51" s="11">
        <v>20843.381000000001</v>
      </c>
      <c r="E51" s="11">
        <v>103</v>
      </c>
      <c r="F51" s="11">
        <v>1565.644</v>
      </c>
      <c r="G51" s="11">
        <v>21</v>
      </c>
      <c r="H51" s="11">
        <v>699.13499999999999</v>
      </c>
      <c r="I51" s="11">
        <v>2045</v>
      </c>
      <c r="J51" s="11">
        <v>18578.601999999999</v>
      </c>
    </row>
    <row r="52" spans="1:10" s="12" customFormat="1" ht="16.5" hidden="1" customHeight="1">
      <c r="A52" s="10" t="s">
        <v>65</v>
      </c>
      <c r="B52" s="44" t="s">
        <v>25</v>
      </c>
      <c r="C52" s="11">
        <v>2131</v>
      </c>
      <c r="D52" s="11">
        <v>20826.967000000001</v>
      </c>
      <c r="E52" s="11">
        <v>91</v>
      </c>
      <c r="F52" s="11">
        <v>1441.45</v>
      </c>
      <c r="G52" s="11">
        <v>4</v>
      </c>
      <c r="H52" s="11">
        <v>43.25</v>
      </c>
      <c r="I52" s="11">
        <v>2036</v>
      </c>
      <c r="J52" s="11">
        <v>19342.267</v>
      </c>
    </row>
    <row r="53" spans="1:10" s="12" customFormat="1" ht="16.5" hidden="1" customHeight="1">
      <c r="A53" s="10" t="s">
        <v>66</v>
      </c>
      <c r="B53" s="44" t="s">
        <v>26</v>
      </c>
      <c r="C53" s="11">
        <v>3260</v>
      </c>
      <c r="D53" s="11">
        <v>34511.705000000002</v>
      </c>
      <c r="E53" s="11">
        <v>319</v>
      </c>
      <c r="F53" s="11">
        <v>4344.2219999999998</v>
      </c>
      <c r="G53" s="11">
        <v>107</v>
      </c>
      <c r="H53" s="11">
        <v>1700.7139999999999</v>
      </c>
      <c r="I53" s="11">
        <v>2834</v>
      </c>
      <c r="J53" s="11">
        <v>28466.769</v>
      </c>
    </row>
    <row r="54" spans="1:10" s="12" customFormat="1" ht="16.5" hidden="1" customHeight="1">
      <c r="A54" s="10" t="s">
        <v>67</v>
      </c>
      <c r="B54" s="44" t="s">
        <v>27</v>
      </c>
      <c r="C54" s="11">
        <v>698</v>
      </c>
      <c r="D54" s="11">
        <v>7937.991</v>
      </c>
      <c r="E54" s="11">
        <v>120</v>
      </c>
      <c r="F54" s="11">
        <v>2011.9169999999999</v>
      </c>
      <c r="G54" s="11">
        <v>28</v>
      </c>
      <c r="H54" s="11">
        <v>413.34100000000001</v>
      </c>
      <c r="I54" s="11">
        <v>550</v>
      </c>
      <c r="J54" s="11">
        <v>5512.7330000000002</v>
      </c>
    </row>
    <row r="55" spans="1:10" s="12" customFormat="1" ht="16.5" hidden="1" customHeight="1">
      <c r="A55" s="10" t="s">
        <v>68</v>
      </c>
      <c r="B55" s="44" t="s">
        <v>28</v>
      </c>
      <c r="C55" s="11">
        <v>1146</v>
      </c>
      <c r="D55" s="11">
        <v>13843.803</v>
      </c>
      <c r="E55" s="11">
        <v>81</v>
      </c>
      <c r="F55" s="11">
        <v>2060.5949999999998</v>
      </c>
      <c r="G55" s="11">
        <v>13</v>
      </c>
      <c r="H55" s="11">
        <v>223.999</v>
      </c>
      <c r="I55" s="11">
        <v>1052</v>
      </c>
      <c r="J55" s="11">
        <v>11559.209000000001</v>
      </c>
    </row>
    <row r="56" spans="1:10" s="12" customFormat="1" ht="16.5" hidden="1" customHeight="1">
      <c r="A56" s="10" t="s">
        <v>69</v>
      </c>
      <c r="B56" s="44" t="s">
        <v>29</v>
      </c>
      <c r="C56" s="11">
        <v>402</v>
      </c>
      <c r="D56" s="11">
        <v>4243.8490000000002</v>
      </c>
      <c r="E56" s="11">
        <v>26</v>
      </c>
      <c r="F56" s="11">
        <v>362.7</v>
      </c>
      <c r="G56" s="11">
        <v>6</v>
      </c>
      <c r="H56" s="11">
        <v>106.125</v>
      </c>
      <c r="I56" s="11">
        <v>370</v>
      </c>
      <c r="J56" s="11">
        <v>3775.0239999999999</v>
      </c>
    </row>
    <row r="57" spans="1:10" s="12" customFormat="1" ht="16.5" hidden="1" customHeight="1">
      <c r="A57" s="10" t="s">
        <v>70</v>
      </c>
      <c r="B57" s="44" t="s">
        <v>30</v>
      </c>
      <c r="C57" s="11">
        <v>1321</v>
      </c>
      <c r="D57" s="11">
        <v>14650.723</v>
      </c>
      <c r="E57" s="11">
        <v>94</v>
      </c>
      <c r="F57" s="11">
        <v>1670.0530000000001</v>
      </c>
      <c r="G57" s="11">
        <v>169</v>
      </c>
      <c r="H57" s="11">
        <v>2108.7199999999998</v>
      </c>
      <c r="I57" s="11">
        <v>1058</v>
      </c>
      <c r="J57" s="11">
        <v>10871.95</v>
      </c>
    </row>
    <row r="58" spans="1:10" s="12" customFormat="1" ht="16.5" hidden="1" customHeight="1">
      <c r="A58" s="10" t="s">
        <v>71</v>
      </c>
      <c r="B58" s="44" t="s">
        <v>31</v>
      </c>
      <c r="C58" s="11">
        <v>1168</v>
      </c>
      <c r="D58" s="11">
        <v>13205.998</v>
      </c>
      <c r="E58" s="11">
        <v>40</v>
      </c>
      <c r="F58" s="11">
        <v>689.03399999999999</v>
      </c>
      <c r="G58" s="11">
        <v>10</v>
      </c>
      <c r="H58" s="11">
        <v>157.5</v>
      </c>
      <c r="I58" s="11">
        <v>1118</v>
      </c>
      <c r="J58" s="11">
        <v>12359.464</v>
      </c>
    </row>
    <row r="59" spans="1:10" s="12" customFormat="1" ht="16.5" hidden="1" customHeight="1">
      <c r="A59" s="10" t="s">
        <v>72</v>
      </c>
      <c r="B59" s="44" t="s">
        <v>32</v>
      </c>
      <c r="C59" s="11">
        <v>1245</v>
      </c>
      <c r="D59" s="11">
        <v>13560.232</v>
      </c>
      <c r="E59" s="11">
        <v>45</v>
      </c>
      <c r="F59" s="11">
        <v>504.8</v>
      </c>
      <c r="G59" s="11">
        <v>2</v>
      </c>
      <c r="H59" s="11">
        <v>13.75</v>
      </c>
      <c r="I59" s="11">
        <v>1198</v>
      </c>
      <c r="J59" s="11">
        <v>13041.682000000001</v>
      </c>
    </row>
    <row r="60" spans="1:10" s="12" customFormat="1" ht="16.5" hidden="1" customHeight="1">
      <c r="A60" s="24" t="s">
        <v>100</v>
      </c>
      <c r="B60" s="35" t="s">
        <v>33</v>
      </c>
      <c r="C60" s="11">
        <v>274</v>
      </c>
      <c r="D60" s="11">
        <v>3709.6959999999999</v>
      </c>
      <c r="E60" s="11">
        <v>9</v>
      </c>
      <c r="F60" s="11">
        <v>126.2</v>
      </c>
      <c r="G60" s="11">
        <v>1</v>
      </c>
      <c r="H60" s="11">
        <v>22.5</v>
      </c>
      <c r="I60" s="11">
        <v>264</v>
      </c>
      <c r="J60" s="11">
        <v>3560.9960000000001</v>
      </c>
    </row>
    <row r="61" spans="1:10" s="12" customFormat="1" ht="16.5" hidden="1" customHeight="1">
      <c r="A61" s="10" t="s">
        <v>73</v>
      </c>
      <c r="B61" s="44" t="s">
        <v>34</v>
      </c>
      <c r="C61" s="11">
        <v>256</v>
      </c>
      <c r="D61" s="11">
        <v>3057.5610000000001</v>
      </c>
      <c r="E61" s="11">
        <v>9</v>
      </c>
      <c r="F61" s="11">
        <v>126.2</v>
      </c>
      <c r="G61" s="11">
        <v>0</v>
      </c>
      <c r="H61" s="11">
        <v>0</v>
      </c>
      <c r="I61" s="11">
        <v>247</v>
      </c>
      <c r="J61" s="11">
        <v>2931.3609999999999</v>
      </c>
    </row>
    <row r="62" spans="1:10" s="12" customFormat="1" ht="16.5" hidden="1" customHeight="1">
      <c r="A62" s="13" t="s">
        <v>74</v>
      </c>
      <c r="B62" s="45" t="s">
        <v>35</v>
      </c>
      <c r="C62" s="14">
        <v>18</v>
      </c>
      <c r="D62" s="14">
        <v>652.13499999999999</v>
      </c>
      <c r="E62" s="14">
        <v>0</v>
      </c>
      <c r="F62" s="14">
        <v>0</v>
      </c>
      <c r="G62" s="14">
        <v>1</v>
      </c>
      <c r="H62" s="14">
        <v>22.5</v>
      </c>
      <c r="I62" s="14">
        <v>17</v>
      </c>
      <c r="J62" s="14">
        <v>629.63499999999999</v>
      </c>
    </row>
    <row r="63" spans="1:10" hidden="1"/>
    <row r="64" spans="1:10" s="34" customFormat="1" ht="16.5" hidden="1" customHeight="1">
      <c r="A64" s="30" t="s">
        <v>78</v>
      </c>
      <c r="B64" s="33" t="s">
        <v>11</v>
      </c>
      <c r="C64" s="36" t="str">
        <f t="shared" ref="C64:J70" si="0">IF(C38=C9,"","*")</f>
        <v>*</v>
      </c>
      <c r="D64" s="36" t="str">
        <f t="shared" si="0"/>
        <v>*</v>
      </c>
      <c r="E64" s="36" t="str">
        <f t="shared" si="0"/>
        <v>*</v>
      </c>
      <c r="F64" s="36" t="str">
        <f t="shared" si="0"/>
        <v>*</v>
      </c>
      <c r="G64" s="36" t="str">
        <f t="shared" si="0"/>
        <v>*</v>
      </c>
      <c r="H64" s="36" t="str">
        <f t="shared" si="0"/>
        <v>*</v>
      </c>
      <c r="I64" s="36" t="str">
        <f t="shared" si="0"/>
        <v>*</v>
      </c>
      <c r="J64" s="36" t="str">
        <f t="shared" si="0"/>
        <v>*</v>
      </c>
    </row>
    <row r="65" spans="1:10" s="12" customFormat="1" ht="16.5" hidden="1" customHeight="1">
      <c r="A65" s="24" t="s">
        <v>94</v>
      </c>
      <c r="B65" s="35" t="s">
        <v>12</v>
      </c>
      <c r="C65" s="36" t="str">
        <f t="shared" si="0"/>
        <v>*</v>
      </c>
      <c r="D65" s="36" t="str">
        <f t="shared" si="0"/>
        <v>*</v>
      </c>
      <c r="E65" s="36" t="str">
        <f t="shared" si="0"/>
        <v>*</v>
      </c>
      <c r="F65" s="36" t="str">
        <f t="shared" si="0"/>
        <v>*</v>
      </c>
      <c r="G65" s="36" t="str">
        <f t="shared" si="0"/>
        <v>*</v>
      </c>
      <c r="H65" s="36" t="str">
        <f t="shared" si="0"/>
        <v>*</v>
      </c>
      <c r="I65" s="36" t="str">
        <f t="shared" si="0"/>
        <v>*</v>
      </c>
      <c r="J65" s="36" t="str">
        <f t="shared" si="0"/>
        <v>*</v>
      </c>
    </row>
    <row r="66" spans="1:10" s="12" customFormat="1" ht="16.5" hidden="1" customHeight="1">
      <c r="A66" s="24" t="s">
        <v>95</v>
      </c>
      <c r="B66" s="35" t="s">
        <v>13</v>
      </c>
      <c r="C66" s="36" t="str">
        <f t="shared" si="0"/>
        <v/>
      </c>
      <c r="D66" s="36" t="str">
        <f t="shared" si="0"/>
        <v/>
      </c>
      <c r="E66" s="36" t="str">
        <f t="shared" si="0"/>
        <v/>
      </c>
      <c r="F66" s="36" t="str">
        <f t="shared" si="0"/>
        <v/>
      </c>
      <c r="G66" s="36" t="str">
        <f t="shared" si="0"/>
        <v/>
      </c>
      <c r="H66" s="36" t="str">
        <f t="shared" si="0"/>
        <v/>
      </c>
      <c r="I66" s="36" t="str">
        <f t="shared" si="0"/>
        <v/>
      </c>
      <c r="J66" s="36" t="str">
        <f t="shared" si="0"/>
        <v/>
      </c>
    </row>
    <row r="67" spans="1:10" s="12" customFormat="1" ht="16.5" hidden="1" customHeight="1">
      <c r="A67" s="24" t="s">
        <v>103</v>
      </c>
      <c r="B67" s="35" t="s">
        <v>44</v>
      </c>
      <c r="C67" s="36" t="str">
        <f t="shared" si="0"/>
        <v/>
      </c>
      <c r="D67" s="36" t="str">
        <f t="shared" si="0"/>
        <v/>
      </c>
      <c r="E67" s="36" t="str">
        <f t="shared" si="0"/>
        <v/>
      </c>
      <c r="F67" s="36" t="str">
        <f t="shared" si="0"/>
        <v/>
      </c>
      <c r="G67" s="36" t="str">
        <f t="shared" si="0"/>
        <v/>
      </c>
      <c r="H67" s="36" t="str">
        <f t="shared" si="0"/>
        <v/>
      </c>
      <c r="I67" s="36" t="str">
        <f t="shared" si="0"/>
        <v/>
      </c>
      <c r="J67" s="36" t="str">
        <f t="shared" si="0"/>
        <v/>
      </c>
    </row>
    <row r="68" spans="1:10" s="12" customFormat="1" ht="16.5" hidden="1" customHeight="1">
      <c r="A68" s="24" t="s">
        <v>96</v>
      </c>
      <c r="B68" s="35" t="s">
        <v>14</v>
      </c>
      <c r="C68" s="36" t="str">
        <f t="shared" si="0"/>
        <v/>
      </c>
      <c r="D68" s="36" t="str">
        <f t="shared" si="0"/>
        <v/>
      </c>
      <c r="E68" s="36" t="str">
        <f t="shared" si="0"/>
        <v/>
      </c>
      <c r="F68" s="36" t="str">
        <f t="shared" si="0"/>
        <v/>
      </c>
      <c r="G68" s="36" t="str">
        <f t="shared" si="0"/>
        <v/>
      </c>
      <c r="H68" s="36" t="str">
        <f t="shared" si="0"/>
        <v/>
      </c>
      <c r="I68" s="36" t="str">
        <f t="shared" si="0"/>
        <v/>
      </c>
      <c r="J68" s="36" t="str">
        <f t="shared" si="0"/>
        <v/>
      </c>
    </row>
    <row r="69" spans="1:10" s="12" customFormat="1" ht="16.5" hidden="1" customHeight="1">
      <c r="A69" s="24" t="s">
        <v>97</v>
      </c>
      <c r="B69" s="35" t="s">
        <v>15</v>
      </c>
      <c r="C69" s="36" t="str">
        <f t="shared" si="0"/>
        <v/>
      </c>
      <c r="D69" s="36" t="str">
        <f t="shared" si="0"/>
        <v/>
      </c>
      <c r="E69" s="36" t="str">
        <f t="shared" si="0"/>
        <v/>
      </c>
      <c r="F69" s="36" t="str">
        <f t="shared" si="0"/>
        <v/>
      </c>
      <c r="G69" s="36" t="str">
        <f t="shared" si="0"/>
        <v/>
      </c>
      <c r="H69" s="36" t="str">
        <f t="shared" si="0"/>
        <v/>
      </c>
      <c r="I69" s="36" t="str">
        <f t="shared" si="0"/>
        <v/>
      </c>
      <c r="J69" s="36" t="str">
        <f t="shared" si="0"/>
        <v/>
      </c>
    </row>
    <row r="70" spans="1:10" s="12" customFormat="1" ht="16.5" hidden="1" customHeight="1">
      <c r="A70" s="24" t="s">
        <v>98</v>
      </c>
      <c r="B70" s="35" t="s">
        <v>16</v>
      </c>
      <c r="C70" s="36" t="str">
        <f t="shared" si="0"/>
        <v/>
      </c>
      <c r="D70" s="36" t="str">
        <f t="shared" si="0"/>
        <v/>
      </c>
      <c r="E70" s="36" t="str">
        <f t="shared" si="0"/>
        <v/>
      </c>
      <c r="F70" s="36" t="str">
        <f t="shared" si="0"/>
        <v/>
      </c>
      <c r="G70" s="36" t="str">
        <f t="shared" si="0"/>
        <v/>
      </c>
      <c r="H70" s="36" t="str">
        <f t="shared" si="0"/>
        <v/>
      </c>
      <c r="I70" s="36" t="str">
        <f t="shared" si="0"/>
        <v/>
      </c>
      <c r="J70" s="36" t="str">
        <f t="shared" si="0"/>
        <v/>
      </c>
    </row>
    <row r="71" spans="1:10" s="12" customFormat="1" ht="16.5" hidden="1" customHeight="1">
      <c r="A71" s="24" t="s">
        <v>99</v>
      </c>
      <c r="B71" s="35" t="s">
        <v>45</v>
      </c>
      <c r="C71" s="36" t="e">
        <f>IF(C45=#REF!,"","*")</f>
        <v>#REF!</v>
      </c>
      <c r="D71" s="36" t="e">
        <f>IF(D45=#REF!,"","*")</f>
        <v>#REF!</v>
      </c>
      <c r="E71" s="36" t="e">
        <f>IF(E45=#REF!,"","*")</f>
        <v>#REF!</v>
      </c>
      <c r="F71" s="36" t="e">
        <f>IF(F45=#REF!,"","*")</f>
        <v>#REF!</v>
      </c>
      <c r="G71" s="36" t="e">
        <f>IF(G45=#REF!,"","*")</f>
        <v>#REF!</v>
      </c>
      <c r="H71" s="36" t="e">
        <f>IF(H45=#REF!,"","*")</f>
        <v>#REF!</v>
      </c>
      <c r="I71" s="36" t="e">
        <f>IF(I45=#REF!,"","*")</f>
        <v>#REF!</v>
      </c>
      <c r="J71" s="36" t="e">
        <f>IF(J45=#REF!,"","*")</f>
        <v>#REF!</v>
      </c>
    </row>
    <row r="72" spans="1:10" s="12" customFormat="1" ht="16.5" hidden="1" customHeight="1">
      <c r="A72" s="10" t="s">
        <v>59</v>
      </c>
      <c r="B72" s="44" t="s">
        <v>18</v>
      </c>
      <c r="C72" s="36" t="str">
        <f t="shared" ref="C72:J85" si="1">IF(C46=C16,"","*")</f>
        <v/>
      </c>
      <c r="D72" s="36" t="str">
        <f t="shared" si="1"/>
        <v/>
      </c>
      <c r="E72" s="36" t="str">
        <f t="shared" si="1"/>
        <v/>
      </c>
      <c r="F72" s="36" t="str">
        <f t="shared" si="1"/>
        <v/>
      </c>
      <c r="G72" s="36" t="str">
        <f t="shared" si="1"/>
        <v/>
      </c>
      <c r="H72" s="36" t="str">
        <f t="shared" si="1"/>
        <v/>
      </c>
      <c r="I72" s="36" t="str">
        <f t="shared" si="1"/>
        <v/>
      </c>
      <c r="J72" s="36" t="str">
        <f t="shared" si="1"/>
        <v/>
      </c>
    </row>
    <row r="73" spans="1:10" s="12" customFormat="1" ht="16.5" hidden="1" customHeight="1">
      <c r="A73" s="10" t="s">
        <v>60</v>
      </c>
      <c r="B73" s="44" t="s">
        <v>20</v>
      </c>
      <c r="C73" s="36" t="str">
        <f t="shared" si="1"/>
        <v/>
      </c>
      <c r="D73" s="36" t="str">
        <f t="shared" si="1"/>
        <v/>
      </c>
      <c r="E73" s="36" t="str">
        <f t="shared" si="1"/>
        <v/>
      </c>
      <c r="F73" s="36" t="str">
        <f t="shared" si="1"/>
        <v/>
      </c>
      <c r="G73" s="36" t="str">
        <f t="shared" si="1"/>
        <v/>
      </c>
      <c r="H73" s="36" t="str">
        <f t="shared" si="1"/>
        <v/>
      </c>
      <c r="I73" s="36" t="str">
        <f t="shared" si="1"/>
        <v/>
      </c>
      <c r="J73" s="36" t="str">
        <f t="shared" si="1"/>
        <v/>
      </c>
    </row>
    <row r="74" spans="1:10" s="12" customFormat="1" ht="16.5" hidden="1" customHeight="1">
      <c r="A74" s="10" t="s">
        <v>61</v>
      </c>
      <c r="B74" s="44" t="s">
        <v>21</v>
      </c>
      <c r="C74" s="36" t="str">
        <f t="shared" si="1"/>
        <v/>
      </c>
      <c r="D74" s="36" t="str">
        <f t="shared" si="1"/>
        <v/>
      </c>
      <c r="E74" s="36" t="str">
        <f t="shared" si="1"/>
        <v/>
      </c>
      <c r="F74" s="36" t="str">
        <f t="shared" si="1"/>
        <v/>
      </c>
      <c r="G74" s="36" t="str">
        <f t="shared" si="1"/>
        <v/>
      </c>
      <c r="H74" s="36" t="str">
        <f t="shared" si="1"/>
        <v/>
      </c>
      <c r="I74" s="36" t="str">
        <f t="shared" si="1"/>
        <v/>
      </c>
      <c r="J74" s="36" t="str">
        <f t="shared" si="1"/>
        <v/>
      </c>
    </row>
    <row r="75" spans="1:10" s="12" customFormat="1" ht="16.5" hidden="1" customHeight="1">
      <c r="A75" s="10" t="s">
        <v>62</v>
      </c>
      <c r="B75" s="44" t="s">
        <v>22</v>
      </c>
      <c r="C75" s="36" t="str">
        <f t="shared" si="1"/>
        <v/>
      </c>
      <c r="D75" s="36" t="str">
        <f t="shared" si="1"/>
        <v/>
      </c>
      <c r="E75" s="36" t="str">
        <f t="shared" si="1"/>
        <v/>
      </c>
      <c r="F75" s="36" t="str">
        <f t="shared" si="1"/>
        <v/>
      </c>
      <c r="G75" s="36" t="str">
        <f t="shared" si="1"/>
        <v/>
      </c>
      <c r="H75" s="36" t="str">
        <f t="shared" si="1"/>
        <v/>
      </c>
      <c r="I75" s="36" t="str">
        <f t="shared" si="1"/>
        <v/>
      </c>
      <c r="J75" s="36" t="str">
        <f t="shared" si="1"/>
        <v/>
      </c>
    </row>
    <row r="76" spans="1:10" s="12" customFormat="1" ht="16.5" hidden="1" customHeight="1">
      <c r="A76" s="10" t="s">
        <v>63</v>
      </c>
      <c r="B76" s="44" t="s">
        <v>23</v>
      </c>
      <c r="C76" s="36" t="str">
        <f t="shared" si="1"/>
        <v/>
      </c>
      <c r="D76" s="36" t="str">
        <f t="shared" si="1"/>
        <v/>
      </c>
      <c r="E76" s="36" t="str">
        <f t="shared" si="1"/>
        <v/>
      </c>
      <c r="F76" s="36" t="str">
        <f t="shared" si="1"/>
        <v/>
      </c>
      <c r="G76" s="36" t="str">
        <f t="shared" si="1"/>
        <v/>
      </c>
      <c r="H76" s="36" t="str">
        <f t="shared" si="1"/>
        <v/>
      </c>
      <c r="I76" s="36" t="str">
        <f t="shared" si="1"/>
        <v/>
      </c>
      <c r="J76" s="36" t="str">
        <f t="shared" si="1"/>
        <v/>
      </c>
    </row>
    <row r="77" spans="1:10" s="12" customFormat="1" ht="16.5" hidden="1" customHeight="1">
      <c r="A77" s="10" t="s">
        <v>64</v>
      </c>
      <c r="B77" s="44" t="s">
        <v>24</v>
      </c>
      <c r="C77" s="36" t="str">
        <f t="shared" si="1"/>
        <v/>
      </c>
      <c r="D77" s="36" t="str">
        <f t="shared" si="1"/>
        <v/>
      </c>
      <c r="E77" s="36" t="str">
        <f t="shared" si="1"/>
        <v/>
      </c>
      <c r="F77" s="36" t="str">
        <f t="shared" si="1"/>
        <v/>
      </c>
      <c r="G77" s="36" t="str">
        <f t="shared" si="1"/>
        <v/>
      </c>
      <c r="H77" s="36" t="str">
        <f t="shared" si="1"/>
        <v/>
      </c>
      <c r="I77" s="36" t="str">
        <f t="shared" si="1"/>
        <v/>
      </c>
      <c r="J77" s="36" t="str">
        <f t="shared" si="1"/>
        <v/>
      </c>
    </row>
    <row r="78" spans="1:10" s="12" customFormat="1" ht="16.5" hidden="1" customHeight="1">
      <c r="A78" s="10" t="s">
        <v>65</v>
      </c>
      <c r="B78" s="44" t="s">
        <v>25</v>
      </c>
      <c r="C78" s="36" t="str">
        <f t="shared" si="1"/>
        <v/>
      </c>
      <c r="D78" s="36" t="str">
        <f t="shared" si="1"/>
        <v/>
      </c>
      <c r="E78" s="36" t="str">
        <f t="shared" si="1"/>
        <v/>
      </c>
      <c r="F78" s="36" t="str">
        <f t="shared" si="1"/>
        <v/>
      </c>
      <c r="G78" s="36" t="str">
        <f t="shared" si="1"/>
        <v/>
      </c>
      <c r="H78" s="36" t="str">
        <f t="shared" si="1"/>
        <v/>
      </c>
      <c r="I78" s="36" t="str">
        <f t="shared" si="1"/>
        <v/>
      </c>
      <c r="J78" s="36" t="str">
        <f t="shared" si="1"/>
        <v/>
      </c>
    </row>
    <row r="79" spans="1:10" s="12" customFormat="1" ht="16.5" hidden="1" customHeight="1">
      <c r="A79" s="10" t="s">
        <v>66</v>
      </c>
      <c r="B79" s="44" t="s">
        <v>26</v>
      </c>
      <c r="C79" s="36" t="str">
        <f t="shared" si="1"/>
        <v/>
      </c>
      <c r="D79" s="36" t="str">
        <f t="shared" si="1"/>
        <v/>
      </c>
      <c r="E79" s="36" t="str">
        <f t="shared" si="1"/>
        <v/>
      </c>
      <c r="F79" s="36" t="str">
        <f t="shared" si="1"/>
        <v/>
      </c>
      <c r="G79" s="36" t="str">
        <f t="shared" si="1"/>
        <v/>
      </c>
      <c r="H79" s="36" t="str">
        <f t="shared" si="1"/>
        <v/>
      </c>
      <c r="I79" s="36" t="str">
        <f t="shared" si="1"/>
        <v/>
      </c>
      <c r="J79" s="36" t="str">
        <f t="shared" si="1"/>
        <v/>
      </c>
    </row>
    <row r="80" spans="1:10" s="12" customFormat="1" ht="16.5" hidden="1" customHeight="1">
      <c r="A80" s="10" t="s">
        <v>67</v>
      </c>
      <c r="B80" s="44" t="s">
        <v>27</v>
      </c>
      <c r="C80" s="36" t="str">
        <f t="shared" si="1"/>
        <v/>
      </c>
      <c r="D80" s="36" t="str">
        <f t="shared" si="1"/>
        <v/>
      </c>
      <c r="E80" s="36" t="str">
        <f t="shared" si="1"/>
        <v/>
      </c>
      <c r="F80" s="36" t="str">
        <f t="shared" si="1"/>
        <v/>
      </c>
      <c r="G80" s="36" t="str">
        <f t="shared" si="1"/>
        <v/>
      </c>
      <c r="H80" s="36" t="str">
        <f t="shared" si="1"/>
        <v/>
      </c>
      <c r="I80" s="36" t="str">
        <f t="shared" si="1"/>
        <v/>
      </c>
      <c r="J80" s="36" t="str">
        <f t="shared" si="1"/>
        <v/>
      </c>
    </row>
    <row r="81" spans="1:10" s="12" customFormat="1" ht="16.5" hidden="1" customHeight="1">
      <c r="A81" s="10" t="s">
        <v>68</v>
      </c>
      <c r="B81" s="44" t="s">
        <v>28</v>
      </c>
      <c r="C81" s="36" t="str">
        <f t="shared" si="1"/>
        <v/>
      </c>
      <c r="D81" s="36" t="str">
        <f t="shared" si="1"/>
        <v/>
      </c>
      <c r="E81" s="36" t="str">
        <f t="shared" si="1"/>
        <v/>
      </c>
      <c r="F81" s="36" t="str">
        <f t="shared" si="1"/>
        <v/>
      </c>
      <c r="G81" s="36" t="str">
        <f t="shared" si="1"/>
        <v/>
      </c>
      <c r="H81" s="36" t="str">
        <f t="shared" si="1"/>
        <v/>
      </c>
      <c r="I81" s="36" t="str">
        <f t="shared" si="1"/>
        <v/>
      </c>
      <c r="J81" s="36" t="str">
        <f t="shared" si="1"/>
        <v/>
      </c>
    </row>
    <row r="82" spans="1:10" s="12" customFormat="1" ht="16.5" hidden="1" customHeight="1">
      <c r="A82" s="10" t="s">
        <v>69</v>
      </c>
      <c r="B82" s="44" t="s">
        <v>29</v>
      </c>
      <c r="C82" s="36" t="str">
        <f t="shared" si="1"/>
        <v/>
      </c>
      <c r="D82" s="36" t="str">
        <f t="shared" si="1"/>
        <v/>
      </c>
      <c r="E82" s="36" t="str">
        <f t="shared" si="1"/>
        <v/>
      </c>
      <c r="F82" s="36" t="str">
        <f t="shared" si="1"/>
        <v/>
      </c>
      <c r="G82" s="36" t="str">
        <f t="shared" si="1"/>
        <v/>
      </c>
      <c r="H82" s="36" t="str">
        <f t="shared" si="1"/>
        <v/>
      </c>
      <c r="I82" s="36" t="str">
        <f t="shared" si="1"/>
        <v/>
      </c>
      <c r="J82" s="36" t="str">
        <f t="shared" si="1"/>
        <v/>
      </c>
    </row>
    <row r="83" spans="1:10" s="12" customFormat="1" ht="16.5" hidden="1" customHeight="1">
      <c r="A83" s="10" t="s">
        <v>70</v>
      </c>
      <c r="B83" s="44" t="s">
        <v>30</v>
      </c>
      <c r="C83" s="36" t="str">
        <f t="shared" si="1"/>
        <v/>
      </c>
      <c r="D83" s="36" t="str">
        <f t="shared" si="1"/>
        <v/>
      </c>
      <c r="E83" s="36" t="str">
        <f t="shared" si="1"/>
        <v/>
      </c>
      <c r="F83" s="36" t="str">
        <f t="shared" si="1"/>
        <v/>
      </c>
      <c r="G83" s="36" t="str">
        <f t="shared" si="1"/>
        <v/>
      </c>
      <c r="H83" s="36" t="str">
        <f t="shared" si="1"/>
        <v/>
      </c>
      <c r="I83" s="36" t="str">
        <f t="shared" si="1"/>
        <v/>
      </c>
      <c r="J83" s="36" t="str">
        <f t="shared" si="1"/>
        <v/>
      </c>
    </row>
    <row r="84" spans="1:10" s="12" customFormat="1" ht="16.5" hidden="1" customHeight="1">
      <c r="A84" s="10" t="s">
        <v>71</v>
      </c>
      <c r="B84" s="44" t="s">
        <v>31</v>
      </c>
      <c r="C84" s="36" t="str">
        <f t="shared" si="1"/>
        <v/>
      </c>
      <c r="D84" s="36" t="str">
        <f t="shared" si="1"/>
        <v/>
      </c>
      <c r="E84" s="36" t="str">
        <f t="shared" si="1"/>
        <v/>
      </c>
      <c r="F84" s="36" t="str">
        <f t="shared" si="1"/>
        <v/>
      </c>
      <c r="G84" s="36" t="str">
        <f t="shared" si="1"/>
        <v/>
      </c>
      <c r="H84" s="36" t="str">
        <f t="shared" si="1"/>
        <v/>
      </c>
      <c r="I84" s="36" t="str">
        <f t="shared" si="1"/>
        <v/>
      </c>
      <c r="J84" s="36" t="str">
        <f t="shared" si="1"/>
        <v/>
      </c>
    </row>
    <row r="85" spans="1:10" s="12" customFormat="1" ht="16.5" hidden="1" customHeight="1">
      <c r="A85" s="10" t="s">
        <v>72</v>
      </c>
      <c r="B85" s="44" t="s">
        <v>32</v>
      </c>
      <c r="C85" s="36" t="str">
        <f t="shared" si="1"/>
        <v/>
      </c>
      <c r="D85" s="36" t="str">
        <f t="shared" si="1"/>
        <v/>
      </c>
      <c r="E85" s="36" t="str">
        <f t="shared" si="1"/>
        <v/>
      </c>
      <c r="F85" s="36" t="str">
        <f t="shared" si="1"/>
        <v/>
      </c>
      <c r="G85" s="36" t="str">
        <f t="shared" si="1"/>
        <v/>
      </c>
      <c r="H85" s="36" t="str">
        <f t="shared" si="1"/>
        <v/>
      </c>
      <c r="I85" s="36" t="str">
        <f t="shared" si="1"/>
        <v/>
      </c>
      <c r="J85" s="36" t="str">
        <f t="shared" si="1"/>
        <v/>
      </c>
    </row>
    <row r="86" spans="1:10" s="12" customFormat="1" ht="16.5" hidden="1" customHeight="1">
      <c r="A86" s="24" t="s">
        <v>100</v>
      </c>
      <c r="B86" s="35" t="s">
        <v>33</v>
      </c>
      <c r="C86" s="36" t="e">
        <f>IF(C60=#REF!,"","*")</f>
        <v>#REF!</v>
      </c>
      <c r="D86" s="36" t="e">
        <f>IF(D60=#REF!,"","*")</f>
        <v>#REF!</v>
      </c>
      <c r="E86" s="36" t="e">
        <f>IF(E60=#REF!,"","*")</f>
        <v>#REF!</v>
      </c>
      <c r="F86" s="36" t="e">
        <f>IF(F60=#REF!,"","*")</f>
        <v>#REF!</v>
      </c>
      <c r="G86" s="36" t="e">
        <f>IF(G60=#REF!,"","*")</f>
        <v>#REF!</v>
      </c>
      <c r="H86" s="36" t="e">
        <f>IF(H60=#REF!,"","*")</f>
        <v>#REF!</v>
      </c>
      <c r="I86" s="36" t="e">
        <f>IF(I60=#REF!,"","*")</f>
        <v>#REF!</v>
      </c>
      <c r="J86" s="36" t="e">
        <f>IF(J60=#REF!,"","*")</f>
        <v>#REF!</v>
      </c>
    </row>
    <row r="87" spans="1:10" s="12" customFormat="1" ht="16.5" hidden="1" customHeight="1">
      <c r="A87" s="10" t="s">
        <v>73</v>
      </c>
      <c r="B87" s="44" t="s">
        <v>34</v>
      </c>
      <c r="C87" s="36" t="str">
        <f t="shared" ref="C87:J88" si="2">IF(C61=C30,"","*")</f>
        <v/>
      </c>
      <c r="D87" s="36" t="str">
        <f t="shared" si="2"/>
        <v/>
      </c>
      <c r="E87" s="36" t="str">
        <f t="shared" si="2"/>
        <v/>
      </c>
      <c r="F87" s="36" t="str">
        <f t="shared" si="2"/>
        <v/>
      </c>
      <c r="G87" s="36" t="str">
        <f t="shared" si="2"/>
        <v/>
      </c>
      <c r="H87" s="36" t="str">
        <f t="shared" si="2"/>
        <v/>
      </c>
      <c r="I87" s="36" t="str">
        <f t="shared" si="2"/>
        <v/>
      </c>
      <c r="J87" s="36" t="str">
        <f t="shared" si="2"/>
        <v/>
      </c>
    </row>
    <row r="88" spans="1:10" s="12" customFormat="1" ht="16.5" hidden="1" customHeight="1">
      <c r="A88" s="13" t="s">
        <v>74</v>
      </c>
      <c r="B88" s="45" t="s">
        <v>35</v>
      </c>
      <c r="C88" s="36" t="str">
        <f t="shared" si="2"/>
        <v/>
      </c>
      <c r="D88" s="36" t="str">
        <f t="shared" si="2"/>
        <v/>
      </c>
      <c r="E88" s="36" t="str">
        <f t="shared" si="2"/>
        <v/>
      </c>
      <c r="F88" s="36" t="str">
        <f t="shared" si="2"/>
        <v/>
      </c>
      <c r="G88" s="36" t="str">
        <f t="shared" si="2"/>
        <v/>
      </c>
      <c r="H88" s="36" t="str">
        <f t="shared" si="2"/>
        <v/>
      </c>
      <c r="I88" s="36" t="str">
        <f t="shared" si="2"/>
        <v/>
      </c>
      <c r="J88" s="36" t="str">
        <f t="shared" si="2"/>
        <v/>
      </c>
    </row>
    <row r="89" spans="1:10" hidden="1"/>
    <row r="90" spans="1:10" hidden="1"/>
  </sheetData>
  <mergeCells count="14">
    <mergeCell ref="I5:J6"/>
    <mergeCell ref="A4:B8"/>
    <mergeCell ref="C4:J4"/>
    <mergeCell ref="C5:D6"/>
    <mergeCell ref="H7:H8"/>
    <mergeCell ref="I7:I8"/>
    <mergeCell ref="J7:J8"/>
    <mergeCell ref="F7:F8"/>
    <mergeCell ref="G7:G8"/>
    <mergeCell ref="C7:C8"/>
    <mergeCell ref="D7:D8"/>
    <mergeCell ref="E7:E8"/>
    <mergeCell ref="E5:F6"/>
    <mergeCell ref="G5:H6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workbookViewId="0">
      <pane xSplit="2" ySplit="8" topLeftCell="C9" activePane="bottomRight" state="frozen"/>
      <selection activeCell="E36" sqref="E36"/>
      <selection pane="topRight" activeCell="E36" sqref="E36"/>
      <selection pane="bottomLeft" activeCell="E36" sqref="E36"/>
      <selection pane="bottomRight" sqref="A1:IV65536"/>
    </sheetView>
  </sheetViews>
  <sheetFormatPr defaultColWidth="9.33203125" defaultRowHeight="12"/>
  <cols>
    <col min="1" max="1" width="10" style="1" customWidth="1"/>
    <col min="2" max="9" width="16" style="1" customWidth="1"/>
    <col min="10" max="10" width="12.33203125" style="1" customWidth="1"/>
    <col min="11" max="16384" width="9.33203125" style="1"/>
  </cols>
  <sheetData>
    <row r="1" spans="1:10" ht="21">
      <c r="A1" s="2" t="s">
        <v>76</v>
      </c>
      <c r="B1" s="31"/>
      <c r="C1" s="3"/>
      <c r="D1" s="3"/>
      <c r="E1" s="3"/>
      <c r="F1" s="3"/>
      <c r="G1" s="4"/>
      <c r="H1" s="3"/>
      <c r="I1" s="3"/>
      <c r="J1" s="3"/>
    </row>
    <row r="2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>
      <c r="A3" s="6" t="s">
        <v>132</v>
      </c>
      <c r="B3" s="6"/>
      <c r="C3" s="6"/>
      <c r="D3" s="6"/>
      <c r="E3" s="6"/>
      <c r="F3" s="6"/>
      <c r="G3" s="6"/>
      <c r="H3" s="6"/>
      <c r="I3" s="6"/>
      <c r="J3" s="6"/>
    </row>
    <row r="4" spans="1:10" s="7" customFormat="1" ht="22.5" customHeight="1">
      <c r="A4" s="68" t="s">
        <v>47</v>
      </c>
      <c r="B4" s="73"/>
      <c r="C4" s="78" t="s">
        <v>89</v>
      </c>
      <c r="D4" s="79"/>
      <c r="E4" s="79"/>
      <c r="F4" s="79"/>
      <c r="G4" s="79"/>
      <c r="H4" s="79"/>
      <c r="I4" s="79"/>
      <c r="J4" s="79"/>
    </row>
    <row r="5" spans="1:10" s="7" customFormat="1" ht="36" customHeight="1">
      <c r="A5" s="74"/>
      <c r="B5" s="75"/>
      <c r="C5" s="63" t="s">
        <v>49</v>
      </c>
      <c r="D5" s="85"/>
      <c r="E5" s="63" t="s">
        <v>50</v>
      </c>
      <c r="F5" s="85"/>
      <c r="G5" s="63" t="s">
        <v>51</v>
      </c>
      <c r="H5" s="85"/>
      <c r="I5" s="63" t="s">
        <v>52</v>
      </c>
      <c r="J5" s="68"/>
    </row>
    <row r="6" spans="1:10" s="7" customFormat="1" ht="36" customHeight="1">
      <c r="A6" s="74"/>
      <c r="B6" s="75"/>
      <c r="C6" s="86"/>
      <c r="D6" s="87"/>
      <c r="E6" s="86"/>
      <c r="F6" s="87"/>
      <c r="G6" s="86"/>
      <c r="H6" s="87"/>
      <c r="I6" s="84"/>
      <c r="J6" s="74"/>
    </row>
    <row r="7" spans="1:10" s="7" customFormat="1" ht="27" customHeight="1">
      <c r="A7" s="74"/>
      <c r="B7" s="75"/>
      <c r="C7" s="88" t="s">
        <v>53</v>
      </c>
      <c r="D7" s="69" t="s">
        <v>54</v>
      </c>
      <c r="E7" s="88" t="s">
        <v>53</v>
      </c>
      <c r="F7" s="69" t="s">
        <v>55</v>
      </c>
      <c r="G7" s="88" t="s">
        <v>53</v>
      </c>
      <c r="H7" s="69" t="s">
        <v>55</v>
      </c>
      <c r="I7" s="88" t="s">
        <v>53</v>
      </c>
      <c r="J7" s="63" t="s">
        <v>55</v>
      </c>
    </row>
    <row r="8" spans="1:10" s="7" customFormat="1" ht="27" customHeight="1">
      <c r="A8" s="76"/>
      <c r="B8" s="77"/>
      <c r="C8" s="88"/>
      <c r="D8" s="70"/>
      <c r="E8" s="88"/>
      <c r="F8" s="70"/>
      <c r="G8" s="88"/>
      <c r="H8" s="70"/>
      <c r="I8" s="88"/>
      <c r="J8" s="64"/>
    </row>
    <row r="9" spans="1:10" s="23" customFormat="1" ht="16.5" customHeight="1">
      <c r="A9" s="30" t="s">
        <v>78</v>
      </c>
      <c r="B9" s="22" t="s">
        <v>11</v>
      </c>
      <c r="C9" s="26">
        <v>75057</v>
      </c>
      <c r="D9" s="26">
        <v>729239.95400000003</v>
      </c>
      <c r="E9" s="26">
        <v>4701</v>
      </c>
      <c r="F9" s="26">
        <v>70198.921000000002</v>
      </c>
      <c r="G9" s="26">
        <v>965</v>
      </c>
      <c r="H9" s="26">
        <v>14260.293</v>
      </c>
      <c r="I9" s="26">
        <v>69391</v>
      </c>
      <c r="J9" s="26">
        <v>644780.74</v>
      </c>
    </row>
    <row r="10" spans="1:10" s="25" customFormat="1" ht="16.5" customHeight="1">
      <c r="A10" s="24" t="s">
        <v>94</v>
      </c>
      <c r="B10" s="32" t="s">
        <v>12</v>
      </c>
      <c r="C10" s="26">
        <v>11333</v>
      </c>
      <c r="D10" s="26">
        <v>96198.409</v>
      </c>
      <c r="E10" s="26">
        <v>666</v>
      </c>
      <c r="F10" s="26">
        <v>10012.825000000001</v>
      </c>
      <c r="G10" s="26">
        <v>113</v>
      </c>
      <c r="H10" s="26">
        <v>1390.9649999999999</v>
      </c>
      <c r="I10" s="26">
        <v>10554</v>
      </c>
      <c r="J10" s="26">
        <v>84794.619000000006</v>
      </c>
    </row>
    <row r="11" spans="1:10" s="25" customFormat="1" ht="16.5" customHeight="1">
      <c r="A11" s="24" t="s">
        <v>95</v>
      </c>
      <c r="B11" s="32" t="s">
        <v>13</v>
      </c>
      <c r="C11" s="26">
        <v>11607</v>
      </c>
      <c r="D11" s="26">
        <v>85451.695000000007</v>
      </c>
      <c r="E11" s="26">
        <v>692</v>
      </c>
      <c r="F11" s="26">
        <v>8249.4279999999999</v>
      </c>
      <c r="G11" s="26">
        <v>84</v>
      </c>
      <c r="H11" s="26">
        <v>711.2</v>
      </c>
      <c r="I11" s="26">
        <v>10831</v>
      </c>
      <c r="J11" s="26">
        <v>76491.066999999995</v>
      </c>
    </row>
    <row r="12" spans="1:10" s="25" customFormat="1" ht="16.5" customHeight="1">
      <c r="A12" s="24" t="s">
        <v>96</v>
      </c>
      <c r="B12" s="32" t="s">
        <v>14</v>
      </c>
      <c r="C12" s="26">
        <v>5656</v>
      </c>
      <c r="D12" s="26">
        <v>61432.944000000003</v>
      </c>
      <c r="E12" s="26">
        <v>227</v>
      </c>
      <c r="F12" s="26">
        <v>3030.029</v>
      </c>
      <c r="G12" s="26">
        <v>37</v>
      </c>
      <c r="H12" s="26">
        <v>529.17499999999995</v>
      </c>
      <c r="I12" s="26">
        <v>5392</v>
      </c>
      <c r="J12" s="26">
        <v>57873.74</v>
      </c>
    </row>
    <row r="13" spans="1:10" s="25" customFormat="1" ht="16.5" customHeight="1">
      <c r="A13" s="24" t="s">
        <v>97</v>
      </c>
      <c r="B13" s="32" t="s">
        <v>15</v>
      </c>
      <c r="C13" s="26">
        <v>7613</v>
      </c>
      <c r="D13" s="26">
        <v>77112.972999999998</v>
      </c>
      <c r="E13" s="26">
        <v>387</v>
      </c>
      <c r="F13" s="26">
        <v>5701.7389999999996</v>
      </c>
      <c r="G13" s="26">
        <v>78</v>
      </c>
      <c r="H13" s="26">
        <v>986.63900000000001</v>
      </c>
      <c r="I13" s="26">
        <v>7148</v>
      </c>
      <c r="J13" s="26">
        <v>70424.595000000001</v>
      </c>
    </row>
    <row r="14" spans="1:10" s="25" customFormat="1" ht="16.5" customHeight="1">
      <c r="A14" s="24" t="s">
        <v>98</v>
      </c>
      <c r="B14" s="32" t="s">
        <v>16</v>
      </c>
      <c r="C14" s="26">
        <v>9005</v>
      </c>
      <c r="D14" s="26">
        <v>95618.797000000006</v>
      </c>
      <c r="E14" s="26">
        <v>918</v>
      </c>
      <c r="F14" s="26">
        <v>13557.134</v>
      </c>
      <c r="G14" s="26">
        <v>239</v>
      </c>
      <c r="H14" s="26">
        <v>4576.0950000000003</v>
      </c>
      <c r="I14" s="26">
        <v>7848</v>
      </c>
      <c r="J14" s="26">
        <v>77485.567999999999</v>
      </c>
    </row>
    <row r="15" spans="1:10" s="25" customFormat="1" ht="16.5" customHeight="1">
      <c r="A15" s="10" t="s">
        <v>59</v>
      </c>
      <c r="B15" s="46" t="s">
        <v>18</v>
      </c>
      <c r="C15" s="26">
        <v>1834</v>
      </c>
      <c r="D15" s="26">
        <v>16415.21</v>
      </c>
      <c r="E15" s="26">
        <v>104</v>
      </c>
      <c r="F15" s="26">
        <v>1559.3389999999999</v>
      </c>
      <c r="G15" s="26">
        <v>10</v>
      </c>
      <c r="H15" s="26">
        <v>214</v>
      </c>
      <c r="I15" s="26">
        <v>1720</v>
      </c>
      <c r="J15" s="26">
        <v>14641.870999999999</v>
      </c>
    </row>
    <row r="16" spans="1:10" s="25" customFormat="1" ht="16.5" customHeight="1">
      <c r="A16" s="10" t="s">
        <v>80</v>
      </c>
      <c r="B16" s="46" t="s">
        <v>19</v>
      </c>
      <c r="C16" s="26">
        <v>3685</v>
      </c>
      <c r="D16" s="26">
        <v>44526.998</v>
      </c>
      <c r="E16" s="26">
        <v>140</v>
      </c>
      <c r="F16" s="26">
        <v>1933.7940000000001</v>
      </c>
      <c r="G16" s="26">
        <v>0</v>
      </c>
      <c r="H16" s="26">
        <v>0</v>
      </c>
      <c r="I16" s="26">
        <v>3545</v>
      </c>
      <c r="J16" s="26">
        <v>42593.203999999998</v>
      </c>
    </row>
    <row r="17" spans="1:10" s="25" customFormat="1" ht="16.5" customHeight="1">
      <c r="A17" s="10" t="s">
        <v>60</v>
      </c>
      <c r="B17" s="46" t="s">
        <v>20</v>
      </c>
      <c r="C17" s="26">
        <v>1343</v>
      </c>
      <c r="D17" s="26">
        <v>14945.082</v>
      </c>
      <c r="E17" s="26">
        <v>23</v>
      </c>
      <c r="F17" s="26">
        <v>496.44900000000001</v>
      </c>
      <c r="G17" s="26">
        <v>10</v>
      </c>
      <c r="H17" s="26">
        <v>145.85</v>
      </c>
      <c r="I17" s="26">
        <v>1310</v>
      </c>
      <c r="J17" s="26">
        <v>14302.782999999999</v>
      </c>
    </row>
    <row r="18" spans="1:10" s="25" customFormat="1" ht="16.5" customHeight="1">
      <c r="A18" s="10" t="s">
        <v>61</v>
      </c>
      <c r="B18" s="46" t="s">
        <v>21</v>
      </c>
      <c r="C18" s="26">
        <v>3443</v>
      </c>
      <c r="D18" s="26">
        <v>34767.226000000002</v>
      </c>
      <c r="E18" s="26">
        <v>168</v>
      </c>
      <c r="F18" s="26">
        <v>2815.87</v>
      </c>
      <c r="G18" s="26">
        <v>46</v>
      </c>
      <c r="H18" s="26">
        <v>689.97500000000002</v>
      </c>
      <c r="I18" s="26">
        <v>3229</v>
      </c>
      <c r="J18" s="26">
        <v>31261.381000000001</v>
      </c>
    </row>
    <row r="19" spans="1:10" s="25" customFormat="1" ht="16.5" customHeight="1">
      <c r="A19" s="10" t="s">
        <v>62</v>
      </c>
      <c r="B19" s="46" t="s">
        <v>22</v>
      </c>
      <c r="C19" s="26">
        <v>4055</v>
      </c>
      <c r="D19" s="26">
        <v>40103.078000000001</v>
      </c>
      <c r="E19" s="26">
        <v>168</v>
      </c>
      <c r="F19" s="26">
        <v>2388.297</v>
      </c>
      <c r="G19" s="26">
        <v>147</v>
      </c>
      <c r="H19" s="26">
        <v>1822.778</v>
      </c>
      <c r="I19" s="26">
        <v>3740</v>
      </c>
      <c r="J19" s="26">
        <v>35892.002999999997</v>
      </c>
    </row>
    <row r="20" spans="1:10" s="25" customFormat="1" ht="16.5" customHeight="1">
      <c r="A20" s="10" t="s">
        <v>63</v>
      </c>
      <c r="B20" s="46" t="s">
        <v>23</v>
      </c>
      <c r="C20" s="26">
        <v>1954</v>
      </c>
      <c r="D20" s="26">
        <v>19442.491000000002</v>
      </c>
      <c r="E20" s="26">
        <v>135</v>
      </c>
      <c r="F20" s="26">
        <v>2253.3980000000001</v>
      </c>
      <c r="G20" s="26">
        <v>0</v>
      </c>
      <c r="H20" s="26">
        <v>0</v>
      </c>
      <c r="I20" s="26">
        <v>1819</v>
      </c>
      <c r="J20" s="26">
        <v>17189.093000000001</v>
      </c>
    </row>
    <row r="21" spans="1:10" s="25" customFormat="1" ht="16.5" customHeight="1">
      <c r="A21" s="10" t="s">
        <v>64</v>
      </c>
      <c r="B21" s="46" t="s">
        <v>24</v>
      </c>
      <c r="C21" s="26">
        <v>2062</v>
      </c>
      <c r="D21" s="26">
        <v>20966.996999999999</v>
      </c>
      <c r="E21" s="26">
        <v>232</v>
      </c>
      <c r="F21" s="26">
        <v>3092.3560000000002</v>
      </c>
      <c r="G21" s="26">
        <v>11</v>
      </c>
      <c r="H21" s="26">
        <v>160.4</v>
      </c>
      <c r="I21" s="26">
        <v>1819</v>
      </c>
      <c r="J21" s="26">
        <v>17714.241000000002</v>
      </c>
    </row>
    <row r="22" spans="1:10" s="25" customFormat="1" ht="16.5" customHeight="1">
      <c r="A22" s="10" t="s">
        <v>65</v>
      </c>
      <c r="B22" s="46" t="s">
        <v>25</v>
      </c>
      <c r="C22" s="26">
        <v>2479</v>
      </c>
      <c r="D22" s="26">
        <v>24664.965</v>
      </c>
      <c r="E22" s="26">
        <v>108</v>
      </c>
      <c r="F22" s="26">
        <v>1732.25</v>
      </c>
      <c r="G22" s="26">
        <v>8</v>
      </c>
      <c r="H22" s="26">
        <v>135.988</v>
      </c>
      <c r="I22" s="26">
        <v>2363</v>
      </c>
      <c r="J22" s="26">
        <v>22796.726999999999</v>
      </c>
    </row>
    <row r="23" spans="1:10" s="25" customFormat="1" ht="16.5" customHeight="1">
      <c r="A23" s="10" t="s">
        <v>66</v>
      </c>
      <c r="B23" s="46" t="s">
        <v>26</v>
      </c>
      <c r="C23" s="26">
        <v>2604</v>
      </c>
      <c r="D23" s="26">
        <v>28654.781999999999</v>
      </c>
      <c r="E23" s="26">
        <v>243</v>
      </c>
      <c r="F23" s="26">
        <v>4416.5510000000004</v>
      </c>
      <c r="G23" s="26">
        <v>46</v>
      </c>
      <c r="H23" s="26">
        <v>726.25</v>
      </c>
      <c r="I23" s="26">
        <v>2315</v>
      </c>
      <c r="J23" s="26">
        <v>23511.981</v>
      </c>
    </row>
    <row r="24" spans="1:10" s="25" customFormat="1" ht="16.5" customHeight="1">
      <c r="A24" s="10" t="s">
        <v>67</v>
      </c>
      <c r="B24" s="46" t="s">
        <v>27</v>
      </c>
      <c r="C24" s="26">
        <v>783</v>
      </c>
      <c r="D24" s="26">
        <v>8678.9599999999991</v>
      </c>
      <c r="E24" s="26">
        <v>191</v>
      </c>
      <c r="F24" s="26">
        <v>3079.319</v>
      </c>
      <c r="G24" s="26">
        <v>16</v>
      </c>
      <c r="H24" s="26">
        <v>236.9</v>
      </c>
      <c r="I24" s="26">
        <v>576</v>
      </c>
      <c r="J24" s="26">
        <v>5362.741</v>
      </c>
    </row>
    <row r="25" spans="1:10" s="25" customFormat="1" ht="16.5" customHeight="1">
      <c r="A25" s="10" t="s">
        <v>68</v>
      </c>
      <c r="B25" s="46" t="s">
        <v>28</v>
      </c>
      <c r="C25" s="26">
        <v>1078</v>
      </c>
      <c r="D25" s="26">
        <v>13069.174999999999</v>
      </c>
      <c r="E25" s="26">
        <v>99</v>
      </c>
      <c r="F25" s="26">
        <v>2060.3049999999998</v>
      </c>
      <c r="G25" s="26">
        <v>13</v>
      </c>
      <c r="H25" s="26">
        <v>201.1</v>
      </c>
      <c r="I25" s="26">
        <v>966</v>
      </c>
      <c r="J25" s="26">
        <v>10807.77</v>
      </c>
    </row>
    <row r="26" spans="1:10" s="25" customFormat="1" ht="16.5" customHeight="1">
      <c r="A26" s="10" t="s">
        <v>69</v>
      </c>
      <c r="B26" s="46" t="s">
        <v>29</v>
      </c>
      <c r="C26" s="26">
        <v>445</v>
      </c>
      <c r="D26" s="26">
        <v>5752.2430000000004</v>
      </c>
      <c r="E26" s="26">
        <v>32</v>
      </c>
      <c r="F26" s="26">
        <v>1239.5</v>
      </c>
      <c r="G26" s="26">
        <v>6</v>
      </c>
      <c r="H26" s="26">
        <v>75.025000000000006</v>
      </c>
      <c r="I26" s="26">
        <v>407</v>
      </c>
      <c r="J26" s="26">
        <v>4437.7179999999998</v>
      </c>
    </row>
    <row r="27" spans="1:10" s="25" customFormat="1" ht="16.5" customHeight="1">
      <c r="A27" s="10" t="s">
        <v>70</v>
      </c>
      <c r="B27" s="46" t="s">
        <v>30</v>
      </c>
      <c r="C27" s="26">
        <v>1148</v>
      </c>
      <c r="D27" s="26">
        <v>12308.329</v>
      </c>
      <c r="E27" s="26">
        <v>72</v>
      </c>
      <c r="F27" s="26">
        <v>975.24800000000005</v>
      </c>
      <c r="G27" s="26">
        <v>91</v>
      </c>
      <c r="H27" s="26">
        <v>1553.953</v>
      </c>
      <c r="I27" s="26">
        <v>985</v>
      </c>
      <c r="J27" s="26">
        <v>9779.1280000000006</v>
      </c>
    </row>
    <row r="28" spans="1:10" s="25" customFormat="1" ht="16.5" customHeight="1">
      <c r="A28" s="10" t="s">
        <v>71</v>
      </c>
      <c r="B28" s="46" t="s">
        <v>31</v>
      </c>
      <c r="C28" s="26">
        <v>1229</v>
      </c>
      <c r="D28" s="26">
        <v>11169.513000000001</v>
      </c>
      <c r="E28" s="26">
        <v>54</v>
      </c>
      <c r="F28" s="26">
        <v>920.39</v>
      </c>
      <c r="G28" s="26">
        <v>7</v>
      </c>
      <c r="H28" s="26">
        <v>54</v>
      </c>
      <c r="I28" s="26">
        <v>1168</v>
      </c>
      <c r="J28" s="26">
        <v>10195.123</v>
      </c>
    </row>
    <row r="29" spans="1:10" s="25" customFormat="1" ht="16.5" customHeight="1">
      <c r="A29" s="10" t="s">
        <v>72</v>
      </c>
      <c r="B29" s="46" t="s">
        <v>32</v>
      </c>
      <c r="C29" s="26">
        <v>1310</v>
      </c>
      <c r="D29" s="26">
        <v>13867.689</v>
      </c>
      <c r="E29" s="26">
        <v>38</v>
      </c>
      <c r="F29" s="26">
        <v>655.7</v>
      </c>
      <c r="G29" s="26">
        <v>2</v>
      </c>
      <c r="H29" s="26">
        <v>20</v>
      </c>
      <c r="I29" s="26">
        <v>1270</v>
      </c>
      <c r="J29" s="26">
        <v>13191.989</v>
      </c>
    </row>
    <row r="30" spans="1:10" s="25" customFormat="1" ht="16.5" customHeight="1">
      <c r="A30" s="24" t="s">
        <v>100</v>
      </c>
      <c r="B30" s="32" t="s">
        <v>33</v>
      </c>
      <c r="C30" s="26">
        <v>391</v>
      </c>
      <c r="D30" s="26">
        <v>4092.3980000000001</v>
      </c>
      <c r="E30" s="26">
        <v>4</v>
      </c>
      <c r="F30" s="26">
        <v>29</v>
      </c>
      <c r="G30" s="26">
        <v>1</v>
      </c>
      <c r="H30" s="26">
        <v>30</v>
      </c>
      <c r="I30" s="26">
        <v>386</v>
      </c>
      <c r="J30" s="26">
        <v>4033.3980000000001</v>
      </c>
    </row>
    <row r="31" spans="1:10" s="25" customFormat="1" ht="16.5" customHeight="1">
      <c r="A31" s="27" t="s">
        <v>73</v>
      </c>
      <c r="B31" s="46" t="s">
        <v>34</v>
      </c>
      <c r="C31" s="26">
        <v>365</v>
      </c>
      <c r="D31" s="26">
        <v>3526.9479999999999</v>
      </c>
      <c r="E31" s="26">
        <v>4</v>
      </c>
      <c r="F31" s="26">
        <v>29</v>
      </c>
      <c r="G31" s="26">
        <v>1</v>
      </c>
      <c r="H31" s="26">
        <v>30</v>
      </c>
      <c r="I31" s="26">
        <v>360</v>
      </c>
      <c r="J31" s="26">
        <v>3467.9479999999999</v>
      </c>
    </row>
    <row r="32" spans="1:10" s="25" customFormat="1" ht="16.5" customHeight="1">
      <c r="A32" s="28" t="s">
        <v>74</v>
      </c>
      <c r="B32" s="47" t="s">
        <v>35</v>
      </c>
      <c r="C32" s="29">
        <v>26</v>
      </c>
      <c r="D32" s="29">
        <v>565.45000000000005</v>
      </c>
      <c r="E32" s="29">
        <v>0</v>
      </c>
      <c r="F32" s="29">
        <v>0</v>
      </c>
      <c r="G32" s="29">
        <v>0</v>
      </c>
      <c r="H32" s="29">
        <v>0</v>
      </c>
      <c r="I32" s="29">
        <v>26</v>
      </c>
      <c r="J32" s="29">
        <v>565.45000000000005</v>
      </c>
    </row>
    <row r="33" spans="1:10" ht="15.75" customHeight="1">
      <c r="A33" s="15" t="s">
        <v>75</v>
      </c>
      <c r="B33" s="15"/>
      <c r="C33" s="15"/>
      <c r="D33" s="15"/>
      <c r="E33" s="15"/>
      <c r="F33" s="15"/>
      <c r="G33" s="15"/>
      <c r="H33" s="15"/>
      <c r="I33" s="15"/>
      <c r="J33" s="15"/>
    </row>
    <row r="34" spans="1:10" ht="15.75" customHeight="1">
      <c r="A34" s="17" t="s">
        <v>10</v>
      </c>
      <c r="B34" s="18"/>
    </row>
    <row r="35" spans="1:10" s="17" customFormat="1"/>
    <row r="36" spans="1:10" s="17" customFormat="1">
      <c r="A36" s="1" t="s">
        <v>101</v>
      </c>
      <c r="B36" s="1"/>
    </row>
    <row r="37" spans="1:10" s="23" customFormat="1" ht="16.5" hidden="1" customHeight="1">
      <c r="A37" s="30" t="s">
        <v>78</v>
      </c>
      <c r="B37" s="22" t="s">
        <v>11</v>
      </c>
      <c r="C37" s="26">
        <v>75057</v>
      </c>
      <c r="D37" s="26">
        <v>729239.95400000003</v>
      </c>
      <c r="E37" s="26">
        <v>4701</v>
      </c>
      <c r="F37" s="26">
        <v>70198.921000000002</v>
      </c>
      <c r="G37" s="26">
        <v>965</v>
      </c>
      <c r="H37" s="26">
        <v>14260.293</v>
      </c>
      <c r="I37" s="26">
        <v>69391</v>
      </c>
      <c r="J37" s="26">
        <v>644780.74</v>
      </c>
    </row>
    <row r="38" spans="1:10" s="25" customFormat="1" ht="16.5" hidden="1" customHeight="1">
      <c r="A38" s="24" t="s">
        <v>94</v>
      </c>
      <c r="B38" s="32" t="s">
        <v>12</v>
      </c>
      <c r="C38" s="26">
        <v>11333</v>
      </c>
      <c r="D38" s="26">
        <v>96198.409</v>
      </c>
      <c r="E38" s="26">
        <v>666</v>
      </c>
      <c r="F38" s="26">
        <v>10012.825000000001</v>
      </c>
      <c r="G38" s="26">
        <v>113</v>
      </c>
      <c r="H38" s="26">
        <v>1390.9649999999999</v>
      </c>
      <c r="I38" s="26">
        <v>10554</v>
      </c>
      <c r="J38" s="26">
        <v>84794.619000000006</v>
      </c>
    </row>
    <row r="39" spans="1:10" s="25" customFormat="1" ht="16.5" hidden="1" customHeight="1">
      <c r="A39" s="24" t="s">
        <v>95</v>
      </c>
      <c r="B39" s="32" t="s">
        <v>13</v>
      </c>
      <c r="C39" s="26">
        <v>11607</v>
      </c>
      <c r="D39" s="26">
        <v>85451.695000000007</v>
      </c>
      <c r="E39" s="26">
        <v>692</v>
      </c>
      <c r="F39" s="26">
        <v>8249.4279999999999</v>
      </c>
      <c r="G39" s="26">
        <v>84</v>
      </c>
      <c r="H39" s="26">
        <v>711.2</v>
      </c>
      <c r="I39" s="26">
        <v>10831</v>
      </c>
      <c r="J39" s="26">
        <v>76491.066999999995</v>
      </c>
    </row>
    <row r="40" spans="1:10" s="25" customFormat="1" ht="16.5" hidden="1" customHeight="1">
      <c r="A40" s="24" t="s">
        <v>96</v>
      </c>
      <c r="B40" s="32" t="s">
        <v>14</v>
      </c>
      <c r="C40" s="26">
        <v>5656</v>
      </c>
      <c r="D40" s="26">
        <v>61432.944000000003</v>
      </c>
      <c r="E40" s="26">
        <v>227</v>
      </c>
      <c r="F40" s="26">
        <v>3030.029</v>
      </c>
      <c r="G40" s="26">
        <v>37</v>
      </c>
      <c r="H40" s="26">
        <v>529.17499999999995</v>
      </c>
      <c r="I40" s="26">
        <v>5392</v>
      </c>
      <c r="J40" s="26">
        <v>57873.74</v>
      </c>
    </row>
    <row r="41" spans="1:10" s="25" customFormat="1" ht="16.5" hidden="1" customHeight="1">
      <c r="A41" s="24" t="s">
        <v>97</v>
      </c>
      <c r="B41" s="32" t="s">
        <v>15</v>
      </c>
      <c r="C41" s="26">
        <v>7613</v>
      </c>
      <c r="D41" s="26">
        <v>77112.972999999998</v>
      </c>
      <c r="E41" s="26">
        <v>387</v>
      </c>
      <c r="F41" s="26">
        <v>5701.7389999999996</v>
      </c>
      <c r="G41" s="26">
        <v>78</v>
      </c>
      <c r="H41" s="26">
        <v>986.63900000000001</v>
      </c>
      <c r="I41" s="26">
        <v>7148</v>
      </c>
      <c r="J41" s="26">
        <v>70424.595000000001</v>
      </c>
    </row>
    <row r="42" spans="1:10" s="25" customFormat="1" ht="16.5" hidden="1" customHeight="1">
      <c r="A42" s="24" t="s">
        <v>98</v>
      </c>
      <c r="B42" s="32" t="s">
        <v>16</v>
      </c>
      <c r="C42" s="26">
        <v>9005</v>
      </c>
      <c r="D42" s="26">
        <v>95618.797000000006</v>
      </c>
      <c r="E42" s="26">
        <v>918</v>
      </c>
      <c r="F42" s="26">
        <v>13557.134</v>
      </c>
      <c r="G42" s="26">
        <v>239</v>
      </c>
      <c r="H42" s="26">
        <v>4576.0950000000003</v>
      </c>
      <c r="I42" s="26">
        <v>7848</v>
      </c>
      <c r="J42" s="26">
        <v>77485.567999999999</v>
      </c>
    </row>
    <row r="43" spans="1:10" s="25" customFormat="1" ht="16.5" hidden="1" customHeight="1">
      <c r="A43" s="24" t="s">
        <v>99</v>
      </c>
      <c r="B43" s="32" t="s">
        <v>17</v>
      </c>
      <c r="C43" s="26">
        <v>29452</v>
      </c>
      <c r="D43" s="26">
        <v>309332.73800000001</v>
      </c>
      <c r="E43" s="26">
        <v>1807</v>
      </c>
      <c r="F43" s="26">
        <v>29618.766</v>
      </c>
      <c r="G43" s="26">
        <v>413</v>
      </c>
      <c r="H43" s="26">
        <v>6036.2190000000001</v>
      </c>
      <c r="I43" s="26">
        <v>27232</v>
      </c>
      <c r="J43" s="26">
        <v>273677.75300000003</v>
      </c>
    </row>
    <row r="44" spans="1:10" s="25" customFormat="1" ht="16.5" hidden="1" customHeight="1">
      <c r="A44" s="10" t="s">
        <v>59</v>
      </c>
      <c r="B44" s="46" t="s">
        <v>18</v>
      </c>
      <c r="C44" s="26">
        <v>1834</v>
      </c>
      <c r="D44" s="26">
        <v>16415.21</v>
      </c>
      <c r="E44" s="26">
        <v>104</v>
      </c>
      <c r="F44" s="26">
        <v>1559.3389999999999</v>
      </c>
      <c r="G44" s="26">
        <v>10</v>
      </c>
      <c r="H44" s="26">
        <v>214</v>
      </c>
      <c r="I44" s="26">
        <v>1720</v>
      </c>
      <c r="J44" s="26">
        <v>14641.870999999999</v>
      </c>
    </row>
    <row r="45" spans="1:10" s="25" customFormat="1" ht="16.5" hidden="1" customHeight="1">
      <c r="A45" s="10" t="s">
        <v>80</v>
      </c>
      <c r="B45" s="46" t="s">
        <v>19</v>
      </c>
      <c r="C45" s="26">
        <v>3685</v>
      </c>
      <c r="D45" s="26">
        <v>44526.998</v>
      </c>
      <c r="E45" s="26">
        <v>140</v>
      </c>
      <c r="F45" s="26">
        <v>1933.7940000000001</v>
      </c>
      <c r="G45" s="26">
        <v>0</v>
      </c>
      <c r="H45" s="26">
        <v>0</v>
      </c>
      <c r="I45" s="26">
        <v>3545</v>
      </c>
      <c r="J45" s="26">
        <v>42593.203999999998</v>
      </c>
    </row>
    <row r="46" spans="1:10" s="25" customFormat="1" ht="16.5" hidden="1" customHeight="1">
      <c r="A46" s="10" t="s">
        <v>60</v>
      </c>
      <c r="B46" s="46" t="s">
        <v>20</v>
      </c>
      <c r="C46" s="26">
        <v>1343</v>
      </c>
      <c r="D46" s="26">
        <v>14945.082</v>
      </c>
      <c r="E46" s="26">
        <v>23</v>
      </c>
      <c r="F46" s="26">
        <v>496.44900000000001</v>
      </c>
      <c r="G46" s="26">
        <v>10</v>
      </c>
      <c r="H46" s="26">
        <v>145.85</v>
      </c>
      <c r="I46" s="26">
        <v>1310</v>
      </c>
      <c r="J46" s="26">
        <v>14302.782999999999</v>
      </c>
    </row>
    <row r="47" spans="1:10" s="25" customFormat="1" ht="16.5" hidden="1" customHeight="1">
      <c r="A47" s="10" t="s">
        <v>61</v>
      </c>
      <c r="B47" s="46" t="s">
        <v>21</v>
      </c>
      <c r="C47" s="26">
        <v>3443</v>
      </c>
      <c r="D47" s="26">
        <v>34767.226000000002</v>
      </c>
      <c r="E47" s="26">
        <v>168</v>
      </c>
      <c r="F47" s="26">
        <v>2815.87</v>
      </c>
      <c r="G47" s="26">
        <v>46</v>
      </c>
      <c r="H47" s="26">
        <v>689.97500000000002</v>
      </c>
      <c r="I47" s="26">
        <v>3229</v>
      </c>
      <c r="J47" s="26">
        <v>31261.381000000001</v>
      </c>
    </row>
    <row r="48" spans="1:10" s="25" customFormat="1" ht="16.5" hidden="1" customHeight="1">
      <c r="A48" s="10" t="s">
        <v>62</v>
      </c>
      <c r="B48" s="46" t="s">
        <v>22</v>
      </c>
      <c r="C48" s="26">
        <v>4055</v>
      </c>
      <c r="D48" s="26">
        <v>40103.078000000001</v>
      </c>
      <c r="E48" s="26">
        <v>168</v>
      </c>
      <c r="F48" s="26">
        <v>2388.297</v>
      </c>
      <c r="G48" s="26">
        <v>147</v>
      </c>
      <c r="H48" s="26">
        <v>1822.778</v>
      </c>
      <c r="I48" s="26">
        <v>3740</v>
      </c>
      <c r="J48" s="26">
        <v>35892.002999999997</v>
      </c>
    </row>
    <row r="49" spans="1:10" s="25" customFormat="1" ht="16.5" hidden="1" customHeight="1">
      <c r="A49" s="10" t="s">
        <v>63</v>
      </c>
      <c r="B49" s="46" t="s">
        <v>23</v>
      </c>
      <c r="C49" s="26">
        <v>1954</v>
      </c>
      <c r="D49" s="26">
        <v>19442.491000000002</v>
      </c>
      <c r="E49" s="26">
        <v>135</v>
      </c>
      <c r="F49" s="26">
        <v>2253.3980000000001</v>
      </c>
      <c r="G49" s="26">
        <v>0</v>
      </c>
      <c r="H49" s="26">
        <v>0</v>
      </c>
      <c r="I49" s="26">
        <v>1819</v>
      </c>
      <c r="J49" s="26">
        <v>17189.093000000001</v>
      </c>
    </row>
    <row r="50" spans="1:10" s="25" customFormat="1" ht="16.5" hidden="1" customHeight="1">
      <c r="A50" s="10" t="s">
        <v>64</v>
      </c>
      <c r="B50" s="46" t="s">
        <v>24</v>
      </c>
      <c r="C50" s="26">
        <v>2062</v>
      </c>
      <c r="D50" s="26">
        <v>20966.996999999999</v>
      </c>
      <c r="E50" s="26">
        <v>232</v>
      </c>
      <c r="F50" s="26">
        <v>3092.3560000000002</v>
      </c>
      <c r="G50" s="26">
        <v>11</v>
      </c>
      <c r="H50" s="26">
        <v>160.4</v>
      </c>
      <c r="I50" s="26">
        <v>1819</v>
      </c>
      <c r="J50" s="26">
        <v>17714.241000000002</v>
      </c>
    </row>
    <row r="51" spans="1:10" s="25" customFormat="1" ht="16.5" hidden="1" customHeight="1">
      <c r="A51" s="10" t="s">
        <v>65</v>
      </c>
      <c r="B51" s="46" t="s">
        <v>25</v>
      </c>
      <c r="C51" s="26">
        <v>2479</v>
      </c>
      <c r="D51" s="26">
        <v>24664.965</v>
      </c>
      <c r="E51" s="26">
        <v>108</v>
      </c>
      <c r="F51" s="26">
        <v>1732.25</v>
      </c>
      <c r="G51" s="26">
        <v>8</v>
      </c>
      <c r="H51" s="26">
        <v>135.988</v>
      </c>
      <c r="I51" s="26">
        <v>2363</v>
      </c>
      <c r="J51" s="26">
        <v>22796.726999999999</v>
      </c>
    </row>
    <row r="52" spans="1:10" s="25" customFormat="1" ht="16.5" hidden="1" customHeight="1">
      <c r="A52" s="10" t="s">
        <v>66</v>
      </c>
      <c r="B52" s="46" t="s">
        <v>26</v>
      </c>
      <c r="C52" s="26">
        <v>2604</v>
      </c>
      <c r="D52" s="26">
        <v>28654.781999999999</v>
      </c>
      <c r="E52" s="26">
        <v>243</v>
      </c>
      <c r="F52" s="26">
        <v>4416.5510000000004</v>
      </c>
      <c r="G52" s="26">
        <v>46</v>
      </c>
      <c r="H52" s="26">
        <v>726.25</v>
      </c>
      <c r="I52" s="26">
        <v>2315</v>
      </c>
      <c r="J52" s="26">
        <v>23511.981</v>
      </c>
    </row>
    <row r="53" spans="1:10" s="25" customFormat="1" ht="16.5" hidden="1" customHeight="1">
      <c r="A53" s="10" t="s">
        <v>67</v>
      </c>
      <c r="B53" s="46" t="s">
        <v>27</v>
      </c>
      <c r="C53" s="26">
        <v>783</v>
      </c>
      <c r="D53" s="26">
        <v>8678.9599999999991</v>
      </c>
      <c r="E53" s="26">
        <v>191</v>
      </c>
      <c r="F53" s="26">
        <v>3079.319</v>
      </c>
      <c r="G53" s="26">
        <v>16</v>
      </c>
      <c r="H53" s="26">
        <v>236.9</v>
      </c>
      <c r="I53" s="26">
        <v>576</v>
      </c>
      <c r="J53" s="26">
        <v>5362.741</v>
      </c>
    </row>
    <row r="54" spans="1:10" s="25" customFormat="1" ht="16.5" hidden="1" customHeight="1">
      <c r="A54" s="10" t="s">
        <v>68</v>
      </c>
      <c r="B54" s="46" t="s">
        <v>28</v>
      </c>
      <c r="C54" s="26">
        <v>1078</v>
      </c>
      <c r="D54" s="26">
        <v>13069.174999999999</v>
      </c>
      <c r="E54" s="26">
        <v>99</v>
      </c>
      <c r="F54" s="26">
        <v>2060.3049999999998</v>
      </c>
      <c r="G54" s="26">
        <v>13</v>
      </c>
      <c r="H54" s="26">
        <v>201.1</v>
      </c>
      <c r="I54" s="26">
        <v>966</v>
      </c>
      <c r="J54" s="26">
        <v>10807.77</v>
      </c>
    </row>
    <row r="55" spans="1:10" s="25" customFormat="1" ht="16.5" hidden="1" customHeight="1">
      <c r="A55" s="10" t="s">
        <v>69</v>
      </c>
      <c r="B55" s="46" t="s">
        <v>29</v>
      </c>
      <c r="C55" s="26">
        <v>445</v>
      </c>
      <c r="D55" s="26">
        <v>5752.2430000000004</v>
      </c>
      <c r="E55" s="26">
        <v>32</v>
      </c>
      <c r="F55" s="26">
        <v>1239.5</v>
      </c>
      <c r="G55" s="26">
        <v>6</v>
      </c>
      <c r="H55" s="26">
        <v>75.025000000000006</v>
      </c>
      <c r="I55" s="26">
        <v>407</v>
      </c>
      <c r="J55" s="26">
        <v>4437.7179999999998</v>
      </c>
    </row>
    <row r="56" spans="1:10" s="25" customFormat="1" ht="16.5" hidden="1" customHeight="1">
      <c r="A56" s="10" t="s">
        <v>70</v>
      </c>
      <c r="B56" s="46" t="s">
        <v>30</v>
      </c>
      <c r="C56" s="26">
        <v>1148</v>
      </c>
      <c r="D56" s="26">
        <v>12308.329</v>
      </c>
      <c r="E56" s="26">
        <v>72</v>
      </c>
      <c r="F56" s="26">
        <v>975.24800000000005</v>
      </c>
      <c r="G56" s="26">
        <v>91</v>
      </c>
      <c r="H56" s="26">
        <v>1553.953</v>
      </c>
      <c r="I56" s="26">
        <v>985</v>
      </c>
      <c r="J56" s="26">
        <v>9779.1280000000006</v>
      </c>
    </row>
    <row r="57" spans="1:10" s="25" customFormat="1" ht="16.5" hidden="1" customHeight="1">
      <c r="A57" s="10" t="s">
        <v>71</v>
      </c>
      <c r="B57" s="46" t="s">
        <v>31</v>
      </c>
      <c r="C57" s="26">
        <v>1229</v>
      </c>
      <c r="D57" s="26">
        <v>11169.513000000001</v>
      </c>
      <c r="E57" s="26">
        <v>54</v>
      </c>
      <c r="F57" s="26">
        <v>920.39</v>
      </c>
      <c r="G57" s="26">
        <v>7</v>
      </c>
      <c r="H57" s="26">
        <v>54</v>
      </c>
      <c r="I57" s="26">
        <v>1168</v>
      </c>
      <c r="J57" s="26">
        <v>10195.123</v>
      </c>
    </row>
    <row r="58" spans="1:10" s="25" customFormat="1" ht="16.5" hidden="1" customHeight="1">
      <c r="A58" s="10" t="s">
        <v>72</v>
      </c>
      <c r="B58" s="46" t="s">
        <v>32</v>
      </c>
      <c r="C58" s="26">
        <v>1310</v>
      </c>
      <c r="D58" s="26">
        <v>13867.689</v>
      </c>
      <c r="E58" s="26">
        <v>38</v>
      </c>
      <c r="F58" s="26">
        <v>655.7</v>
      </c>
      <c r="G58" s="26">
        <v>2</v>
      </c>
      <c r="H58" s="26">
        <v>20</v>
      </c>
      <c r="I58" s="26">
        <v>1270</v>
      </c>
      <c r="J58" s="26">
        <v>13191.989</v>
      </c>
    </row>
    <row r="59" spans="1:10" s="25" customFormat="1" ht="16.5" hidden="1" customHeight="1">
      <c r="A59" s="24" t="s">
        <v>100</v>
      </c>
      <c r="B59" s="32" t="s">
        <v>33</v>
      </c>
      <c r="C59" s="26">
        <v>391</v>
      </c>
      <c r="D59" s="26">
        <v>4092.3980000000001</v>
      </c>
      <c r="E59" s="26">
        <v>4</v>
      </c>
      <c r="F59" s="26">
        <v>29</v>
      </c>
      <c r="G59" s="26">
        <v>1</v>
      </c>
      <c r="H59" s="26">
        <v>30</v>
      </c>
      <c r="I59" s="26">
        <v>386</v>
      </c>
      <c r="J59" s="26">
        <v>4033.3980000000001</v>
      </c>
    </row>
    <row r="60" spans="1:10" s="25" customFormat="1" ht="16.5" hidden="1" customHeight="1">
      <c r="A60" s="27" t="s">
        <v>73</v>
      </c>
      <c r="B60" s="46" t="s">
        <v>34</v>
      </c>
      <c r="C60" s="26">
        <v>365</v>
      </c>
      <c r="D60" s="26">
        <v>3526.9479999999999</v>
      </c>
      <c r="E60" s="26">
        <v>4</v>
      </c>
      <c r="F60" s="26">
        <v>29</v>
      </c>
      <c r="G60" s="26">
        <v>1</v>
      </c>
      <c r="H60" s="26">
        <v>30</v>
      </c>
      <c r="I60" s="26">
        <v>360</v>
      </c>
      <c r="J60" s="26">
        <v>3467.9479999999999</v>
      </c>
    </row>
    <row r="61" spans="1:10" s="25" customFormat="1" ht="16.5" hidden="1" customHeight="1">
      <c r="A61" s="28" t="s">
        <v>74</v>
      </c>
      <c r="B61" s="47" t="s">
        <v>35</v>
      </c>
      <c r="C61" s="29">
        <v>26</v>
      </c>
      <c r="D61" s="29">
        <v>565.45000000000005</v>
      </c>
      <c r="E61" s="29">
        <v>0</v>
      </c>
      <c r="F61" s="29">
        <v>0</v>
      </c>
      <c r="G61" s="29">
        <v>0</v>
      </c>
      <c r="H61" s="29">
        <v>0</v>
      </c>
      <c r="I61" s="29">
        <v>26</v>
      </c>
      <c r="J61" s="29">
        <v>565.45000000000005</v>
      </c>
    </row>
    <row r="62" spans="1:10" s="17" customFormat="1" hidden="1"/>
    <row r="63" spans="1:10" s="23" customFormat="1" ht="16.5" hidden="1" customHeight="1">
      <c r="A63" s="30" t="s">
        <v>78</v>
      </c>
      <c r="B63" s="22" t="s">
        <v>11</v>
      </c>
      <c r="C63" s="26" t="str">
        <f t="shared" ref="C63:J68" si="0">IF(C37=C9,"","*")</f>
        <v/>
      </c>
      <c r="D63" s="26" t="str">
        <f t="shared" si="0"/>
        <v/>
      </c>
      <c r="E63" s="26" t="str">
        <f t="shared" si="0"/>
        <v/>
      </c>
      <c r="F63" s="26" t="str">
        <f t="shared" si="0"/>
        <v/>
      </c>
      <c r="G63" s="26" t="str">
        <f t="shared" si="0"/>
        <v/>
      </c>
      <c r="H63" s="26" t="str">
        <f t="shared" si="0"/>
        <v/>
      </c>
      <c r="I63" s="26" t="str">
        <f t="shared" si="0"/>
        <v/>
      </c>
      <c r="J63" s="26" t="str">
        <f t="shared" si="0"/>
        <v/>
      </c>
    </row>
    <row r="64" spans="1:10" s="25" customFormat="1" ht="16.5" hidden="1" customHeight="1">
      <c r="A64" s="24" t="s">
        <v>94</v>
      </c>
      <c r="B64" s="32" t="s">
        <v>12</v>
      </c>
      <c r="C64" s="26" t="str">
        <f t="shared" si="0"/>
        <v/>
      </c>
      <c r="D64" s="26" t="str">
        <f t="shared" si="0"/>
        <v/>
      </c>
      <c r="E64" s="26" t="str">
        <f t="shared" si="0"/>
        <v/>
      </c>
      <c r="F64" s="26" t="str">
        <f t="shared" si="0"/>
        <v/>
      </c>
      <c r="G64" s="26" t="str">
        <f t="shared" si="0"/>
        <v/>
      </c>
      <c r="H64" s="26" t="str">
        <f t="shared" si="0"/>
        <v/>
      </c>
      <c r="I64" s="26" t="str">
        <f t="shared" si="0"/>
        <v/>
      </c>
      <c r="J64" s="26" t="str">
        <f t="shared" si="0"/>
        <v/>
      </c>
    </row>
    <row r="65" spans="1:10" s="25" customFormat="1" ht="16.5" hidden="1" customHeight="1">
      <c r="A65" s="24" t="s">
        <v>95</v>
      </c>
      <c r="B65" s="32" t="s">
        <v>13</v>
      </c>
      <c r="C65" s="26" t="str">
        <f t="shared" si="0"/>
        <v/>
      </c>
      <c r="D65" s="26" t="str">
        <f t="shared" si="0"/>
        <v/>
      </c>
      <c r="E65" s="26" t="str">
        <f t="shared" si="0"/>
        <v/>
      </c>
      <c r="F65" s="26" t="str">
        <f t="shared" si="0"/>
        <v/>
      </c>
      <c r="G65" s="26" t="str">
        <f t="shared" si="0"/>
        <v/>
      </c>
      <c r="H65" s="26" t="str">
        <f t="shared" si="0"/>
        <v/>
      </c>
      <c r="I65" s="26" t="str">
        <f t="shared" si="0"/>
        <v/>
      </c>
      <c r="J65" s="26" t="str">
        <f t="shared" si="0"/>
        <v/>
      </c>
    </row>
    <row r="66" spans="1:10" s="25" customFormat="1" ht="16.5" hidden="1" customHeight="1">
      <c r="A66" s="24" t="s">
        <v>96</v>
      </c>
      <c r="B66" s="32" t="s">
        <v>14</v>
      </c>
      <c r="C66" s="26" t="str">
        <f t="shared" si="0"/>
        <v/>
      </c>
      <c r="D66" s="26" t="str">
        <f t="shared" si="0"/>
        <v/>
      </c>
      <c r="E66" s="26" t="str">
        <f t="shared" si="0"/>
        <v/>
      </c>
      <c r="F66" s="26" t="str">
        <f t="shared" si="0"/>
        <v/>
      </c>
      <c r="G66" s="26" t="str">
        <f t="shared" si="0"/>
        <v/>
      </c>
      <c r="H66" s="26" t="str">
        <f t="shared" si="0"/>
        <v/>
      </c>
      <c r="I66" s="26" t="str">
        <f t="shared" si="0"/>
        <v/>
      </c>
      <c r="J66" s="26" t="str">
        <f t="shared" si="0"/>
        <v/>
      </c>
    </row>
    <row r="67" spans="1:10" s="25" customFormat="1" ht="16.5" hidden="1" customHeight="1">
      <c r="A67" s="24" t="s">
        <v>97</v>
      </c>
      <c r="B67" s="32" t="s">
        <v>15</v>
      </c>
      <c r="C67" s="26" t="str">
        <f t="shared" si="0"/>
        <v/>
      </c>
      <c r="D67" s="26" t="str">
        <f t="shared" si="0"/>
        <v/>
      </c>
      <c r="E67" s="26" t="str">
        <f t="shared" si="0"/>
        <v/>
      </c>
      <c r="F67" s="26" t="str">
        <f t="shared" si="0"/>
        <v/>
      </c>
      <c r="G67" s="26" t="str">
        <f t="shared" si="0"/>
        <v/>
      </c>
      <c r="H67" s="26" t="str">
        <f t="shared" si="0"/>
        <v/>
      </c>
      <c r="I67" s="26" t="str">
        <f t="shared" si="0"/>
        <v/>
      </c>
      <c r="J67" s="26" t="str">
        <f t="shared" si="0"/>
        <v/>
      </c>
    </row>
    <row r="68" spans="1:10" s="25" customFormat="1" ht="16.5" hidden="1" customHeight="1">
      <c r="A68" s="24" t="s">
        <v>98</v>
      </c>
      <c r="B68" s="32" t="s">
        <v>16</v>
      </c>
      <c r="C68" s="26" t="str">
        <f t="shared" si="0"/>
        <v/>
      </c>
      <c r="D68" s="26" t="str">
        <f t="shared" si="0"/>
        <v/>
      </c>
      <c r="E68" s="26" t="str">
        <f t="shared" si="0"/>
        <v/>
      </c>
      <c r="F68" s="26" t="str">
        <f t="shared" si="0"/>
        <v/>
      </c>
      <c r="G68" s="26" t="str">
        <f t="shared" si="0"/>
        <v/>
      </c>
      <c r="H68" s="26" t="str">
        <f t="shared" si="0"/>
        <v/>
      </c>
      <c r="I68" s="26" t="str">
        <f t="shared" si="0"/>
        <v/>
      </c>
      <c r="J68" s="26" t="str">
        <f t="shared" si="0"/>
        <v/>
      </c>
    </row>
    <row r="69" spans="1:10" s="25" customFormat="1" ht="16.5" hidden="1" customHeight="1">
      <c r="A69" s="24" t="s">
        <v>99</v>
      </c>
      <c r="B69" s="32" t="s">
        <v>17</v>
      </c>
      <c r="C69" s="26" t="e">
        <f>IF(C43=#REF!,"","*")</f>
        <v>#REF!</v>
      </c>
      <c r="D69" s="26" t="e">
        <f>IF(D43=#REF!,"","*")</f>
        <v>#REF!</v>
      </c>
      <c r="E69" s="26" t="e">
        <f>IF(E43=#REF!,"","*")</f>
        <v>#REF!</v>
      </c>
      <c r="F69" s="26" t="e">
        <f>IF(F43=#REF!,"","*")</f>
        <v>#REF!</v>
      </c>
      <c r="G69" s="26" t="e">
        <f>IF(G43=#REF!,"","*")</f>
        <v>#REF!</v>
      </c>
      <c r="H69" s="26" t="e">
        <f>IF(H43=#REF!,"","*")</f>
        <v>#REF!</v>
      </c>
      <c r="I69" s="26" t="e">
        <f>IF(I43=#REF!,"","*")</f>
        <v>#REF!</v>
      </c>
      <c r="J69" s="26" t="e">
        <f>IF(J43=#REF!,"","*")</f>
        <v>#REF!</v>
      </c>
    </row>
    <row r="70" spans="1:10" s="25" customFormat="1" ht="16.5" hidden="1" customHeight="1">
      <c r="A70" s="10" t="s">
        <v>59</v>
      </c>
      <c r="B70" s="46" t="s">
        <v>18</v>
      </c>
      <c r="C70" s="26" t="str">
        <f t="shared" ref="C70:J72" si="1">IF(C44=C15,"","*")</f>
        <v/>
      </c>
      <c r="D70" s="26" t="str">
        <f t="shared" si="1"/>
        <v/>
      </c>
      <c r="E70" s="26" t="str">
        <f t="shared" si="1"/>
        <v/>
      </c>
      <c r="F70" s="26" t="str">
        <f t="shared" si="1"/>
        <v/>
      </c>
      <c r="G70" s="26" t="str">
        <f t="shared" si="1"/>
        <v/>
      </c>
      <c r="H70" s="26" t="str">
        <f t="shared" si="1"/>
        <v/>
      </c>
      <c r="I70" s="26" t="str">
        <f t="shared" si="1"/>
        <v/>
      </c>
      <c r="J70" s="26" t="str">
        <f t="shared" si="1"/>
        <v/>
      </c>
    </row>
    <row r="71" spans="1:10" s="25" customFormat="1" ht="16.5" hidden="1" customHeight="1">
      <c r="A71" s="10" t="s">
        <v>80</v>
      </c>
      <c r="B71" s="46" t="s">
        <v>19</v>
      </c>
      <c r="C71" s="26" t="str">
        <f t="shared" si="1"/>
        <v/>
      </c>
      <c r="D71" s="26" t="str">
        <f t="shared" si="1"/>
        <v/>
      </c>
      <c r="E71" s="26" t="str">
        <f t="shared" si="1"/>
        <v/>
      </c>
      <c r="F71" s="26" t="str">
        <f t="shared" si="1"/>
        <v/>
      </c>
      <c r="G71" s="26" t="str">
        <f t="shared" si="1"/>
        <v/>
      </c>
      <c r="H71" s="26" t="str">
        <f t="shared" si="1"/>
        <v/>
      </c>
      <c r="I71" s="26" t="str">
        <f t="shared" si="1"/>
        <v/>
      </c>
      <c r="J71" s="26" t="str">
        <f t="shared" si="1"/>
        <v/>
      </c>
    </row>
    <row r="72" spans="1:10" s="25" customFormat="1" ht="16.5" hidden="1" customHeight="1">
      <c r="A72" s="10" t="s">
        <v>60</v>
      </c>
      <c r="B72" s="46" t="s">
        <v>20</v>
      </c>
      <c r="C72" s="26" t="str">
        <f t="shared" si="1"/>
        <v/>
      </c>
      <c r="D72" s="26" t="str">
        <f t="shared" si="1"/>
        <v/>
      </c>
      <c r="E72" s="26" t="str">
        <f t="shared" si="1"/>
        <v/>
      </c>
      <c r="F72" s="26" t="str">
        <f t="shared" si="1"/>
        <v/>
      </c>
      <c r="G72" s="26" t="str">
        <f t="shared" si="1"/>
        <v/>
      </c>
      <c r="H72" s="26" t="str">
        <f t="shared" si="1"/>
        <v/>
      </c>
      <c r="I72" s="26" t="str">
        <f t="shared" si="1"/>
        <v/>
      </c>
      <c r="J72" s="26" t="str">
        <f t="shared" si="1"/>
        <v/>
      </c>
    </row>
    <row r="73" spans="1:10" s="25" customFormat="1" ht="16.5" hidden="1" customHeight="1">
      <c r="A73" s="10" t="s">
        <v>61</v>
      </c>
      <c r="B73" s="46" t="s">
        <v>21</v>
      </c>
      <c r="C73" s="26" t="str">
        <f t="shared" ref="C73:J82" si="2">IF(C47=C18,"","*")</f>
        <v/>
      </c>
      <c r="D73" s="26" t="str">
        <f t="shared" si="2"/>
        <v/>
      </c>
      <c r="E73" s="26" t="str">
        <f t="shared" si="2"/>
        <v/>
      </c>
      <c r="F73" s="26" t="str">
        <f t="shared" si="2"/>
        <v/>
      </c>
      <c r="G73" s="26" t="str">
        <f t="shared" si="2"/>
        <v/>
      </c>
      <c r="H73" s="26" t="str">
        <f t="shared" si="2"/>
        <v/>
      </c>
      <c r="I73" s="26" t="str">
        <f t="shared" si="2"/>
        <v/>
      </c>
      <c r="J73" s="26" t="str">
        <f t="shared" si="2"/>
        <v/>
      </c>
    </row>
    <row r="74" spans="1:10" s="25" customFormat="1" ht="16.5" hidden="1" customHeight="1">
      <c r="A74" s="10" t="s">
        <v>62</v>
      </c>
      <c r="B74" s="46" t="s">
        <v>22</v>
      </c>
      <c r="C74" s="26" t="str">
        <f t="shared" si="2"/>
        <v/>
      </c>
      <c r="D74" s="26" t="str">
        <f t="shared" si="2"/>
        <v/>
      </c>
      <c r="E74" s="26" t="str">
        <f t="shared" si="2"/>
        <v/>
      </c>
      <c r="F74" s="26" t="str">
        <f t="shared" si="2"/>
        <v/>
      </c>
      <c r="G74" s="26" t="str">
        <f t="shared" si="2"/>
        <v/>
      </c>
      <c r="H74" s="26" t="str">
        <f t="shared" si="2"/>
        <v/>
      </c>
      <c r="I74" s="26" t="str">
        <f t="shared" si="2"/>
        <v/>
      </c>
      <c r="J74" s="26" t="str">
        <f t="shared" si="2"/>
        <v/>
      </c>
    </row>
    <row r="75" spans="1:10" s="25" customFormat="1" ht="16.5" hidden="1" customHeight="1">
      <c r="A75" s="10" t="s">
        <v>63</v>
      </c>
      <c r="B75" s="46" t="s">
        <v>23</v>
      </c>
      <c r="C75" s="26" t="str">
        <f t="shared" si="2"/>
        <v/>
      </c>
      <c r="D75" s="26" t="str">
        <f t="shared" si="2"/>
        <v/>
      </c>
      <c r="E75" s="26" t="str">
        <f t="shared" si="2"/>
        <v/>
      </c>
      <c r="F75" s="26" t="str">
        <f t="shared" si="2"/>
        <v/>
      </c>
      <c r="G75" s="26" t="str">
        <f t="shared" si="2"/>
        <v/>
      </c>
      <c r="H75" s="26" t="str">
        <f t="shared" si="2"/>
        <v/>
      </c>
      <c r="I75" s="26" t="str">
        <f t="shared" si="2"/>
        <v/>
      </c>
      <c r="J75" s="26" t="str">
        <f t="shared" si="2"/>
        <v/>
      </c>
    </row>
    <row r="76" spans="1:10" s="25" customFormat="1" ht="16.5" hidden="1" customHeight="1">
      <c r="A76" s="10" t="s">
        <v>64</v>
      </c>
      <c r="B76" s="46" t="s">
        <v>24</v>
      </c>
      <c r="C76" s="26" t="str">
        <f t="shared" si="2"/>
        <v/>
      </c>
      <c r="D76" s="26" t="str">
        <f t="shared" si="2"/>
        <v/>
      </c>
      <c r="E76" s="26" t="str">
        <f t="shared" si="2"/>
        <v/>
      </c>
      <c r="F76" s="26" t="str">
        <f t="shared" si="2"/>
        <v/>
      </c>
      <c r="G76" s="26" t="str">
        <f t="shared" si="2"/>
        <v/>
      </c>
      <c r="H76" s="26" t="str">
        <f t="shared" si="2"/>
        <v/>
      </c>
      <c r="I76" s="26" t="str">
        <f t="shared" si="2"/>
        <v/>
      </c>
      <c r="J76" s="26" t="str">
        <f t="shared" si="2"/>
        <v/>
      </c>
    </row>
    <row r="77" spans="1:10" s="25" customFormat="1" ht="16.5" hidden="1" customHeight="1">
      <c r="A77" s="10" t="s">
        <v>65</v>
      </c>
      <c r="B77" s="46" t="s">
        <v>25</v>
      </c>
      <c r="C77" s="26" t="str">
        <f t="shared" si="2"/>
        <v/>
      </c>
      <c r="D77" s="26" t="str">
        <f t="shared" si="2"/>
        <v/>
      </c>
      <c r="E77" s="26" t="str">
        <f t="shared" si="2"/>
        <v/>
      </c>
      <c r="F77" s="26" t="str">
        <f t="shared" si="2"/>
        <v/>
      </c>
      <c r="G77" s="26" t="str">
        <f t="shared" si="2"/>
        <v/>
      </c>
      <c r="H77" s="26" t="str">
        <f t="shared" si="2"/>
        <v/>
      </c>
      <c r="I77" s="26" t="str">
        <f t="shared" si="2"/>
        <v/>
      </c>
      <c r="J77" s="26" t="str">
        <f t="shared" si="2"/>
        <v/>
      </c>
    </row>
    <row r="78" spans="1:10" s="25" customFormat="1" ht="16.5" hidden="1" customHeight="1">
      <c r="A78" s="10" t="s">
        <v>66</v>
      </c>
      <c r="B78" s="46" t="s">
        <v>26</v>
      </c>
      <c r="C78" s="26" t="str">
        <f t="shared" si="2"/>
        <v/>
      </c>
      <c r="D78" s="26" t="str">
        <f t="shared" si="2"/>
        <v/>
      </c>
      <c r="E78" s="26" t="str">
        <f t="shared" si="2"/>
        <v/>
      </c>
      <c r="F78" s="26" t="str">
        <f t="shared" si="2"/>
        <v/>
      </c>
      <c r="G78" s="26" t="str">
        <f t="shared" si="2"/>
        <v/>
      </c>
      <c r="H78" s="26" t="str">
        <f t="shared" si="2"/>
        <v/>
      </c>
      <c r="I78" s="26" t="str">
        <f t="shared" si="2"/>
        <v/>
      </c>
      <c r="J78" s="26" t="str">
        <f t="shared" si="2"/>
        <v/>
      </c>
    </row>
    <row r="79" spans="1:10" s="25" customFormat="1" ht="16.5" hidden="1" customHeight="1">
      <c r="A79" s="10" t="s">
        <v>67</v>
      </c>
      <c r="B79" s="46" t="s">
        <v>27</v>
      </c>
      <c r="C79" s="26" t="str">
        <f t="shared" si="2"/>
        <v/>
      </c>
      <c r="D79" s="26" t="str">
        <f t="shared" si="2"/>
        <v/>
      </c>
      <c r="E79" s="26" t="str">
        <f t="shared" si="2"/>
        <v/>
      </c>
      <c r="F79" s="26" t="str">
        <f t="shared" si="2"/>
        <v/>
      </c>
      <c r="G79" s="26" t="str">
        <f t="shared" si="2"/>
        <v/>
      </c>
      <c r="H79" s="26" t="str">
        <f t="shared" si="2"/>
        <v/>
      </c>
      <c r="I79" s="26" t="str">
        <f t="shared" si="2"/>
        <v/>
      </c>
      <c r="J79" s="26" t="str">
        <f t="shared" si="2"/>
        <v/>
      </c>
    </row>
    <row r="80" spans="1:10" s="25" customFormat="1" ht="16.5" hidden="1" customHeight="1">
      <c r="A80" s="10" t="s">
        <v>68</v>
      </c>
      <c r="B80" s="46" t="s">
        <v>28</v>
      </c>
      <c r="C80" s="26" t="str">
        <f t="shared" si="2"/>
        <v/>
      </c>
      <c r="D80" s="26" t="str">
        <f t="shared" si="2"/>
        <v/>
      </c>
      <c r="E80" s="26" t="str">
        <f t="shared" si="2"/>
        <v/>
      </c>
      <c r="F80" s="26" t="str">
        <f t="shared" si="2"/>
        <v/>
      </c>
      <c r="G80" s="26" t="str">
        <f t="shared" si="2"/>
        <v/>
      </c>
      <c r="H80" s="26" t="str">
        <f t="shared" si="2"/>
        <v/>
      </c>
      <c r="I80" s="26" t="str">
        <f t="shared" si="2"/>
        <v/>
      </c>
      <c r="J80" s="26" t="str">
        <f t="shared" si="2"/>
        <v/>
      </c>
    </row>
    <row r="81" spans="1:10" s="25" customFormat="1" ht="16.5" hidden="1" customHeight="1">
      <c r="A81" s="10" t="s">
        <v>69</v>
      </c>
      <c r="B81" s="46" t="s">
        <v>29</v>
      </c>
      <c r="C81" s="26" t="str">
        <f t="shared" si="2"/>
        <v/>
      </c>
      <c r="D81" s="26" t="str">
        <f t="shared" si="2"/>
        <v/>
      </c>
      <c r="E81" s="26" t="str">
        <f t="shared" si="2"/>
        <v/>
      </c>
      <c r="F81" s="26" t="str">
        <f t="shared" si="2"/>
        <v/>
      </c>
      <c r="G81" s="26" t="str">
        <f t="shared" si="2"/>
        <v/>
      </c>
      <c r="H81" s="26" t="str">
        <f t="shared" si="2"/>
        <v/>
      </c>
      <c r="I81" s="26" t="str">
        <f t="shared" si="2"/>
        <v/>
      </c>
      <c r="J81" s="26" t="str">
        <f t="shared" si="2"/>
        <v/>
      </c>
    </row>
    <row r="82" spans="1:10" s="25" customFormat="1" ht="16.5" hidden="1" customHeight="1">
      <c r="A82" s="10" t="s">
        <v>70</v>
      </c>
      <c r="B82" s="46" t="s">
        <v>30</v>
      </c>
      <c r="C82" s="26" t="str">
        <f t="shared" si="2"/>
        <v/>
      </c>
      <c r="D82" s="26" t="str">
        <f t="shared" si="2"/>
        <v/>
      </c>
      <c r="E82" s="26" t="str">
        <f t="shared" si="2"/>
        <v/>
      </c>
      <c r="F82" s="26" t="str">
        <f t="shared" si="2"/>
        <v/>
      </c>
      <c r="G82" s="26" t="str">
        <f t="shared" si="2"/>
        <v/>
      </c>
      <c r="H82" s="26" t="str">
        <f t="shared" si="2"/>
        <v/>
      </c>
      <c r="I82" s="26" t="str">
        <f t="shared" si="2"/>
        <v/>
      </c>
      <c r="J82" s="26" t="str">
        <f t="shared" si="2"/>
        <v/>
      </c>
    </row>
    <row r="83" spans="1:10" s="25" customFormat="1" ht="16.5" hidden="1" customHeight="1">
      <c r="A83" s="10" t="s">
        <v>71</v>
      </c>
      <c r="B83" s="46" t="s">
        <v>31</v>
      </c>
      <c r="C83" s="26" t="str">
        <f t="shared" ref="C83:J87" si="3">IF(C57=C28,"","*")</f>
        <v/>
      </c>
      <c r="D83" s="26" t="str">
        <f t="shared" si="3"/>
        <v/>
      </c>
      <c r="E83" s="26" t="str">
        <f t="shared" si="3"/>
        <v/>
      </c>
      <c r="F83" s="26" t="str">
        <f t="shared" si="3"/>
        <v/>
      </c>
      <c r="G83" s="26" t="str">
        <f t="shared" si="3"/>
        <v/>
      </c>
      <c r="H83" s="26" t="str">
        <f t="shared" si="3"/>
        <v/>
      </c>
      <c r="I83" s="26" t="str">
        <f t="shared" si="3"/>
        <v/>
      </c>
      <c r="J83" s="26" t="str">
        <f t="shared" si="3"/>
        <v/>
      </c>
    </row>
    <row r="84" spans="1:10" s="25" customFormat="1" ht="16.5" hidden="1" customHeight="1">
      <c r="A84" s="10" t="s">
        <v>72</v>
      </c>
      <c r="B84" s="46" t="s">
        <v>32</v>
      </c>
      <c r="C84" s="26" t="str">
        <f t="shared" si="3"/>
        <v/>
      </c>
      <c r="D84" s="26" t="str">
        <f t="shared" si="3"/>
        <v/>
      </c>
      <c r="E84" s="26" t="str">
        <f t="shared" si="3"/>
        <v/>
      </c>
      <c r="F84" s="26" t="str">
        <f t="shared" si="3"/>
        <v/>
      </c>
      <c r="G84" s="26" t="str">
        <f t="shared" si="3"/>
        <v/>
      </c>
      <c r="H84" s="26" t="str">
        <f t="shared" si="3"/>
        <v/>
      </c>
      <c r="I84" s="26" t="str">
        <f t="shared" si="3"/>
        <v/>
      </c>
      <c r="J84" s="26" t="str">
        <f t="shared" si="3"/>
        <v/>
      </c>
    </row>
    <row r="85" spans="1:10" s="25" customFormat="1" ht="16.5" hidden="1" customHeight="1">
      <c r="A85" s="24" t="s">
        <v>100</v>
      </c>
      <c r="B85" s="32" t="s">
        <v>33</v>
      </c>
      <c r="C85" s="26" t="str">
        <f t="shared" si="3"/>
        <v/>
      </c>
      <c r="D85" s="26" t="str">
        <f t="shared" si="3"/>
        <v/>
      </c>
      <c r="E85" s="26" t="str">
        <f t="shared" si="3"/>
        <v/>
      </c>
      <c r="F85" s="26" t="str">
        <f t="shared" si="3"/>
        <v/>
      </c>
      <c r="G85" s="26" t="str">
        <f t="shared" si="3"/>
        <v/>
      </c>
      <c r="H85" s="26" t="str">
        <f t="shared" si="3"/>
        <v/>
      </c>
      <c r="I85" s="26" t="str">
        <f t="shared" si="3"/>
        <v/>
      </c>
      <c r="J85" s="26" t="str">
        <f t="shared" si="3"/>
        <v/>
      </c>
    </row>
    <row r="86" spans="1:10" s="25" customFormat="1" ht="16.5" hidden="1" customHeight="1">
      <c r="A86" s="27" t="s">
        <v>73</v>
      </c>
      <c r="B86" s="46" t="s">
        <v>34</v>
      </c>
      <c r="C86" s="26" t="str">
        <f t="shared" si="3"/>
        <v/>
      </c>
      <c r="D86" s="26" t="str">
        <f t="shared" si="3"/>
        <v/>
      </c>
      <c r="E86" s="26" t="str">
        <f t="shared" si="3"/>
        <v/>
      </c>
      <c r="F86" s="26" t="str">
        <f t="shared" si="3"/>
        <v/>
      </c>
      <c r="G86" s="26" t="str">
        <f t="shared" si="3"/>
        <v/>
      </c>
      <c r="H86" s="26" t="str">
        <f t="shared" si="3"/>
        <v/>
      </c>
      <c r="I86" s="26" t="str">
        <f t="shared" si="3"/>
        <v/>
      </c>
      <c r="J86" s="26" t="str">
        <f t="shared" si="3"/>
        <v/>
      </c>
    </row>
    <row r="87" spans="1:10" s="25" customFormat="1" ht="16.5" hidden="1" customHeight="1">
      <c r="A87" s="28" t="s">
        <v>74</v>
      </c>
      <c r="B87" s="47" t="s">
        <v>35</v>
      </c>
      <c r="C87" s="26" t="str">
        <f t="shared" si="3"/>
        <v/>
      </c>
      <c r="D87" s="26" t="str">
        <f t="shared" si="3"/>
        <v/>
      </c>
      <c r="E87" s="26" t="str">
        <f t="shared" si="3"/>
        <v/>
      </c>
      <c r="F87" s="26" t="str">
        <f t="shared" si="3"/>
        <v/>
      </c>
      <c r="G87" s="26" t="str">
        <f t="shared" si="3"/>
        <v/>
      </c>
      <c r="H87" s="26" t="str">
        <f t="shared" si="3"/>
        <v/>
      </c>
      <c r="I87" s="26" t="str">
        <f t="shared" si="3"/>
        <v/>
      </c>
      <c r="J87" s="26" t="str">
        <f t="shared" si="3"/>
        <v/>
      </c>
    </row>
    <row r="88" spans="1:10" s="17" customFormat="1"/>
  </sheetData>
  <mergeCells count="14">
    <mergeCell ref="C5:D6"/>
    <mergeCell ref="A4:B8"/>
    <mergeCell ref="C4:J4"/>
    <mergeCell ref="E5:F6"/>
    <mergeCell ref="G5:H6"/>
    <mergeCell ref="I5:J6"/>
    <mergeCell ref="C7:C8"/>
    <mergeCell ref="D7:D8"/>
    <mergeCell ref="E7:E8"/>
    <mergeCell ref="J7:J8"/>
    <mergeCell ref="F7:F8"/>
    <mergeCell ref="G7:G8"/>
    <mergeCell ref="H7:H8"/>
    <mergeCell ref="I7:I8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31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workbookViewId="0">
      <pane ySplit="8" topLeftCell="A15" activePane="bottomLeft" state="frozen"/>
      <selection sqref="A1:IV65536"/>
      <selection pane="bottomLef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ht="21">
      <c r="A1" s="2" t="s">
        <v>76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131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88</v>
      </c>
      <c r="B4" s="73"/>
      <c r="C4" s="78" t="s">
        <v>89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49</v>
      </c>
      <c r="D5" s="85"/>
      <c r="E5" s="63" t="s">
        <v>50</v>
      </c>
      <c r="F5" s="85"/>
      <c r="G5" s="63" t="s">
        <v>90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53</v>
      </c>
      <c r="D7" s="9" t="s">
        <v>55</v>
      </c>
      <c r="E7" s="9" t="s">
        <v>53</v>
      </c>
      <c r="F7" s="9" t="s">
        <v>55</v>
      </c>
      <c r="G7" s="9" t="s">
        <v>53</v>
      </c>
      <c r="H7" s="8" t="s">
        <v>55</v>
      </c>
    </row>
    <row r="8" spans="1:8" s="23" customFormat="1" ht="16.5" customHeight="1">
      <c r="A8" s="21" t="s">
        <v>78</v>
      </c>
      <c r="B8" s="22" t="s">
        <v>11</v>
      </c>
      <c r="C8" s="26">
        <v>70564</v>
      </c>
      <c r="D8" s="26">
        <v>678229.01599999995</v>
      </c>
      <c r="E8" s="26">
        <v>4503</v>
      </c>
      <c r="F8" s="26">
        <v>69271.960000000006</v>
      </c>
      <c r="G8" s="26">
        <v>66061</v>
      </c>
      <c r="H8" s="26">
        <v>608957.05599999998</v>
      </c>
    </row>
    <row r="9" spans="1:8" s="25" customFormat="1" ht="16.5" customHeight="1">
      <c r="A9" s="24" t="s">
        <v>94</v>
      </c>
      <c r="B9" s="32" t="s">
        <v>12</v>
      </c>
      <c r="C9" s="26">
        <v>11345</v>
      </c>
      <c r="D9" s="26">
        <v>92185.180999999997</v>
      </c>
      <c r="E9" s="26">
        <v>811</v>
      </c>
      <c r="F9" s="26">
        <v>10902.583000000001</v>
      </c>
      <c r="G9" s="26">
        <v>10534</v>
      </c>
      <c r="H9" s="26">
        <v>81282.597999999998</v>
      </c>
    </row>
    <row r="10" spans="1:8" s="25" customFormat="1" ht="16.5" customHeight="1">
      <c r="A10" s="24" t="s">
        <v>95</v>
      </c>
      <c r="B10" s="32" t="s">
        <v>13</v>
      </c>
      <c r="C10" s="26">
        <v>10114</v>
      </c>
      <c r="D10" s="26">
        <v>78267.282999999996</v>
      </c>
      <c r="E10" s="26">
        <v>612</v>
      </c>
      <c r="F10" s="26">
        <v>7712.6660000000002</v>
      </c>
      <c r="G10" s="26">
        <v>9502</v>
      </c>
      <c r="H10" s="26">
        <v>70554.616999999998</v>
      </c>
    </row>
    <row r="11" spans="1:8" s="25" customFormat="1" ht="16.5" customHeight="1">
      <c r="A11" s="24" t="s">
        <v>96</v>
      </c>
      <c r="B11" s="32" t="s">
        <v>14</v>
      </c>
      <c r="C11" s="26">
        <v>6866</v>
      </c>
      <c r="D11" s="26">
        <v>70271.063999999998</v>
      </c>
      <c r="E11" s="26">
        <v>249</v>
      </c>
      <c r="F11" s="26">
        <v>3384.7240000000002</v>
      </c>
      <c r="G11" s="26">
        <v>6617</v>
      </c>
      <c r="H11" s="26">
        <v>66886.34</v>
      </c>
    </row>
    <row r="12" spans="1:8" s="25" customFormat="1" ht="16.5" customHeight="1">
      <c r="A12" s="24" t="s">
        <v>97</v>
      </c>
      <c r="B12" s="32" t="s">
        <v>15</v>
      </c>
      <c r="C12" s="26">
        <v>5863</v>
      </c>
      <c r="D12" s="26">
        <v>59381.815999999999</v>
      </c>
      <c r="E12" s="26">
        <v>352</v>
      </c>
      <c r="F12" s="26">
        <v>5511.9049999999997</v>
      </c>
      <c r="G12" s="26">
        <v>5511</v>
      </c>
      <c r="H12" s="26">
        <v>53869.911</v>
      </c>
    </row>
    <row r="13" spans="1:8" s="25" customFormat="1" ht="16.5" customHeight="1">
      <c r="A13" s="24" t="s">
        <v>98</v>
      </c>
      <c r="B13" s="32" t="s">
        <v>16</v>
      </c>
      <c r="C13" s="26">
        <v>9236</v>
      </c>
      <c r="D13" s="26">
        <v>95798.388999999996</v>
      </c>
      <c r="E13" s="26">
        <v>883</v>
      </c>
      <c r="F13" s="26">
        <v>15216.635</v>
      </c>
      <c r="G13" s="26">
        <v>8353</v>
      </c>
      <c r="H13" s="26">
        <v>80581.754000000001</v>
      </c>
    </row>
    <row r="14" spans="1:8" s="25" customFormat="1" ht="16.5" customHeight="1">
      <c r="A14" s="10" t="s">
        <v>59</v>
      </c>
      <c r="B14" s="46" t="s">
        <v>18</v>
      </c>
      <c r="C14" s="26">
        <v>2027</v>
      </c>
      <c r="D14" s="26">
        <v>18737.199000000001</v>
      </c>
      <c r="E14" s="26">
        <v>105</v>
      </c>
      <c r="F14" s="26">
        <v>1404.57</v>
      </c>
      <c r="G14" s="26">
        <v>1922</v>
      </c>
      <c r="H14" s="26">
        <v>17332.629000000001</v>
      </c>
    </row>
    <row r="15" spans="1:8" s="25" customFormat="1" ht="16.5" customHeight="1">
      <c r="A15" s="10" t="s">
        <v>80</v>
      </c>
      <c r="B15" s="46" t="s">
        <v>19</v>
      </c>
      <c r="C15" s="26">
        <v>3981</v>
      </c>
      <c r="D15" s="26">
        <v>44690.063999999998</v>
      </c>
      <c r="E15" s="26">
        <v>119</v>
      </c>
      <c r="F15" s="26">
        <v>1927</v>
      </c>
      <c r="G15" s="26">
        <v>3862</v>
      </c>
      <c r="H15" s="26">
        <v>42763.063999999998</v>
      </c>
    </row>
    <row r="16" spans="1:8" s="25" customFormat="1" ht="16.5" customHeight="1">
      <c r="A16" s="10" t="s">
        <v>60</v>
      </c>
      <c r="B16" s="46" t="s">
        <v>20</v>
      </c>
      <c r="C16" s="26">
        <v>1025</v>
      </c>
      <c r="D16" s="26">
        <v>11153.397999999999</v>
      </c>
      <c r="E16" s="26">
        <v>54</v>
      </c>
      <c r="F16" s="26">
        <v>821.02800000000002</v>
      </c>
      <c r="G16" s="26">
        <v>971</v>
      </c>
      <c r="H16" s="26">
        <v>10332.370000000001</v>
      </c>
    </row>
    <row r="17" spans="1:8" s="25" customFormat="1" ht="16.5" customHeight="1">
      <c r="A17" s="10" t="s">
        <v>61</v>
      </c>
      <c r="B17" s="46" t="s">
        <v>21</v>
      </c>
      <c r="C17" s="26">
        <v>2975</v>
      </c>
      <c r="D17" s="26">
        <v>27628.99</v>
      </c>
      <c r="E17" s="26">
        <v>132</v>
      </c>
      <c r="F17" s="26">
        <v>1296.5650000000001</v>
      </c>
      <c r="G17" s="26">
        <v>2843</v>
      </c>
      <c r="H17" s="26">
        <v>26332.424999999999</v>
      </c>
    </row>
    <row r="18" spans="1:8" s="25" customFormat="1" ht="16.5" customHeight="1">
      <c r="A18" s="10" t="s">
        <v>62</v>
      </c>
      <c r="B18" s="46" t="s">
        <v>22</v>
      </c>
      <c r="C18" s="26">
        <v>3183</v>
      </c>
      <c r="D18" s="26">
        <v>31995.923999999999</v>
      </c>
      <c r="E18" s="26">
        <v>166</v>
      </c>
      <c r="F18" s="26">
        <v>2346.9189999999999</v>
      </c>
      <c r="G18" s="26">
        <v>3017</v>
      </c>
      <c r="H18" s="26">
        <v>29649.005000000001</v>
      </c>
    </row>
    <row r="19" spans="1:8" s="25" customFormat="1" ht="16.5" customHeight="1">
      <c r="A19" s="10" t="s">
        <v>63</v>
      </c>
      <c r="B19" s="46" t="s">
        <v>23</v>
      </c>
      <c r="C19" s="26">
        <v>1137</v>
      </c>
      <c r="D19" s="26">
        <v>11950.781000000001</v>
      </c>
      <c r="E19" s="26">
        <v>111</v>
      </c>
      <c r="F19" s="26">
        <v>2207.0500000000002</v>
      </c>
      <c r="G19" s="26">
        <v>1026</v>
      </c>
      <c r="H19" s="26">
        <v>9743.7309999999998</v>
      </c>
    </row>
    <row r="20" spans="1:8" s="25" customFormat="1" ht="16.5" customHeight="1">
      <c r="A20" s="10" t="s">
        <v>64</v>
      </c>
      <c r="B20" s="46" t="s">
        <v>24</v>
      </c>
      <c r="C20" s="26">
        <v>2597</v>
      </c>
      <c r="D20" s="26">
        <v>24045.025000000001</v>
      </c>
      <c r="E20" s="26">
        <v>156</v>
      </c>
      <c r="F20" s="26">
        <v>2233.52</v>
      </c>
      <c r="G20" s="26">
        <v>2441</v>
      </c>
      <c r="H20" s="26">
        <v>21811.505000000001</v>
      </c>
    </row>
    <row r="21" spans="1:8" s="25" customFormat="1" ht="16.5" customHeight="1">
      <c r="A21" s="10" t="s">
        <v>65</v>
      </c>
      <c r="B21" s="46" t="s">
        <v>25</v>
      </c>
      <c r="C21" s="26">
        <v>1871</v>
      </c>
      <c r="D21" s="26">
        <v>20329.118999999999</v>
      </c>
      <c r="E21" s="26">
        <v>79</v>
      </c>
      <c r="F21" s="26">
        <v>1237.75</v>
      </c>
      <c r="G21" s="26">
        <v>1792</v>
      </c>
      <c r="H21" s="26">
        <v>19091.368999999999</v>
      </c>
    </row>
    <row r="22" spans="1:8" s="25" customFormat="1" ht="16.5" customHeight="1">
      <c r="A22" s="10" t="s">
        <v>66</v>
      </c>
      <c r="B22" s="46" t="s">
        <v>26</v>
      </c>
      <c r="C22" s="26">
        <v>2332</v>
      </c>
      <c r="D22" s="26">
        <v>27686.53</v>
      </c>
      <c r="E22" s="26">
        <v>256</v>
      </c>
      <c r="F22" s="26">
        <v>4998.451</v>
      </c>
      <c r="G22" s="26">
        <v>2076</v>
      </c>
      <c r="H22" s="26">
        <v>22688.079000000002</v>
      </c>
    </row>
    <row r="23" spans="1:8" s="25" customFormat="1" ht="16.5" customHeight="1">
      <c r="A23" s="10" t="s">
        <v>67</v>
      </c>
      <c r="B23" s="46" t="s">
        <v>27</v>
      </c>
      <c r="C23" s="26">
        <v>598</v>
      </c>
      <c r="D23" s="26">
        <v>7492.6239999999998</v>
      </c>
      <c r="E23" s="26">
        <v>129</v>
      </c>
      <c r="F23" s="26">
        <v>2485.1280000000002</v>
      </c>
      <c r="G23" s="26">
        <v>469</v>
      </c>
      <c r="H23" s="26">
        <v>5007.4960000000001</v>
      </c>
    </row>
    <row r="24" spans="1:8" s="25" customFormat="1" ht="16.5" customHeight="1">
      <c r="A24" s="10" t="s">
        <v>68</v>
      </c>
      <c r="B24" s="46" t="s">
        <v>28</v>
      </c>
      <c r="C24" s="26">
        <v>973</v>
      </c>
      <c r="D24" s="26">
        <v>11174.039000000001</v>
      </c>
      <c r="E24" s="26">
        <v>70</v>
      </c>
      <c r="F24" s="26">
        <v>1051.932</v>
      </c>
      <c r="G24" s="26">
        <v>903</v>
      </c>
      <c r="H24" s="26">
        <v>10122.107</v>
      </c>
    </row>
    <row r="25" spans="1:8" s="25" customFormat="1" ht="16.5" customHeight="1">
      <c r="A25" s="10" t="s">
        <v>69</v>
      </c>
      <c r="B25" s="46" t="s">
        <v>29</v>
      </c>
      <c r="C25" s="26">
        <v>440</v>
      </c>
      <c r="D25" s="26">
        <v>4498.0780000000004</v>
      </c>
      <c r="E25" s="26">
        <v>56</v>
      </c>
      <c r="F25" s="26">
        <v>913.75</v>
      </c>
      <c r="G25" s="26">
        <v>384</v>
      </c>
      <c r="H25" s="26">
        <v>3584.328</v>
      </c>
    </row>
    <row r="26" spans="1:8" s="25" customFormat="1" ht="16.5" customHeight="1">
      <c r="A26" s="10" t="s">
        <v>70</v>
      </c>
      <c r="B26" s="46" t="s">
        <v>30</v>
      </c>
      <c r="C26" s="26">
        <v>1020</v>
      </c>
      <c r="D26" s="26">
        <v>10001.018</v>
      </c>
      <c r="E26" s="26">
        <v>39</v>
      </c>
      <c r="F26" s="26">
        <v>1069.979</v>
      </c>
      <c r="G26" s="26">
        <v>981</v>
      </c>
      <c r="H26" s="26">
        <v>8931.0390000000007</v>
      </c>
    </row>
    <row r="27" spans="1:8" s="25" customFormat="1" ht="16.5" customHeight="1">
      <c r="A27" s="10" t="s">
        <v>71</v>
      </c>
      <c r="B27" s="46" t="s">
        <v>31</v>
      </c>
      <c r="C27" s="26">
        <v>1266</v>
      </c>
      <c r="D27" s="26">
        <v>11718.861000000001</v>
      </c>
      <c r="E27" s="26">
        <v>65</v>
      </c>
      <c r="F27" s="26">
        <v>1002.422</v>
      </c>
      <c r="G27" s="26">
        <v>1201</v>
      </c>
      <c r="H27" s="26">
        <v>10716.439</v>
      </c>
    </row>
    <row r="28" spans="1:8" s="25" customFormat="1" ht="16.5" customHeight="1">
      <c r="A28" s="10" t="s">
        <v>72</v>
      </c>
      <c r="B28" s="46" t="s">
        <v>32</v>
      </c>
      <c r="C28" s="26">
        <v>1348</v>
      </c>
      <c r="D28" s="26">
        <v>15916.334000000001</v>
      </c>
      <c r="E28" s="26">
        <v>51</v>
      </c>
      <c r="F28" s="26">
        <v>1502.883</v>
      </c>
      <c r="G28" s="26">
        <v>1297</v>
      </c>
      <c r="H28" s="26">
        <v>14413.450999999999</v>
      </c>
    </row>
    <row r="29" spans="1:8" s="25" customFormat="1" ht="16.5" customHeight="1">
      <c r="A29" s="27" t="s">
        <v>73</v>
      </c>
      <c r="B29" s="46" t="s">
        <v>34</v>
      </c>
      <c r="C29" s="26">
        <v>355</v>
      </c>
      <c r="D29" s="26">
        <v>3195.799</v>
      </c>
      <c r="E29" s="26">
        <v>7</v>
      </c>
      <c r="F29" s="26">
        <v>41.5</v>
      </c>
      <c r="G29" s="26">
        <v>348</v>
      </c>
      <c r="H29" s="26">
        <v>3154.299</v>
      </c>
    </row>
    <row r="30" spans="1:8" s="25" customFormat="1" ht="16.5" customHeight="1">
      <c r="A30" s="28" t="s">
        <v>74</v>
      </c>
      <c r="B30" s="47" t="s">
        <v>35</v>
      </c>
      <c r="C30" s="29">
        <v>12</v>
      </c>
      <c r="D30" s="29">
        <v>111.5</v>
      </c>
      <c r="E30" s="29">
        <v>1</v>
      </c>
      <c r="F30" s="29">
        <v>3</v>
      </c>
      <c r="G30" s="29">
        <v>11</v>
      </c>
      <c r="H30" s="29">
        <v>108.5</v>
      </c>
    </row>
    <row r="31" spans="1:8" ht="15.75" customHeight="1">
      <c r="A31" s="15" t="s">
        <v>75</v>
      </c>
      <c r="B31" s="15"/>
      <c r="C31" s="15"/>
      <c r="D31" s="15"/>
      <c r="E31" s="15"/>
      <c r="F31" s="15"/>
      <c r="G31" s="15"/>
      <c r="H31" s="15"/>
    </row>
    <row r="32" spans="1:8" ht="15.75" customHeight="1">
      <c r="A32" s="17" t="s">
        <v>10</v>
      </c>
      <c r="B32" s="18"/>
      <c r="C32" s="18"/>
      <c r="D32" s="18"/>
      <c r="E32" s="18"/>
      <c r="F32" s="18"/>
      <c r="G32" s="18"/>
      <c r="H32" s="18"/>
    </row>
    <row r="33" s="17" customFormat="1"/>
  </sheetData>
  <mergeCells count="5">
    <mergeCell ref="C4:H4"/>
    <mergeCell ref="C5:D6"/>
    <mergeCell ref="E5:F6"/>
    <mergeCell ref="G5:H6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workbookViewId="0">
      <pane ySplit="8" topLeftCell="A15" activePane="bottomLeft" state="frozen"/>
      <selection sqref="A1:IV65536"/>
      <selection pane="bottomLef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76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130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88</v>
      </c>
      <c r="B4" s="73"/>
      <c r="C4" s="78" t="s">
        <v>89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49</v>
      </c>
      <c r="D5" s="85"/>
      <c r="E5" s="63" t="s">
        <v>50</v>
      </c>
      <c r="F5" s="85"/>
      <c r="G5" s="63" t="s">
        <v>90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53</v>
      </c>
      <c r="D7" s="9" t="s">
        <v>55</v>
      </c>
      <c r="E7" s="9" t="s">
        <v>53</v>
      </c>
      <c r="F7" s="9" t="s">
        <v>55</v>
      </c>
      <c r="G7" s="9" t="s">
        <v>53</v>
      </c>
      <c r="H7" s="8" t="s">
        <v>55</v>
      </c>
    </row>
    <row r="8" spans="1:8" s="23" customFormat="1" ht="16.5" customHeight="1">
      <c r="A8" s="21" t="s">
        <v>78</v>
      </c>
      <c r="B8" s="22" t="s">
        <v>11</v>
      </c>
      <c r="C8" s="26">
        <v>77422</v>
      </c>
      <c r="D8" s="26">
        <v>728824.71299999999</v>
      </c>
      <c r="E8" s="26">
        <v>4194</v>
      </c>
      <c r="F8" s="26">
        <v>65465.567000000003</v>
      </c>
      <c r="G8" s="26">
        <v>73228</v>
      </c>
      <c r="H8" s="26">
        <v>663359.14599999995</v>
      </c>
    </row>
    <row r="9" spans="1:8" s="25" customFormat="1" ht="16.5" customHeight="1">
      <c r="A9" s="24" t="s">
        <v>94</v>
      </c>
      <c r="B9" s="32" t="s">
        <v>12</v>
      </c>
      <c r="C9" s="26">
        <v>10815</v>
      </c>
      <c r="D9" s="26">
        <v>105529.65300000001</v>
      </c>
      <c r="E9" s="26">
        <v>724</v>
      </c>
      <c r="F9" s="26">
        <v>11557.638000000001</v>
      </c>
      <c r="G9" s="26">
        <v>10091</v>
      </c>
      <c r="H9" s="26">
        <v>93972.014999999999</v>
      </c>
    </row>
    <row r="10" spans="1:8" s="25" customFormat="1" ht="16.5" customHeight="1">
      <c r="A10" s="24" t="s">
        <v>95</v>
      </c>
      <c r="B10" s="32" t="s">
        <v>13</v>
      </c>
      <c r="C10" s="26">
        <v>13777</v>
      </c>
      <c r="D10" s="26">
        <v>128348.65300000001</v>
      </c>
      <c r="E10" s="26">
        <v>575</v>
      </c>
      <c r="F10" s="26">
        <v>9500.9069999999992</v>
      </c>
      <c r="G10" s="26">
        <v>13202</v>
      </c>
      <c r="H10" s="26">
        <v>118847.746</v>
      </c>
    </row>
    <row r="11" spans="1:8" s="25" customFormat="1" ht="16.5" customHeight="1">
      <c r="A11" s="24" t="s">
        <v>96</v>
      </c>
      <c r="B11" s="32" t="s">
        <v>14</v>
      </c>
      <c r="C11" s="26">
        <v>7154</v>
      </c>
      <c r="D11" s="26">
        <v>67774.33</v>
      </c>
      <c r="E11" s="26">
        <v>194</v>
      </c>
      <c r="F11" s="26">
        <v>3255.9670000000001</v>
      </c>
      <c r="G11" s="26">
        <v>6960</v>
      </c>
      <c r="H11" s="26">
        <v>64518.362999999998</v>
      </c>
    </row>
    <row r="12" spans="1:8" s="25" customFormat="1" ht="16.5" customHeight="1">
      <c r="A12" s="24" t="s">
        <v>97</v>
      </c>
      <c r="B12" s="32" t="s">
        <v>15</v>
      </c>
      <c r="C12" s="26">
        <v>7037</v>
      </c>
      <c r="D12" s="26">
        <v>67933.577999999994</v>
      </c>
      <c r="E12" s="26">
        <v>201</v>
      </c>
      <c r="F12" s="26">
        <v>3112.4090000000001</v>
      </c>
      <c r="G12" s="26">
        <v>6836</v>
      </c>
      <c r="H12" s="26">
        <v>64821.169000000002</v>
      </c>
    </row>
    <row r="13" spans="1:8" s="25" customFormat="1" ht="16.5" customHeight="1">
      <c r="A13" s="24" t="s">
        <v>98</v>
      </c>
      <c r="B13" s="32" t="s">
        <v>16</v>
      </c>
      <c r="C13" s="26">
        <v>9205</v>
      </c>
      <c r="D13" s="26">
        <v>83825.633000000002</v>
      </c>
      <c r="E13" s="26">
        <v>958</v>
      </c>
      <c r="F13" s="26">
        <v>13804.708000000001</v>
      </c>
      <c r="G13" s="26">
        <v>8247</v>
      </c>
      <c r="H13" s="26">
        <v>70020.925000000003</v>
      </c>
    </row>
    <row r="14" spans="1:8" s="25" customFormat="1" ht="16.5" customHeight="1">
      <c r="A14" s="10" t="s">
        <v>59</v>
      </c>
      <c r="B14" s="46" t="s">
        <v>18</v>
      </c>
      <c r="C14" s="26">
        <v>1985</v>
      </c>
      <c r="D14" s="26">
        <v>18533.222000000002</v>
      </c>
      <c r="E14" s="26">
        <v>64</v>
      </c>
      <c r="F14" s="26">
        <v>1138.2739999999999</v>
      </c>
      <c r="G14" s="26">
        <v>1921</v>
      </c>
      <c r="H14" s="26">
        <v>17394.948</v>
      </c>
    </row>
    <row r="15" spans="1:8" s="25" customFormat="1" ht="16.5" customHeight="1">
      <c r="A15" s="10" t="s">
        <v>80</v>
      </c>
      <c r="B15" s="46" t="s">
        <v>19</v>
      </c>
      <c r="C15" s="26">
        <v>4606</v>
      </c>
      <c r="D15" s="26">
        <v>44093.169000000002</v>
      </c>
      <c r="E15" s="26">
        <v>113</v>
      </c>
      <c r="F15" s="26">
        <v>1551.729</v>
      </c>
      <c r="G15" s="26">
        <v>4493</v>
      </c>
      <c r="H15" s="26">
        <v>42541.440000000002</v>
      </c>
    </row>
    <row r="16" spans="1:8" s="25" customFormat="1" ht="16.5" customHeight="1">
      <c r="A16" s="10" t="s">
        <v>60</v>
      </c>
      <c r="B16" s="46" t="s">
        <v>20</v>
      </c>
      <c r="C16" s="26">
        <v>1191</v>
      </c>
      <c r="D16" s="26">
        <v>12129.093999999999</v>
      </c>
      <c r="E16" s="26">
        <v>33</v>
      </c>
      <c r="F16" s="26">
        <v>420.7</v>
      </c>
      <c r="G16" s="26">
        <v>1158</v>
      </c>
      <c r="H16" s="26">
        <v>11708.394</v>
      </c>
    </row>
    <row r="17" spans="1:8" s="25" customFormat="1" ht="16.5" customHeight="1">
      <c r="A17" s="10" t="s">
        <v>61</v>
      </c>
      <c r="B17" s="46" t="s">
        <v>21</v>
      </c>
      <c r="C17" s="26">
        <v>3642</v>
      </c>
      <c r="D17" s="26">
        <v>33020.595000000001</v>
      </c>
      <c r="E17" s="26">
        <v>105</v>
      </c>
      <c r="F17" s="26">
        <v>1672.54</v>
      </c>
      <c r="G17" s="26">
        <v>3537</v>
      </c>
      <c r="H17" s="26">
        <v>31348.055</v>
      </c>
    </row>
    <row r="18" spans="1:8" s="25" customFormat="1" ht="16.5" customHeight="1">
      <c r="A18" s="10" t="s">
        <v>62</v>
      </c>
      <c r="B18" s="46" t="s">
        <v>22</v>
      </c>
      <c r="C18" s="26">
        <v>3132</v>
      </c>
      <c r="D18" s="26">
        <v>28903.7</v>
      </c>
      <c r="E18" s="26">
        <v>120</v>
      </c>
      <c r="F18" s="26">
        <v>1776.28</v>
      </c>
      <c r="G18" s="26">
        <v>3012</v>
      </c>
      <c r="H18" s="26">
        <v>27127.42</v>
      </c>
    </row>
    <row r="19" spans="1:8" s="25" customFormat="1" ht="16.5" customHeight="1">
      <c r="A19" s="10" t="s">
        <v>63</v>
      </c>
      <c r="B19" s="46" t="s">
        <v>23</v>
      </c>
      <c r="C19" s="26">
        <v>1829</v>
      </c>
      <c r="D19" s="26">
        <v>17195.901999999998</v>
      </c>
      <c r="E19" s="26">
        <v>100</v>
      </c>
      <c r="F19" s="26">
        <v>1591.95</v>
      </c>
      <c r="G19" s="26">
        <v>1729</v>
      </c>
      <c r="H19" s="26">
        <v>15603.951999999999</v>
      </c>
    </row>
    <row r="20" spans="1:8" s="25" customFormat="1" ht="16.5" customHeight="1">
      <c r="A20" s="10" t="s">
        <v>64</v>
      </c>
      <c r="B20" s="46" t="s">
        <v>24</v>
      </c>
      <c r="C20" s="26">
        <v>2339</v>
      </c>
      <c r="D20" s="26">
        <v>22075.282999999999</v>
      </c>
      <c r="E20" s="26">
        <v>142</v>
      </c>
      <c r="F20" s="26">
        <v>3104.277</v>
      </c>
      <c r="G20" s="26">
        <v>2197</v>
      </c>
      <c r="H20" s="26">
        <v>18971.006000000001</v>
      </c>
    </row>
    <row r="21" spans="1:8" s="25" customFormat="1" ht="16.5" customHeight="1">
      <c r="A21" s="10" t="s">
        <v>65</v>
      </c>
      <c r="B21" s="46" t="s">
        <v>25</v>
      </c>
      <c r="C21" s="26">
        <v>2258</v>
      </c>
      <c r="D21" s="26">
        <v>19859.425999999999</v>
      </c>
      <c r="E21" s="26">
        <v>72</v>
      </c>
      <c r="F21" s="26">
        <v>1702.83</v>
      </c>
      <c r="G21" s="26">
        <v>2186</v>
      </c>
      <c r="H21" s="26">
        <v>18156.596000000001</v>
      </c>
    </row>
    <row r="22" spans="1:8" s="25" customFormat="1" ht="16.5" customHeight="1">
      <c r="A22" s="10" t="s">
        <v>66</v>
      </c>
      <c r="B22" s="46" t="s">
        <v>26</v>
      </c>
      <c r="C22" s="26">
        <v>1991</v>
      </c>
      <c r="D22" s="26">
        <v>20682.202000000001</v>
      </c>
      <c r="E22" s="26">
        <v>307</v>
      </c>
      <c r="F22" s="26">
        <v>5453.9350000000004</v>
      </c>
      <c r="G22" s="26">
        <v>1684</v>
      </c>
      <c r="H22" s="26">
        <v>15228.267</v>
      </c>
    </row>
    <row r="23" spans="1:8" s="25" customFormat="1" ht="16.5" customHeight="1">
      <c r="A23" s="10" t="s">
        <v>67</v>
      </c>
      <c r="B23" s="46" t="s">
        <v>27</v>
      </c>
      <c r="C23" s="26">
        <v>845</v>
      </c>
      <c r="D23" s="26">
        <v>7548.22</v>
      </c>
      <c r="E23" s="26">
        <v>210</v>
      </c>
      <c r="F23" s="26">
        <v>2783.1529999999998</v>
      </c>
      <c r="G23" s="26">
        <v>635</v>
      </c>
      <c r="H23" s="26">
        <v>4765.067</v>
      </c>
    </row>
    <row r="24" spans="1:8" s="25" customFormat="1" ht="16.5" customHeight="1">
      <c r="A24" s="10" t="s">
        <v>68</v>
      </c>
      <c r="B24" s="46" t="s">
        <v>28</v>
      </c>
      <c r="C24" s="26">
        <v>1241</v>
      </c>
      <c r="D24" s="26">
        <v>11299.85</v>
      </c>
      <c r="E24" s="26">
        <v>77</v>
      </c>
      <c r="F24" s="26">
        <v>981.02</v>
      </c>
      <c r="G24" s="26">
        <v>1164</v>
      </c>
      <c r="H24" s="26">
        <v>10318.83</v>
      </c>
    </row>
    <row r="25" spans="1:8" s="25" customFormat="1" ht="16.5" customHeight="1">
      <c r="A25" s="10" t="s">
        <v>69</v>
      </c>
      <c r="B25" s="46" t="s">
        <v>29</v>
      </c>
      <c r="C25" s="26">
        <v>508</v>
      </c>
      <c r="D25" s="26">
        <v>4251.1310000000003</v>
      </c>
      <c r="E25" s="26">
        <v>76</v>
      </c>
      <c r="F25" s="26">
        <v>770.95</v>
      </c>
      <c r="G25" s="26">
        <v>432</v>
      </c>
      <c r="H25" s="26">
        <v>3480.181</v>
      </c>
    </row>
    <row r="26" spans="1:8" s="25" customFormat="1" ht="16.5" customHeight="1">
      <c r="A26" s="10" t="s">
        <v>70</v>
      </c>
      <c r="B26" s="46" t="s">
        <v>30</v>
      </c>
      <c r="C26" s="26">
        <v>1257</v>
      </c>
      <c r="D26" s="26">
        <v>11167.58</v>
      </c>
      <c r="E26" s="26">
        <v>41</v>
      </c>
      <c r="F26" s="26">
        <v>453.65</v>
      </c>
      <c r="G26" s="26">
        <v>1216</v>
      </c>
      <c r="H26" s="26">
        <v>10713.93</v>
      </c>
    </row>
    <row r="27" spans="1:8" s="25" customFormat="1" ht="16.5" customHeight="1">
      <c r="A27" s="10" t="s">
        <v>71</v>
      </c>
      <c r="B27" s="46" t="s">
        <v>31</v>
      </c>
      <c r="C27" s="26">
        <v>1191</v>
      </c>
      <c r="D27" s="26">
        <v>11292.144</v>
      </c>
      <c r="E27" s="26">
        <v>45</v>
      </c>
      <c r="F27" s="26">
        <v>461.6</v>
      </c>
      <c r="G27" s="26">
        <v>1146</v>
      </c>
      <c r="H27" s="26">
        <v>10830.544</v>
      </c>
    </row>
    <row r="28" spans="1:8" s="25" customFormat="1" ht="16.5" customHeight="1">
      <c r="A28" s="10" t="s">
        <v>72</v>
      </c>
      <c r="B28" s="46" t="s">
        <v>32</v>
      </c>
      <c r="C28" s="26">
        <v>1117</v>
      </c>
      <c r="D28" s="26">
        <v>10832.183000000001</v>
      </c>
      <c r="E28" s="26">
        <v>24</v>
      </c>
      <c r="F28" s="26">
        <v>248.8</v>
      </c>
      <c r="G28" s="26">
        <v>1093</v>
      </c>
      <c r="H28" s="26">
        <v>10583.383</v>
      </c>
    </row>
    <row r="29" spans="1:8" s="25" customFormat="1" ht="16.5" customHeight="1">
      <c r="A29" s="27" t="s">
        <v>73</v>
      </c>
      <c r="B29" s="46" t="s">
        <v>34</v>
      </c>
      <c r="C29" s="26">
        <v>285</v>
      </c>
      <c r="D29" s="26">
        <v>2186.3649999999998</v>
      </c>
      <c r="E29" s="26">
        <v>11</v>
      </c>
      <c r="F29" s="26">
        <v>114.7</v>
      </c>
      <c r="G29" s="26">
        <v>274</v>
      </c>
      <c r="H29" s="26">
        <v>2071.665</v>
      </c>
    </row>
    <row r="30" spans="1:8" s="25" customFormat="1" ht="16.5" customHeight="1">
      <c r="A30" s="28" t="s">
        <v>74</v>
      </c>
      <c r="B30" s="47" t="s">
        <v>35</v>
      </c>
      <c r="C30" s="29">
        <v>17</v>
      </c>
      <c r="D30" s="29">
        <v>342.8</v>
      </c>
      <c r="E30" s="29">
        <v>2</v>
      </c>
      <c r="F30" s="29">
        <v>7.55</v>
      </c>
      <c r="G30" s="29">
        <v>15</v>
      </c>
      <c r="H30" s="29">
        <v>335.25</v>
      </c>
    </row>
    <row r="31" spans="1:8" s="17" customFormat="1" ht="12" customHeight="1">
      <c r="A31" s="89" t="s">
        <v>75</v>
      </c>
      <c r="B31" s="89"/>
      <c r="C31" s="89"/>
      <c r="D31" s="89"/>
      <c r="E31" s="89"/>
      <c r="F31" s="89"/>
      <c r="G31" s="89"/>
      <c r="H31" s="89"/>
    </row>
    <row r="32" spans="1:8" ht="15.75" customHeight="1">
      <c r="A32" s="17" t="s">
        <v>10</v>
      </c>
      <c r="B32" s="18"/>
      <c r="C32" s="18"/>
      <c r="D32" s="18"/>
      <c r="E32" s="18"/>
      <c r="F32" s="18"/>
      <c r="G32" s="18"/>
      <c r="H32" s="18"/>
    </row>
  </sheetData>
  <mergeCells count="6">
    <mergeCell ref="C5:D6"/>
    <mergeCell ref="E5:F6"/>
    <mergeCell ref="G5:H6"/>
    <mergeCell ref="C4:H4"/>
    <mergeCell ref="A31:H31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workbookViewId="0">
      <pane ySplit="8" topLeftCell="A15" activePane="bottomLeft" state="frozen"/>
      <selection sqref="A1:IV65536"/>
      <selection pane="bottomLef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76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129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88</v>
      </c>
      <c r="B4" s="73"/>
      <c r="C4" s="78" t="s">
        <v>89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49</v>
      </c>
      <c r="D5" s="85"/>
      <c r="E5" s="63" t="s">
        <v>50</v>
      </c>
      <c r="F5" s="85"/>
      <c r="G5" s="63" t="s">
        <v>90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53</v>
      </c>
      <c r="D7" s="9" t="s">
        <v>55</v>
      </c>
      <c r="E7" s="9" t="s">
        <v>53</v>
      </c>
      <c r="F7" s="9" t="s">
        <v>55</v>
      </c>
      <c r="G7" s="9" t="s">
        <v>53</v>
      </c>
      <c r="H7" s="8" t="s">
        <v>55</v>
      </c>
    </row>
    <row r="8" spans="1:8" s="23" customFormat="1" ht="16.5" customHeight="1">
      <c r="A8" s="21" t="s">
        <v>78</v>
      </c>
      <c r="B8" s="22" t="s">
        <v>11</v>
      </c>
      <c r="C8" s="26">
        <v>76289</v>
      </c>
      <c r="D8" s="26">
        <v>721865.74699999997</v>
      </c>
      <c r="E8" s="26">
        <v>3347</v>
      </c>
      <c r="F8" s="26">
        <v>54882.235999999997</v>
      </c>
      <c r="G8" s="26">
        <v>72942</v>
      </c>
      <c r="H8" s="26">
        <v>666983.51100000006</v>
      </c>
    </row>
    <row r="9" spans="1:8" s="25" customFormat="1" ht="16.5" customHeight="1">
      <c r="A9" s="24" t="s">
        <v>94</v>
      </c>
      <c r="B9" s="32" t="s">
        <v>12</v>
      </c>
      <c r="C9" s="26">
        <v>12097</v>
      </c>
      <c r="D9" s="26">
        <v>119862.436</v>
      </c>
      <c r="E9" s="26">
        <v>725</v>
      </c>
      <c r="F9" s="26">
        <v>11176.887000000001</v>
      </c>
      <c r="G9" s="26">
        <v>11372</v>
      </c>
      <c r="H9" s="26">
        <v>108685.549</v>
      </c>
    </row>
    <row r="10" spans="1:8" s="25" customFormat="1" ht="16.5" customHeight="1">
      <c r="A10" s="24" t="s">
        <v>95</v>
      </c>
      <c r="B10" s="32" t="s">
        <v>13</v>
      </c>
      <c r="C10" s="26">
        <v>13461</v>
      </c>
      <c r="D10" s="26">
        <v>120503.73299999999</v>
      </c>
      <c r="E10" s="26">
        <v>491</v>
      </c>
      <c r="F10" s="26">
        <v>7796.4570000000003</v>
      </c>
      <c r="G10" s="26">
        <v>12970</v>
      </c>
      <c r="H10" s="26">
        <v>112707.276</v>
      </c>
    </row>
    <row r="11" spans="1:8" s="25" customFormat="1" ht="16.5" customHeight="1">
      <c r="A11" s="24" t="s">
        <v>96</v>
      </c>
      <c r="B11" s="32" t="s">
        <v>14</v>
      </c>
      <c r="C11" s="26">
        <v>7304</v>
      </c>
      <c r="D11" s="26">
        <v>72694.854000000007</v>
      </c>
      <c r="E11" s="26">
        <v>146</v>
      </c>
      <c r="F11" s="26">
        <v>3583.779</v>
      </c>
      <c r="G11" s="26">
        <v>7158</v>
      </c>
      <c r="H11" s="26">
        <v>69111.074999999997</v>
      </c>
    </row>
    <row r="12" spans="1:8" s="25" customFormat="1" ht="16.5" customHeight="1">
      <c r="A12" s="24" t="s">
        <v>97</v>
      </c>
      <c r="B12" s="32" t="s">
        <v>15</v>
      </c>
      <c r="C12" s="26">
        <v>6686</v>
      </c>
      <c r="D12" s="26">
        <v>68037.305999999997</v>
      </c>
      <c r="E12" s="26">
        <v>210</v>
      </c>
      <c r="F12" s="26">
        <v>3482.04</v>
      </c>
      <c r="G12" s="26">
        <v>6476</v>
      </c>
      <c r="H12" s="26">
        <v>64555.266000000003</v>
      </c>
    </row>
    <row r="13" spans="1:8" s="25" customFormat="1" ht="16.5" customHeight="1">
      <c r="A13" s="24" t="s">
        <v>98</v>
      </c>
      <c r="B13" s="32" t="s">
        <v>16</v>
      </c>
      <c r="C13" s="26">
        <v>7717</v>
      </c>
      <c r="D13" s="26">
        <v>70111.013999999996</v>
      </c>
      <c r="E13" s="26">
        <v>594</v>
      </c>
      <c r="F13" s="26">
        <v>10500.539000000001</v>
      </c>
      <c r="G13" s="26">
        <v>7123</v>
      </c>
      <c r="H13" s="26">
        <v>59610.474999999999</v>
      </c>
    </row>
    <row r="14" spans="1:8" s="25" customFormat="1" ht="16.5" customHeight="1">
      <c r="A14" s="10" t="s">
        <v>59</v>
      </c>
      <c r="B14" s="46" t="s">
        <v>18</v>
      </c>
      <c r="C14" s="26">
        <v>2117</v>
      </c>
      <c r="D14" s="26">
        <v>20873.38</v>
      </c>
      <c r="E14" s="26">
        <v>49</v>
      </c>
      <c r="F14" s="26">
        <v>781.2</v>
      </c>
      <c r="G14" s="26">
        <v>2068</v>
      </c>
      <c r="H14" s="26">
        <v>20092.18</v>
      </c>
    </row>
    <row r="15" spans="1:8" s="25" customFormat="1" ht="16.5" customHeight="1">
      <c r="A15" s="10" t="s">
        <v>80</v>
      </c>
      <c r="B15" s="46" t="s">
        <v>19</v>
      </c>
      <c r="C15" s="26">
        <v>4869</v>
      </c>
      <c r="D15" s="26">
        <v>46330.148999999998</v>
      </c>
      <c r="E15" s="26">
        <v>91</v>
      </c>
      <c r="F15" s="26">
        <v>1494.8</v>
      </c>
      <c r="G15" s="26">
        <v>4778</v>
      </c>
      <c r="H15" s="26">
        <v>44835.349000000002</v>
      </c>
    </row>
    <row r="16" spans="1:8" s="25" customFormat="1" ht="16.5" customHeight="1">
      <c r="A16" s="10" t="s">
        <v>60</v>
      </c>
      <c r="B16" s="46" t="s">
        <v>20</v>
      </c>
      <c r="C16" s="26">
        <v>1148</v>
      </c>
      <c r="D16" s="26">
        <v>10254.901</v>
      </c>
      <c r="E16" s="26">
        <v>26</v>
      </c>
      <c r="F16" s="26">
        <v>339.77199999999999</v>
      </c>
      <c r="G16" s="26">
        <v>1122</v>
      </c>
      <c r="H16" s="26">
        <v>9915.1290000000008</v>
      </c>
    </row>
    <row r="17" spans="1:8" s="25" customFormat="1" ht="16.5" customHeight="1">
      <c r="A17" s="10" t="s">
        <v>61</v>
      </c>
      <c r="B17" s="46" t="s">
        <v>21</v>
      </c>
      <c r="C17" s="26">
        <v>3203</v>
      </c>
      <c r="D17" s="26">
        <v>30334.645</v>
      </c>
      <c r="E17" s="26">
        <v>81</v>
      </c>
      <c r="F17" s="26">
        <v>1372.15</v>
      </c>
      <c r="G17" s="26">
        <v>3122</v>
      </c>
      <c r="H17" s="26">
        <v>28962.494999999999</v>
      </c>
    </row>
    <row r="18" spans="1:8" s="25" customFormat="1" ht="16.5" customHeight="1">
      <c r="A18" s="10" t="s">
        <v>62</v>
      </c>
      <c r="B18" s="46" t="s">
        <v>22</v>
      </c>
      <c r="C18" s="26">
        <v>3190</v>
      </c>
      <c r="D18" s="26">
        <v>31372.055</v>
      </c>
      <c r="E18" s="26">
        <v>135</v>
      </c>
      <c r="F18" s="26">
        <v>1878.518</v>
      </c>
      <c r="G18" s="26">
        <v>3055</v>
      </c>
      <c r="H18" s="26">
        <v>29493.537</v>
      </c>
    </row>
    <row r="19" spans="1:8" s="25" customFormat="1" ht="16.5" customHeight="1">
      <c r="A19" s="10" t="s">
        <v>63</v>
      </c>
      <c r="B19" s="46" t="s">
        <v>23</v>
      </c>
      <c r="C19" s="26">
        <v>1769</v>
      </c>
      <c r="D19" s="26">
        <v>17410.706999999999</v>
      </c>
      <c r="E19" s="26">
        <v>92</v>
      </c>
      <c r="F19" s="26">
        <v>1365.6</v>
      </c>
      <c r="G19" s="26">
        <v>1677</v>
      </c>
      <c r="H19" s="26">
        <v>16045.107</v>
      </c>
    </row>
    <row r="20" spans="1:8" s="25" customFormat="1" ht="16.5" customHeight="1">
      <c r="A20" s="10" t="s">
        <v>64</v>
      </c>
      <c r="B20" s="46" t="s">
        <v>24</v>
      </c>
      <c r="C20" s="26">
        <v>2397</v>
      </c>
      <c r="D20" s="26">
        <v>20828.398000000001</v>
      </c>
      <c r="E20" s="26">
        <v>121</v>
      </c>
      <c r="F20" s="26">
        <v>2353.9299999999998</v>
      </c>
      <c r="G20" s="26">
        <v>2276</v>
      </c>
      <c r="H20" s="26">
        <v>18474.468000000001</v>
      </c>
    </row>
    <row r="21" spans="1:8" s="25" customFormat="1" ht="16.5" customHeight="1">
      <c r="A21" s="10" t="s">
        <v>65</v>
      </c>
      <c r="B21" s="46" t="s">
        <v>25</v>
      </c>
      <c r="C21" s="26">
        <v>2167</v>
      </c>
      <c r="D21" s="26">
        <v>18162.615000000002</v>
      </c>
      <c r="E21" s="26">
        <v>39</v>
      </c>
      <c r="F21" s="26">
        <v>792.66</v>
      </c>
      <c r="G21" s="26">
        <v>2128</v>
      </c>
      <c r="H21" s="26">
        <v>17369.955000000002</v>
      </c>
    </row>
    <row r="22" spans="1:8" s="25" customFormat="1" ht="16.5" customHeight="1">
      <c r="A22" s="10" t="s">
        <v>66</v>
      </c>
      <c r="B22" s="46" t="s">
        <v>26</v>
      </c>
      <c r="C22" s="26">
        <v>1740</v>
      </c>
      <c r="D22" s="26">
        <v>16598.566999999999</v>
      </c>
      <c r="E22" s="26">
        <v>259</v>
      </c>
      <c r="F22" s="26">
        <v>3526.4630000000002</v>
      </c>
      <c r="G22" s="26">
        <v>1481</v>
      </c>
      <c r="H22" s="26">
        <v>13072.103999999999</v>
      </c>
    </row>
    <row r="23" spans="1:8" s="25" customFormat="1" ht="16.5" customHeight="1">
      <c r="A23" s="10" t="s">
        <v>67</v>
      </c>
      <c r="B23" s="46" t="s">
        <v>27</v>
      </c>
      <c r="C23" s="26">
        <v>723</v>
      </c>
      <c r="D23" s="26">
        <v>6439.9260000000004</v>
      </c>
      <c r="E23" s="26">
        <v>81</v>
      </c>
      <c r="F23" s="26">
        <v>1167.75</v>
      </c>
      <c r="G23" s="26">
        <v>642</v>
      </c>
      <c r="H23" s="26">
        <v>5272.1760000000004</v>
      </c>
    </row>
    <row r="24" spans="1:8" s="25" customFormat="1" ht="16.5" customHeight="1">
      <c r="A24" s="10" t="s">
        <v>68</v>
      </c>
      <c r="B24" s="46" t="s">
        <v>28</v>
      </c>
      <c r="C24" s="26">
        <v>1173</v>
      </c>
      <c r="D24" s="26">
        <v>10583.326999999999</v>
      </c>
      <c r="E24" s="26">
        <v>61</v>
      </c>
      <c r="F24" s="26">
        <v>1057.299</v>
      </c>
      <c r="G24" s="26">
        <v>1112</v>
      </c>
      <c r="H24" s="26">
        <v>9526.0280000000002</v>
      </c>
    </row>
    <row r="25" spans="1:8" s="25" customFormat="1" ht="16.5" customHeight="1">
      <c r="A25" s="10" t="s">
        <v>69</v>
      </c>
      <c r="B25" s="46" t="s">
        <v>29</v>
      </c>
      <c r="C25" s="26">
        <v>612</v>
      </c>
      <c r="D25" s="26">
        <v>6031.77</v>
      </c>
      <c r="E25" s="26">
        <v>48</v>
      </c>
      <c r="F25" s="26">
        <v>708.2</v>
      </c>
      <c r="G25" s="26">
        <v>564</v>
      </c>
      <c r="H25" s="26">
        <v>5323.57</v>
      </c>
    </row>
    <row r="26" spans="1:8" s="25" customFormat="1" ht="16.5" customHeight="1">
      <c r="A26" s="10" t="s">
        <v>70</v>
      </c>
      <c r="B26" s="46" t="s">
        <v>30</v>
      </c>
      <c r="C26" s="26">
        <v>1295</v>
      </c>
      <c r="D26" s="26">
        <v>11762.946</v>
      </c>
      <c r="E26" s="26">
        <v>36</v>
      </c>
      <c r="F26" s="26">
        <v>742.1</v>
      </c>
      <c r="G26" s="26">
        <v>1259</v>
      </c>
      <c r="H26" s="26">
        <v>11020.846</v>
      </c>
    </row>
    <row r="27" spans="1:8" s="25" customFormat="1" ht="16.5" customHeight="1">
      <c r="A27" s="10" t="s">
        <v>71</v>
      </c>
      <c r="B27" s="46" t="s">
        <v>31</v>
      </c>
      <c r="C27" s="26">
        <v>932</v>
      </c>
      <c r="D27" s="26">
        <v>10070.148999999999</v>
      </c>
      <c r="E27" s="26">
        <v>31</v>
      </c>
      <c r="F27" s="26">
        <v>288.34100000000001</v>
      </c>
      <c r="G27" s="26">
        <v>901</v>
      </c>
      <c r="H27" s="26">
        <v>9781.8080000000009</v>
      </c>
    </row>
    <row r="28" spans="1:8" s="25" customFormat="1" ht="16.5" customHeight="1">
      <c r="A28" s="10" t="s">
        <v>72</v>
      </c>
      <c r="B28" s="46" t="s">
        <v>32</v>
      </c>
      <c r="C28" s="26">
        <v>1273</v>
      </c>
      <c r="D28" s="26">
        <v>10130.058999999999</v>
      </c>
      <c r="E28" s="26">
        <v>28</v>
      </c>
      <c r="F28" s="26">
        <v>398.75099999999998</v>
      </c>
      <c r="G28" s="26">
        <v>1245</v>
      </c>
      <c r="H28" s="26">
        <v>9731.3080000000009</v>
      </c>
    </row>
    <row r="29" spans="1:8" s="25" customFormat="1" ht="16.5" customHeight="1">
      <c r="A29" s="27" t="s">
        <v>73</v>
      </c>
      <c r="B29" s="46" t="s">
        <v>34</v>
      </c>
      <c r="C29" s="26">
        <v>399</v>
      </c>
      <c r="D29" s="26">
        <v>3205.36</v>
      </c>
      <c r="E29" s="26">
        <v>3</v>
      </c>
      <c r="F29" s="26">
        <v>75</v>
      </c>
      <c r="G29" s="26">
        <v>396</v>
      </c>
      <c r="H29" s="26">
        <v>3130.36</v>
      </c>
    </row>
    <row r="30" spans="1:8" s="25" customFormat="1" ht="16.5" customHeight="1">
      <c r="A30" s="28" t="s">
        <v>74</v>
      </c>
      <c r="B30" s="47" t="s">
        <v>35</v>
      </c>
      <c r="C30" s="29">
        <v>17</v>
      </c>
      <c r="D30" s="29">
        <v>267.45</v>
      </c>
      <c r="E30" s="29">
        <v>0</v>
      </c>
      <c r="F30" s="29">
        <v>0</v>
      </c>
      <c r="G30" s="29">
        <v>17</v>
      </c>
      <c r="H30" s="29">
        <v>267.45</v>
      </c>
    </row>
    <row r="31" spans="1:8" s="17" customFormat="1" ht="12" customHeight="1">
      <c r="A31" s="89" t="s">
        <v>75</v>
      </c>
      <c r="B31" s="89"/>
      <c r="C31" s="89"/>
      <c r="D31" s="89"/>
      <c r="E31" s="89"/>
      <c r="F31" s="89"/>
      <c r="G31" s="89"/>
      <c r="H31" s="89"/>
    </row>
    <row r="32" spans="1:8" ht="15.75" customHeight="1">
      <c r="A32" s="17" t="s">
        <v>10</v>
      </c>
      <c r="B32" s="18"/>
      <c r="C32" s="18"/>
      <c r="D32" s="18"/>
      <c r="E32" s="18"/>
      <c r="F32" s="18"/>
      <c r="G32" s="18"/>
      <c r="H32" s="18"/>
    </row>
  </sheetData>
  <mergeCells count="6">
    <mergeCell ref="C5:D6"/>
    <mergeCell ref="E5:F6"/>
    <mergeCell ref="G5:H6"/>
    <mergeCell ref="C4:H4"/>
    <mergeCell ref="A31:H31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zoomScaleNormal="100" workbookViewId="0">
      <pane ySplit="8" topLeftCell="A9" activePane="bottomLeft" state="frozen"/>
      <selection sqref="A1:IV65536"/>
      <selection pane="bottomLef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76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128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88</v>
      </c>
      <c r="B4" s="73"/>
      <c r="C4" s="78" t="s">
        <v>89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49</v>
      </c>
      <c r="D5" s="85"/>
      <c r="E5" s="63" t="s">
        <v>50</v>
      </c>
      <c r="F5" s="85"/>
      <c r="G5" s="63" t="s">
        <v>90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53</v>
      </c>
      <c r="D7" s="9" t="s">
        <v>55</v>
      </c>
      <c r="E7" s="9" t="s">
        <v>53</v>
      </c>
      <c r="F7" s="9" t="s">
        <v>55</v>
      </c>
      <c r="G7" s="9" t="s">
        <v>53</v>
      </c>
      <c r="H7" s="8" t="s">
        <v>55</v>
      </c>
    </row>
    <row r="8" spans="1:8" s="23" customFormat="1" ht="16.5" customHeight="1">
      <c r="A8" s="21" t="s">
        <v>78</v>
      </c>
      <c r="B8" s="22" t="s">
        <v>11</v>
      </c>
      <c r="C8" s="26">
        <v>70873</v>
      </c>
      <c r="D8" s="26">
        <v>662957.56999999995</v>
      </c>
      <c r="E8" s="26">
        <v>3150</v>
      </c>
      <c r="F8" s="26">
        <v>50007.061999999998</v>
      </c>
      <c r="G8" s="26">
        <v>67723</v>
      </c>
      <c r="H8" s="26">
        <v>612950.50800000003</v>
      </c>
    </row>
    <row r="9" spans="1:8" s="25" customFormat="1" ht="16.5" customHeight="1">
      <c r="A9" s="10" t="s">
        <v>79</v>
      </c>
      <c r="B9" s="46" t="s">
        <v>36</v>
      </c>
      <c r="C9" s="26">
        <v>8787</v>
      </c>
      <c r="D9" s="26">
        <v>87626.173999999999</v>
      </c>
      <c r="E9" s="26">
        <v>513</v>
      </c>
      <c r="F9" s="26">
        <v>8068.7169999999996</v>
      </c>
      <c r="G9" s="26">
        <v>8274</v>
      </c>
      <c r="H9" s="26">
        <v>79557.456999999995</v>
      </c>
    </row>
    <row r="10" spans="1:8" s="25" customFormat="1" ht="16.5" customHeight="1">
      <c r="A10" s="10" t="s">
        <v>59</v>
      </c>
      <c r="B10" s="46" t="s">
        <v>18</v>
      </c>
      <c r="C10" s="26">
        <v>2096</v>
      </c>
      <c r="D10" s="26">
        <v>20691.508000000002</v>
      </c>
      <c r="E10" s="26">
        <v>58</v>
      </c>
      <c r="F10" s="26">
        <v>959.14</v>
      </c>
      <c r="G10" s="26">
        <v>2038</v>
      </c>
      <c r="H10" s="26">
        <v>19732.367999999999</v>
      </c>
    </row>
    <row r="11" spans="1:8" s="25" customFormat="1" ht="16.5" customHeight="1">
      <c r="A11" s="10" t="s">
        <v>80</v>
      </c>
      <c r="B11" s="46" t="s">
        <v>19</v>
      </c>
      <c r="C11" s="26">
        <v>4763</v>
      </c>
      <c r="D11" s="26">
        <v>43956.745999999999</v>
      </c>
      <c r="E11" s="26">
        <v>124</v>
      </c>
      <c r="F11" s="26">
        <v>1781.173</v>
      </c>
      <c r="G11" s="26">
        <v>4639</v>
      </c>
      <c r="H11" s="26">
        <v>42175.572999999997</v>
      </c>
    </row>
    <row r="12" spans="1:8" s="25" customFormat="1" ht="16.5" customHeight="1">
      <c r="A12" s="10" t="s">
        <v>60</v>
      </c>
      <c r="B12" s="46" t="s">
        <v>20</v>
      </c>
      <c r="C12" s="26">
        <v>982</v>
      </c>
      <c r="D12" s="26">
        <v>9610.9930000000004</v>
      </c>
      <c r="E12" s="26">
        <v>19</v>
      </c>
      <c r="F12" s="26">
        <v>220.3</v>
      </c>
      <c r="G12" s="26">
        <v>963</v>
      </c>
      <c r="H12" s="26">
        <v>9390.6929999999993</v>
      </c>
    </row>
    <row r="13" spans="1:8" s="25" customFormat="1" ht="16.5" customHeight="1">
      <c r="A13" s="10" t="s">
        <v>61</v>
      </c>
      <c r="B13" s="46" t="s">
        <v>21</v>
      </c>
      <c r="C13" s="26">
        <v>2730</v>
      </c>
      <c r="D13" s="26">
        <v>24370.708999999999</v>
      </c>
      <c r="E13" s="26">
        <v>78</v>
      </c>
      <c r="F13" s="26">
        <v>1218.05</v>
      </c>
      <c r="G13" s="26">
        <v>2652</v>
      </c>
      <c r="H13" s="26">
        <v>23152.659</v>
      </c>
    </row>
    <row r="14" spans="1:8" s="25" customFormat="1" ht="16.5" customHeight="1">
      <c r="A14" s="10" t="s">
        <v>81</v>
      </c>
      <c r="B14" s="46" t="s">
        <v>37</v>
      </c>
      <c r="C14" s="26">
        <v>4209</v>
      </c>
      <c r="D14" s="26">
        <v>42904.928999999996</v>
      </c>
      <c r="E14" s="26">
        <v>93</v>
      </c>
      <c r="F14" s="26">
        <v>2277.15</v>
      </c>
      <c r="G14" s="26">
        <v>4116</v>
      </c>
      <c r="H14" s="26">
        <v>40627.779000000002</v>
      </c>
    </row>
    <row r="15" spans="1:8" s="25" customFormat="1" ht="16.5" customHeight="1">
      <c r="A15" s="10" t="s">
        <v>62</v>
      </c>
      <c r="B15" s="46" t="s">
        <v>22</v>
      </c>
      <c r="C15" s="26">
        <v>3034</v>
      </c>
      <c r="D15" s="26">
        <v>31642.276000000002</v>
      </c>
      <c r="E15" s="26">
        <v>100</v>
      </c>
      <c r="F15" s="26">
        <v>2351.4050000000002</v>
      </c>
      <c r="G15" s="26">
        <v>2934</v>
      </c>
      <c r="H15" s="26">
        <v>29290.870999999999</v>
      </c>
    </row>
    <row r="16" spans="1:8" s="25" customFormat="1" ht="16.5" customHeight="1">
      <c r="A16" s="10" t="s">
        <v>63</v>
      </c>
      <c r="B16" s="46" t="s">
        <v>23</v>
      </c>
      <c r="C16" s="26">
        <v>1729</v>
      </c>
      <c r="D16" s="26">
        <v>17242.191999999999</v>
      </c>
      <c r="E16" s="26">
        <v>116</v>
      </c>
      <c r="F16" s="26">
        <v>2039.75</v>
      </c>
      <c r="G16" s="26">
        <v>1613</v>
      </c>
      <c r="H16" s="26">
        <v>15202.441999999999</v>
      </c>
    </row>
    <row r="17" spans="1:8" s="25" customFormat="1" ht="16.5" customHeight="1">
      <c r="A17" s="10" t="s">
        <v>64</v>
      </c>
      <c r="B17" s="46" t="s">
        <v>24</v>
      </c>
      <c r="C17" s="26">
        <v>2762</v>
      </c>
      <c r="D17" s="26">
        <v>24191.755000000001</v>
      </c>
      <c r="E17" s="26">
        <v>113</v>
      </c>
      <c r="F17" s="26">
        <v>1858.85</v>
      </c>
      <c r="G17" s="26">
        <v>2649</v>
      </c>
      <c r="H17" s="26">
        <v>22332.904999999999</v>
      </c>
    </row>
    <row r="18" spans="1:8" s="25" customFormat="1" ht="16.5" customHeight="1">
      <c r="A18" s="10" t="s">
        <v>65</v>
      </c>
      <c r="B18" s="46" t="s">
        <v>25</v>
      </c>
      <c r="C18" s="26">
        <v>2074</v>
      </c>
      <c r="D18" s="26">
        <v>17535.472000000002</v>
      </c>
      <c r="E18" s="26">
        <v>49</v>
      </c>
      <c r="F18" s="26">
        <v>750.7</v>
      </c>
      <c r="G18" s="26">
        <v>2025</v>
      </c>
      <c r="H18" s="26">
        <v>16784.772000000001</v>
      </c>
    </row>
    <row r="19" spans="1:8" s="25" customFormat="1" ht="16.5" customHeight="1">
      <c r="A19" s="10" t="s">
        <v>82</v>
      </c>
      <c r="B19" s="46" t="s">
        <v>38</v>
      </c>
      <c r="C19" s="26">
        <v>3917</v>
      </c>
      <c r="D19" s="26">
        <v>38868.243000000002</v>
      </c>
      <c r="E19" s="26">
        <v>141</v>
      </c>
      <c r="F19" s="26">
        <v>1919.66</v>
      </c>
      <c r="G19" s="26">
        <v>3776</v>
      </c>
      <c r="H19" s="26">
        <v>36948.582999999999</v>
      </c>
    </row>
    <row r="20" spans="1:8" s="25" customFormat="1" ht="16.5" customHeight="1">
      <c r="A20" s="10" t="s">
        <v>83</v>
      </c>
      <c r="B20" s="46" t="s">
        <v>39</v>
      </c>
      <c r="C20" s="26">
        <v>2809</v>
      </c>
      <c r="D20" s="26">
        <v>25488.941999999999</v>
      </c>
      <c r="E20" s="26">
        <v>152</v>
      </c>
      <c r="F20" s="26">
        <v>2349.549</v>
      </c>
      <c r="G20" s="26">
        <v>2657</v>
      </c>
      <c r="H20" s="26">
        <v>23139.393</v>
      </c>
    </row>
    <row r="21" spans="1:8" s="25" customFormat="1" ht="16.5" customHeight="1">
      <c r="A21" s="10" t="s">
        <v>66</v>
      </c>
      <c r="B21" s="46" t="s">
        <v>26</v>
      </c>
      <c r="C21" s="26">
        <v>1675</v>
      </c>
      <c r="D21" s="26">
        <v>15911.591</v>
      </c>
      <c r="E21" s="26">
        <v>239</v>
      </c>
      <c r="F21" s="26">
        <v>3950.49</v>
      </c>
      <c r="G21" s="26">
        <v>1436</v>
      </c>
      <c r="H21" s="26">
        <v>11961.101000000001</v>
      </c>
    </row>
    <row r="22" spans="1:8" s="25" customFormat="1" ht="16.5" customHeight="1">
      <c r="A22" s="10" t="s">
        <v>84</v>
      </c>
      <c r="B22" s="46" t="s">
        <v>27</v>
      </c>
      <c r="C22" s="26">
        <v>683</v>
      </c>
      <c r="D22" s="26">
        <v>6070.0950000000003</v>
      </c>
      <c r="E22" s="26">
        <v>92</v>
      </c>
      <c r="F22" s="26">
        <v>1109.96</v>
      </c>
      <c r="G22" s="26">
        <v>591</v>
      </c>
      <c r="H22" s="26">
        <v>4960.1350000000002</v>
      </c>
    </row>
    <row r="23" spans="1:8" s="25" customFormat="1" ht="16.5" customHeight="1">
      <c r="A23" s="10" t="s">
        <v>68</v>
      </c>
      <c r="B23" s="46" t="s">
        <v>28</v>
      </c>
      <c r="C23" s="26">
        <v>1270</v>
      </c>
      <c r="D23" s="26">
        <v>12212.048000000001</v>
      </c>
      <c r="E23" s="26">
        <v>80</v>
      </c>
      <c r="F23" s="26">
        <v>1290.4349999999999</v>
      </c>
      <c r="G23" s="26">
        <v>1190</v>
      </c>
      <c r="H23" s="26">
        <v>10921.612999999999</v>
      </c>
    </row>
    <row r="24" spans="1:8" s="25" customFormat="1" ht="16.5" customHeight="1">
      <c r="A24" s="10" t="s">
        <v>69</v>
      </c>
      <c r="B24" s="46" t="s">
        <v>29</v>
      </c>
      <c r="C24" s="26">
        <v>558</v>
      </c>
      <c r="D24" s="26">
        <v>6169.5879999999997</v>
      </c>
      <c r="E24" s="26">
        <v>61</v>
      </c>
      <c r="F24" s="26">
        <v>1035.5999999999999</v>
      </c>
      <c r="G24" s="26">
        <v>497</v>
      </c>
      <c r="H24" s="26">
        <v>5133.9880000000003</v>
      </c>
    </row>
    <row r="25" spans="1:8" s="25" customFormat="1" ht="16.5" customHeight="1">
      <c r="A25" s="10" t="s">
        <v>70</v>
      </c>
      <c r="B25" s="46" t="s">
        <v>30</v>
      </c>
      <c r="C25" s="26">
        <v>1252</v>
      </c>
      <c r="D25" s="26">
        <v>12991.43</v>
      </c>
      <c r="E25" s="26">
        <v>38</v>
      </c>
      <c r="F25" s="26">
        <v>665.48</v>
      </c>
      <c r="G25" s="26">
        <v>1214</v>
      </c>
      <c r="H25" s="26">
        <v>12325.95</v>
      </c>
    </row>
    <row r="26" spans="1:8" s="25" customFormat="1" ht="16.5" customHeight="1">
      <c r="A26" s="10" t="s">
        <v>71</v>
      </c>
      <c r="B26" s="46" t="s">
        <v>31</v>
      </c>
      <c r="C26" s="26">
        <v>916</v>
      </c>
      <c r="D26" s="26">
        <v>10366.817999999999</v>
      </c>
      <c r="E26" s="26">
        <v>32</v>
      </c>
      <c r="F26" s="26">
        <v>449.92700000000002</v>
      </c>
      <c r="G26" s="26">
        <v>884</v>
      </c>
      <c r="H26" s="26">
        <v>9916.8909999999996</v>
      </c>
    </row>
    <row r="27" spans="1:8" s="25" customFormat="1" ht="16.5" customHeight="1">
      <c r="A27" s="10" t="s">
        <v>85</v>
      </c>
      <c r="B27" s="46" t="s">
        <v>40</v>
      </c>
      <c r="C27" s="26">
        <v>3074</v>
      </c>
      <c r="D27" s="26">
        <v>28319.884999999998</v>
      </c>
      <c r="E27" s="26">
        <v>71</v>
      </c>
      <c r="F27" s="26">
        <v>1071.105</v>
      </c>
      <c r="G27" s="26">
        <v>3003</v>
      </c>
      <c r="H27" s="26">
        <v>27248.78</v>
      </c>
    </row>
    <row r="28" spans="1:8" s="25" customFormat="1" ht="16.5" customHeight="1">
      <c r="A28" s="10" t="s">
        <v>72</v>
      </c>
      <c r="B28" s="46" t="s">
        <v>32</v>
      </c>
      <c r="C28" s="26">
        <v>1399</v>
      </c>
      <c r="D28" s="26">
        <v>11895.535</v>
      </c>
      <c r="E28" s="26">
        <v>43</v>
      </c>
      <c r="F28" s="26">
        <v>565.54999999999995</v>
      </c>
      <c r="G28" s="26">
        <v>1356</v>
      </c>
      <c r="H28" s="26">
        <v>11329.985000000001</v>
      </c>
    </row>
    <row r="29" spans="1:8" s="25" customFormat="1" ht="16.5" customHeight="1">
      <c r="A29" s="10" t="s">
        <v>87</v>
      </c>
      <c r="B29" s="46" t="s">
        <v>41</v>
      </c>
      <c r="C29" s="26">
        <v>2296</v>
      </c>
      <c r="D29" s="26">
        <v>22251.850999999999</v>
      </c>
      <c r="E29" s="26">
        <v>96</v>
      </c>
      <c r="F29" s="26">
        <v>1384.9549999999999</v>
      </c>
      <c r="G29" s="26">
        <v>2200</v>
      </c>
      <c r="H29" s="26">
        <v>20866.896000000001</v>
      </c>
    </row>
    <row r="30" spans="1:8" s="25" customFormat="1" ht="16.5" customHeight="1">
      <c r="A30" s="24" t="s">
        <v>91</v>
      </c>
      <c r="B30" s="32" t="s">
        <v>42</v>
      </c>
      <c r="C30" s="26">
        <v>12913</v>
      </c>
      <c r="D30" s="26">
        <v>110030.717</v>
      </c>
      <c r="E30" s="26">
        <v>454</v>
      </c>
      <c r="F30" s="26">
        <v>6543.9660000000003</v>
      </c>
      <c r="G30" s="26">
        <v>12459</v>
      </c>
      <c r="H30" s="26">
        <v>103486.751</v>
      </c>
    </row>
    <row r="31" spans="1:8" s="25" customFormat="1" ht="16.5" customHeight="1">
      <c r="A31" s="24" t="s">
        <v>92</v>
      </c>
      <c r="B31" s="32" t="s">
        <v>43</v>
      </c>
      <c r="C31" s="26">
        <v>4610</v>
      </c>
      <c r="D31" s="26">
        <v>39144.898999999998</v>
      </c>
      <c r="E31" s="26">
        <v>387</v>
      </c>
      <c r="F31" s="26">
        <v>6125.15</v>
      </c>
      <c r="G31" s="26">
        <v>4223</v>
      </c>
      <c r="H31" s="26">
        <v>33019.749000000003</v>
      </c>
    </row>
    <row r="32" spans="1:8" s="25" customFormat="1" ht="16.5" customHeight="1">
      <c r="A32" s="27" t="s">
        <v>73</v>
      </c>
      <c r="B32" s="46" t="s">
        <v>34</v>
      </c>
      <c r="C32" s="26">
        <v>318</v>
      </c>
      <c r="D32" s="26">
        <v>3304.904</v>
      </c>
      <c r="E32" s="26">
        <v>1</v>
      </c>
      <c r="F32" s="26">
        <v>20</v>
      </c>
      <c r="G32" s="26">
        <v>317</v>
      </c>
      <c r="H32" s="26">
        <v>3284.904</v>
      </c>
    </row>
    <row r="33" spans="1:8" s="25" customFormat="1" ht="16.5" customHeight="1">
      <c r="A33" s="28" t="s">
        <v>74</v>
      </c>
      <c r="B33" s="47" t="s">
        <v>35</v>
      </c>
      <c r="C33" s="29">
        <v>17</v>
      </c>
      <c r="D33" s="29">
        <v>158.27000000000001</v>
      </c>
      <c r="E33" s="29">
        <v>0</v>
      </c>
      <c r="F33" s="29">
        <v>0</v>
      </c>
      <c r="G33" s="29">
        <v>17</v>
      </c>
      <c r="H33" s="29">
        <v>158.27000000000001</v>
      </c>
    </row>
    <row r="34" spans="1:8" s="17" customFormat="1" ht="12" customHeight="1">
      <c r="A34" s="89" t="s">
        <v>75</v>
      </c>
      <c r="B34" s="89"/>
      <c r="C34" s="89"/>
      <c r="D34" s="89"/>
      <c r="E34" s="89"/>
      <c r="F34" s="89"/>
      <c r="G34" s="89"/>
      <c r="H34" s="89"/>
    </row>
    <row r="35" spans="1:8" ht="15.75" customHeight="1">
      <c r="A35" s="17" t="s">
        <v>10</v>
      </c>
      <c r="B35" s="18"/>
      <c r="C35" s="18"/>
      <c r="D35" s="18"/>
      <c r="E35" s="18"/>
      <c r="F35" s="18"/>
      <c r="G35" s="18"/>
      <c r="H35" s="18"/>
    </row>
  </sheetData>
  <mergeCells count="6">
    <mergeCell ref="C5:D6"/>
    <mergeCell ref="E5:F6"/>
    <mergeCell ref="G5:H6"/>
    <mergeCell ref="C4:H4"/>
    <mergeCell ref="A34:H34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zoomScaleNormal="100" workbookViewId="0">
      <pane ySplit="8" topLeftCell="A21" activePane="bottomLeft" state="frozen"/>
      <selection sqref="A1:IV65536"/>
      <selection pane="bottomLef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76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127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88</v>
      </c>
      <c r="B4" s="73"/>
      <c r="C4" s="78" t="s">
        <v>89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49</v>
      </c>
      <c r="D5" s="85"/>
      <c r="E5" s="63" t="s">
        <v>50</v>
      </c>
      <c r="F5" s="85"/>
      <c r="G5" s="63" t="s">
        <v>90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53</v>
      </c>
      <c r="D7" s="9" t="s">
        <v>55</v>
      </c>
      <c r="E7" s="9" t="s">
        <v>53</v>
      </c>
      <c r="F7" s="9" t="s">
        <v>55</v>
      </c>
      <c r="G7" s="9" t="s">
        <v>53</v>
      </c>
      <c r="H7" s="8" t="s">
        <v>55</v>
      </c>
    </row>
    <row r="8" spans="1:8" s="23" customFormat="1" ht="16.5" customHeight="1">
      <c r="A8" s="21" t="s">
        <v>78</v>
      </c>
      <c r="B8" s="22" t="s">
        <v>11</v>
      </c>
      <c r="C8" s="26">
        <v>64138</v>
      </c>
      <c r="D8" s="26">
        <v>609751.21600000001</v>
      </c>
      <c r="E8" s="26">
        <v>2710</v>
      </c>
      <c r="F8" s="26">
        <v>46527.567999999999</v>
      </c>
      <c r="G8" s="26">
        <v>61428</v>
      </c>
      <c r="H8" s="26">
        <v>563223.64800000004</v>
      </c>
    </row>
    <row r="9" spans="1:8" s="25" customFormat="1" ht="16.5" customHeight="1">
      <c r="A9" s="10" t="s">
        <v>79</v>
      </c>
      <c r="B9" s="46" t="s">
        <v>36</v>
      </c>
      <c r="C9" s="26">
        <v>8287</v>
      </c>
      <c r="D9" s="26">
        <v>85144.112999999998</v>
      </c>
      <c r="E9" s="26">
        <v>493</v>
      </c>
      <c r="F9" s="26">
        <v>8089.5290000000005</v>
      </c>
      <c r="G9" s="26">
        <v>7794</v>
      </c>
      <c r="H9" s="26">
        <v>77054.584000000003</v>
      </c>
    </row>
    <row r="10" spans="1:8" s="25" customFormat="1" ht="16.5" customHeight="1">
      <c r="A10" s="10" t="s">
        <v>59</v>
      </c>
      <c r="B10" s="46" t="s">
        <v>18</v>
      </c>
      <c r="C10" s="26">
        <v>2128</v>
      </c>
      <c r="D10" s="26">
        <v>19162.937999999998</v>
      </c>
      <c r="E10" s="26">
        <v>44</v>
      </c>
      <c r="F10" s="26">
        <v>811.67700000000002</v>
      </c>
      <c r="G10" s="26">
        <v>2084</v>
      </c>
      <c r="H10" s="26">
        <v>18351.260999999999</v>
      </c>
    </row>
    <row r="11" spans="1:8" s="25" customFormat="1" ht="16.5" customHeight="1">
      <c r="A11" s="10" t="s">
        <v>80</v>
      </c>
      <c r="B11" s="46" t="s">
        <v>19</v>
      </c>
      <c r="C11" s="26">
        <v>4421</v>
      </c>
      <c r="D11" s="26">
        <v>42594.548000000003</v>
      </c>
      <c r="E11" s="26">
        <v>129</v>
      </c>
      <c r="F11" s="26">
        <v>2043.367</v>
      </c>
      <c r="G11" s="26">
        <v>4292</v>
      </c>
      <c r="H11" s="26">
        <v>40551.180999999997</v>
      </c>
    </row>
    <row r="12" spans="1:8" s="25" customFormat="1" ht="16.5" customHeight="1">
      <c r="A12" s="10" t="s">
        <v>60</v>
      </c>
      <c r="B12" s="46" t="s">
        <v>20</v>
      </c>
      <c r="C12" s="26">
        <v>942</v>
      </c>
      <c r="D12" s="26">
        <v>8916.6219999999994</v>
      </c>
      <c r="E12" s="26">
        <v>20</v>
      </c>
      <c r="F12" s="26">
        <v>302.39999999999998</v>
      </c>
      <c r="G12" s="26">
        <v>922</v>
      </c>
      <c r="H12" s="26">
        <v>8614.2219999999998</v>
      </c>
    </row>
    <row r="13" spans="1:8" s="25" customFormat="1" ht="16.5" customHeight="1">
      <c r="A13" s="10" t="s">
        <v>61</v>
      </c>
      <c r="B13" s="46" t="s">
        <v>21</v>
      </c>
      <c r="C13" s="26">
        <v>2073</v>
      </c>
      <c r="D13" s="26">
        <v>18802.675999999999</v>
      </c>
      <c r="E13" s="26">
        <v>61</v>
      </c>
      <c r="F13" s="26">
        <v>1231.4760000000001</v>
      </c>
      <c r="G13" s="26">
        <v>2012</v>
      </c>
      <c r="H13" s="26">
        <v>17571.2</v>
      </c>
    </row>
    <row r="14" spans="1:8" s="25" customFormat="1" ht="16.5" customHeight="1">
      <c r="A14" s="10" t="s">
        <v>81</v>
      </c>
      <c r="B14" s="46" t="s">
        <v>37</v>
      </c>
      <c r="C14" s="26">
        <v>3877</v>
      </c>
      <c r="D14" s="26">
        <v>38850.296999999999</v>
      </c>
      <c r="E14" s="26">
        <v>93</v>
      </c>
      <c r="F14" s="26">
        <v>1476.4079999999999</v>
      </c>
      <c r="G14" s="26">
        <v>3784</v>
      </c>
      <c r="H14" s="26">
        <v>37373.889000000003</v>
      </c>
    </row>
    <row r="15" spans="1:8" s="25" customFormat="1" ht="16.5" customHeight="1">
      <c r="A15" s="10" t="s">
        <v>62</v>
      </c>
      <c r="B15" s="46" t="s">
        <v>22</v>
      </c>
      <c r="C15" s="26">
        <v>3061</v>
      </c>
      <c r="D15" s="26">
        <v>29097.911</v>
      </c>
      <c r="E15" s="26">
        <v>124</v>
      </c>
      <c r="F15" s="26">
        <v>1872.8</v>
      </c>
      <c r="G15" s="26">
        <v>2937</v>
      </c>
      <c r="H15" s="26">
        <v>27225.111000000001</v>
      </c>
    </row>
    <row r="16" spans="1:8" s="25" customFormat="1" ht="16.5" customHeight="1">
      <c r="A16" s="10" t="s">
        <v>63</v>
      </c>
      <c r="B16" s="46" t="s">
        <v>23</v>
      </c>
      <c r="C16" s="26">
        <v>2926</v>
      </c>
      <c r="D16" s="26">
        <v>35570.313999999998</v>
      </c>
      <c r="E16" s="26">
        <v>64</v>
      </c>
      <c r="F16" s="26">
        <v>1471.2249999999999</v>
      </c>
      <c r="G16" s="26">
        <v>2862</v>
      </c>
      <c r="H16" s="26">
        <v>34099.089</v>
      </c>
    </row>
    <row r="17" spans="1:8" s="25" customFormat="1" ht="16.5" customHeight="1">
      <c r="A17" s="10" t="s">
        <v>64</v>
      </c>
      <c r="B17" s="46" t="s">
        <v>24</v>
      </c>
      <c r="C17" s="26">
        <v>2549</v>
      </c>
      <c r="D17" s="26">
        <v>22641.444</v>
      </c>
      <c r="E17" s="26">
        <v>120</v>
      </c>
      <c r="F17" s="26">
        <v>3231.8789999999999</v>
      </c>
      <c r="G17" s="26">
        <v>2429</v>
      </c>
      <c r="H17" s="26">
        <v>19409.564999999999</v>
      </c>
    </row>
    <row r="18" spans="1:8" s="25" customFormat="1" ht="16.5" customHeight="1">
      <c r="A18" s="10" t="s">
        <v>65</v>
      </c>
      <c r="B18" s="46" t="s">
        <v>25</v>
      </c>
      <c r="C18" s="26">
        <v>1964</v>
      </c>
      <c r="D18" s="26">
        <v>15169.164000000001</v>
      </c>
      <c r="E18" s="26">
        <v>52</v>
      </c>
      <c r="F18" s="26">
        <v>935.6</v>
      </c>
      <c r="G18" s="26">
        <v>1912</v>
      </c>
      <c r="H18" s="26">
        <v>14233.564</v>
      </c>
    </row>
    <row r="19" spans="1:8" s="25" customFormat="1" ht="16.5" customHeight="1">
      <c r="A19" s="10" t="s">
        <v>82</v>
      </c>
      <c r="B19" s="46" t="s">
        <v>38</v>
      </c>
      <c r="C19" s="26">
        <v>3180</v>
      </c>
      <c r="D19" s="26">
        <v>31973.188999999998</v>
      </c>
      <c r="E19" s="26">
        <v>101</v>
      </c>
      <c r="F19" s="26">
        <v>1484.8489999999999</v>
      </c>
      <c r="G19" s="26">
        <v>3079</v>
      </c>
      <c r="H19" s="26">
        <v>30488.34</v>
      </c>
    </row>
    <row r="20" spans="1:8" s="25" customFormat="1" ht="16.5" customHeight="1">
      <c r="A20" s="10" t="s">
        <v>83</v>
      </c>
      <c r="B20" s="46" t="s">
        <v>39</v>
      </c>
      <c r="C20" s="26">
        <v>2391</v>
      </c>
      <c r="D20" s="26">
        <v>21063.03</v>
      </c>
      <c r="E20" s="26">
        <v>134</v>
      </c>
      <c r="F20" s="26">
        <v>2025.019</v>
      </c>
      <c r="G20" s="26">
        <v>2257</v>
      </c>
      <c r="H20" s="26">
        <v>19038.010999999999</v>
      </c>
    </row>
    <row r="21" spans="1:8" s="25" customFormat="1" ht="16.5" customHeight="1">
      <c r="A21" s="10" t="s">
        <v>66</v>
      </c>
      <c r="B21" s="46" t="s">
        <v>26</v>
      </c>
      <c r="C21" s="26">
        <v>1393</v>
      </c>
      <c r="D21" s="26">
        <v>12130.607</v>
      </c>
      <c r="E21" s="26">
        <v>196</v>
      </c>
      <c r="F21" s="26">
        <v>3102.03</v>
      </c>
      <c r="G21" s="26">
        <v>1197</v>
      </c>
      <c r="H21" s="26">
        <v>9028.5769999999993</v>
      </c>
    </row>
    <row r="22" spans="1:8" s="25" customFormat="1" ht="16.5" customHeight="1">
      <c r="A22" s="10" t="s">
        <v>84</v>
      </c>
      <c r="B22" s="46" t="s">
        <v>27</v>
      </c>
      <c r="C22" s="26">
        <v>364</v>
      </c>
      <c r="D22" s="26">
        <v>3154.38</v>
      </c>
      <c r="E22" s="26">
        <v>40</v>
      </c>
      <c r="F22" s="26">
        <v>588.94000000000005</v>
      </c>
      <c r="G22" s="26">
        <v>324</v>
      </c>
      <c r="H22" s="26">
        <v>2565.44</v>
      </c>
    </row>
    <row r="23" spans="1:8" s="25" customFormat="1" ht="16.5" customHeight="1">
      <c r="A23" s="10" t="s">
        <v>68</v>
      </c>
      <c r="B23" s="46" t="s">
        <v>28</v>
      </c>
      <c r="C23" s="26">
        <v>724</v>
      </c>
      <c r="D23" s="26">
        <v>7815.3559999999998</v>
      </c>
      <c r="E23" s="26">
        <v>28</v>
      </c>
      <c r="F23" s="26">
        <v>526.47</v>
      </c>
      <c r="G23" s="26">
        <v>696</v>
      </c>
      <c r="H23" s="26">
        <v>7288.8860000000004</v>
      </c>
    </row>
    <row r="24" spans="1:8" s="25" customFormat="1" ht="16.5" customHeight="1">
      <c r="A24" s="10" t="s">
        <v>69</v>
      </c>
      <c r="B24" s="46" t="s">
        <v>29</v>
      </c>
      <c r="C24" s="26">
        <v>547</v>
      </c>
      <c r="D24" s="26">
        <v>5359.1229999999996</v>
      </c>
      <c r="E24" s="26">
        <v>57</v>
      </c>
      <c r="F24" s="26">
        <v>1147.45</v>
      </c>
      <c r="G24" s="26">
        <v>490</v>
      </c>
      <c r="H24" s="26">
        <v>4211.6729999999998</v>
      </c>
    </row>
    <row r="25" spans="1:8" s="25" customFormat="1" ht="16.5" customHeight="1">
      <c r="A25" s="10" t="s">
        <v>70</v>
      </c>
      <c r="B25" s="46" t="s">
        <v>30</v>
      </c>
      <c r="C25" s="26">
        <v>1155</v>
      </c>
      <c r="D25" s="26">
        <v>11370.147000000001</v>
      </c>
      <c r="E25" s="26">
        <v>53</v>
      </c>
      <c r="F25" s="26">
        <v>774.3</v>
      </c>
      <c r="G25" s="26">
        <v>1102</v>
      </c>
      <c r="H25" s="26">
        <v>10595.847</v>
      </c>
    </row>
    <row r="26" spans="1:8" s="25" customFormat="1" ht="16.5" customHeight="1">
      <c r="A26" s="10" t="s">
        <v>71</v>
      </c>
      <c r="B26" s="46" t="s">
        <v>31</v>
      </c>
      <c r="C26" s="26">
        <v>836</v>
      </c>
      <c r="D26" s="26">
        <v>10170.705</v>
      </c>
      <c r="E26" s="26">
        <v>33</v>
      </c>
      <c r="F26" s="26">
        <v>751.45</v>
      </c>
      <c r="G26" s="26">
        <v>803</v>
      </c>
      <c r="H26" s="26">
        <v>9419.2549999999992</v>
      </c>
    </row>
    <row r="27" spans="1:8" s="25" customFormat="1" ht="16.5" customHeight="1">
      <c r="A27" s="10" t="s">
        <v>85</v>
      </c>
      <c r="B27" s="46" t="s">
        <v>40</v>
      </c>
      <c r="C27" s="26">
        <v>2593</v>
      </c>
      <c r="D27" s="26">
        <v>25590.272000000001</v>
      </c>
      <c r="E27" s="26">
        <v>45</v>
      </c>
      <c r="F27" s="26">
        <v>987.36199999999997</v>
      </c>
      <c r="G27" s="26">
        <v>2548</v>
      </c>
      <c r="H27" s="26">
        <v>24602.91</v>
      </c>
    </row>
    <row r="28" spans="1:8" s="25" customFormat="1" ht="16.5" customHeight="1">
      <c r="A28" s="10" t="s">
        <v>72</v>
      </c>
      <c r="B28" s="46" t="s">
        <v>32</v>
      </c>
      <c r="C28" s="26">
        <v>1059</v>
      </c>
      <c r="D28" s="26">
        <v>9438.3340000000007</v>
      </c>
      <c r="E28" s="26">
        <v>27</v>
      </c>
      <c r="F28" s="26">
        <v>651.99900000000002</v>
      </c>
      <c r="G28" s="26">
        <v>1032</v>
      </c>
      <c r="H28" s="26">
        <v>8786.3349999999991</v>
      </c>
    </row>
    <row r="29" spans="1:8" s="25" customFormat="1" ht="16.5" customHeight="1">
      <c r="A29" s="10" t="s">
        <v>87</v>
      </c>
      <c r="B29" s="46" t="s">
        <v>41</v>
      </c>
      <c r="C29" s="26">
        <v>1736</v>
      </c>
      <c r="D29" s="26">
        <v>17032.734</v>
      </c>
      <c r="E29" s="26">
        <v>49</v>
      </c>
      <c r="F29" s="26">
        <v>854.48</v>
      </c>
      <c r="G29" s="26">
        <v>1687</v>
      </c>
      <c r="H29" s="26">
        <v>16178.254000000001</v>
      </c>
    </row>
    <row r="30" spans="1:8" s="25" customFormat="1" ht="16.5" customHeight="1">
      <c r="A30" s="24" t="s">
        <v>91</v>
      </c>
      <c r="B30" s="32" t="s">
        <v>42</v>
      </c>
      <c r="C30" s="26">
        <v>11448</v>
      </c>
      <c r="D30" s="26">
        <v>100592.211</v>
      </c>
      <c r="E30" s="26">
        <v>444</v>
      </c>
      <c r="F30" s="26">
        <v>7056.1450000000004</v>
      </c>
      <c r="G30" s="26">
        <v>11004</v>
      </c>
      <c r="H30" s="26">
        <v>93536.066000000006</v>
      </c>
    </row>
    <row r="31" spans="1:8" s="25" customFormat="1" ht="16.5" customHeight="1">
      <c r="A31" s="24" t="s">
        <v>92</v>
      </c>
      <c r="B31" s="32" t="s">
        <v>43</v>
      </c>
      <c r="C31" s="26">
        <v>4241</v>
      </c>
      <c r="D31" s="26">
        <v>35343.061000000002</v>
      </c>
      <c r="E31" s="26">
        <v>298</v>
      </c>
      <c r="F31" s="26">
        <v>4969.5129999999999</v>
      </c>
      <c r="G31" s="26">
        <v>3943</v>
      </c>
      <c r="H31" s="26">
        <v>30373.547999999999</v>
      </c>
    </row>
    <row r="32" spans="1:8" s="25" customFormat="1" ht="16.5" customHeight="1">
      <c r="A32" s="27" t="s">
        <v>73</v>
      </c>
      <c r="B32" s="46" t="s">
        <v>34</v>
      </c>
      <c r="C32" s="26">
        <v>230</v>
      </c>
      <c r="D32" s="26">
        <v>2472.19</v>
      </c>
      <c r="E32" s="26">
        <v>4</v>
      </c>
      <c r="F32" s="26">
        <v>126.2</v>
      </c>
      <c r="G32" s="26">
        <v>226</v>
      </c>
      <c r="H32" s="26">
        <v>2345.9899999999998</v>
      </c>
    </row>
    <row r="33" spans="1:8" s="25" customFormat="1" ht="16.5" customHeight="1">
      <c r="A33" s="28" t="s">
        <v>74</v>
      </c>
      <c r="B33" s="47" t="s">
        <v>35</v>
      </c>
      <c r="C33" s="29">
        <v>13</v>
      </c>
      <c r="D33" s="29">
        <v>295.85000000000002</v>
      </c>
      <c r="E33" s="29">
        <v>1</v>
      </c>
      <c r="F33" s="29">
        <v>15</v>
      </c>
      <c r="G33" s="29">
        <v>12</v>
      </c>
      <c r="H33" s="29">
        <v>280.85000000000002</v>
      </c>
    </row>
    <row r="34" spans="1:8" s="17" customFormat="1" ht="12" customHeight="1">
      <c r="A34" s="89" t="s">
        <v>75</v>
      </c>
      <c r="B34" s="89"/>
      <c r="C34" s="89"/>
      <c r="D34" s="89"/>
      <c r="E34" s="89"/>
      <c r="F34" s="89"/>
      <c r="G34" s="89"/>
      <c r="H34" s="89"/>
    </row>
    <row r="35" spans="1:8" ht="15.75" customHeight="1">
      <c r="A35" s="17" t="s">
        <v>10</v>
      </c>
      <c r="B35" s="18"/>
      <c r="C35" s="18"/>
      <c r="D35" s="18"/>
      <c r="E35" s="18"/>
      <c r="F35" s="18"/>
      <c r="G35" s="18"/>
      <c r="H35" s="18"/>
    </row>
  </sheetData>
  <mergeCells count="6">
    <mergeCell ref="C5:D6"/>
    <mergeCell ref="E5:F6"/>
    <mergeCell ref="G5:H6"/>
    <mergeCell ref="C4:H4"/>
    <mergeCell ref="A34:H34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zoomScaleNormal="100" workbookViewId="0">
      <pane ySplit="8" topLeftCell="A21" activePane="bottomLeft" state="frozen"/>
      <selection sqref="A1:IV65536"/>
      <selection pane="bottomLef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76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126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88</v>
      </c>
      <c r="B4" s="73"/>
      <c r="C4" s="78" t="s">
        <v>89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49</v>
      </c>
      <c r="D5" s="85"/>
      <c r="E5" s="63" t="s">
        <v>50</v>
      </c>
      <c r="F5" s="85"/>
      <c r="G5" s="63" t="s">
        <v>90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53</v>
      </c>
      <c r="D7" s="9" t="s">
        <v>55</v>
      </c>
      <c r="E7" s="9" t="s">
        <v>53</v>
      </c>
      <c r="F7" s="9" t="s">
        <v>55</v>
      </c>
      <c r="G7" s="9" t="s">
        <v>53</v>
      </c>
      <c r="H7" s="8" t="s">
        <v>55</v>
      </c>
    </row>
    <row r="8" spans="1:8" s="23" customFormat="1" ht="16.5" customHeight="1">
      <c r="A8" s="21" t="s">
        <v>78</v>
      </c>
      <c r="B8" s="22" t="s">
        <v>11</v>
      </c>
      <c r="C8" s="26" t="s">
        <v>4</v>
      </c>
      <c r="D8" s="26" t="s">
        <v>5</v>
      </c>
      <c r="E8" s="26" t="s">
        <v>6</v>
      </c>
      <c r="F8" s="26" t="s">
        <v>7</v>
      </c>
      <c r="G8" s="26" t="s">
        <v>8</v>
      </c>
      <c r="H8" s="26" t="s">
        <v>9</v>
      </c>
    </row>
    <row r="9" spans="1:8" s="25" customFormat="1" ht="16.5" customHeight="1">
      <c r="A9" s="10" t="s">
        <v>79</v>
      </c>
      <c r="B9" s="46" t="s">
        <v>36</v>
      </c>
      <c r="C9" s="26">
        <v>7336</v>
      </c>
      <c r="D9" s="26">
        <v>77675</v>
      </c>
      <c r="E9" s="26">
        <v>382</v>
      </c>
      <c r="F9" s="26">
        <v>6667</v>
      </c>
      <c r="G9" s="26">
        <v>6954</v>
      </c>
      <c r="H9" s="26">
        <v>71008</v>
      </c>
    </row>
    <row r="10" spans="1:8" s="25" customFormat="1" ht="16.5" customHeight="1">
      <c r="A10" s="10" t="s">
        <v>59</v>
      </c>
      <c r="B10" s="46" t="s">
        <v>18</v>
      </c>
      <c r="C10" s="26">
        <v>1774</v>
      </c>
      <c r="D10" s="26">
        <v>18175</v>
      </c>
      <c r="E10" s="26">
        <v>52</v>
      </c>
      <c r="F10" s="26">
        <v>1153</v>
      </c>
      <c r="G10" s="26">
        <v>1722</v>
      </c>
      <c r="H10" s="26">
        <v>17021</v>
      </c>
    </row>
    <row r="11" spans="1:8" s="25" customFormat="1" ht="16.5" customHeight="1">
      <c r="A11" s="10" t="s">
        <v>80</v>
      </c>
      <c r="B11" s="46" t="s">
        <v>19</v>
      </c>
      <c r="C11" s="26">
        <v>4045</v>
      </c>
      <c r="D11" s="26">
        <v>40442</v>
      </c>
      <c r="E11" s="26">
        <v>87</v>
      </c>
      <c r="F11" s="26">
        <v>1403</v>
      </c>
      <c r="G11" s="26">
        <v>3958</v>
      </c>
      <c r="H11" s="26">
        <v>39038</v>
      </c>
    </row>
    <row r="12" spans="1:8" s="25" customFormat="1" ht="16.5" customHeight="1">
      <c r="A12" s="10" t="s">
        <v>60</v>
      </c>
      <c r="B12" s="46" t="s">
        <v>20</v>
      </c>
      <c r="C12" s="26">
        <v>917</v>
      </c>
      <c r="D12" s="26">
        <v>8205</v>
      </c>
      <c r="E12" s="26">
        <v>20</v>
      </c>
      <c r="F12" s="26">
        <v>233</v>
      </c>
      <c r="G12" s="26">
        <v>897</v>
      </c>
      <c r="H12" s="26">
        <v>7972</v>
      </c>
    </row>
    <row r="13" spans="1:8" s="25" customFormat="1" ht="16.5" customHeight="1">
      <c r="A13" s="10" t="s">
        <v>61</v>
      </c>
      <c r="B13" s="46" t="s">
        <v>21</v>
      </c>
      <c r="C13" s="26">
        <v>2149</v>
      </c>
      <c r="D13" s="26">
        <v>18379</v>
      </c>
      <c r="E13" s="26">
        <v>49</v>
      </c>
      <c r="F13" s="26">
        <v>541</v>
      </c>
      <c r="G13" s="26">
        <v>2100</v>
      </c>
      <c r="H13" s="26">
        <v>17838</v>
      </c>
    </row>
    <row r="14" spans="1:8" s="25" customFormat="1" ht="16.5" customHeight="1">
      <c r="A14" s="10" t="s">
        <v>81</v>
      </c>
      <c r="B14" s="46" t="s">
        <v>37</v>
      </c>
      <c r="C14" s="26">
        <v>3714</v>
      </c>
      <c r="D14" s="26">
        <v>37460</v>
      </c>
      <c r="E14" s="26">
        <v>51</v>
      </c>
      <c r="F14" s="26">
        <v>744</v>
      </c>
      <c r="G14" s="26">
        <v>3663</v>
      </c>
      <c r="H14" s="26">
        <v>36716</v>
      </c>
    </row>
    <row r="15" spans="1:8" s="25" customFormat="1" ht="16.5" customHeight="1">
      <c r="A15" s="10" t="s">
        <v>62</v>
      </c>
      <c r="B15" s="46" t="s">
        <v>22</v>
      </c>
      <c r="C15" s="26">
        <v>2227</v>
      </c>
      <c r="D15" s="26">
        <v>23557</v>
      </c>
      <c r="E15" s="26">
        <v>76</v>
      </c>
      <c r="F15" s="26">
        <v>1464</v>
      </c>
      <c r="G15" s="26">
        <v>2151</v>
      </c>
      <c r="H15" s="26">
        <v>22094</v>
      </c>
    </row>
    <row r="16" spans="1:8" s="25" customFormat="1" ht="16.5" customHeight="1">
      <c r="A16" s="10" t="s">
        <v>63</v>
      </c>
      <c r="B16" s="46" t="s">
        <v>23</v>
      </c>
      <c r="C16" s="26">
        <v>1107</v>
      </c>
      <c r="D16" s="26">
        <v>9697</v>
      </c>
      <c r="E16" s="26">
        <v>22</v>
      </c>
      <c r="F16" s="26">
        <v>730</v>
      </c>
      <c r="G16" s="26">
        <v>1085</v>
      </c>
      <c r="H16" s="26">
        <v>8966</v>
      </c>
    </row>
    <row r="17" spans="1:8" s="25" customFormat="1" ht="16.5" customHeight="1">
      <c r="A17" s="10" t="s">
        <v>64</v>
      </c>
      <c r="B17" s="46" t="s">
        <v>24</v>
      </c>
      <c r="C17" s="26">
        <v>2457</v>
      </c>
      <c r="D17" s="26">
        <v>23354</v>
      </c>
      <c r="E17" s="26">
        <v>92</v>
      </c>
      <c r="F17" s="26">
        <v>2023</v>
      </c>
      <c r="G17" s="26">
        <v>2365</v>
      </c>
      <c r="H17" s="26">
        <v>21332</v>
      </c>
    </row>
    <row r="18" spans="1:8" s="25" customFormat="1" ht="16.5" customHeight="1">
      <c r="A18" s="10" t="s">
        <v>65</v>
      </c>
      <c r="B18" s="46" t="s">
        <v>25</v>
      </c>
      <c r="C18" s="26">
        <v>1539</v>
      </c>
      <c r="D18" s="26">
        <v>12339</v>
      </c>
      <c r="E18" s="26">
        <v>31</v>
      </c>
      <c r="F18" s="26">
        <v>462</v>
      </c>
      <c r="G18" s="26">
        <v>1508</v>
      </c>
      <c r="H18" s="26">
        <v>11876</v>
      </c>
    </row>
    <row r="19" spans="1:8" s="25" customFormat="1" ht="16.5" customHeight="1">
      <c r="A19" s="10" t="s">
        <v>82</v>
      </c>
      <c r="B19" s="46" t="s">
        <v>38</v>
      </c>
      <c r="C19" s="26">
        <v>2832</v>
      </c>
      <c r="D19" s="26">
        <v>29269</v>
      </c>
      <c r="E19" s="26">
        <v>70</v>
      </c>
      <c r="F19" s="26">
        <v>1010</v>
      </c>
      <c r="G19" s="26">
        <v>2762</v>
      </c>
      <c r="H19" s="26">
        <v>28259</v>
      </c>
    </row>
    <row r="20" spans="1:8" s="25" customFormat="1" ht="16.5" customHeight="1">
      <c r="A20" s="10" t="s">
        <v>83</v>
      </c>
      <c r="B20" s="46" t="s">
        <v>39</v>
      </c>
      <c r="C20" s="26">
        <v>2003</v>
      </c>
      <c r="D20" s="26">
        <v>18484</v>
      </c>
      <c r="E20" s="26">
        <v>101</v>
      </c>
      <c r="F20" s="26">
        <v>1886</v>
      </c>
      <c r="G20" s="26">
        <v>1902</v>
      </c>
      <c r="H20" s="26">
        <v>16598</v>
      </c>
    </row>
    <row r="21" spans="1:8" s="25" customFormat="1" ht="16.5" customHeight="1">
      <c r="A21" s="10" t="s">
        <v>66</v>
      </c>
      <c r="B21" s="46" t="s">
        <v>26</v>
      </c>
      <c r="C21" s="26">
        <v>904</v>
      </c>
      <c r="D21" s="26">
        <v>9180</v>
      </c>
      <c r="E21" s="26">
        <v>112</v>
      </c>
      <c r="F21" s="26">
        <v>1824</v>
      </c>
      <c r="G21" s="26">
        <v>792</v>
      </c>
      <c r="H21" s="26">
        <v>7357</v>
      </c>
    </row>
    <row r="22" spans="1:8" s="25" customFormat="1" ht="16.5" customHeight="1">
      <c r="A22" s="10" t="s">
        <v>84</v>
      </c>
      <c r="B22" s="46" t="s">
        <v>27</v>
      </c>
      <c r="C22" s="26">
        <v>501</v>
      </c>
      <c r="D22" s="26">
        <v>2906</v>
      </c>
      <c r="E22" s="26">
        <v>54</v>
      </c>
      <c r="F22" s="26">
        <v>563</v>
      </c>
      <c r="G22" s="26">
        <v>447</v>
      </c>
      <c r="H22" s="26">
        <v>2342</v>
      </c>
    </row>
    <row r="23" spans="1:8" s="25" customFormat="1" ht="16.5" customHeight="1">
      <c r="A23" s="10" t="s">
        <v>68</v>
      </c>
      <c r="B23" s="46" t="s">
        <v>28</v>
      </c>
      <c r="C23" s="26">
        <v>734</v>
      </c>
      <c r="D23" s="26">
        <v>9086</v>
      </c>
      <c r="E23" s="26">
        <v>51</v>
      </c>
      <c r="F23" s="26">
        <v>972</v>
      </c>
      <c r="G23" s="26">
        <v>683</v>
      </c>
      <c r="H23" s="26">
        <v>8114</v>
      </c>
    </row>
    <row r="24" spans="1:8" s="25" customFormat="1" ht="16.5" customHeight="1">
      <c r="A24" s="10" t="s">
        <v>69</v>
      </c>
      <c r="B24" s="46" t="s">
        <v>29</v>
      </c>
      <c r="C24" s="26">
        <v>517</v>
      </c>
      <c r="D24" s="26">
        <v>6262</v>
      </c>
      <c r="E24" s="26">
        <v>53</v>
      </c>
      <c r="F24" s="26">
        <v>1142</v>
      </c>
      <c r="G24" s="26">
        <v>464</v>
      </c>
      <c r="H24" s="26">
        <v>5120</v>
      </c>
    </row>
    <row r="25" spans="1:8" s="25" customFormat="1" ht="16.5" customHeight="1">
      <c r="A25" s="10" t="s">
        <v>70</v>
      </c>
      <c r="B25" s="46" t="s">
        <v>30</v>
      </c>
      <c r="C25" s="26">
        <v>1159</v>
      </c>
      <c r="D25" s="26">
        <v>10211</v>
      </c>
      <c r="E25" s="26">
        <v>31</v>
      </c>
      <c r="F25" s="26">
        <v>410</v>
      </c>
      <c r="G25" s="26">
        <v>1128</v>
      </c>
      <c r="H25" s="26">
        <v>9801</v>
      </c>
    </row>
    <row r="26" spans="1:8" s="25" customFormat="1" ht="16.5" customHeight="1">
      <c r="A26" s="10" t="s">
        <v>71</v>
      </c>
      <c r="B26" s="46" t="s">
        <v>31</v>
      </c>
      <c r="C26" s="26">
        <v>827</v>
      </c>
      <c r="D26" s="26">
        <v>8853</v>
      </c>
      <c r="E26" s="26">
        <v>34</v>
      </c>
      <c r="F26" s="26">
        <v>682</v>
      </c>
      <c r="G26" s="26">
        <v>793</v>
      </c>
      <c r="H26" s="26">
        <v>8171</v>
      </c>
    </row>
    <row r="27" spans="1:8" s="25" customFormat="1" ht="16.5" customHeight="1">
      <c r="A27" s="10" t="s">
        <v>85</v>
      </c>
      <c r="B27" s="46" t="s">
        <v>40</v>
      </c>
      <c r="C27" s="26">
        <v>2311</v>
      </c>
      <c r="D27" s="26">
        <v>22418</v>
      </c>
      <c r="E27" s="26">
        <v>33</v>
      </c>
      <c r="F27" s="26">
        <v>630</v>
      </c>
      <c r="G27" s="26">
        <v>2278</v>
      </c>
      <c r="H27" s="26">
        <v>21787</v>
      </c>
    </row>
    <row r="28" spans="1:8" s="25" customFormat="1" ht="16.5" customHeight="1">
      <c r="A28" s="10" t="s">
        <v>72</v>
      </c>
      <c r="B28" s="46" t="s">
        <v>32</v>
      </c>
      <c r="C28" s="26">
        <v>868</v>
      </c>
      <c r="D28" s="26">
        <v>7779</v>
      </c>
      <c r="E28" s="26">
        <v>24</v>
      </c>
      <c r="F28" s="26">
        <v>436</v>
      </c>
      <c r="G28" s="26">
        <v>844</v>
      </c>
      <c r="H28" s="26">
        <v>7343</v>
      </c>
    </row>
    <row r="29" spans="1:8" s="25" customFormat="1" ht="16.5" customHeight="1">
      <c r="A29" s="10" t="s">
        <v>87</v>
      </c>
      <c r="B29" s="46" t="s">
        <v>41</v>
      </c>
      <c r="C29" s="26">
        <v>1685</v>
      </c>
      <c r="D29" s="26">
        <v>18685</v>
      </c>
      <c r="E29" s="26">
        <v>67</v>
      </c>
      <c r="F29" s="26">
        <v>1317</v>
      </c>
      <c r="G29" s="26">
        <v>1618</v>
      </c>
      <c r="H29" s="26">
        <v>17368</v>
      </c>
    </row>
    <row r="30" spans="1:8" s="25" customFormat="1" ht="16.5" customHeight="1">
      <c r="A30" s="24" t="s">
        <v>91</v>
      </c>
      <c r="B30" s="32" t="s">
        <v>42</v>
      </c>
      <c r="C30" s="26">
        <v>9813</v>
      </c>
      <c r="D30" s="26">
        <v>92571</v>
      </c>
      <c r="E30" s="26">
        <v>380</v>
      </c>
      <c r="F30" s="26">
        <v>6458</v>
      </c>
      <c r="G30" s="26">
        <v>9433</v>
      </c>
      <c r="H30" s="26">
        <v>86113</v>
      </c>
    </row>
    <row r="31" spans="1:8" s="25" customFormat="1" ht="16.5" customHeight="1">
      <c r="A31" s="24" t="s">
        <v>92</v>
      </c>
      <c r="B31" s="32" t="s">
        <v>43</v>
      </c>
      <c r="C31" s="26">
        <v>3799</v>
      </c>
      <c r="D31" s="26">
        <v>31445</v>
      </c>
      <c r="E31" s="26">
        <v>253</v>
      </c>
      <c r="F31" s="26">
        <v>4257</v>
      </c>
      <c r="G31" s="26">
        <v>3546</v>
      </c>
      <c r="H31" s="26">
        <v>27188</v>
      </c>
    </row>
    <row r="32" spans="1:8" s="25" customFormat="1" ht="16.5" customHeight="1">
      <c r="A32" s="27" t="s">
        <v>73</v>
      </c>
      <c r="B32" s="46" t="s">
        <v>34</v>
      </c>
      <c r="C32" s="26">
        <v>195</v>
      </c>
      <c r="D32" s="26">
        <v>2318</v>
      </c>
      <c r="E32" s="26">
        <v>2</v>
      </c>
      <c r="F32" s="26">
        <v>162</v>
      </c>
      <c r="G32" s="26">
        <v>193</v>
      </c>
      <c r="H32" s="26">
        <v>2157</v>
      </c>
    </row>
    <row r="33" spans="1:8" s="25" customFormat="1" ht="16.5" customHeight="1">
      <c r="A33" s="28" t="s">
        <v>74</v>
      </c>
      <c r="B33" s="47" t="s">
        <v>35</v>
      </c>
      <c r="C33" s="29">
        <v>12</v>
      </c>
      <c r="D33" s="29">
        <v>254</v>
      </c>
      <c r="E33" s="29">
        <v>1</v>
      </c>
      <c r="F33" s="29">
        <v>110</v>
      </c>
      <c r="G33" s="29">
        <v>11</v>
      </c>
      <c r="H33" s="29">
        <v>144</v>
      </c>
    </row>
    <row r="34" spans="1:8" s="17" customFormat="1" ht="12" customHeight="1">
      <c r="A34" s="89" t="s">
        <v>75</v>
      </c>
      <c r="B34" s="89"/>
      <c r="C34" s="89"/>
      <c r="D34" s="89"/>
      <c r="E34" s="89"/>
      <c r="F34" s="89"/>
      <c r="G34" s="89"/>
      <c r="H34" s="89"/>
    </row>
    <row r="35" spans="1:8" ht="15.75" customHeight="1">
      <c r="A35" s="17" t="s">
        <v>10</v>
      </c>
      <c r="B35" s="18"/>
      <c r="C35" s="18"/>
      <c r="D35" s="18"/>
      <c r="E35" s="18"/>
      <c r="F35" s="18"/>
      <c r="G35" s="18"/>
      <c r="H35" s="18"/>
    </row>
  </sheetData>
  <mergeCells count="6">
    <mergeCell ref="C5:D6"/>
    <mergeCell ref="E5:F6"/>
    <mergeCell ref="G5:H6"/>
    <mergeCell ref="C4:H4"/>
    <mergeCell ref="A34:H34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zoomScaleNormal="100" workbookViewId="0">
      <pane ySplit="8" topLeftCell="A18" activePane="bottomLeft" state="frozen"/>
      <selection sqref="A1:IV65536"/>
      <selection pane="bottomLef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76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125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88</v>
      </c>
      <c r="B4" s="73"/>
      <c r="C4" s="78" t="s">
        <v>89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49</v>
      </c>
      <c r="D5" s="85"/>
      <c r="E5" s="63" t="s">
        <v>50</v>
      </c>
      <c r="F5" s="85"/>
      <c r="G5" s="63" t="s">
        <v>90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53</v>
      </c>
      <c r="D7" s="9" t="s">
        <v>55</v>
      </c>
      <c r="E7" s="9" t="s">
        <v>53</v>
      </c>
      <c r="F7" s="9" t="s">
        <v>55</v>
      </c>
      <c r="G7" s="9" t="s">
        <v>53</v>
      </c>
      <c r="H7" s="8" t="s">
        <v>55</v>
      </c>
    </row>
    <row r="8" spans="1:8" s="23" customFormat="1" ht="16.5" customHeight="1">
      <c r="A8" s="21" t="s">
        <v>78</v>
      </c>
      <c r="B8" s="22" t="s">
        <v>11</v>
      </c>
      <c r="C8" s="26">
        <v>53243</v>
      </c>
      <c r="D8" s="26">
        <v>539311.80500000005</v>
      </c>
      <c r="E8" s="26">
        <v>2121</v>
      </c>
      <c r="F8" s="26">
        <v>36741.775000000001</v>
      </c>
      <c r="G8" s="26">
        <v>51122</v>
      </c>
      <c r="H8" s="26">
        <v>502570.03</v>
      </c>
    </row>
    <row r="9" spans="1:8" s="25" customFormat="1" ht="16.5" customHeight="1">
      <c r="A9" s="10" t="s">
        <v>79</v>
      </c>
      <c r="B9" s="46" t="s">
        <v>36</v>
      </c>
      <c r="C9" s="26">
        <v>8670</v>
      </c>
      <c r="D9" s="26">
        <v>89870.771999999997</v>
      </c>
      <c r="E9" s="26">
        <v>482</v>
      </c>
      <c r="F9" s="26">
        <v>8001.2569999999996</v>
      </c>
      <c r="G9" s="26">
        <v>8188</v>
      </c>
      <c r="H9" s="26">
        <v>81869.514999999999</v>
      </c>
    </row>
    <row r="10" spans="1:8" s="25" customFormat="1" ht="16.5" customHeight="1">
      <c r="A10" s="10" t="s">
        <v>59</v>
      </c>
      <c r="B10" s="46" t="s">
        <v>18</v>
      </c>
      <c r="C10" s="26">
        <v>1717</v>
      </c>
      <c r="D10" s="26">
        <v>21033.117999999999</v>
      </c>
      <c r="E10" s="26">
        <v>44</v>
      </c>
      <c r="F10" s="26">
        <v>1049.3</v>
      </c>
      <c r="G10" s="26">
        <v>1673</v>
      </c>
      <c r="H10" s="26">
        <v>19983.817999999999</v>
      </c>
    </row>
    <row r="11" spans="1:8" s="25" customFormat="1" ht="16.5" customHeight="1">
      <c r="A11" s="10" t="s">
        <v>80</v>
      </c>
      <c r="B11" s="46" t="s">
        <v>19</v>
      </c>
      <c r="C11" s="26">
        <v>3713</v>
      </c>
      <c r="D11" s="26">
        <v>39926.555999999997</v>
      </c>
      <c r="E11" s="26">
        <v>70</v>
      </c>
      <c r="F11" s="26">
        <v>1163.578</v>
      </c>
      <c r="G11" s="26">
        <v>3643</v>
      </c>
      <c r="H11" s="26">
        <v>38762.978000000003</v>
      </c>
    </row>
    <row r="12" spans="1:8" s="25" customFormat="1" ht="16.5" customHeight="1">
      <c r="A12" s="10" t="s">
        <v>60</v>
      </c>
      <c r="B12" s="46" t="s">
        <v>20</v>
      </c>
      <c r="C12" s="26">
        <v>775</v>
      </c>
      <c r="D12" s="26">
        <v>8309.9240000000009</v>
      </c>
      <c r="E12" s="26">
        <v>8</v>
      </c>
      <c r="F12" s="26">
        <v>154.5</v>
      </c>
      <c r="G12" s="26">
        <v>767</v>
      </c>
      <c r="H12" s="26">
        <v>8155.424</v>
      </c>
    </row>
    <row r="13" spans="1:8" s="25" customFormat="1" ht="16.5" customHeight="1">
      <c r="A13" s="10" t="s">
        <v>61</v>
      </c>
      <c r="B13" s="46" t="s">
        <v>21</v>
      </c>
      <c r="C13" s="26">
        <v>2337</v>
      </c>
      <c r="D13" s="26">
        <v>21002.216</v>
      </c>
      <c r="E13" s="26">
        <v>61</v>
      </c>
      <c r="F13" s="26">
        <v>934.09799999999996</v>
      </c>
      <c r="G13" s="26">
        <v>2276</v>
      </c>
      <c r="H13" s="26">
        <v>20068.117999999999</v>
      </c>
    </row>
    <row r="14" spans="1:8" s="25" customFormat="1" ht="16.5" customHeight="1">
      <c r="A14" s="10" t="s">
        <v>81</v>
      </c>
      <c r="B14" s="46" t="s">
        <v>37</v>
      </c>
      <c r="C14" s="26">
        <v>3535</v>
      </c>
      <c r="D14" s="26">
        <v>37915.595000000001</v>
      </c>
      <c r="E14" s="26">
        <v>66</v>
      </c>
      <c r="F14" s="26">
        <v>981.43</v>
      </c>
      <c r="G14" s="26">
        <v>3469</v>
      </c>
      <c r="H14" s="26">
        <v>36934.165000000001</v>
      </c>
    </row>
    <row r="15" spans="1:8" s="25" customFormat="1" ht="16.5" customHeight="1">
      <c r="A15" s="10" t="s">
        <v>62</v>
      </c>
      <c r="B15" s="46" t="s">
        <v>22</v>
      </c>
      <c r="C15" s="26">
        <v>1944</v>
      </c>
      <c r="D15" s="26">
        <v>20266.085999999999</v>
      </c>
      <c r="E15" s="26">
        <v>69</v>
      </c>
      <c r="F15" s="26">
        <v>945.75</v>
      </c>
      <c r="G15" s="26">
        <v>1875</v>
      </c>
      <c r="H15" s="26">
        <v>19320.335999999999</v>
      </c>
    </row>
    <row r="16" spans="1:8" s="25" customFormat="1" ht="16.5" customHeight="1">
      <c r="A16" s="10" t="s">
        <v>63</v>
      </c>
      <c r="B16" s="46" t="s">
        <v>23</v>
      </c>
      <c r="C16" s="26">
        <v>880</v>
      </c>
      <c r="D16" s="26">
        <v>10368.677</v>
      </c>
      <c r="E16" s="26">
        <v>16</v>
      </c>
      <c r="F16" s="26">
        <v>410.6</v>
      </c>
      <c r="G16" s="26">
        <v>864</v>
      </c>
      <c r="H16" s="26">
        <v>9958.0769999999993</v>
      </c>
    </row>
    <row r="17" spans="1:8" s="25" customFormat="1" ht="16.5" customHeight="1">
      <c r="A17" s="10" t="s">
        <v>64</v>
      </c>
      <c r="B17" s="46" t="s">
        <v>24</v>
      </c>
      <c r="C17" s="26">
        <v>2380</v>
      </c>
      <c r="D17" s="26">
        <v>21709.987000000001</v>
      </c>
      <c r="E17" s="26">
        <v>145</v>
      </c>
      <c r="F17" s="26">
        <v>2828.05</v>
      </c>
      <c r="G17" s="26">
        <v>2235</v>
      </c>
      <c r="H17" s="26">
        <v>18881.937000000002</v>
      </c>
    </row>
    <row r="18" spans="1:8" s="25" customFormat="1" ht="16.5" customHeight="1">
      <c r="A18" s="10" t="s">
        <v>65</v>
      </c>
      <c r="B18" s="46" t="s">
        <v>25</v>
      </c>
      <c r="C18" s="26">
        <v>1520</v>
      </c>
      <c r="D18" s="26">
        <v>13587.741</v>
      </c>
      <c r="E18" s="26">
        <v>47</v>
      </c>
      <c r="F18" s="26">
        <v>1010.48</v>
      </c>
      <c r="G18" s="26">
        <v>1473</v>
      </c>
      <c r="H18" s="26">
        <v>12577.261</v>
      </c>
    </row>
    <row r="19" spans="1:8" s="25" customFormat="1" ht="16.5" customHeight="1">
      <c r="A19" s="10" t="s">
        <v>82</v>
      </c>
      <c r="B19" s="46" t="s">
        <v>38</v>
      </c>
      <c r="C19" s="26">
        <v>2535</v>
      </c>
      <c r="D19" s="26">
        <v>27258.41</v>
      </c>
      <c r="E19" s="26">
        <v>76</v>
      </c>
      <c r="F19" s="26">
        <v>1479.779</v>
      </c>
      <c r="G19" s="26">
        <v>2459</v>
      </c>
      <c r="H19" s="26">
        <v>25778.631000000001</v>
      </c>
    </row>
    <row r="20" spans="1:8" s="25" customFormat="1" ht="16.5" customHeight="1">
      <c r="A20" s="10" t="s">
        <v>83</v>
      </c>
      <c r="B20" s="46" t="s">
        <v>39</v>
      </c>
      <c r="C20" s="26">
        <v>1794</v>
      </c>
      <c r="D20" s="26">
        <v>18074.643</v>
      </c>
      <c r="E20" s="26">
        <v>64</v>
      </c>
      <c r="F20" s="26">
        <v>880.84199999999998</v>
      </c>
      <c r="G20" s="26">
        <v>1730</v>
      </c>
      <c r="H20" s="26">
        <v>17193.800999999999</v>
      </c>
    </row>
    <row r="21" spans="1:8" s="25" customFormat="1" ht="16.5" customHeight="1">
      <c r="A21" s="10" t="s">
        <v>66</v>
      </c>
      <c r="B21" s="46" t="s">
        <v>26</v>
      </c>
      <c r="C21" s="26">
        <v>881</v>
      </c>
      <c r="D21" s="26">
        <v>8942.1299999999992</v>
      </c>
      <c r="E21" s="26">
        <v>115</v>
      </c>
      <c r="F21" s="26">
        <v>1728.9</v>
      </c>
      <c r="G21" s="26">
        <v>766</v>
      </c>
      <c r="H21" s="26">
        <v>7213.23</v>
      </c>
    </row>
    <row r="22" spans="1:8" s="25" customFormat="1" ht="16.5" customHeight="1">
      <c r="A22" s="10" t="s">
        <v>84</v>
      </c>
      <c r="B22" s="46" t="s">
        <v>27</v>
      </c>
      <c r="C22" s="26">
        <v>582</v>
      </c>
      <c r="D22" s="26">
        <v>4925.1279999999997</v>
      </c>
      <c r="E22" s="26">
        <v>27</v>
      </c>
      <c r="F22" s="26">
        <v>432.6</v>
      </c>
      <c r="G22" s="26">
        <v>555</v>
      </c>
      <c r="H22" s="26">
        <v>4492.5280000000002</v>
      </c>
    </row>
    <row r="23" spans="1:8" s="25" customFormat="1" ht="16.5" customHeight="1">
      <c r="A23" s="10" t="s">
        <v>68</v>
      </c>
      <c r="B23" s="46" t="s">
        <v>28</v>
      </c>
      <c r="C23" s="26">
        <v>765</v>
      </c>
      <c r="D23" s="26">
        <v>9705.0810000000001</v>
      </c>
      <c r="E23" s="26">
        <v>89</v>
      </c>
      <c r="F23" s="26">
        <v>1341.077</v>
      </c>
      <c r="G23" s="26">
        <v>676</v>
      </c>
      <c r="H23" s="26">
        <v>8364.0040000000008</v>
      </c>
    </row>
    <row r="24" spans="1:8" s="25" customFormat="1" ht="16.5" customHeight="1">
      <c r="A24" s="10" t="s">
        <v>69</v>
      </c>
      <c r="B24" s="46" t="s">
        <v>29</v>
      </c>
      <c r="C24" s="26">
        <v>419</v>
      </c>
      <c r="D24" s="26">
        <v>4165.4269999999997</v>
      </c>
      <c r="E24" s="26">
        <v>52</v>
      </c>
      <c r="F24" s="26">
        <v>971.43</v>
      </c>
      <c r="G24" s="26">
        <v>367</v>
      </c>
      <c r="H24" s="26">
        <v>3193.9969999999998</v>
      </c>
    </row>
    <row r="25" spans="1:8" s="25" customFormat="1" ht="16.5" customHeight="1">
      <c r="A25" s="10" t="s">
        <v>70</v>
      </c>
      <c r="B25" s="46" t="s">
        <v>30</v>
      </c>
      <c r="C25" s="26">
        <v>967</v>
      </c>
      <c r="D25" s="26">
        <v>9634.7960000000003</v>
      </c>
      <c r="E25" s="26">
        <v>25</v>
      </c>
      <c r="F25" s="26">
        <v>504.00099999999998</v>
      </c>
      <c r="G25" s="26">
        <v>942</v>
      </c>
      <c r="H25" s="26">
        <v>9130.7950000000001</v>
      </c>
    </row>
    <row r="26" spans="1:8" s="25" customFormat="1" ht="16.5" customHeight="1">
      <c r="A26" s="10" t="s">
        <v>71</v>
      </c>
      <c r="B26" s="46" t="s">
        <v>31</v>
      </c>
      <c r="C26" s="26">
        <v>1000</v>
      </c>
      <c r="D26" s="26">
        <v>9559.8289999999997</v>
      </c>
      <c r="E26" s="26">
        <v>20</v>
      </c>
      <c r="F26" s="26">
        <v>288</v>
      </c>
      <c r="G26" s="26">
        <v>980</v>
      </c>
      <c r="H26" s="26">
        <v>9271.8289999999997</v>
      </c>
    </row>
    <row r="27" spans="1:8" s="25" customFormat="1" ht="16.5" customHeight="1">
      <c r="A27" s="10" t="s">
        <v>85</v>
      </c>
      <c r="B27" s="46" t="s">
        <v>40</v>
      </c>
      <c r="C27" s="26">
        <v>1967</v>
      </c>
      <c r="D27" s="26">
        <v>20950.5</v>
      </c>
      <c r="E27" s="26">
        <v>24</v>
      </c>
      <c r="F27" s="26">
        <v>556.5</v>
      </c>
      <c r="G27" s="26">
        <v>1943</v>
      </c>
      <c r="H27" s="26">
        <v>20394</v>
      </c>
    </row>
    <row r="28" spans="1:8" s="25" customFormat="1" ht="16.5" customHeight="1">
      <c r="A28" s="10" t="s">
        <v>72</v>
      </c>
      <c r="B28" s="46" t="s">
        <v>32</v>
      </c>
      <c r="C28" s="26">
        <v>772</v>
      </c>
      <c r="D28" s="26">
        <v>7178.0219999999999</v>
      </c>
      <c r="E28" s="26">
        <v>24</v>
      </c>
      <c r="F28" s="26">
        <v>491.44299999999998</v>
      </c>
      <c r="G28" s="26">
        <v>748</v>
      </c>
      <c r="H28" s="26">
        <v>6686.5789999999997</v>
      </c>
    </row>
    <row r="29" spans="1:8" s="25" customFormat="1" ht="16.5" customHeight="1">
      <c r="A29" s="10" t="s">
        <v>87</v>
      </c>
      <c r="B29" s="46" t="s">
        <v>41</v>
      </c>
      <c r="C29" s="26">
        <v>1640</v>
      </c>
      <c r="D29" s="26">
        <v>17872.07</v>
      </c>
      <c r="E29" s="26">
        <v>57</v>
      </c>
      <c r="F29" s="26">
        <v>1117.1500000000001</v>
      </c>
      <c r="G29" s="26">
        <v>1583</v>
      </c>
      <c r="H29" s="26">
        <v>16754.919999999998</v>
      </c>
    </row>
    <row r="30" spans="1:8" s="25" customFormat="1" ht="16.5" customHeight="1">
      <c r="A30" s="24" t="s">
        <v>91</v>
      </c>
      <c r="B30" s="32" t="s">
        <v>42</v>
      </c>
      <c r="C30" s="26">
        <v>9311</v>
      </c>
      <c r="D30" s="26">
        <v>84546.637000000002</v>
      </c>
      <c r="E30" s="26">
        <v>331</v>
      </c>
      <c r="F30" s="26">
        <v>5197.71</v>
      </c>
      <c r="G30" s="26">
        <v>8980</v>
      </c>
      <c r="H30" s="26">
        <v>79348.926999999996</v>
      </c>
    </row>
    <row r="31" spans="1:8" s="25" customFormat="1" ht="16.5" customHeight="1">
      <c r="A31" s="24" t="s">
        <v>92</v>
      </c>
      <c r="B31" s="32" t="s">
        <v>43</v>
      </c>
      <c r="C31" s="26">
        <v>2982</v>
      </c>
      <c r="D31" s="26">
        <v>30785.985000000001</v>
      </c>
      <c r="E31" s="26">
        <v>204</v>
      </c>
      <c r="F31" s="26">
        <v>4182.7</v>
      </c>
      <c r="G31" s="26">
        <v>2778</v>
      </c>
      <c r="H31" s="26">
        <v>26603.285</v>
      </c>
    </row>
    <row r="32" spans="1:8" s="25" customFormat="1" ht="16.5" customHeight="1">
      <c r="A32" s="27" t="s">
        <v>73</v>
      </c>
      <c r="B32" s="46" t="s">
        <v>34</v>
      </c>
      <c r="C32" s="26">
        <v>145</v>
      </c>
      <c r="D32" s="26">
        <v>1560.125</v>
      </c>
      <c r="E32" s="26">
        <v>0</v>
      </c>
      <c r="F32" s="26">
        <v>0</v>
      </c>
      <c r="G32" s="26">
        <v>145</v>
      </c>
      <c r="H32" s="26">
        <v>1560.125</v>
      </c>
    </row>
    <row r="33" spans="1:8" s="25" customFormat="1" ht="16.5" customHeight="1">
      <c r="A33" s="28" t="s">
        <v>74</v>
      </c>
      <c r="B33" s="47" t="s">
        <v>35</v>
      </c>
      <c r="C33" s="29">
        <v>12</v>
      </c>
      <c r="D33" s="29">
        <v>162.35</v>
      </c>
      <c r="E33" s="29">
        <v>5</v>
      </c>
      <c r="F33" s="29">
        <v>90.6</v>
      </c>
      <c r="G33" s="29">
        <v>7</v>
      </c>
      <c r="H33" s="29">
        <v>71.75</v>
      </c>
    </row>
    <row r="34" spans="1:8" s="17" customFormat="1" ht="12" customHeight="1">
      <c r="A34" s="89" t="s">
        <v>75</v>
      </c>
      <c r="B34" s="89"/>
      <c r="C34" s="89"/>
      <c r="D34" s="89"/>
      <c r="E34" s="89"/>
      <c r="F34" s="89"/>
      <c r="G34" s="89"/>
      <c r="H34" s="89"/>
    </row>
    <row r="35" spans="1:8" ht="15.75" customHeight="1">
      <c r="A35" s="17" t="s">
        <v>10</v>
      </c>
      <c r="B35" s="18"/>
      <c r="C35" s="18"/>
      <c r="D35" s="18"/>
      <c r="E35" s="18"/>
      <c r="F35" s="18"/>
      <c r="G35" s="18"/>
      <c r="H35" s="18"/>
    </row>
  </sheetData>
  <mergeCells count="6">
    <mergeCell ref="C5:D6"/>
    <mergeCell ref="E5:F6"/>
    <mergeCell ref="G5:H6"/>
    <mergeCell ref="C4:H4"/>
    <mergeCell ref="A34:H34"/>
    <mergeCell ref="A4:B7"/>
  </mergeCells>
  <phoneticPr fontId="2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zoomScaleNormal="100" workbookViewId="0">
      <pane xSplit="1" ySplit="8" topLeftCell="B18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163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164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165</v>
      </c>
      <c r="B4" s="73"/>
      <c r="C4" s="78" t="s">
        <v>166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167</v>
      </c>
      <c r="D5" s="85"/>
      <c r="E5" s="63" t="s">
        <v>168</v>
      </c>
      <c r="F5" s="85"/>
      <c r="G5" s="63" t="s">
        <v>169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148</v>
      </c>
      <c r="D7" s="9" t="s">
        <v>149</v>
      </c>
      <c r="E7" s="9" t="s">
        <v>148</v>
      </c>
      <c r="F7" s="9" t="s">
        <v>149</v>
      </c>
      <c r="G7" s="9" t="s">
        <v>148</v>
      </c>
      <c r="H7" s="8" t="s">
        <v>149</v>
      </c>
    </row>
    <row r="8" spans="1:8" s="23" customFormat="1" ht="16.5" customHeight="1">
      <c r="A8" s="21" t="s">
        <v>170</v>
      </c>
      <c r="B8" s="22" t="s">
        <v>11</v>
      </c>
      <c r="C8" s="26">
        <v>50817</v>
      </c>
      <c r="D8" s="26">
        <v>524699.53899999999</v>
      </c>
      <c r="E8" s="26">
        <v>2058</v>
      </c>
      <c r="F8" s="26">
        <v>38218.493000000002</v>
      </c>
      <c r="G8" s="26">
        <v>48759</v>
      </c>
      <c r="H8" s="26">
        <v>486481.04599999997</v>
      </c>
    </row>
    <row r="9" spans="1:8" s="25" customFormat="1" ht="16.5" customHeight="1">
      <c r="A9" s="10" t="s">
        <v>79</v>
      </c>
      <c r="B9" s="46" t="s">
        <v>36</v>
      </c>
      <c r="C9" s="26">
        <v>6559</v>
      </c>
      <c r="D9" s="26">
        <v>73967.793000000005</v>
      </c>
      <c r="E9" s="26">
        <v>418</v>
      </c>
      <c r="F9" s="26">
        <v>6883.2139999999999</v>
      </c>
      <c r="G9" s="26">
        <v>6141</v>
      </c>
      <c r="H9" s="26">
        <v>67084.578999999998</v>
      </c>
    </row>
    <row r="10" spans="1:8" s="25" customFormat="1" ht="16.5" customHeight="1">
      <c r="A10" s="10" t="s">
        <v>59</v>
      </c>
      <c r="B10" s="46" t="s">
        <v>18</v>
      </c>
      <c r="C10" s="26">
        <v>1599</v>
      </c>
      <c r="D10" s="26">
        <v>17993.875</v>
      </c>
      <c r="E10" s="26">
        <v>56</v>
      </c>
      <c r="F10" s="26">
        <v>1222.1849999999999</v>
      </c>
      <c r="G10" s="26">
        <v>1543</v>
      </c>
      <c r="H10" s="26">
        <v>16771.689999999999</v>
      </c>
    </row>
    <row r="11" spans="1:8" s="25" customFormat="1" ht="16.5" customHeight="1">
      <c r="A11" s="10" t="s">
        <v>80</v>
      </c>
      <c r="B11" s="46" t="s">
        <v>19</v>
      </c>
      <c r="C11" s="26">
        <v>3607</v>
      </c>
      <c r="D11" s="26">
        <v>38791.095000000001</v>
      </c>
      <c r="E11" s="26">
        <v>102</v>
      </c>
      <c r="F11" s="26">
        <v>1468.915</v>
      </c>
      <c r="G11" s="26">
        <v>3505</v>
      </c>
      <c r="H11" s="26">
        <v>37322.18</v>
      </c>
    </row>
    <row r="12" spans="1:8" s="25" customFormat="1" ht="16.5" customHeight="1">
      <c r="A12" s="10" t="s">
        <v>60</v>
      </c>
      <c r="B12" s="46" t="s">
        <v>20</v>
      </c>
      <c r="C12" s="26">
        <v>997</v>
      </c>
      <c r="D12" s="26">
        <v>10485.954</v>
      </c>
      <c r="E12" s="26">
        <v>7</v>
      </c>
      <c r="F12" s="26">
        <v>277.08999999999997</v>
      </c>
      <c r="G12" s="26">
        <v>990</v>
      </c>
      <c r="H12" s="26">
        <v>10208.864</v>
      </c>
    </row>
    <row r="13" spans="1:8" s="25" customFormat="1" ht="16.5" customHeight="1">
      <c r="A13" s="10" t="s">
        <v>61</v>
      </c>
      <c r="B13" s="46" t="s">
        <v>21</v>
      </c>
      <c r="C13" s="26">
        <v>2193</v>
      </c>
      <c r="D13" s="26">
        <v>22908.264999999999</v>
      </c>
      <c r="E13" s="26">
        <v>53</v>
      </c>
      <c r="F13" s="26">
        <v>1285.0440000000001</v>
      </c>
      <c r="G13" s="26">
        <v>2140</v>
      </c>
      <c r="H13" s="26">
        <v>21623.221000000001</v>
      </c>
    </row>
    <row r="14" spans="1:8" s="25" customFormat="1" ht="16.5" customHeight="1">
      <c r="A14" s="10" t="s">
        <v>81</v>
      </c>
      <c r="B14" s="46" t="s">
        <v>37</v>
      </c>
      <c r="C14" s="26">
        <v>3675</v>
      </c>
      <c r="D14" s="26">
        <v>38405.078000000001</v>
      </c>
      <c r="E14" s="26">
        <v>82</v>
      </c>
      <c r="F14" s="26">
        <v>1493.05</v>
      </c>
      <c r="G14" s="26">
        <v>3593</v>
      </c>
      <c r="H14" s="26">
        <v>36912.027999999998</v>
      </c>
    </row>
    <row r="15" spans="1:8" s="25" customFormat="1" ht="16.5" customHeight="1">
      <c r="A15" s="10" t="s">
        <v>62</v>
      </c>
      <c r="B15" s="46" t="s">
        <v>22</v>
      </c>
      <c r="C15" s="26">
        <v>1724</v>
      </c>
      <c r="D15" s="26">
        <v>18819.373</v>
      </c>
      <c r="E15" s="26">
        <v>66</v>
      </c>
      <c r="F15" s="26">
        <v>1132.5999999999999</v>
      </c>
      <c r="G15" s="26">
        <v>1658</v>
      </c>
      <c r="H15" s="26">
        <v>17686.773000000001</v>
      </c>
    </row>
    <row r="16" spans="1:8" s="25" customFormat="1" ht="16.5" customHeight="1">
      <c r="A16" s="10" t="s">
        <v>63</v>
      </c>
      <c r="B16" s="46" t="s">
        <v>23</v>
      </c>
      <c r="C16" s="26">
        <v>1375</v>
      </c>
      <c r="D16" s="26">
        <v>15823.826999999999</v>
      </c>
      <c r="E16" s="26">
        <v>26</v>
      </c>
      <c r="F16" s="26">
        <v>754</v>
      </c>
      <c r="G16" s="26">
        <v>1349</v>
      </c>
      <c r="H16" s="26">
        <v>15069.826999999999</v>
      </c>
    </row>
    <row r="17" spans="1:8" s="25" customFormat="1" ht="16.5" customHeight="1">
      <c r="A17" s="10" t="s">
        <v>64</v>
      </c>
      <c r="B17" s="46" t="s">
        <v>24</v>
      </c>
      <c r="C17" s="26">
        <v>2322</v>
      </c>
      <c r="D17" s="26">
        <v>22746.557000000001</v>
      </c>
      <c r="E17" s="26">
        <v>151</v>
      </c>
      <c r="F17" s="26">
        <v>2725.9</v>
      </c>
      <c r="G17" s="26">
        <v>2171</v>
      </c>
      <c r="H17" s="26">
        <v>20020.656999999999</v>
      </c>
    </row>
    <row r="18" spans="1:8" s="25" customFormat="1" ht="16.5" customHeight="1">
      <c r="A18" s="10" t="s">
        <v>65</v>
      </c>
      <c r="B18" s="46" t="s">
        <v>25</v>
      </c>
      <c r="C18" s="26">
        <v>1341</v>
      </c>
      <c r="D18" s="26">
        <v>13413.21</v>
      </c>
      <c r="E18" s="26">
        <v>41</v>
      </c>
      <c r="F18" s="26">
        <v>1162.6210000000001</v>
      </c>
      <c r="G18" s="26">
        <v>1300</v>
      </c>
      <c r="H18" s="26">
        <v>12250.589</v>
      </c>
    </row>
    <row r="19" spans="1:8" s="25" customFormat="1" ht="16.5" customHeight="1">
      <c r="A19" s="10" t="s">
        <v>82</v>
      </c>
      <c r="B19" s="46" t="s">
        <v>38</v>
      </c>
      <c r="C19" s="26">
        <v>2386</v>
      </c>
      <c r="D19" s="26">
        <v>25515.788</v>
      </c>
      <c r="E19" s="26">
        <v>90</v>
      </c>
      <c r="F19" s="26">
        <v>2059.1</v>
      </c>
      <c r="G19" s="26">
        <v>2296</v>
      </c>
      <c r="H19" s="26">
        <v>23456.687999999998</v>
      </c>
    </row>
    <row r="20" spans="1:8" s="25" customFormat="1" ht="16.5" customHeight="1">
      <c r="A20" s="10" t="s">
        <v>83</v>
      </c>
      <c r="B20" s="46" t="s">
        <v>39</v>
      </c>
      <c r="C20" s="26">
        <v>1667</v>
      </c>
      <c r="D20" s="26">
        <v>18589.375</v>
      </c>
      <c r="E20" s="26">
        <v>59</v>
      </c>
      <c r="F20" s="26">
        <v>912.4</v>
      </c>
      <c r="G20" s="26">
        <v>1608</v>
      </c>
      <c r="H20" s="26">
        <v>17676.974999999999</v>
      </c>
    </row>
    <row r="21" spans="1:8" s="25" customFormat="1" ht="16.5" customHeight="1">
      <c r="A21" s="10" t="s">
        <v>66</v>
      </c>
      <c r="B21" s="46" t="s">
        <v>26</v>
      </c>
      <c r="C21" s="26">
        <v>1414</v>
      </c>
      <c r="D21" s="26">
        <v>12261.325999999999</v>
      </c>
      <c r="E21" s="26">
        <v>177</v>
      </c>
      <c r="F21" s="26">
        <v>2553.4</v>
      </c>
      <c r="G21" s="26">
        <v>1237</v>
      </c>
      <c r="H21" s="26">
        <v>9707.9259999999995</v>
      </c>
    </row>
    <row r="22" spans="1:8" s="25" customFormat="1" ht="16.5" customHeight="1">
      <c r="A22" s="10" t="s">
        <v>84</v>
      </c>
      <c r="B22" s="46" t="s">
        <v>27</v>
      </c>
      <c r="C22" s="26">
        <v>580</v>
      </c>
      <c r="D22" s="26">
        <v>5304.6279999999997</v>
      </c>
      <c r="E22" s="26">
        <v>24</v>
      </c>
      <c r="F22" s="26">
        <v>446.9</v>
      </c>
      <c r="G22" s="26">
        <v>556</v>
      </c>
      <c r="H22" s="26">
        <v>4857.7280000000001</v>
      </c>
    </row>
    <row r="23" spans="1:8" s="25" customFormat="1" ht="16.5" customHeight="1">
      <c r="A23" s="10" t="s">
        <v>68</v>
      </c>
      <c r="B23" s="46" t="s">
        <v>28</v>
      </c>
      <c r="C23" s="26">
        <v>717</v>
      </c>
      <c r="D23" s="26">
        <v>8984.6059999999998</v>
      </c>
      <c r="E23" s="26">
        <v>51</v>
      </c>
      <c r="F23" s="26">
        <v>1119.2860000000001</v>
      </c>
      <c r="G23" s="26">
        <v>666</v>
      </c>
      <c r="H23" s="26">
        <v>7865.32</v>
      </c>
    </row>
    <row r="24" spans="1:8" s="25" customFormat="1" ht="16.5" customHeight="1">
      <c r="A24" s="10" t="s">
        <v>69</v>
      </c>
      <c r="B24" s="46" t="s">
        <v>29</v>
      </c>
      <c r="C24" s="26">
        <v>359</v>
      </c>
      <c r="D24" s="26">
        <v>3270.83</v>
      </c>
      <c r="E24" s="26">
        <v>29</v>
      </c>
      <c r="F24" s="26">
        <v>373.02</v>
      </c>
      <c r="G24" s="26">
        <v>330</v>
      </c>
      <c r="H24" s="26">
        <v>2897.81</v>
      </c>
    </row>
    <row r="25" spans="1:8" s="25" customFormat="1" ht="16.5" customHeight="1">
      <c r="A25" s="10" t="s">
        <v>70</v>
      </c>
      <c r="B25" s="46" t="s">
        <v>30</v>
      </c>
      <c r="C25" s="26">
        <v>764</v>
      </c>
      <c r="D25" s="26">
        <v>9609.6209999999992</v>
      </c>
      <c r="E25" s="26">
        <v>9</v>
      </c>
      <c r="F25" s="26">
        <v>184.2</v>
      </c>
      <c r="G25" s="26">
        <v>755</v>
      </c>
      <c r="H25" s="26">
        <v>9425.4210000000003</v>
      </c>
    </row>
    <row r="26" spans="1:8" s="25" customFormat="1" ht="16.5" customHeight="1">
      <c r="A26" s="10" t="s">
        <v>71</v>
      </c>
      <c r="B26" s="46" t="s">
        <v>31</v>
      </c>
      <c r="C26" s="26">
        <v>1065</v>
      </c>
      <c r="D26" s="26">
        <v>10745.191999999999</v>
      </c>
      <c r="E26" s="26">
        <v>14</v>
      </c>
      <c r="F26" s="26">
        <v>166.9</v>
      </c>
      <c r="G26" s="26">
        <v>1051</v>
      </c>
      <c r="H26" s="26">
        <v>10578.291999999999</v>
      </c>
    </row>
    <row r="27" spans="1:8" s="25" customFormat="1" ht="16.5" customHeight="1">
      <c r="A27" s="10" t="s">
        <v>85</v>
      </c>
      <c r="B27" s="46" t="s">
        <v>40</v>
      </c>
      <c r="C27" s="26">
        <v>1974</v>
      </c>
      <c r="D27" s="26">
        <v>19319.18</v>
      </c>
      <c r="E27" s="26">
        <v>10</v>
      </c>
      <c r="F27" s="26">
        <v>186.643</v>
      </c>
      <c r="G27" s="26">
        <v>1964</v>
      </c>
      <c r="H27" s="26">
        <v>19132.537</v>
      </c>
    </row>
    <row r="28" spans="1:8" s="25" customFormat="1" ht="16.5" customHeight="1">
      <c r="A28" s="10" t="s">
        <v>72</v>
      </c>
      <c r="B28" s="46" t="s">
        <v>32</v>
      </c>
      <c r="C28" s="26">
        <v>857</v>
      </c>
      <c r="D28" s="26">
        <v>7316.0259999999998</v>
      </c>
      <c r="E28" s="26">
        <v>28</v>
      </c>
      <c r="F28" s="26">
        <v>526.52</v>
      </c>
      <c r="G28" s="26">
        <v>829</v>
      </c>
      <c r="H28" s="26">
        <v>6789.5060000000003</v>
      </c>
    </row>
    <row r="29" spans="1:8" s="25" customFormat="1" ht="16.5" customHeight="1">
      <c r="A29" s="10" t="s">
        <v>87</v>
      </c>
      <c r="B29" s="46" t="s">
        <v>41</v>
      </c>
      <c r="C29" s="26">
        <v>1686</v>
      </c>
      <c r="D29" s="26">
        <v>17304.881000000001</v>
      </c>
      <c r="E29" s="26">
        <v>52</v>
      </c>
      <c r="F29" s="26">
        <v>958.99</v>
      </c>
      <c r="G29" s="26">
        <v>1634</v>
      </c>
      <c r="H29" s="26">
        <v>16345.891</v>
      </c>
    </row>
    <row r="30" spans="1:8" s="25" customFormat="1" ht="16.5" customHeight="1">
      <c r="A30" s="24" t="s">
        <v>91</v>
      </c>
      <c r="B30" s="32" t="s">
        <v>42</v>
      </c>
      <c r="C30" s="26">
        <v>8779</v>
      </c>
      <c r="D30" s="26">
        <v>83586.709000000003</v>
      </c>
      <c r="E30" s="26">
        <v>338</v>
      </c>
      <c r="F30" s="26">
        <v>6342.1149999999998</v>
      </c>
      <c r="G30" s="26">
        <v>8441</v>
      </c>
      <c r="H30" s="26">
        <v>77244.593999999997</v>
      </c>
    </row>
    <row r="31" spans="1:8" s="25" customFormat="1" ht="16.5" customHeight="1">
      <c r="A31" s="24" t="s">
        <v>93</v>
      </c>
      <c r="B31" s="32" t="s">
        <v>33</v>
      </c>
      <c r="C31" s="26">
        <v>164</v>
      </c>
      <c r="D31" s="26">
        <v>1683.15</v>
      </c>
      <c r="E31" s="26" t="s">
        <v>2</v>
      </c>
      <c r="F31" s="26" t="s">
        <v>3</v>
      </c>
      <c r="G31" s="26">
        <v>160</v>
      </c>
      <c r="H31" s="26">
        <v>1518.15</v>
      </c>
    </row>
    <row r="32" spans="1:8" s="25" customFormat="1" ht="16.5" customHeight="1">
      <c r="A32" s="27" t="s">
        <v>73</v>
      </c>
      <c r="B32" s="46" t="s">
        <v>34</v>
      </c>
      <c r="C32" s="26">
        <v>157</v>
      </c>
      <c r="D32" s="26">
        <v>1642.75</v>
      </c>
      <c r="E32" s="26" t="s">
        <v>2</v>
      </c>
      <c r="F32" s="26" t="s">
        <v>3</v>
      </c>
      <c r="G32" s="26">
        <v>153</v>
      </c>
      <c r="H32" s="26">
        <v>1477.75</v>
      </c>
    </row>
    <row r="33" spans="1:8" s="25" customFormat="1" ht="16.5" customHeight="1">
      <c r="A33" s="28" t="s">
        <v>74</v>
      </c>
      <c r="B33" s="47" t="s">
        <v>35</v>
      </c>
      <c r="C33" s="29">
        <v>7</v>
      </c>
      <c r="D33" s="29">
        <v>40.4</v>
      </c>
      <c r="E33" s="29">
        <v>0</v>
      </c>
      <c r="F33" s="29">
        <v>0</v>
      </c>
      <c r="G33" s="29">
        <v>7</v>
      </c>
      <c r="H33" s="29">
        <v>40.4</v>
      </c>
    </row>
    <row r="34" spans="1:8" s="17" customFormat="1" ht="12.75" customHeight="1">
      <c r="A34" s="90" t="s">
        <v>75</v>
      </c>
      <c r="B34" s="90"/>
      <c r="C34" s="91"/>
      <c r="D34" s="91"/>
      <c r="E34" s="91"/>
      <c r="F34" s="91"/>
      <c r="G34" s="91"/>
      <c r="H34" s="91"/>
    </row>
    <row r="35" spans="1:8" ht="15.75" customHeight="1">
      <c r="A35" s="17" t="s">
        <v>10</v>
      </c>
      <c r="B35" s="18"/>
      <c r="C35" s="18"/>
      <c r="D35" s="18"/>
      <c r="E35" s="18"/>
      <c r="F35" s="18"/>
      <c r="G35" s="18"/>
      <c r="H35" s="18"/>
    </row>
  </sheetData>
  <mergeCells count="6">
    <mergeCell ref="C5:D6"/>
    <mergeCell ref="C4:H4"/>
    <mergeCell ref="E5:F6"/>
    <mergeCell ref="G5:H6"/>
    <mergeCell ref="A34:H34"/>
    <mergeCell ref="A4:B7"/>
  </mergeCells>
  <phoneticPr fontId="1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zoomScaleNormal="100" workbookViewId="0">
      <pane xSplit="1" ySplit="8" topLeftCell="B21" activePane="bottomRight" state="frozen"/>
      <selection activeCell="E36" sqref="E36"/>
      <selection pane="topRight" activeCell="E36" sqref="E36"/>
      <selection pane="bottomLeft" activeCell="E36" sqref="E36"/>
      <selection pane="bottomRigh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76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124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88</v>
      </c>
      <c r="B4" s="73"/>
      <c r="C4" s="78" t="s">
        <v>89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49</v>
      </c>
      <c r="D5" s="85"/>
      <c r="E5" s="63" t="s">
        <v>50</v>
      </c>
      <c r="F5" s="85"/>
      <c r="G5" s="63" t="s">
        <v>90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53</v>
      </c>
      <c r="D7" s="9" t="s">
        <v>55</v>
      </c>
      <c r="E7" s="9" t="s">
        <v>53</v>
      </c>
      <c r="F7" s="9" t="s">
        <v>55</v>
      </c>
      <c r="G7" s="9" t="s">
        <v>53</v>
      </c>
      <c r="H7" s="8" t="s">
        <v>55</v>
      </c>
    </row>
    <row r="8" spans="1:8" s="23" customFormat="1" ht="16.5" customHeight="1">
      <c r="A8" s="21" t="s">
        <v>78</v>
      </c>
      <c r="B8" s="22" t="s">
        <v>11</v>
      </c>
      <c r="C8" s="26">
        <v>45162</v>
      </c>
      <c r="D8" s="26">
        <v>477533.05200000003</v>
      </c>
      <c r="E8" s="26">
        <v>1858</v>
      </c>
      <c r="F8" s="26">
        <v>38494.089999999997</v>
      </c>
      <c r="G8" s="26">
        <v>43304</v>
      </c>
      <c r="H8" s="26">
        <v>439038.962</v>
      </c>
    </row>
    <row r="9" spans="1:8" s="25" customFormat="1" ht="16.5" customHeight="1">
      <c r="A9" s="10" t="s">
        <v>79</v>
      </c>
      <c r="B9" s="46" t="s">
        <v>36</v>
      </c>
      <c r="C9" s="26">
        <v>6429</v>
      </c>
      <c r="D9" s="26">
        <v>68614.868000000002</v>
      </c>
      <c r="E9" s="26">
        <v>309</v>
      </c>
      <c r="F9" s="26">
        <v>5819.4139999999998</v>
      </c>
      <c r="G9" s="26">
        <v>6120</v>
      </c>
      <c r="H9" s="26">
        <v>62795.453999999998</v>
      </c>
    </row>
    <row r="10" spans="1:8" s="25" customFormat="1" ht="16.5" customHeight="1">
      <c r="A10" s="10" t="s">
        <v>59</v>
      </c>
      <c r="B10" s="46" t="s">
        <v>18</v>
      </c>
      <c r="C10" s="26">
        <v>1448</v>
      </c>
      <c r="D10" s="26">
        <v>20813.884999999998</v>
      </c>
      <c r="E10" s="26">
        <v>67</v>
      </c>
      <c r="F10" s="26">
        <v>3764.8679999999999</v>
      </c>
      <c r="G10" s="26">
        <v>1381</v>
      </c>
      <c r="H10" s="26">
        <v>17049.017</v>
      </c>
    </row>
    <row r="11" spans="1:8" s="25" customFormat="1" ht="16.5" customHeight="1">
      <c r="A11" s="10" t="s">
        <v>80</v>
      </c>
      <c r="B11" s="46" t="s">
        <v>19</v>
      </c>
      <c r="C11" s="26">
        <v>2931</v>
      </c>
      <c r="D11" s="26">
        <v>29804.026000000002</v>
      </c>
      <c r="E11" s="26">
        <v>63</v>
      </c>
      <c r="F11" s="26">
        <v>921.95</v>
      </c>
      <c r="G11" s="26">
        <v>2868</v>
      </c>
      <c r="H11" s="26">
        <v>28882.076000000001</v>
      </c>
    </row>
    <row r="12" spans="1:8" s="25" customFormat="1" ht="16.5" customHeight="1">
      <c r="A12" s="10" t="s">
        <v>60</v>
      </c>
      <c r="B12" s="46" t="s">
        <v>20</v>
      </c>
      <c r="C12" s="26">
        <v>835</v>
      </c>
      <c r="D12" s="26">
        <v>9565.8230000000003</v>
      </c>
      <c r="E12" s="26">
        <v>12</v>
      </c>
      <c r="F12" s="26">
        <v>304</v>
      </c>
      <c r="G12" s="26">
        <v>823</v>
      </c>
      <c r="H12" s="26">
        <v>9261.8230000000003</v>
      </c>
    </row>
    <row r="13" spans="1:8" s="25" customFormat="1" ht="16.5" customHeight="1">
      <c r="A13" s="10" t="s">
        <v>61</v>
      </c>
      <c r="B13" s="46" t="s">
        <v>21</v>
      </c>
      <c r="C13" s="26">
        <v>1688</v>
      </c>
      <c r="D13" s="26">
        <v>19961.913</v>
      </c>
      <c r="E13" s="26">
        <v>40</v>
      </c>
      <c r="F13" s="26">
        <v>1094.0329999999999</v>
      </c>
      <c r="G13" s="26">
        <v>1648</v>
      </c>
      <c r="H13" s="26">
        <v>18867.88</v>
      </c>
    </row>
    <row r="14" spans="1:8" s="25" customFormat="1" ht="16.5" customHeight="1">
      <c r="A14" s="10" t="s">
        <v>81</v>
      </c>
      <c r="B14" s="46" t="s">
        <v>37</v>
      </c>
      <c r="C14" s="26">
        <v>3444</v>
      </c>
      <c r="D14" s="26">
        <v>36984.623</v>
      </c>
      <c r="E14" s="26">
        <v>49</v>
      </c>
      <c r="F14" s="26">
        <v>1026.5809999999999</v>
      </c>
      <c r="G14" s="26">
        <v>3395</v>
      </c>
      <c r="H14" s="26">
        <v>35958.042000000001</v>
      </c>
    </row>
    <row r="15" spans="1:8" s="25" customFormat="1" ht="16.5" customHeight="1">
      <c r="A15" s="10" t="s">
        <v>62</v>
      </c>
      <c r="B15" s="46" t="s">
        <v>22</v>
      </c>
      <c r="C15" s="26">
        <v>2006</v>
      </c>
      <c r="D15" s="26">
        <v>21137.866000000002</v>
      </c>
      <c r="E15" s="26">
        <v>93</v>
      </c>
      <c r="F15" s="26">
        <v>1629.9</v>
      </c>
      <c r="G15" s="26">
        <v>1913</v>
      </c>
      <c r="H15" s="26">
        <v>19507.966</v>
      </c>
    </row>
    <row r="16" spans="1:8" s="25" customFormat="1" ht="16.5" customHeight="1">
      <c r="A16" s="10" t="s">
        <v>63</v>
      </c>
      <c r="B16" s="46" t="s">
        <v>23</v>
      </c>
      <c r="C16" s="26">
        <v>1019</v>
      </c>
      <c r="D16" s="26">
        <v>11624.638999999999</v>
      </c>
      <c r="E16" s="26">
        <v>24</v>
      </c>
      <c r="F16" s="26">
        <v>669.79</v>
      </c>
      <c r="G16" s="26">
        <v>995</v>
      </c>
      <c r="H16" s="26">
        <v>10954.849</v>
      </c>
    </row>
    <row r="17" spans="1:8" s="25" customFormat="1" ht="16.5" customHeight="1">
      <c r="A17" s="10" t="s">
        <v>64</v>
      </c>
      <c r="B17" s="46" t="s">
        <v>24</v>
      </c>
      <c r="C17" s="26">
        <v>1844</v>
      </c>
      <c r="D17" s="26">
        <v>18644.112000000001</v>
      </c>
      <c r="E17" s="26">
        <v>95</v>
      </c>
      <c r="F17" s="26">
        <v>1860.27</v>
      </c>
      <c r="G17" s="26">
        <v>1749</v>
      </c>
      <c r="H17" s="26">
        <v>16783.842000000001</v>
      </c>
    </row>
    <row r="18" spans="1:8" s="25" customFormat="1" ht="16.5" customHeight="1">
      <c r="A18" s="10" t="s">
        <v>65</v>
      </c>
      <c r="B18" s="46" t="s">
        <v>25</v>
      </c>
      <c r="C18" s="26">
        <v>901</v>
      </c>
      <c r="D18" s="26">
        <v>8959.348</v>
      </c>
      <c r="E18" s="26">
        <v>20</v>
      </c>
      <c r="F18" s="26">
        <v>650.79999999999995</v>
      </c>
      <c r="G18" s="26">
        <v>881</v>
      </c>
      <c r="H18" s="26">
        <v>8308.5480000000007</v>
      </c>
    </row>
    <row r="19" spans="1:8" s="25" customFormat="1" ht="16.5" customHeight="1">
      <c r="A19" s="10" t="s">
        <v>82</v>
      </c>
      <c r="B19" s="46" t="s">
        <v>38</v>
      </c>
      <c r="C19" s="26">
        <v>2108</v>
      </c>
      <c r="D19" s="26">
        <v>23257.83</v>
      </c>
      <c r="E19" s="26">
        <v>82</v>
      </c>
      <c r="F19" s="26">
        <v>1172.1379999999999</v>
      </c>
      <c r="G19" s="26">
        <v>2026</v>
      </c>
      <c r="H19" s="26">
        <v>22085.691999999999</v>
      </c>
    </row>
    <row r="20" spans="1:8" s="25" customFormat="1" ht="16.5" customHeight="1">
      <c r="A20" s="10" t="s">
        <v>83</v>
      </c>
      <c r="B20" s="46" t="s">
        <v>39</v>
      </c>
      <c r="C20" s="26">
        <v>1519</v>
      </c>
      <c r="D20" s="26">
        <v>15451.646000000001</v>
      </c>
      <c r="E20" s="26">
        <v>67</v>
      </c>
      <c r="F20" s="26">
        <v>1282.51</v>
      </c>
      <c r="G20" s="26">
        <v>1452</v>
      </c>
      <c r="H20" s="26">
        <v>14169.136</v>
      </c>
    </row>
    <row r="21" spans="1:8" s="25" customFormat="1" ht="16.5" customHeight="1">
      <c r="A21" s="10" t="s">
        <v>66</v>
      </c>
      <c r="B21" s="46" t="s">
        <v>26</v>
      </c>
      <c r="C21" s="26">
        <v>1711</v>
      </c>
      <c r="D21" s="26">
        <v>16307.028</v>
      </c>
      <c r="E21" s="26">
        <v>200</v>
      </c>
      <c r="F21" s="26">
        <v>2790.8249999999998</v>
      </c>
      <c r="G21" s="26">
        <v>1511</v>
      </c>
      <c r="H21" s="26">
        <v>13516.203</v>
      </c>
    </row>
    <row r="22" spans="1:8" s="25" customFormat="1" ht="16.5" customHeight="1">
      <c r="A22" s="10" t="s">
        <v>84</v>
      </c>
      <c r="B22" s="46" t="s">
        <v>27</v>
      </c>
      <c r="C22" s="26">
        <v>470</v>
      </c>
      <c r="D22" s="26">
        <v>4601.7089999999998</v>
      </c>
      <c r="E22" s="26">
        <v>40</v>
      </c>
      <c r="F22" s="26">
        <v>744.22</v>
      </c>
      <c r="G22" s="26">
        <v>430</v>
      </c>
      <c r="H22" s="26">
        <v>3857.489</v>
      </c>
    </row>
    <row r="23" spans="1:8" s="25" customFormat="1" ht="16.5" customHeight="1">
      <c r="A23" s="10" t="s">
        <v>68</v>
      </c>
      <c r="B23" s="46" t="s">
        <v>28</v>
      </c>
      <c r="C23" s="26">
        <v>707</v>
      </c>
      <c r="D23" s="26">
        <v>8848.1039999999994</v>
      </c>
      <c r="E23" s="26">
        <v>69</v>
      </c>
      <c r="F23" s="26">
        <v>1741.3610000000001</v>
      </c>
      <c r="G23" s="26">
        <v>638</v>
      </c>
      <c r="H23" s="26">
        <v>7106.7430000000004</v>
      </c>
    </row>
    <row r="24" spans="1:8" s="25" customFormat="1" ht="16.5" customHeight="1">
      <c r="A24" s="10" t="s">
        <v>69</v>
      </c>
      <c r="B24" s="46" t="s">
        <v>29</v>
      </c>
      <c r="C24" s="26">
        <v>328</v>
      </c>
      <c r="D24" s="26">
        <v>3525.57</v>
      </c>
      <c r="E24" s="26">
        <v>39</v>
      </c>
      <c r="F24" s="26">
        <v>819.99</v>
      </c>
      <c r="G24" s="26">
        <v>289</v>
      </c>
      <c r="H24" s="26">
        <v>2705.58</v>
      </c>
    </row>
    <row r="25" spans="1:8" s="25" customFormat="1" ht="16.5" customHeight="1">
      <c r="A25" s="10" t="s">
        <v>70</v>
      </c>
      <c r="B25" s="46" t="s">
        <v>30</v>
      </c>
      <c r="C25" s="26">
        <v>736</v>
      </c>
      <c r="D25" s="26">
        <v>8352.43</v>
      </c>
      <c r="E25" s="26">
        <v>16</v>
      </c>
      <c r="F25" s="26">
        <v>362.95299999999997</v>
      </c>
      <c r="G25" s="26">
        <v>720</v>
      </c>
      <c r="H25" s="26">
        <v>7989.4769999999999</v>
      </c>
    </row>
    <row r="26" spans="1:8" s="25" customFormat="1" ht="16.5" customHeight="1">
      <c r="A26" s="10" t="s">
        <v>71</v>
      </c>
      <c r="B26" s="46" t="s">
        <v>31</v>
      </c>
      <c r="C26" s="26">
        <v>811</v>
      </c>
      <c r="D26" s="26">
        <v>8615.0879999999997</v>
      </c>
      <c r="E26" s="26">
        <v>12</v>
      </c>
      <c r="F26" s="26">
        <v>242.5</v>
      </c>
      <c r="G26" s="26">
        <v>799</v>
      </c>
      <c r="H26" s="26">
        <v>8372.5879999999997</v>
      </c>
    </row>
    <row r="27" spans="1:8" s="25" customFormat="1" ht="16.5" customHeight="1">
      <c r="A27" s="10" t="s">
        <v>85</v>
      </c>
      <c r="B27" s="46" t="s">
        <v>40</v>
      </c>
      <c r="C27" s="26">
        <v>1682</v>
      </c>
      <c r="D27" s="26">
        <v>18369.923999999999</v>
      </c>
      <c r="E27" s="26">
        <v>22</v>
      </c>
      <c r="F27" s="26">
        <v>1121</v>
      </c>
      <c r="G27" s="26">
        <v>1660</v>
      </c>
      <c r="H27" s="26">
        <v>17248.923999999999</v>
      </c>
    </row>
    <row r="28" spans="1:8" s="25" customFormat="1" ht="16.5" customHeight="1">
      <c r="A28" s="10" t="s">
        <v>72</v>
      </c>
      <c r="B28" s="46" t="s">
        <v>32</v>
      </c>
      <c r="C28" s="26">
        <v>626</v>
      </c>
      <c r="D28" s="26">
        <v>5714.4269999999997</v>
      </c>
      <c r="E28" s="26">
        <v>15</v>
      </c>
      <c r="F28" s="26">
        <v>403.9</v>
      </c>
      <c r="G28" s="26">
        <v>611</v>
      </c>
      <c r="H28" s="26">
        <v>5310.527</v>
      </c>
    </row>
    <row r="29" spans="1:8" s="25" customFormat="1" ht="16.5" customHeight="1">
      <c r="A29" s="10" t="s">
        <v>87</v>
      </c>
      <c r="B29" s="46" t="s">
        <v>41</v>
      </c>
      <c r="C29" s="26">
        <v>1478</v>
      </c>
      <c r="D29" s="26">
        <v>16938.487000000001</v>
      </c>
      <c r="E29" s="26">
        <v>50</v>
      </c>
      <c r="F29" s="26">
        <v>867.73</v>
      </c>
      <c r="G29" s="26">
        <v>1428</v>
      </c>
      <c r="H29" s="26">
        <v>16070.757</v>
      </c>
    </row>
    <row r="30" spans="1:8" s="25" customFormat="1" ht="16.5" customHeight="1">
      <c r="A30" s="24" t="s">
        <v>91</v>
      </c>
      <c r="B30" s="32" t="s">
        <v>42</v>
      </c>
      <c r="C30" s="26">
        <v>8059</v>
      </c>
      <c r="D30" s="26">
        <v>75756.94</v>
      </c>
      <c r="E30" s="26">
        <v>331</v>
      </c>
      <c r="F30" s="26">
        <v>5760.9570000000003</v>
      </c>
      <c r="G30" s="26">
        <v>7728</v>
      </c>
      <c r="H30" s="26">
        <v>69995.982999999993</v>
      </c>
    </row>
    <row r="31" spans="1:8" s="25" customFormat="1" ht="16.5" customHeight="1">
      <c r="A31" s="24" t="s">
        <v>92</v>
      </c>
      <c r="B31" s="32" t="s">
        <v>43</v>
      </c>
      <c r="C31" s="26">
        <v>2244</v>
      </c>
      <c r="D31" s="26">
        <v>24324.94</v>
      </c>
      <c r="E31" s="26">
        <v>143</v>
      </c>
      <c r="F31" s="26">
        <v>3442.4</v>
      </c>
      <c r="G31" s="26">
        <v>2101</v>
      </c>
      <c r="H31" s="26">
        <v>20882.54</v>
      </c>
    </row>
    <row r="32" spans="1:8" s="25" customFormat="1" ht="16.5" customHeight="1">
      <c r="A32" s="27" t="s">
        <v>73</v>
      </c>
      <c r="B32" s="46" t="s">
        <v>34</v>
      </c>
      <c r="C32" s="26">
        <v>128</v>
      </c>
      <c r="D32" s="26">
        <v>1232.326</v>
      </c>
      <c r="E32" s="26" t="s">
        <v>0</v>
      </c>
      <c r="F32" s="26" t="s">
        <v>1</v>
      </c>
      <c r="G32" s="26">
        <v>128</v>
      </c>
      <c r="H32" s="26">
        <v>1232.326</v>
      </c>
    </row>
    <row r="33" spans="1:8" s="25" customFormat="1" ht="16.5" customHeight="1">
      <c r="A33" s="28" t="s">
        <v>74</v>
      </c>
      <c r="B33" s="47" t="s">
        <v>35</v>
      </c>
      <c r="C33" s="29">
        <v>10</v>
      </c>
      <c r="D33" s="29">
        <v>125.5</v>
      </c>
      <c r="E33" s="29" t="s">
        <v>0</v>
      </c>
      <c r="F33" s="29" t="s">
        <v>1</v>
      </c>
      <c r="G33" s="29">
        <v>10</v>
      </c>
      <c r="H33" s="29">
        <v>125.5</v>
      </c>
    </row>
    <row r="34" spans="1:8" s="17" customFormat="1" ht="12.75" customHeight="1">
      <c r="A34" s="90" t="s">
        <v>75</v>
      </c>
      <c r="B34" s="90"/>
      <c r="C34" s="91"/>
      <c r="D34" s="91"/>
      <c r="E34" s="91"/>
      <c r="F34" s="91"/>
      <c r="G34" s="91"/>
      <c r="H34" s="91"/>
    </row>
    <row r="35" spans="1:8" ht="15.75" customHeight="1">
      <c r="A35" s="17" t="s">
        <v>10</v>
      </c>
      <c r="B35" s="18"/>
      <c r="C35" s="18"/>
      <c r="D35" s="18"/>
      <c r="E35" s="18"/>
      <c r="F35" s="18"/>
      <c r="G35" s="18"/>
      <c r="H35" s="18"/>
    </row>
  </sheetData>
  <mergeCells count="6">
    <mergeCell ref="C4:H4"/>
    <mergeCell ref="G5:H6"/>
    <mergeCell ref="C5:D6"/>
    <mergeCell ref="E5:F6"/>
    <mergeCell ref="A34:H34"/>
    <mergeCell ref="A4:B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zoomScaleNormal="100" workbookViewId="0">
      <pane ySplit="8" topLeftCell="A18" activePane="bottomLeft" state="frozen"/>
      <selection sqref="A1:IV65536"/>
      <selection pane="bottomLef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76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123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88</v>
      </c>
      <c r="B4" s="73"/>
      <c r="C4" s="78" t="s">
        <v>89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49</v>
      </c>
      <c r="D5" s="85"/>
      <c r="E5" s="63" t="s">
        <v>50</v>
      </c>
      <c r="F5" s="85"/>
      <c r="G5" s="63" t="s">
        <v>90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53</v>
      </c>
      <c r="D7" s="9" t="s">
        <v>55</v>
      </c>
      <c r="E7" s="9" t="s">
        <v>53</v>
      </c>
      <c r="F7" s="9" t="s">
        <v>55</v>
      </c>
      <c r="G7" s="9" t="s">
        <v>53</v>
      </c>
      <c r="H7" s="8" t="s">
        <v>55</v>
      </c>
    </row>
    <row r="8" spans="1:8" s="23" customFormat="1" ht="16.5" customHeight="1">
      <c r="A8" s="21" t="s">
        <v>78</v>
      </c>
      <c r="B8" s="22" t="s">
        <v>11</v>
      </c>
      <c r="C8" s="26">
        <v>54843</v>
      </c>
      <c r="D8" s="26">
        <v>588316</v>
      </c>
      <c r="E8" s="26">
        <v>2088</v>
      </c>
      <c r="F8" s="26">
        <v>49780</v>
      </c>
      <c r="G8" s="26">
        <v>52755</v>
      </c>
      <c r="H8" s="26">
        <v>538536</v>
      </c>
    </row>
    <row r="9" spans="1:8" s="25" customFormat="1" ht="16.5" customHeight="1">
      <c r="A9" s="10" t="s">
        <v>79</v>
      </c>
      <c r="B9" s="46" t="s">
        <v>36</v>
      </c>
      <c r="C9" s="26">
        <v>7247</v>
      </c>
      <c r="D9" s="26">
        <v>73934</v>
      </c>
      <c r="E9" s="26">
        <v>324</v>
      </c>
      <c r="F9" s="26">
        <v>5680</v>
      </c>
      <c r="G9" s="26">
        <v>6923</v>
      </c>
      <c r="H9" s="26">
        <v>68254</v>
      </c>
    </row>
    <row r="10" spans="1:8" s="25" customFormat="1" ht="16.5" customHeight="1">
      <c r="A10" s="10" t="s">
        <v>59</v>
      </c>
      <c r="B10" s="46" t="s">
        <v>18</v>
      </c>
      <c r="C10" s="26">
        <v>1303</v>
      </c>
      <c r="D10" s="26">
        <v>16598</v>
      </c>
      <c r="E10" s="26">
        <v>61</v>
      </c>
      <c r="F10" s="26">
        <v>1930</v>
      </c>
      <c r="G10" s="26">
        <v>1242</v>
      </c>
      <c r="H10" s="26">
        <v>14668</v>
      </c>
    </row>
    <row r="11" spans="1:8" s="25" customFormat="1" ht="16.5" customHeight="1">
      <c r="A11" s="10" t="s">
        <v>80</v>
      </c>
      <c r="B11" s="46" t="s">
        <v>19</v>
      </c>
      <c r="C11" s="26">
        <v>3040</v>
      </c>
      <c r="D11" s="26">
        <v>33251</v>
      </c>
      <c r="E11" s="26">
        <v>67</v>
      </c>
      <c r="F11" s="26">
        <v>1769</v>
      </c>
      <c r="G11" s="26">
        <v>2973</v>
      </c>
      <c r="H11" s="26">
        <v>31482</v>
      </c>
    </row>
    <row r="12" spans="1:8" s="25" customFormat="1" ht="16.5" customHeight="1">
      <c r="A12" s="10" t="s">
        <v>60</v>
      </c>
      <c r="B12" s="46" t="s">
        <v>20</v>
      </c>
      <c r="C12" s="26">
        <v>777</v>
      </c>
      <c r="D12" s="26">
        <v>8369</v>
      </c>
      <c r="E12" s="26">
        <v>12</v>
      </c>
      <c r="F12" s="26">
        <v>295</v>
      </c>
      <c r="G12" s="26">
        <v>765</v>
      </c>
      <c r="H12" s="26">
        <v>8074</v>
      </c>
    </row>
    <row r="13" spans="1:8" s="25" customFormat="1" ht="16.5" customHeight="1">
      <c r="A13" s="10" t="s">
        <v>61</v>
      </c>
      <c r="B13" s="46" t="s">
        <v>21</v>
      </c>
      <c r="C13" s="26">
        <v>1647</v>
      </c>
      <c r="D13" s="26">
        <v>18688</v>
      </c>
      <c r="E13" s="26">
        <v>43</v>
      </c>
      <c r="F13" s="26">
        <v>1059</v>
      </c>
      <c r="G13" s="26">
        <v>1604</v>
      </c>
      <c r="H13" s="26">
        <v>17629</v>
      </c>
    </row>
    <row r="14" spans="1:8" s="25" customFormat="1" ht="16.5" customHeight="1">
      <c r="A14" s="10" t="s">
        <v>81</v>
      </c>
      <c r="B14" s="46" t="s">
        <v>37</v>
      </c>
      <c r="C14" s="26">
        <v>4368</v>
      </c>
      <c r="D14" s="26">
        <v>50190</v>
      </c>
      <c r="E14" s="26">
        <v>101</v>
      </c>
      <c r="F14" s="26">
        <v>2540</v>
      </c>
      <c r="G14" s="26">
        <v>4267</v>
      </c>
      <c r="H14" s="26">
        <v>47650</v>
      </c>
    </row>
    <row r="15" spans="1:8" s="25" customFormat="1" ht="16.5" customHeight="1">
      <c r="A15" s="10" t="s">
        <v>62</v>
      </c>
      <c r="B15" s="46" t="s">
        <v>22</v>
      </c>
      <c r="C15" s="26">
        <v>2373</v>
      </c>
      <c r="D15" s="26">
        <v>28092</v>
      </c>
      <c r="E15" s="26">
        <v>68</v>
      </c>
      <c r="F15" s="26">
        <v>1565</v>
      </c>
      <c r="G15" s="26">
        <v>2305</v>
      </c>
      <c r="H15" s="26">
        <v>26527</v>
      </c>
    </row>
    <row r="16" spans="1:8" s="25" customFormat="1" ht="16.5" customHeight="1">
      <c r="A16" s="10" t="s">
        <v>63</v>
      </c>
      <c r="B16" s="46" t="s">
        <v>23</v>
      </c>
      <c r="C16" s="26">
        <v>1363</v>
      </c>
      <c r="D16" s="26">
        <v>18741</v>
      </c>
      <c r="E16" s="26">
        <v>38</v>
      </c>
      <c r="F16" s="26">
        <v>1197</v>
      </c>
      <c r="G16" s="26">
        <v>1325</v>
      </c>
      <c r="H16" s="26">
        <v>17544</v>
      </c>
    </row>
    <row r="17" spans="1:8" s="25" customFormat="1" ht="16.5" customHeight="1">
      <c r="A17" s="10" t="s">
        <v>64</v>
      </c>
      <c r="B17" s="46" t="s">
        <v>24</v>
      </c>
      <c r="C17" s="26">
        <v>3139</v>
      </c>
      <c r="D17" s="26">
        <v>32994</v>
      </c>
      <c r="E17" s="26">
        <v>131</v>
      </c>
      <c r="F17" s="26">
        <v>5944</v>
      </c>
      <c r="G17" s="26">
        <v>3008</v>
      </c>
      <c r="H17" s="26">
        <v>27049</v>
      </c>
    </row>
    <row r="18" spans="1:8" s="25" customFormat="1" ht="16.5" customHeight="1">
      <c r="A18" s="10" t="s">
        <v>65</v>
      </c>
      <c r="B18" s="46" t="s">
        <v>25</v>
      </c>
      <c r="C18" s="26">
        <v>1004</v>
      </c>
      <c r="D18" s="26">
        <v>9857</v>
      </c>
      <c r="E18" s="26">
        <v>24</v>
      </c>
      <c r="F18" s="26">
        <v>666</v>
      </c>
      <c r="G18" s="26">
        <v>980</v>
      </c>
      <c r="H18" s="26">
        <v>9191</v>
      </c>
    </row>
    <row r="19" spans="1:8" s="25" customFormat="1" ht="16.5" customHeight="1">
      <c r="A19" s="10" t="s">
        <v>82</v>
      </c>
      <c r="B19" s="46" t="s">
        <v>38</v>
      </c>
      <c r="C19" s="26">
        <v>2252</v>
      </c>
      <c r="D19" s="26">
        <v>27818</v>
      </c>
      <c r="E19" s="26">
        <v>64</v>
      </c>
      <c r="F19" s="26">
        <v>1542</v>
      </c>
      <c r="G19" s="26">
        <v>2188</v>
      </c>
      <c r="H19" s="26">
        <v>26276</v>
      </c>
    </row>
    <row r="20" spans="1:8" s="25" customFormat="1" ht="16.5" customHeight="1">
      <c r="A20" s="10" t="s">
        <v>83</v>
      </c>
      <c r="B20" s="46" t="s">
        <v>39</v>
      </c>
      <c r="C20" s="26">
        <v>1906</v>
      </c>
      <c r="D20" s="26">
        <v>19705</v>
      </c>
      <c r="E20" s="26">
        <v>109</v>
      </c>
      <c r="F20" s="26">
        <v>2002</v>
      </c>
      <c r="G20" s="26">
        <v>1797</v>
      </c>
      <c r="H20" s="26">
        <v>17702</v>
      </c>
    </row>
    <row r="21" spans="1:8" s="25" customFormat="1" ht="16.5" customHeight="1">
      <c r="A21" s="10" t="s">
        <v>66</v>
      </c>
      <c r="B21" s="46" t="s">
        <v>26</v>
      </c>
      <c r="C21" s="26">
        <v>1670</v>
      </c>
      <c r="D21" s="26">
        <v>18059</v>
      </c>
      <c r="E21" s="26">
        <v>128</v>
      </c>
      <c r="F21" s="26">
        <v>2957</v>
      </c>
      <c r="G21" s="26">
        <v>1542</v>
      </c>
      <c r="H21" s="26">
        <v>15102</v>
      </c>
    </row>
    <row r="22" spans="1:8" s="25" customFormat="1" ht="16.5" customHeight="1">
      <c r="A22" s="10" t="s">
        <v>84</v>
      </c>
      <c r="B22" s="46" t="s">
        <v>27</v>
      </c>
      <c r="C22" s="26">
        <v>646</v>
      </c>
      <c r="D22" s="26">
        <v>8174</v>
      </c>
      <c r="E22" s="26">
        <v>37</v>
      </c>
      <c r="F22" s="26">
        <v>1049</v>
      </c>
      <c r="G22" s="26">
        <v>609</v>
      </c>
      <c r="H22" s="26">
        <v>7124</v>
      </c>
    </row>
    <row r="23" spans="1:8" s="25" customFormat="1" ht="16.5" customHeight="1">
      <c r="A23" s="10" t="s">
        <v>68</v>
      </c>
      <c r="B23" s="46" t="s">
        <v>28</v>
      </c>
      <c r="C23" s="26">
        <v>745</v>
      </c>
      <c r="D23" s="26">
        <v>10161</v>
      </c>
      <c r="E23" s="26">
        <v>161</v>
      </c>
      <c r="F23" s="26">
        <v>3008</v>
      </c>
      <c r="G23" s="26">
        <v>584</v>
      </c>
      <c r="H23" s="26">
        <v>7152</v>
      </c>
    </row>
    <row r="24" spans="1:8" s="25" customFormat="1" ht="16.5" customHeight="1">
      <c r="A24" s="10" t="s">
        <v>69</v>
      </c>
      <c r="B24" s="46" t="s">
        <v>29</v>
      </c>
      <c r="C24" s="26">
        <v>404</v>
      </c>
      <c r="D24" s="26">
        <v>7413</v>
      </c>
      <c r="E24" s="26">
        <v>48</v>
      </c>
      <c r="F24" s="26">
        <v>1483</v>
      </c>
      <c r="G24" s="26">
        <v>356</v>
      </c>
      <c r="H24" s="26">
        <v>5930</v>
      </c>
    </row>
    <row r="25" spans="1:8" s="25" customFormat="1" ht="16.5" customHeight="1">
      <c r="A25" s="10" t="s">
        <v>70</v>
      </c>
      <c r="B25" s="46" t="s">
        <v>30</v>
      </c>
      <c r="C25" s="26">
        <v>764</v>
      </c>
      <c r="D25" s="26">
        <v>8613</v>
      </c>
      <c r="E25" s="26">
        <v>20</v>
      </c>
      <c r="F25" s="26">
        <v>573</v>
      </c>
      <c r="G25" s="26">
        <v>744</v>
      </c>
      <c r="H25" s="26">
        <v>8040</v>
      </c>
    </row>
    <row r="26" spans="1:8" s="25" customFormat="1" ht="16.5" customHeight="1">
      <c r="A26" s="10" t="s">
        <v>71</v>
      </c>
      <c r="B26" s="46" t="s">
        <v>31</v>
      </c>
      <c r="C26" s="26">
        <v>901</v>
      </c>
      <c r="D26" s="26">
        <v>9657</v>
      </c>
      <c r="E26" s="26">
        <v>12</v>
      </c>
      <c r="F26" s="26">
        <v>366</v>
      </c>
      <c r="G26" s="26">
        <v>889</v>
      </c>
      <c r="H26" s="26">
        <v>9291</v>
      </c>
    </row>
    <row r="27" spans="1:8" s="25" customFormat="1" ht="16.5" customHeight="1">
      <c r="A27" s="10" t="s">
        <v>85</v>
      </c>
      <c r="B27" s="46" t="s">
        <v>40</v>
      </c>
      <c r="C27" s="26">
        <v>1860</v>
      </c>
      <c r="D27" s="26">
        <v>18660</v>
      </c>
      <c r="E27" s="26">
        <v>10</v>
      </c>
      <c r="F27" s="26">
        <v>708</v>
      </c>
      <c r="G27" s="26">
        <v>1850</v>
      </c>
      <c r="H27" s="26">
        <v>17952</v>
      </c>
    </row>
    <row r="28" spans="1:8" s="25" customFormat="1" ht="16.5" customHeight="1">
      <c r="A28" s="10" t="s">
        <v>72</v>
      </c>
      <c r="B28" s="46" t="s">
        <v>32</v>
      </c>
      <c r="C28" s="26">
        <v>552</v>
      </c>
      <c r="D28" s="26">
        <v>4978</v>
      </c>
      <c r="E28" s="26">
        <v>8</v>
      </c>
      <c r="F28" s="26">
        <v>247</v>
      </c>
      <c r="G28" s="26">
        <v>544</v>
      </c>
      <c r="H28" s="26">
        <v>4731</v>
      </c>
    </row>
    <row r="29" spans="1:8" s="25" customFormat="1" ht="16.5" customHeight="1">
      <c r="A29" s="10" t="s">
        <v>87</v>
      </c>
      <c r="B29" s="46" t="s">
        <v>41</v>
      </c>
      <c r="C29" s="26">
        <v>1344</v>
      </c>
      <c r="D29" s="26">
        <v>16174</v>
      </c>
      <c r="E29" s="26">
        <v>52</v>
      </c>
      <c r="F29" s="26">
        <v>2252</v>
      </c>
      <c r="G29" s="26">
        <v>1292</v>
      </c>
      <c r="H29" s="26">
        <v>13921</v>
      </c>
    </row>
    <row r="30" spans="1:8" s="25" customFormat="1" ht="16.5" customHeight="1">
      <c r="A30" s="24" t="s">
        <v>91</v>
      </c>
      <c r="B30" s="32" t="s">
        <v>42</v>
      </c>
      <c r="C30" s="26">
        <v>12183</v>
      </c>
      <c r="D30" s="26">
        <v>112397</v>
      </c>
      <c r="E30" s="26">
        <v>425</v>
      </c>
      <c r="F30" s="26">
        <v>7454</v>
      </c>
      <c r="G30" s="26">
        <v>11758</v>
      </c>
      <c r="H30" s="26">
        <v>104943</v>
      </c>
    </row>
    <row r="31" spans="1:8" s="25" customFormat="1" ht="16.5" customHeight="1">
      <c r="A31" s="24" t="s">
        <v>92</v>
      </c>
      <c r="B31" s="32" t="s">
        <v>43</v>
      </c>
      <c r="C31" s="26">
        <v>3163</v>
      </c>
      <c r="D31" s="26">
        <v>33934</v>
      </c>
      <c r="E31" s="26">
        <v>139</v>
      </c>
      <c r="F31" s="26">
        <v>3350</v>
      </c>
      <c r="G31" s="26">
        <v>3024</v>
      </c>
      <c r="H31" s="26">
        <v>30584</v>
      </c>
    </row>
    <row r="32" spans="1:8" s="25" customFormat="1" ht="16.5" customHeight="1">
      <c r="A32" s="27" t="s">
        <v>73</v>
      </c>
      <c r="B32" s="46" t="s">
        <v>34</v>
      </c>
      <c r="C32" s="26">
        <v>178</v>
      </c>
      <c r="D32" s="26">
        <v>1647</v>
      </c>
      <c r="E32" s="26">
        <v>5</v>
      </c>
      <c r="F32" s="26">
        <v>133</v>
      </c>
      <c r="G32" s="26">
        <v>173</v>
      </c>
      <c r="H32" s="26">
        <v>1514</v>
      </c>
    </row>
    <row r="33" spans="1:8" s="25" customFormat="1" ht="16.5" customHeight="1">
      <c r="A33" s="28" t="s">
        <v>74</v>
      </c>
      <c r="B33" s="47" t="s">
        <v>35</v>
      </c>
      <c r="C33" s="29">
        <v>14</v>
      </c>
      <c r="D33" s="29">
        <v>214</v>
      </c>
      <c r="E33" s="29">
        <v>1</v>
      </c>
      <c r="F33" s="29">
        <v>8</v>
      </c>
      <c r="G33" s="29">
        <v>13</v>
      </c>
      <c r="H33" s="29">
        <v>206</v>
      </c>
    </row>
    <row r="34" spans="1:8" s="17" customFormat="1" ht="12.75" customHeight="1">
      <c r="A34" s="90" t="s">
        <v>75</v>
      </c>
      <c r="B34" s="90"/>
      <c r="C34" s="91"/>
      <c r="D34" s="91"/>
      <c r="E34" s="91"/>
      <c r="F34" s="91"/>
      <c r="G34" s="91"/>
      <c r="H34" s="91"/>
    </row>
    <row r="35" spans="1:8" ht="15.75" customHeight="1">
      <c r="A35" s="17" t="s">
        <v>10</v>
      </c>
      <c r="B35" s="18"/>
      <c r="C35" s="18"/>
      <c r="D35" s="18"/>
      <c r="E35" s="18"/>
      <c r="F35" s="18"/>
      <c r="G35" s="18"/>
      <c r="H35" s="18"/>
    </row>
  </sheetData>
  <mergeCells count="6">
    <mergeCell ref="C4:H4"/>
    <mergeCell ref="G5:H6"/>
    <mergeCell ref="C5:D6"/>
    <mergeCell ref="E5:F6"/>
    <mergeCell ref="A34:H34"/>
    <mergeCell ref="A4:B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topLeftCell="A13" zoomScaleNormal="100" workbookViewId="0">
      <selection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76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122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88</v>
      </c>
      <c r="B4" s="73"/>
      <c r="C4" s="78" t="s">
        <v>89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49</v>
      </c>
      <c r="D5" s="85"/>
      <c r="E5" s="63" t="s">
        <v>50</v>
      </c>
      <c r="F5" s="85"/>
      <c r="G5" s="63" t="s">
        <v>90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53</v>
      </c>
      <c r="D7" s="9" t="s">
        <v>55</v>
      </c>
      <c r="E7" s="9" t="s">
        <v>53</v>
      </c>
      <c r="F7" s="9" t="s">
        <v>55</v>
      </c>
      <c r="G7" s="9" t="s">
        <v>53</v>
      </c>
      <c r="H7" s="8" t="s">
        <v>55</v>
      </c>
    </row>
    <row r="8" spans="1:8" s="23" customFormat="1" ht="16.5" customHeight="1">
      <c r="A8" s="21" t="s">
        <v>78</v>
      </c>
      <c r="B8" s="22" t="s">
        <v>11</v>
      </c>
      <c r="C8" s="26">
        <v>61223</v>
      </c>
      <c r="D8" s="26">
        <v>708460</v>
      </c>
      <c r="E8" s="26">
        <v>2569</v>
      </c>
      <c r="F8" s="26">
        <v>59766</v>
      </c>
      <c r="G8" s="26">
        <v>58654</v>
      </c>
      <c r="H8" s="26">
        <v>648694</v>
      </c>
    </row>
    <row r="9" spans="1:8" s="25" customFormat="1" ht="16.5" customHeight="1">
      <c r="A9" s="10" t="s">
        <v>79</v>
      </c>
      <c r="B9" s="46" t="s">
        <v>36</v>
      </c>
      <c r="C9" s="26">
        <v>7048</v>
      </c>
      <c r="D9" s="26">
        <v>72439</v>
      </c>
      <c r="E9" s="26">
        <v>284</v>
      </c>
      <c r="F9" s="26">
        <v>4553</v>
      </c>
      <c r="G9" s="26">
        <v>6764</v>
      </c>
      <c r="H9" s="26">
        <v>67886</v>
      </c>
    </row>
    <row r="10" spans="1:8" s="25" customFormat="1" ht="16.5" customHeight="1">
      <c r="A10" s="10" t="s">
        <v>59</v>
      </c>
      <c r="B10" s="46" t="s">
        <v>18</v>
      </c>
      <c r="C10" s="26">
        <v>1724</v>
      </c>
      <c r="D10" s="26">
        <v>26340</v>
      </c>
      <c r="E10" s="26">
        <v>69</v>
      </c>
      <c r="F10" s="26">
        <v>2657</v>
      </c>
      <c r="G10" s="26">
        <v>1655</v>
      </c>
      <c r="H10" s="26">
        <v>23683</v>
      </c>
    </row>
    <row r="11" spans="1:8" s="25" customFormat="1" ht="16.5" customHeight="1">
      <c r="A11" s="10" t="s">
        <v>80</v>
      </c>
      <c r="B11" s="46" t="s">
        <v>19</v>
      </c>
      <c r="C11" s="26">
        <v>4257</v>
      </c>
      <c r="D11" s="26">
        <v>43139</v>
      </c>
      <c r="E11" s="26">
        <v>69</v>
      </c>
      <c r="F11" s="26">
        <v>1422</v>
      </c>
      <c r="G11" s="26">
        <v>4188</v>
      </c>
      <c r="H11" s="26">
        <v>41717</v>
      </c>
    </row>
    <row r="12" spans="1:8" s="25" customFormat="1" ht="16.5" customHeight="1">
      <c r="A12" s="10" t="s">
        <v>60</v>
      </c>
      <c r="B12" s="46" t="s">
        <v>20</v>
      </c>
      <c r="C12" s="26">
        <v>1334</v>
      </c>
      <c r="D12" s="26">
        <v>13443</v>
      </c>
      <c r="E12" s="26">
        <v>14</v>
      </c>
      <c r="F12" s="26">
        <v>441</v>
      </c>
      <c r="G12" s="26">
        <v>1320</v>
      </c>
      <c r="H12" s="26">
        <v>13003</v>
      </c>
    </row>
    <row r="13" spans="1:8" s="25" customFormat="1" ht="16.5" customHeight="1">
      <c r="A13" s="10" t="s">
        <v>61</v>
      </c>
      <c r="B13" s="46" t="s">
        <v>21</v>
      </c>
      <c r="C13" s="26">
        <v>1760</v>
      </c>
      <c r="D13" s="26">
        <v>18997</v>
      </c>
      <c r="E13" s="26">
        <v>47</v>
      </c>
      <c r="F13" s="26">
        <v>879</v>
      </c>
      <c r="G13" s="26">
        <v>1713</v>
      </c>
      <c r="H13" s="26">
        <v>18118</v>
      </c>
    </row>
    <row r="14" spans="1:8" s="25" customFormat="1" ht="16.5" customHeight="1">
      <c r="A14" s="10" t="s">
        <v>81</v>
      </c>
      <c r="B14" s="46" t="s">
        <v>37</v>
      </c>
      <c r="C14" s="26">
        <v>4400</v>
      </c>
      <c r="D14" s="26">
        <v>54784</v>
      </c>
      <c r="E14" s="26">
        <v>60</v>
      </c>
      <c r="F14" s="26">
        <v>1866</v>
      </c>
      <c r="G14" s="26">
        <v>4340</v>
      </c>
      <c r="H14" s="26">
        <v>52918</v>
      </c>
    </row>
    <row r="15" spans="1:8" s="25" customFormat="1" ht="16.5" customHeight="1">
      <c r="A15" s="10" t="s">
        <v>62</v>
      </c>
      <c r="B15" s="46" t="s">
        <v>22</v>
      </c>
      <c r="C15" s="26">
        <v>2629</v>
      </c>
      <c r="D15" s="26">
        <v>31779</v>
      </c>
      <c r="E15" s="26">
        <v>59</v>
      </c>
      <c r="F15" s="26">
        <v>1613</v>
      </c>
      <c r="G15" s="26">
        <v>2570</v>
      </c>
      <c r="H15" s="26">
        <v>30166</v>
      </c>
    </row>
    <row r="16" spans="1:8" s="25" customFormat="1" ht="16.5" customHeight="1">
      <c r="A16" s="10" t="s">
        <v>63</v>
      </c>
      <c r="B16" s="46" t="s">
        <v>23</v>
      </c>
      <c r="C16" s="26">
        <v>2160</v>
      </c>
      <c r="D16" s="26">
        <v>37630</v>
      </c>
      <c r="E16" s="26">
        <v>65</v>
      </c>
      <c r="F16" s="26">
        <v>2676</v>
      </c>
      <c r="G16" s="26">
        <v>2095</v>
      </c>
      <c r="H16" s="26">
        <v>34953</v>
      </c>
    </row>
    <row r="17" spans="1:8" s="25" customFormat="1" ht="16.5" customHeight="1">
      <c r="A17" s="10" t="s">
        <v>64</v>
      </c>
      <c r="B17" s="46" t="s">
        <v>24</v>
      </c>
      <c r="C17" s="26">
        <v>2932</v>
      </c>
      <c r="D17" s="26">
        <v>30413</v>
      </c>
      <c r="E17" s="26">
        <v>121</v>
      </c>
      <c r="F17" s="26">
        <v>2775</v>
      </c>
      <c r="G17" s="26">
        <v>2811</v>
      </c>
      <c r="H17" s="26">
        <v>27639</v>
      </c>
    </row>
    <row r="18" spans="1:8" s="25" customFormat="1" ht="16.5" customHeight="1">
      <c r="A18" s="10" t="s">
        <v>65</v>
      </c>
      <c r="B18" s="46" t="s">
        <v>25</v>
      </c>
      <c r="C18" s="26">
        <v>1483</v>
      </c>
      <c r="D18" s="26">
        <v>18788</v>
      </c>
      <c r="E18" s="26">
        <v>86</v>
      </c>
      <c r="F18" s="26">
        <v>3103</v>
      </c>
      <c r="G18" s="26">
        <v>1397</v>
      </c>
      <c r="H18" s="26">
        <v>15685</v>
      </c>
    </row>
    <row r="19" spans="1:8" s="25" customFormat="1" ht="16.5" customHeight="1">
      <c r="A19" s="10" t="s">
        <v>82</v>
      </c>
      <c r="B19" s="46" t="s">
        <v>38</v>
      </c>
      <c r="C19" s="26">
        <v>2824</v>
      </c>
      <c r="D19" s="26">
        <v>40650</v>
      </c>
      <c r="E19" s="26">
        <v>89</v>
      </c>
      <c r="F19" s="26">
        <v>2030</v>
      </c>
      <c r="G19" s="26">
        <v>2735</v>
      </c>
      <c r="H19" s="26">
        <v>38620</v>
      </c>
    </row>
    <row r="20" spans="1:8" s="25" customFormat="1" ht="16.5" customHeight="1">
      <c r="A20" s="10" t="s">
        <v>83</v>
      </c>
      <c r="B20" s="46" t="s">
        <v>39</v>
      </c>
      <c r="C20" s="26">
        <v>1448</v>
      </c>
      <c r="D20" s="26">
        <v>13559</v>
      </c>
      <c r="E20" s="26">
        <v>109</v>
      </c>
      <c r="F20" s="26">
        <v>4103</v>
      </c>
      <c r="G20" s="26">
        <v>1339</v>
      </c>
      <c r="H20" s="26">
        <v>9456</v>
      </c>
    </row>
    <row r="21" spans="1:8" s="25" customFormat="1" ht="16.5" customHeight="1">
      <c r="A21" s="10" t="s">
        <v>66</v>
      </c>
      <c r="B21" s="46" t="s">
        <v>26</v>
      </c>
      <c r="C21" s="26">
        <v>1907</v>
      </c>
      <c r="D21" s="26">
        <v>20649</v>
      </c>
      <c r="E21" s="26">
        <v>134</v>
      </c>
      <c r="F21" s="26">
        <v>3532</v>
      </c>
      <c r="G21" s="26">
        <v>1773</v>
      </c>
      <c r="H21" s="26">
        <v>17116</v>
      </c>
    </row>
    <row r="22" spans="1:8" s="25" customFormat="1" ht="16.5" customHeight="1">
      <c r="A22" s="10" t="s">
        <v>84</v>
      </c>
      <c r="B22" s="46" t="s">
        <v>27</v>
      </c>
      <c r="C22" s="26">
        <v>1181</v>
      </c>
      <c r="D22" s="26">
        <v>13246</v>
      </c>
      <c r="E22" s="26">
        <v>184</v>
      </c>
      <c r="F22" s="26">
        <v>3848</v>
      </c>
      <c r="G22" s="26">
        <v>997</v>
      </c>
      <c r="H22" s="26">
        <v>9398</v>
      </c>
    </row>
    <row r="23" spans="1:8" s="25" customFormat="1" ht="16.5" customHeight="1">
      <c r="A23" s="10" t="s">
        <v>68</v>
      </c>
      <c r="B23" s="46" t="s">
        <v>28</v>
      </c>
      <c r="C23" s="26">
        <v>1115</v>
      </c>
      <c r="D23" s="26">
        <v>19780</v>
      </c>
      <c r="E23" s="26">
        <v>164</v>
      </c>
      <c r="F23" s="26">
        <v>3352</v>
      </c>
      <c r="G23" s="26">
        <v>951</v>
      </c>
      <c r="H23" s="26">
        <v>16428</v>
      </c>
    </row>
    <row r="24" spans="1:8" s="25" customFormat="1" ht="16.5" customHeight="1">
      <c r="A24" s="10" t="s">
        <v>69</v>
      </c>
      <c r="B24" s="46" t="s">
        <v>29</v>
      </c>
      <c r="C24" s="26">
        <v>421</v>
      </c>
      <c r="D24" s="26">
        <v>9490</v>
      </c>
      <c r="E24" s="26">
        <v>72</v>
      </c>
      <c r="F24" s="26">
        <v>2748</v>
      </c>
      <c r="G24" s="26">
        <v>349</v>
      </c>
      <c r="H24" s="26">
        <v>6743</v>
      </c>
    </row>
    <row r="25" spans="1:8" s="25" customFormat="1" ht="16.5" customHeight="1">
      <c r="A25" s="10" t="s">
        <v>70</v>
      </c>
      <c r="B25" s="46" t="s">
        <v>30</v>
      </c>
      <c r="C25" s="26">
        <v>861</v>
      </c>
      <c r="D25" s="26">
        <v>12888</v>
      </c>
      <c r="E25" s="26">
        <v>16</v>
      </c>
      <c r="F25" s="26">
        <v>335</v>
      </c>
      <c r="G25" s="26">
        <v>845</v>
      </c>
      <c r="H25" s="26">
        <v>12552</v>
      </c>
    </row>
    <row r="26" spans="1:8" s="25" customFormat="1" ht="16.5" customHeight="1">
      <c r="A26" s="10" t="s">
        <v>71</v>
      </c>
      <c r="B26" s="46" t="s">
        <v>31</v>
      </c>
      <c r="C26" s="26">
        <v>944</v>
      </c>
      <c r="D26" s="26">
        <v>14438</v>
      </c>
      <c r="E26" s="26">
        <v>10</v>
      </c>
      <c r="F26" s="26">
        <v>406</v>
      </c>
      <c r="G26" s="26">
        <v>934</v>
      </c>
      <c r="H26" s="26">
        <v>14032</v>
      </c>
    </row>
    <row r="27" spans="1:8" s="25" customFormat="1" ht="16.5" customHeight="1">
      <c r="A27" s="10" t="s">
        <v>85</v>
      </c>
      <c r="B27" s="46" t="s">
        <v>40</v>
      </c>
      <c r="C27" s="26">
        <v>2427</v>
      </c>
      <c r="D27" s="26">
        <v>29766</v>
      </c>
      <c r="E27" s="26">
        <v>10</v>
      </c>
      <c r="F27" s="26">
        <v>250</v>
      </c>
      <c r="G27" s="26">
        <v>2417</v>
      </c>
      <c r="H27" s="26">
        <v>29516</v>
      </c>
    </row>
    <row r="28" spans="1:8" s="25" customFormat="1" ht="16.5" customHeight="1">
      <c r="A28" s="10" t="s">
        <v>72</v>
      </c>
      <c r="B28" s="46" t="s">
        <v>32</v>
      </c>
      <c r="C28" s="26">
        <v>840</v>
      </c>
      <c r="D28" s="26">
        <v>10683</v>
      </c>
      <c r="E28" s="26">
        <v>113</v>
      </c>
      <c r="F28" s="26">
        <v>2115</v>
      </c>
      <c r="G28" s="26">
        <v>727</v>
      </c>
      <c r="H28" s="26">
        <v>8568</v>
      </c>
    </row>
    <row r="29" spans="1:8" s="25" customFormat="1" ht="16.5" customHeight="1">
      <c r="A29" s="10" t="s">
        <v>87</v>
      </c>
      <c r="B29" s="46" t="s">
        <v>41</v>
      </c>
      <c r="C29" s="26">
        <v>2136</v>
      </c>
      <c r="D29" s="26">
        <v>31124</v>
      </c>
      <c r="E29" s="26">
        <v>112</v>
      </c>
      <c r="F29" s="26">
        <v>3275</v>
      </c>
      <c r="G29" s="26">
        <v>2024</v>
      </c>
      <c r="H29" s="26">
        <v>27849</v>
      </c>
    </row>
    <row r="30" spans="1:8" s="25" customFormat="1" ht="16.5" customHeight="1">
      <c r="A30" s="24" t="s">
        <v>91</v>
      </c>
      <c r="B30" s="32" t="s">
        <v>42</v>
      </c>
      <c r="C30" s="26">
        <v>11779</v>
      </c>
      <c r="D30" s="26">
        <v>107884</v>
      </c>
      <c r="E30" s="26">
        <v>531</v>
      </c>
      <c r="F30" s="26">
        <v>8798</v>
      </c>
      <c r="G30" s="26">
        <v>11248</v>
      </c>
      <c r="H30" s="26">
        <v>99086</v>
      </c>
    </row>
    <row r="31" spans="1:8" s="25" customFormat="1" ht="16.5" customHeight="1">
      <c r="A31" s="24" t="s">
        <v>92</v>
      </c>
      <c r="B31" s="32" t="s">
        <v>43</v>
      </c>
      <c r="C31" s="26">
        <v>3415</v>
      </c>
      <c r="D31" s="26">
        <v>34115</v>
      </c>
      <c r="E31" s="26">
        <v>148</v>
      </c>
      <c r="F31" s="26">
        <v>2926</v>
      </c>
      <c r="G31" s="26">
        <v>3267</v>
      </c>
      <c r="H31" s="26">
        <v>31189</v>
      </c>
    </row>
    <row r="32" spans="1:8" s="25" customFormat="1" ht="16.5" customHeight="1">
      <c r="A32" s="27" t="s">
        <v>73</v>
      </c>
      <c r="B32" s="46" t="s">
        <v>34</v>
      </c>
      <c r="C32" s="26">
        <v>183</v>
      </c>
      <c r="D32" s="26">
        <v>2297</v>
      </c>
      <c r="E32" s="26">
        <v>3</v>
      </c>
      <c r="F32" s="26">
        <v>65</v>
      </c>
      <c r="G32" s="26">
        <v>180</v>
      </c>
      <c r="H32" s="26">
        <v>2232</v>
      </c>
    </row>
    <row r="33" spans="1:8" s="25" customFormat="1" ht="16.5" customHeight="1">
      <c r="A33" s="28" t="s">
        <v>74</v>
      </c>
      <c r="B33" s="47" t="s">
        <v>35</v>
      </c>
      <c r="C33" s="29">
        <v>15</v>
      </c>
      <c r="D33" s="29">
        <v>141</v>
      </c>
      <c r="E33" s="29" t="s">
        <v>86</v>
      </c>
      <c r="F33" s="29" t="s">
        <v>86</v>
      </c>
      <c r="G33" s="29">
        <v>15</v>
      </c>
      <c r="H33" s="29">
        <v>141</v>
      </c>
    </row>
    <row r="34" spans="1:8" s="17" customFormat="1" ht="12.75" customHeight="1">
      <c r="A34" s="90" t="s">
        <v>75</v>
      </c>
      <c r="B34" s="90"/>
      <c r="C34" s="91"/>
      <c r="D34" s="91"/>
      <c r="E34" s="91"/>
      <c r="F34" s="91"/>
      <c r="G34" s="91"/>
      <c r="H34" s="91"/>
    </row>
    <row r="35" spans="1:8" ht="15.75" customHeight="1">
      <c r="A35" s="17" t="s">
        <v>10</v>
      </c>
      <c r="B35" s="18"/>
      <c r="C35" s="18"/>
      <c r="D35" s="18"/>
      <c r="E35" s="18"/>
      <c r="F35" s="18"/>
      <c r="G35" s="18"/>
      <c r="H35" s="18"/>
    </row>
  </sheetData>
  <mergeCells count="6">
    <mergeCell ref="C4:H4"/>
    <mergeCell ref="G5:H6"/>
    <mergeCell ref="C5:D6"/>
    <mergeCell ref="E5:F6"/>
    <mergeCell ref="A34:H34"/>
    <mergeCell ref="A4:B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zoomScaleNormal="100" workbookViewId="0">
      <pane ySplit="8" topLeftCell="A21" activePane="bottomLeft" state="frozen"/>
      <selection sqref="A1:IV65536"/>
      <selection pane="bottomLef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76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121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88</v>
      </c>
      <c r="B4" s="73"/>
      <c r="C4" s="78" t="s">
        <v>89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49</v>
      </c>
      <c r="D5" s="85"/>
      <c r="E5" s="63" t="s">
        <v>50</v>
      </c>
      <c r="F5" s="85"/>
      <c r="G5" s="63" t="s">
        <v>90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53</v>
      </c>
      <c r="D7" s="9" t="s">
        <v>55</v>
      </c>
      <c r="E7" s="9" t="s">
        <v>53</v>
      </c>
      <c r="F7" s="9" t="s">
        <v>55</v>
      </c>
      <c r="G7" s="9" t="s">
        <v>53</v>
      </c>
      <c r="H7" s="8" t="s">
        <v>55</v>
      </c>
    </row>
    <row r="8" spans="1:8" s="23" customFormat="1" ht="16.5" customHeight="1">
      <c r="A8" s="21" t="s">
        <v>78</v>
      </c>
      <c r="B8" s="22" t="s">
        <v>11</v>
      </c>
      <c r="C8" s="26">
        <v>58169</v>
      </c>
      <c r="D8" s="26">
        <v>640609</v>
      </c>
      <c r="E8" s="26">
        <v>1912</v>
      </c>
      <c r="F8" s="26">
        <v>37853</v>
      </c>
      <c r="G8" s="26">
        <v>56257</v>
      </c>
      <c r="H8" s="26">
        <v>602757</v>
      </c>
    </row>
    <row r="9" spans="1:8" s="25" customFormat="1" ht="16.5" customHeight="1">
      <c r="A9" s="10" t="s">
        <v>79</v>
      </c>
      <c r="B9" s="46" t="s">
        <v>36</v>
      </c>
      <c r="C9" s="26">
        <v>7971</v>
      </c>
      <c r="D9" s="26">
        <v>79740</v>
      </c>
      <c r="E9" s="26">
        <v>273</v>
      </c>
      <c r="F9" s="26">
        <v>5148</v>
      </c>
      <c r="G9" s="26">
        <v>7698</v>
      </c>
      <c r="H9" s="26">
        <v>74592</v>
      </c>
    </row>
    <row r="10" spans="1:8" s="25" customFormat="1" ht="16.5" customHeight="1">
      <c r="A10" s="10" t="s">
        <v>59</v>
      </c>
      <c r="B10" s="46" t="s">
        <v>18</v>
      </c>
      <c r="C10" s="26">
        <v>1451</v>
      </c>
      <c r="D10" s="26">
        <v>20579</v>
      </c>
      <c r="E10" s="26">
        <v>92</v>
      </c>
      <c r="F10" s="26">
        <v>2530</v>
      </c>
      <c r="G10" s="26">
        <v>1359</v>
      </c>
      <c r="H10" s="26">
        <v>18050</v>
      </c>
    </row>
    <row r="11" spans="1:8" s="25" customFormat="1" ht="16.5" customHeight="1">
      <c r="A11" s="10" t="s">
        <v>80</v>
      </c>
      <c r="B11" s="46" t="s">
        <v>19</v>
      </c>
      <c r="C11" s="26">
        <v>3979</v>
      </c>
      <c r="D11" s="26">
        <v>39916</v>
      </c>
      <c r="E11" s="26">
        <v>43</v>
      </c>
      <c r="F11" s="26">
        <v>813</v>
      </c>
      <c r="G11" s="26">
        <v>3936</v>
      </c>
      <c r="H11" s="26">
        <v>39103</v>
      </c>
    </row>
    <row r="12" spans="1:8" s="25" customFormat="1" ht="16.5" customHeight="1">
      <c r="A12" s="10" t="s">
        <v>60</v>
      </c>
      <c r="B12" s="46" t="s">
        <v>20</v>
      </c>
      <c r="C12" s="26">
        <v>1198</v>
      </c>
      <c r="D12" s="26">
        <v>12994</v>
      </c>
      <c r="E12" s="26">
        <v>18</v>
      </c>
      <c r="F12" s="26">
        <v>400</v>
      </c>
      <c r="G12" s="26">
        <v>1180</v>
      </c>
      <c r="H12" s="26">
        <v>12594</v>
      </c>
    </row>
    <row r="13" spans="1:8" s="25" customFormat="1" ht="16.5" customHeight="1">
      <c r="A13" s="10" t="s">
        <v>61</v>
      </c>
      <c r="B13" s="46" t="s">
        <v>21</v>
      </c>
      <c r="C13" s="26">
        <v>1821</v>
      </c>
      <c r="D13" s="26">
        <v>21689</v>
      </c>
      <c r="E13" s="26">
        <v>236</v>
      </c>
      <c r="F13" s="26">
        <v>3220</v>
      </c>
      <c r="G13" s="26">
        <v>1585</v>
      </c>
      <c r="H13" s="26">
        <v>18469</v>
      </c>
    </row>
    <row r="14" spans="1:8" s="25" customFormat="1" ht="16.5" customHeight="1">
      <c r="A14" s="10" t="s">
        <v>81</v>
      </c>
      <c r="B14" s="46" t="s">
        <v>37</v>
      </c>
      <c r="C14" s="26">
        <v>3343</v>
      </c>
      <c r="D14" s="26">
        <v>37870</v>
      </c>
      <c r="E14" s="26">
        <v>38</v>
      </c>
      <c r="F14" s="26">
        <v>835</v>
      </c>
      <c r="G14" s="26">
        <v>3305</v>
      </c>
      <c r="H14" s="26">
        <v>37035</v>
      </c>
    </row>
    <row r="15" spans="1:8" s="25" customFormat="1" ht="16.5" customHeight="1">
      <c r="A15" s="10" t="s">
        <v>62</v>
      </c>
      <c r="B15" s="46" t="s">
        <v>22</v>
      </c>
      <c r="C15" s="26">
        <v>2092</v>
      </c>
      <c r="D15" s="26">
        <v>24067</v>
      </c>
      <c r="E15" s="26">
        <v>49</v>
      </c>
      <c r="F15" s="26">
        <v>1159</v>
      </c>
      <c r="G15" s="26">
        <v>2043</v>
      </c>
      <c r="H15" s="26">
        <v>22908</v>
      </c>
    </row>
    <row r="16" spans="1:8" s="25" customFormat="1" ht="16.5" customHeight="1">
      <c r="A16" s="10" t="s">
        <v>63</v>
      </c>
      <c r="B16" s="46" t="s">
        <v>23</v>
      </c>
      <c r="C16" s="26">
        <v>1083</v>
      </c>
      <c r="D16" s="26">
        <v>12079</v>
      </c>
      <c r="E16" s="26">
        <v>14</v>
      </c>
      <c r="F16" s="26">
        <v>216</v>
      </c>
      <c r="G16" s="26">
        <v>1069</v>
      </c>
      <c r="H16" s="26">
        <v>11863</v>
      </c>
    </row>
    <row r="17" spans="1:8" s="25" customFormat="1" ht="16.5" customHeight="1">
      <c r="A17" s="10" t="s">
        <v>64</v>
      </c>
      <c r="B17" s="46" t="s">
        <v>24</v>
      </c>
      <c r="C17" s="26">
        <v>2762</v>
      </c>
      <c r="D17" s="26">
        <v>27252</v>
      </c>
      <c r="E17" s="26">
        <v>94</v>
      </c>
      <c r="F17" s="26">
        <v>2209</v>
      </c>
      <c r="G17" s="26">
        <v>2668</v>
      </c>
      <c r="H17" s="26">
        <v>25043</v>
      </c>
    </row>
    <row r="18" spans="1:8" s="25" customFormat="1" ht="16.5" customHeight="1">
      <c r="A18" s="10" t="s">
        <v>65</v>
      </c>
      <c r="B18" s="46" t="s">
        <v>25</v>
      </c>
      <c r="C18" s="26">
        <v>1496</v>
      </c>
      <c r="D18" s="26">
        <v>17169</v>
      </c>
      <c r="E18" s="26">
        <v>45</v>
      </c>
      <c r="F18" s="26">
        <v>1210</v>
      </c>
      <c r="G18" s="26">
        <v>1451</v>
      </c>
      <c r="H18" s="26">
        <v>15959</v>
      </c>
    </row>
    <row r="19" spans="1:8" s="25" customFormat="1" ht="16.5" customHeight="1">
      <c r="A19" s="10" t="s">
        <v>82</v>
      </c>
      <c r="B19" s="46" t="s">
        <v>38</v>
      </c>
      <c r="C19" s="26">
        <v>4522</v>
      </c>
      <c r="D19" s="26">
        <v>71560</v>
      </c>
      <c r="E19" s="26">
        <v>163</v>
      </c>
      <c r="F19" s="26">
        <v>4044</v>
      </c>
      <c r="G19" s="26">
        <v>4359</v>
      </c>
      <c r="H19" s="26">
        <v>67516</v>
      </c>
    </row>
    <row r="20" spans="1:8" s="25" customFormat="1" ht="16.5" customHeight="1">
      <c r="A20" s="10" t="s">
        <v>83</v>
      </c>
      <c r="B20" s="46" t="s">
        <v>39</v>
      </c>
      <c r="C20" s="26">
        <v>1461</v>
      </c>
      <c r="D20" s="26">
        <v>9917</v>
      </c>
      <c r="E20" s="26">
        <v>43</v>
      </c>
      <c r="F20" s="26">
        <v>623</v>
      </c>
      <c r="G20" s="26">
        <v>1418</v>
      </c>
      <c r="H20" s="26">
        <v>9294</v>
      </c>
    </row>
    <row r="21" spans="1:8" s="25" customFormat="1" ht="16.5" customHeight="1">
      <c r="A21" s="10" t="s">
        <v>66</v>
      </c>
      <c r="B21" s="46" t="s">
        <v>26</v>
      </c>
      <c r="C21" s="26">
        <v>1667</v>
      </c>
      <c r="D21" s="26">
        <v>16903</v>
      </c>
      <c r="E21" s="26">
        <v>215</v>
      </c>
      <c r="F21" s="26">
        <v>2764</v>
      </c>
      <c r="G21" s="26">
        <v>1452</v>
      </c>
      <c r="H21" s="26">
        <v>14139</v>
      </c>
    </row>
    <row r="22" spans="1:8" s="25" customFormat="1" ht="16.5" customHeight="1">
      <c r="A22" s="10" t="s">
        <v>84</v>
      </c>
      <c r="B22" s="46" t="s">
        <v>27</v>
      </c>
      <c r="C22" s="26">
        <v>673</v>
      </c>
      <c r="D22" s="26">
        <v>12432</v>
      </c>
      <c r="E22" s="26">
        <v>51</v>
      </c>
      <c r="F22" s="26">
        <v>2209</v>
      </c>
      <c r="G22" s="26">
        <v>622</v>
      </c>
      <c r="H22" s="26">
        <v>10223</v>
      </c>
    </row>
    <row r="23" spans="1:8" s="25" customFormat="1" ht="16.5" customHeight="1">
      <c r="A23" s="10" t="s">
        <v>68</v>
      </c>
      <c r="B23" s="46" t="s">
        <v>28</v>
      </c>
      <c r="C23" s="26">
        <v>872</v>
      </c>
      <c r="D23" s="26">
        <v>13971</v>
      </c>
      <c r="E23" s="26">
        <v>92</v>
      </c>
      <c r="F23" s="26">
        <v>2024</v>
      </c>
      <c r="G23" s="26">
        <v>780</v>
      </c>
      <c r="H23" s="26">
        <v>11947</v>
      </c>
    </row>
    <row r="24" spans="1:8" s="25" customFormat="1" ht="16.5" customHeight="1">
      <c r="A24" s="10" t="s">
        <v>69</v>
      </c>
      <c r="B24" s="46" t="s">
        <v>29</v>
      </c>
      <c r="C24" s="26">
        <v>227</v>
      </c>
      <c r="D24" s="26">
        <v>4170</v>
      </c>
      <c r="E24" s="26">
        <v>14</v>
      </c>
      <c r="F24" s="26">
        <v>416</v>
      </c>
      <c r="G24" s="26">
        <v>213</v>
      </c>
      <c r="H24" s="26">
        <v>3754</v>
      </c>
    </row>
    <row r="25" spans="1:8" s="25" customFormat="1" ht="16.5" customHeight="1">
      <c r="A25" s="10" t="s">
        <v>70</v>
      </c>
      <c r="B25" s="46" t="s">
        <v>30</v>
      </c>
      <c r="C25" s="26">
        <v>983</v>
      </c>
      <c r="D25" s="26">
        <v>14010</v>
      </c>
      <c r="E25" s="26">
        <v>15</v>
      </c>
      <c r="F25" s="26">
        <v>325</v>
      </c>
      <c r="G25" s="26">
        <v>968</v>
      </c>
      <c r="H25" s="26">
        <v>13685</v>
      </c>
    </row>
    <row r="26" spans="1:8" s="25" customFormat="1" ht="16.5" customHeight="1">
      <c r="A26" s="10" t="s">
        <v>71</v>
      </c>
      <c r="B26" s="46" t="s">
        <v>31</v>
      </c>
      <c r="C26" s="26">
        <v>814</v>
      </c>
      <c r="D26" s="26">
        <v>11331</v>
      </c>
      <c r="E26" s="26">
        <v>9</v>
      </c>
      <c r="F26" s="26">
        <v>372</v>
      </c>
      <c r="G26" s="26">
        <v>805</v>
      </c>
      <c r="H26" s="26">
        <v>10960</v>
      </c>
    </row>
    <row r="27" spans="1:8" s="25" customFormat="1" ht="16.5" customHeight="1">
      <c r="A27" s="10" t="s">
        <v>85</v>
      </c>
      <c r="B27" s="46" t="s">
        <v>40</v>
      </c>
      <c r="C27" s="26">
        <v>2018</v>
      </c>
      <c r="D27" s="26">
        <v>22354</v>
      </c>
      <c r="E27" s="26">
        <v>2</v>
      </c>
      <c r="F27" s="26">
        <v>55</v>
      </c>
      <c r="G27" s="26">
        <v>2016</v>
      </c>
      <c r="H27" s="26">
        <v>22299</v>
      </c>
    </row>
    <row r="28" spans="1:8" s="25" customFormat="1" ht="16.5" customHeight="1">
      <c r="A28" s="10" t="s">
        <v>72</v>
      </c>
      <c r="B28" s="46" t="s">
        <v>32</v>
      </c>
      <c r="C28" s="26">
        <v>936</v>
      </c>
      <c r="D28" s="26">
        <v>13521</v>
      </c>
      <c r="E28" s="26">
        <v>37</v>
      </c>
      <c r="F28" s="26">
        <v>1174</v>
      </c>
      <c r="G28" s="26">
        <v>899</v>
      </c>
      <c r="H28" s="26">
        <v>12347</v>
      </c>
    </row>
    <row r="29" spans="1:8" s="25" customFormat="1" ht="16.5" customHeight="1">
      <c r="A29" s="10" t="s">
        <v>87</v>
      </c>
      <c r="B29" s="46" t="s">
        <v>41</v>
      </c>
      <c r="C29" s="26">
        <v>1651</v>
      </c>
      <c r="D29" s="26">
        <v>14951</v>
      </c>
      <c r="E29" s="26">
        <v>45</v>
      </c>
      <c r="F29" s="26">
        <v>924</v>
      </c>
      <c r="G29" s="26">
        <v>1606</v>
      </c>
      <c r="H29" s="26">
        <v>14027</v>
      </c>
    </row>
    <row r="30" spans="1:8" s="25" customFormat="1" ht="16.5" customHeight="1">
      <c r="A30" s="24" t="s">
        <v>91</v>
      </c>
      <c r="B30" s="32" t="s">
        <v>42</v>
      </c>
      <c r="C30" s="26">
        <v>12577</v>
      </c>
      <c r="D30" s="26">
        <v>116029</v>
      </c>
      <c r="E30" s="26">
        <v>236</v>
      </c>
      <c r="F30" s="26">
        <v>3731</v>
      </c>
      <c r="G30" s="26">
        <v>12341</v>
      </c>
      <c r="H30" s="26">
        <v>112298</v>
      </c>
    </row>
    <row r="31" spans="1:8" s="25" customFormat="1" ht="16.5" customHeight="1">
      <c r="A31" s="24" t="s">
        <v>92</v>
      </c>
      <c r="B31" s="32" t="s">
        <v>43</v>
      </c>
      <c r="C31" s="26">
        <v>2432</v>
      </c>
      <c r="D31" s="26">
        <v>24491</v>
      </c>
      <c r="E31" s="26">
        <v>79</v>
      </c>
      <c r="F31" s="26">
        <v>1393</v>
      </c>
      <c r="G31" s="26">
        <v>2353</v>
      </c>
      <c r="H31" s="26">
        <v>23099</v>
      </c>
    </row>
    <row r="32" spans="1:8" s="25" customFormat="1" ht="16.5" customHeight="1">
      <c r="A32" s="27" t="s">
        <v>73</v>
      </c>
      <c r="B32" s="46" t="s">
        <v>34</v>
      </c>
      <c r="C32" s="26">
        <v>133</v>
      </c>
      <c r="D32" s="26">
        <v>1548</v>
      </c>
      <c r="E32" s="26">
        <v>9</v>
      </c>
      <c r="F32" s="26">
        <v>59</v>
      </c>
      <c r="G32" s="26">
        <v>124</v>
      </c>
      <c r="H32" s="26">
        <v>1489</v>
      </c>
    </row>
    <row r="33" spans="1:8" s="25" customFormat="1" ht="16.5" customHeight="1">
      <c r="A33" s="28" t="s">
        <v>74</v>
      </c>
      <c r="B33" s="47" t="s">
        <v>35</v>
      </c>
      <c r="C33" s="29">
        <v>7</v>
      </c>
      <c r="D33" s="29">
        <v>65</v>
      </c>
      <c r="E33" s="29" t="s">
        <v>86</v>
      </c>
      <c r="F33" s="29" t="s">
        <v>86</v>
      </c>
      <c r="G33" s="29">
        <v>7</v>
      </c>
      <c r="H33" s="29">
        <v>65</v>
      </c>
    </row>
    <row r="34" spans="1:8" s="17" customFormat="1" ht="12.75" customHeight="1">
      <c r="A34" s="90" t="s">
        <v>75</v>
      </c>
      <c r="B34" s="90"/>
      <c r="C34" s="91"/>
      <c r="D34" s="91"/>
      <c r="E34" s="91"/>
      <c r="F34" s="91"/>
      <c r="G34" s="91"/>
      <c r="H34" s="91"/>
    </row>
    <row r="35" spans="1:8" ht="15.75" customHeight="1">
      <c r="A35" s="17" t="s">
        <v>10</v>
      </c>
      <c r="B35" s="18"/>
      <c r="C35" s="18"/>
      <c r="D35" s="18"/>
      <c r="E35" s="18"/>
      <c r="F35" s="18"/>
      <c r="G35" s="18"/>
      <c r="H35" s="18"/>
    </row>
  </sheetData>
  <mergeCells count="6">
    <mergeCell ref="C4:H4"/>
    <mergeCell ref="G5:H6"/>
    <mergeCell ref="C5:D6"/>
    <mergeCell ref="E5:F6"/>
    <mergeCell ref="A34:H34"/>
    <mergeCell ref="A4:B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zoomScaleNormal="100" workbookViewId="0">
      <pane ySplit="8" topLeftCell="A21" activePane="bottomLeft" state="frozen"/>
      <selection sqref="A1:IV65536"/>
      <selection pane="bottomLeft" sqref="A1:IV65536"/>
    </sheetView>
  </sheetViews>
  <sheetFormatPr defaultColWidth="9.33203125" defaultRowHeight="12"/>
  <cols>
    <col min="1" max="1" width="10" style="1" customWidth="1"/>
    <col min="2" max="2" width="16" style="1" customWidth="1"/>
    <col min="3" max="8" width="18.6640625" style="1" customWidth="1"/>
    <col min="9" max="9" width="16" style="1" customWidth="1"/>
    <col min="10" max="16384" width="9.33203125" style="1"/>
  </cols>
  <sheetData>
    <row r="1" spans="1:8" s="20" customFormat="1" ht="23.25" customHeight="1">
      <c r="A1" s="2" t="s">
        <v>163</v>
      </c>
      <c r="B1" s="31"/>
      <c r="C1" s="3"/>
      <c r="D1" s="3"/>
      <c r="E1" s="3"/>
      <c r="F1" s="3"/>
      <c r="G1" s="3"/>
      <c r="H1" s="3"/>
    </row>
    <row r="2" spans="1:8">
      <c r="A2" s="5"/>
      <c r="B2" s="5"/>
      <c r="C2" s="5"/>
      <c r="D2" s="5"/>
      <c r="E2" s="5"/>
      <c r="F2" s="5"/>
      <c r="G2" s="5"/>
      <c r="H2" s="5"/>
    </row>
    <row r="3" spans="1:8">
      <c r="A3" s="6" t="s">
        <v>171</v>
      </c>
      <c r="B3" s="6"/>
      <c r="C3" s="6"/>
      <c r="D3" s="6"/>
      <c r="E3" s="6"/>
      <c r="F3" s="6"/>
      <c r="G3" s="6"/>
      <c r="H3" s="6"/>
    </row>
    <row r="4" spans="1:8" s="7" customFormat="1" ht="20.25" customHeight="1">
      <c r="A4" s="68" t="s">
        <v>172</v>
      </c>
      <c r="B4" s="73"/>
      <c r="C4" s="78" t="s">
        <v>166</v>
      </c>
      <c r="D4" s="79"/>
      <c r="E4" s="79"/>
      <c r="F4" s="79"/>
      <c r="G4" s="79"/>
      <c r="H4" s="79"/>
    </row>
    <row r="5" spans="1:8" s="7" customFormat="1" ht="29.25" customHeight="1">
      <c r="A5" s="74"/>
      <c r="B5" s="75"/>
      <c r="C5" s="63" t="s">
        <v>167</v>
      </c>
      <c r="D5" s="85"/>
      <c r="E5" s="63" t="s">
        <v>168</v>
      </c>
      <c r="F5" s="85"/>
      <c r="G5" s="63" t="s">
        <v>169</v>
      </c>
      <c r="H5" s="68"/>
    </row>
    <row r="6" spans="1:8" s="7" customFormat="1" ht="33" customHeight="1">
      <c r="A6" s="74"/>
      <c r="B6" s="75"/>
      <c r="C6" s="86"/>
      <c r="D6" s="87"/>
      <c r="E6" s="86"/>
      <c r="F6" s="87"/>
      <c r="G6" s="84"/>
      <c r="H6" s="74"/>
    </row>
    <row r="7" spans="1:8" s="7" customFormat="1" ht="52.5" customHeight="1">
      <c r="A7" s="76"/>
      <c r="B7" s="77"/>
      <c r="C7" s="9" t="s">
        <v>148</v>
      </c>
      <c r="D7" s="9" t="s">
        <v>149</v>
      </c>
      <c r="E7" s="9" t="s">
        <v>148</v>
      </c>
      <c r="F7" s="9" t="s">
        <v>149</v>
      </c>
      <c r="G7" s="9" t="s">
        <v>148</v>
      </c>
      <c r="H7" s="8" t="s">
        <v>149</v>
      </c>
    </row>
    <row r="8" spans="1:8" s="23" customFormat="1" ht="16.5" customHeight="1">
      <c r="A8" s="21" t="s">
        <v>170</v>
      </c>
      <c r="B8" s="22" t="s">
        <v>11</v>
      </c>
      <c r="C8" s="26">
        <v>51873</v>
      </c>
      <c r="D8" s="26">
        <v>569282</v>
      </c>
      <c r="E8" s="26">
        <v>1254</v>
      </c>
      <c r="F8" s="26">
        <v>31961</v>
      </c>
      <c r="G8" s="26">
        <v>50619</v>
      </c>
      <c r="H8" s="26">
        <v>537321</v>
      </c>
    </row>
    <row r="9" spans="1:8" s="25" customFormat="1" ht="16.5" customHeight="1">
      <c r="A9" s="10" t="s">
        <v>79</v>
      </c>
      <c r="B9" s="46" t="s">
        <v>36</v>
      </c>
      <c r="C9" s="26">
        <v>6189</v>
      </c>
      <c r="D9" s="26">
        <v>64751</v>
      </c>
      <c r="E9" s="26">
        <v>228</v>
      </c>
      <c r="F9" s="26">
        <v>4697</v>
      </c>
      <c r="G9" s="26">
        <v>5961</v>
      </c>
      <c r="H9" s="26">
        <v>60054</v>
      </c>
    </row>
    <row r="10" spans="1:8" s="25" customFormat="1" ht="16.5" customHeight="1">
      <c r="A10" s="10" t="s">
        <v>59</v>
      </c>
      <c r="B10" s="46" t="s">
        <v>18</v>
      </c>
      <c r="C10" s="26">
        <v>1230</v>
      </c>
      <c r="D10" s="26">
        <v>16451</v>
      </c>
      <c r="E10" s="26">
        <v>32</v>
      </c>
      <c r="F10" s="26">
        <v>907</v>
      </c>
      <c r="G10" s="26">
        <v>1198</v>
      </c>
      <c r="H10" s="26">
        <v>15544</v>
      </c>
    </row>
    <row r="11" spans="1:8" s="25" customFormat="1" ht="16.5" customHeight="1">
      <c r="A11" s="10" t="s">
        <v>80</v>
      </c>
      <c r="B11" s="46" t="s">
        <v>19</v>
      </c>
      <c r="C11" s="26">
        <v>3495</v>
      </c>
      <c r="D11" s="26">
        <v>36502</v>
      </c>
      <c r="E11" s="26">
        <v>69</v>
      </c>
      <c r="F11" s="26">
        <v>1364</v>
      </c>
      <c r="G11" s="26">
        <v>3426</v>
      </c>
      <c r="H11" s="26">
        <v>35138</v>
      </c>
    </row>
    <row r="12" spans="1:8" s="25" customFormat="1" ht="16.5" customHeight="1">
      <c r="A12" s="10" t="s">
        <v>60</v>
      </c>
      <c r="B12" s="46" t="s">
        <v>20</v>
      </c>
      <c r="C12" s="26">
        <v>985</v>
      </c>
      <c r="D12" s="26">
        <v>11484</v>
      </c>
      <c r="E12" s="26">
        <v>17</v>
      </c>
      <c r="F12" s="26">
        <v>1155</v>
      </c>
      <c r="G12" s="26">
        <v>968</v>
      </c>
      <c r="H12" s="26">
        <v>10329</v>
      </c>
    </row>
    <row r="13" spans="1:8" s="25" customFormat="1" ht="16.5" customHeight="1">
      <c r="A13" s="10" t="s">
        <v>61</v>
      </c>
      <c r="B13" s="46" t="s">
        <v>21</v>
      </c>
      <c r="C13" s="26">
        <v>1524</v>
      </c>
      <c r="D13" s="26">
        <v>18740</v>
      </c>
      <c r="E13" s="26">
        <v>44</v>
      </c>
      <c r="F13" s="26">
        <v>1115</v>
      </c>
      <c r="G13" s="26">
        <v>1480</v>
      </c>
      <c r="H13" s="26">
        <v>17625</v>
      </c>
    </row>
    <row r="14" spans="1:8" s="25" customFormat="1" ht="16.5" customHeight="1">
      <c r="A14" s="10" t="s">
        <v>81</v>
      </c>
      <c r="B14" s="46" t="s">
        <v>37</v>
      </c>
      <c r="C14" s="26">
        <v>3296</v>
      </c>
      <c r="D14" s="26">
        <v>36045</v>
      </c>
      <c r="E14" s="26">
        <v>40</v>
      </c>
      <c r="F14" s="26">
        <v>1007</v>
      </c>
      <c r="G14" s="26">
        <v>3256</v>
      </c>
      <c r="H14" s="26">
        <v>35038</v>
      </c>
    </row>
    <row r="15" spans="1:8" s="25" customFormat="1" ht="16.5" customHeight="1">
      <c r="A15" s="10" t="s">
        <v>62</v>
      </c>
      <c r="B15" s="46" t="s">
        <v>22</v>
      </c>
      <c r="C15" s="26">
        <v>1503</v>
      </c>
      <c r="D15" s="26">
        <v>18109</v>
      </c>
      <c r="E15" s="26">
        <v>31</v>
      </c>
      <c r="F15" s="26">
        <v>700</v>
      </c>
      <c r="G15" s="26">
        <v>1472</v>
      </c>
      <c r="H15" s="26">
        <v>17409</v>
      </c>
    </row>
    <row r="16" spans="1:8" s="25" customFormat="1" ht="16.5" customHeight="1">
      <c r="A16" s="10" t="s">
        <v>63</v>
      </c>
      <c r="B16" s="46" t="s">
        <v>23</v>
      </c>
      <c r="C16" s="26">
        <v>1008</v>
      </c>
      <c r="D16" s="26">
        <v>10799</v>
      </c>
      <c r="E16" s="26">
        <v>31</v>
      </c>
      <c r="F16" s="26">
        <v>449</v>
      </c>
      <c r="G16" s="26">
        <v>977</v>
      </c>
      <c r="H16" s="26">
        <v>10350</v>
      </c>
    </row>
    <row r="17" spans="1:8" s="25" customFormat="1" ht="16.5" customHeight="1">
      <c r="A17" s="10" t="s">
        <v>64</v>
      </c>
      <c r="B17" s="46" t="s">
        <v>24</v>
      </c>
      <c r="C17" s="26">
        <v>2186</v>
      </c>
      <c r="D17" s="26">
        <v>22432</v>
      </c>
      <c r="E17" s="26">
        <v>66</v>
      </c>
      <c r="F17" s="26">
        <v>1557</v>
      </c>
      <c r="G17" s="26">
        <v>2120</v>
      </c>
      <c r="H17" s="26">
        <v>20875</v>
      </c>
    </row>
    <row r="18" spans="1:8" s="25" customFormat="1" ht="16.5" customHeight="1">
      <c r="A18" s="10" t="s">
        <v>65</v>
      </c>
      <c r="B18" s="46" t="s">
        <v>25</v>
      </c>
      <c r="C18" s="26">
        <v>1271</v>
      </c>
      <c r="D18" s="26">
        <v>16450</v>
      </c>
      <c r="E18" s="26">
        <v>42</v>
      </c>
      <c r="F18" s="26">
        <v>1168</v>
      </c>
      <c r="G18" s="26">
        <v>1229</v>
      </c>
      <c r="H18" s="26">
        <v>15283</v>
      </c>
    </row>
    <row r="19" spans="1:8" s="25" customFormat="1" ht="16.5" customHeight="1">
      <c r="A19" s="10" t="s">
        <v>82</v>
      </c>
      <c r="B19" s="46" t="s">
        <v>38</v>
      </c>
      <c r="C19" s="26">
        <v>3041</v>
      </c>
      <c r="D19" s="26">
        <v>38648</v>
      </c>
      <c r="E19" s="26">
        <v>100</v>
      </c>
      <c r="F19" s="26">
        <v>2382</v>
      </c>
      <c r="G19" s="26">
        <v>2941</v>
      </c>
      <c r="H19" s="26">
        <v>36266</v>
      </c>
    </row>
    <row r="20" spans="1:8" s="25" customFormat="1" ht="16.5" customHeight="1">
      <c r="A20" s="10" t="s">
        <v>83</v>
      </c>
      <c r="B20" s="46" t="s">
        <v>39</v>
      </c>
      <c r="C20" s="26">
        <v>1553</v>
      </c>
      <c r="D20" s="26">
        <v>14493</v>
      </c>
      <c r="E20" s="26">
        <v>38</v>
      </c>
      <c r="F20" s="26">
        <v>588</v>
      </c>
      <c r="G20" s="26">
        <v>1515</v>
      </c>
      <c r="H20" s="26">
        <v>13904</v>
      </c>
    </row>
    <row r="21" spans="1:8" s="25" customFormat="1" ht="16.5" customHeight="1">
      <c r="A21" s="10" t="s">
        <v>66</v>
      </c>
      <c r="B21" s="46" t="s">
        <v>26</v>
      </c>
      <c r="C21" s="26">
        <v>1201</v>
      </c>
      <c r="D21" s="26">
        <v>11845</v>
      </c>
      <c r="E21" s="26">
        <v>73</v>
      </c>
      <c r="F21" s="26">
        <v>1968</v>
      </c>
      <c r="G21" s="26">
        <v>1128</v>
      </c>
      <c r="H21" s="26">
        <v>9877</v>
      </c>
    </row>
    <row r="22" spans="1:8" s="25" customFormat="1" ht="16.5" customHeight="1">
      <c r="A22" s="10" t="s">
        <v>84</v>
      </c>
      <c r="B22" s="46" t="s">
        <v>27</v>
      </c>
      <c r="C22" s="26">
        <v>786</v>
      </c>
      <c r="D22" s="26">
        <v>10965</v>
      </c>
      <c r="E22" s="26">
        <v>51</v>
      </c>
      <c r="F22" s="26">
        <v>1347</v>
      </c>
      <c r="G22" s="26">
        <v>735</v>
      </c>
      <c r="H22" s="26">
        <v>9618</v>
      </c>
    </row>
    <row r="23" spans="1:8" s="25" customFormat="1" ht="16.5" customHeight="1">
      <c r="A23" s="10" t="s">
        <v>68</v>
      </c>
      <c r="B23" s="46" t="s">
        <v>28</v>
      </c>
      <c r="C23" s="26">
        <v>439</v>
      </c>
      <c r="D23" s="26">
        <v>6592</v>
      </c>
      <c r="E23" s="26">
        <v>60</v>
      </c>
      <c r="F23" s="26">
        <v>1423</v>
      </c>
      <c r="G23" s="26">
        <v>379</v>
      </c>
      <c r="H23" s="26">
        <v>5170</v>
      </c>
    </row>
    <row r="24" spans="1:8" s="25" customFormat="1" ht="16.5" customHeight="1">
      <c r="A24" s="10" t="s">
        <v>69</v>
      </c>
      <c r="B24" s="46" t="s">
        <v>29</v>
      </c>
      <c r="C24" s="26">
        <v>181</v>
      </c>
      <c r="D24" s="26">
        <v>3466</v>
      </c>
      <c r="E24" s="26">
        <v>28</v>
      </c>
      <c r="F24" s="26">
        <v>1024</v>
      </c>
      <c r="G24" s="26">
        <v>153</v>
      </c>
      <c r="H24" s="26">
        <v>2442</v>
      </c>
    </row>
    <row r="25" spans="1:8" s="25" customFormat="1" ht="16.5" customHeight="1">
      <c r="A25" s="10" t="s">
        <v>70</v>
      </c>
      <c r="B25" s="46" t="s">
        <v>30</v>
      </c>
      <c r="C25" s="26">
        <v>827</v>
      </c>
      <c r="D25" s="26">
        <v>11181</v>
      </c>
      <c r="E25" s="26">
        <v>26</v>
      </c>
      <c r="F25" s="26">
        <v>664</v>
      </c>
      <c r="G25" s="26">
        <v>801</v>
      </c>
      <c r="H25" s="26">
        <v>10517</v>
      </c>
    </row>
    <row r="26" spans="1:8" s="25" customFormat="1" ht="16.5" customHeight="1">
      <c r="A26" s="10" t="s">
        <v>71</v>
      </c>
      <c r="B26" s="46" t="s">
        <v>31</v>
      </c>
      <c r="C26" s="26">
        <v>752</v>
      </c>
      <c r="D26" s="26">
        <v>10837</v>
      </c>
      <c r="E26" s="26">
        <v>13</v>
      </c>
      <c r="F26" s="26">
        <v>585</v>
      </c>
      <c r="G26" s="26">
        <v>739</v>
      </c>
      <c r="H26" s="26">
        <v>10252</v>
      </c>
    </row>
    <row r="27" spans="1:8" s="25" customFormat="1" ht="16.5" customHeight="1">
      <c r="A27" s="10" t="s">
        <v>85</v>
      </c>
      <c r="B27" s="46" t="s">
        <v>40</v>
      </c>
      <c r="C27" s="26">
        <v>1710</v>
      </c>
      <c r="D27" s="26">
        <v>18432</v>
      </c>
      <c r="E27" s="26" t="s">
        <v>86</v>
      </c>
      <c r="F27" s="26" t="s">
        <v>86</v>
      </c>
      <c r="G27" s="26">
        <v>1710</v>
      </c>
      <c r="H27" s="26">
        <v>18432</v>
      </c>
    </row>
    <row r="28" spans="1:8" s="25" customFormat="1" ht="16.5" customHeight="1">
      <c r="A28" s="10" t="s">
        <v>72</v>
      </c>
      <c r="B28" s="46" t="s">
        <v>32</v>
      </c>
      <c r="C28" s="26">
        <v>704</v>
      </c>
      <c r="D28" s="26">
        <v>9555</v>
      </c>
      <c r="E28" s="26">
        <v>36</v>
      </c>
      <c r="F28" s="26">
        <v>1334</v>
      </c>
      <c r="G28" s="26">
        <v>668</v>
      </c>
      <c r="H28" s="26">
        <v>8222</v>
      </c>
    </row>
    <row r="29" spans="1:8" s="25" customFormat="1" ht="16.5" customHeight="1">
      <c r="A29" s="10" t="s">
        <v>87</v>
      </c>
      <c r="B29" s="46" t="s">
        <v>41</v>
      </c>
      <c r="C29" s="26">
        <v>1688</v>
      </c>
      <c r="D29" s="26">
        <v>21409</v>
      </c>
      <c r="E29" s="26">
        <v>38</v>
      </c>
      <c r="F29" s="26">
        <v>1290</v>
      </c>
      <c r="G29" s="26">
        <v>1650</v>
      </c>
      <c r="H29" s="26">
        <v>20119</v>
      </c>
    </row>
    <row r="30" spans="1:8" s="25" customFormat="1" ht="16.5" customHeight="1">
      <c r="A30" s="24" t="s">
        <v>91</v>
      </c>
      <c r="B30" s="32" t="s">
        <v>42</v>
      </c>
      <c r="C30" s="26">
        <v>13272</v>
      </c>
      <c r="D30" s="26">
        <v>120072</v>
      </c>
      <c r="E30" s="26" t="s">
        <v>86</v>
      </c>
      <c r="F30" s="26" t="s">
        <v>86</v>
      </c>
      <c r="G30" s="26">
        <v>13272</v>
      </c>
      <c r="H30" s="26">
        <v>120072</v>
      </c>
    </row>
    <row r="31" spans="1:8" s="25" customFormat="1" ht="16.5" customHeight="1">
      <c r="A31" s="24" t="s">
        <v>92</v>
      </c>
      <c r="B31" s="32" t="s">
        <v>43</v>
      </c>
      <c r="C31" s="26">
        <v>2900</v>
      </c>
      <c r="D31" s="26">
        <v>38008</v>
      </c>
      <c r="E31" s="26">
        <v>180</v>
      </c>
      <c r="F31" s="26">
        <v>4728</v>
      </c>
      <c r="G31" s="26">
        <v>2720</v>
      </c>
      <c r="H31" s="26">
        <v>33280</v>
      </c>
    </row>
    <row r="32" spans="1:8" s="25" customFormat="1" ht="16.5" customHeight="1">
      <c r="A32" s="27" t="s">
        <v>73</v>
      </c>
      <c r="B32" s="46" t="s">
        <v>34</v>
      </c>
      <c r="C32" s="26">
        <v>125</v>
      </c>
      <c r="D32" s="26">
        <v>1915</v>
      </c>
      <c r="E32" s="26">
        <v>11</v>
      </c>
      <c r="F32" s="26">
        <v>510</v>
      </c>
      <c r="G32" s="26">
        <v>114</v>
      </c>
      <c r="H32" s="26">
        <v>1405</v>
      </c>
    </row>
    <row r="33" spans="1:8" s="25" customFormat="1" ht="16.5" customHeight="1">
      <c r="A33" s="28" t="s">
        <v>74</v>
      </c>
      <c r="B33" s="47" t="s">
        <v>35</v>
      </c>
      <c r="C33" s="29">
        <v>7</v>
      </c>
      <c r="D33" s="29">
        <v>100</v>
      </c>
      <c r="E33" s="29" t="s">
        <v>86</v>
      </c>
      <c r="F33" s="29" t="s">
        <v>86</v>
      </c>
      <c r="G33" s="29">
        <v>7</v>
      </c>
      <c r="H33" s="29">
        <v>100</v>
      </c>
    </row>
    <row r="34" spans="1:8" s="17" customFormat="1">
      <c r="A34" s="90" t="s">
        <v>75</v>
      </c>
      <c r="B34" s="90"/>
      <c r="C34" s="91"/>
      <c r="D34" s="91"/>
      <c r="E34" s="91"/>
      <c r="F34" s="91"/>
      <c r="G34" s="91"/>
      <c r="H34" s="91"/>
    </row>
    <row r="35" spans="1:8" ht="15.75" customHeight="1">
      <c r="A35" s="17" t="s">
        <v>10</v>
      </c>
      <c r="B35" s="18"/>
      <c r="C35" s="18"/>
      <c r="D35" s="18"/>
      <c r="E35" s="18"/>
      <c r="F35" s="18"/>
      <c r="G35" s="18"/>
      <c r="H35" s="18"/>
    </row>
  </sheetData>
  <mergeCells count="6">
    <mergeCell ref="C4:H4"/>
    <mergeCell ref="G5:H6"/>
    <mergeCell ref="C5:D6"/>
    <mergeCell ref="E5:F6"/>
    <mergeCell ref="A34:H34"/>
    <mergeCell ref="A4:B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2014-08-11T02:38:59Z</cp:lastPrinted>
  <dcterms:created xsi:type="dcterms:W3CDTF">2001-10-30T06:38:08Z</dcterms:created>
  <dcterms:modified xsi:type="dcterms:W3CDTF">2025-04-23T09:01:26Z</dcterms:modified>
</cp:coreProperties>
</file>