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公務報表年報\114年10月公務報表年報及請辦單\"/>
    </mc:Choice>
  </mc:AlternateContent>
  <xr:revisionPtr revIDLastSave="0" documentId="13_ncr:1_{E78318CB-1D76-48C3-AC1C-4B620C67EF2F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歷年" sheetId="11" r:id="rId1"/>
    <sheet name="113年" sheetId="19" r:id="rId2"/>
    <sheet name="112年" sheetId="17" r:id="rId3"/>
    <sheet name="111年" sheetId="15" r:id="rId4"/>
    <sheet name="110年" sheetId="14" r:id="rId5"/>
    <sheet name="109年" sheetId="12" r:id="rId6"/>
    <sheet name="108年" sheetId="10" r:id="rId7"/>
    <sheet name="107年" sheetId="6" r:id="rId8"/>
    <sheet name="編製說明" sheetId="18" r:id="rId9"/>
  </sheets>
  <definedNames>
    <definedName name="_xlnm.Print_Area" localSheetId="3">'111年'!$A$1:$M$34</definedName>
    <definedName name="_xlnm.Print_Area" localSheetId="2">'112年'!$A$1:$M$34</definedName>
    <definedName name="_xlnm.Print_Area" localSheetId="1">'113年'!$A$1:$P$34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0" i="19" l="1"/>
  <c r="M29" i="19"/>
  <c r="M28" i="19"/>
  <c r="M27" i="19"/>
  <c r="M26" i="19"/>
  <c r="M25" i="19"/>
  <c r="M24" i="19"/>
  <c r="M23" i="19"/>
  <c r="M22" i="19"/>
  <c r="M21" i="19"/>
  <c r="M20" i="19"/>
  <c r="M19" i="19"/>
  <c r="M18" i="19"/>
  <c r="M17" i="19"/>
  <c r="M16" i="19"/>
  <c r="M15" i="19"/>
  <c r="M14" i="19"/>
  <c r="M13" i="19"/>
  <c r="M12" i="19"/>
  <c r="M11" i="19"/>
  <c r="M10" i="19"/>
  <c r="M9" i="19"/>
  <c r="L8" i="19"/>
  <c r="M8" i="19" s="1"/>
  <c r="K8" i="19"/>
  <c r="G30" i="19" l="1"/>
  <c r="G29" i="19"/>
  <c r="G28" i="19"/>
  <c r="G27" i="19"/>
  <c r="G26" i="19"/>
  <c r="G25" i="19"/>
  <c r="G24" i="19"/>
  <c r="G23" i="19"/>
  <c r="G22" i="19"/>
  <c r="G21" i="19"/>
  <c r="G20" i="19"/>
  <c r="G19" i="19"/>
  <c r="G18" i="19"/>
  <c r="G17" i="19"/>
  <c r="G16" i="19"/>
  <c r="G15" i="19"/>
  <c r="G14" i="19"/>
  <c r="G13" i="19"/>
  <c r="G12" i="19"/>
  <c r="G11" i="19"/>
  <c r="G10" i="19"/>
  <c r="G9" i="19"/>
  <c r="G8" i="19"/>
  <c r="D27" i="17"/>
  <c r="D19" i="17"/>
  <c r="I8" i="15" l="1"/>
  <c r="H8" i="15"/>
  <c r="M9" i="12"/>
  <c r="M10" i="12"/>
  <c r="M11" i="12"/>
  <c r="M12" i="12"/>
  <c r="M13" i="12"/>
  <c r="M14" i="12"/>
  <c r="M15" i="12"/>
  <c r="M16" i="12"/>
  <c r="M17" i="12"/>
  <c r="M18" i="12"/>
  <c r="M19" i="12"/>
  <c r="M20" i="12"/>
  <c r="M21" i="12"/>
  <c r="M22" i="12"/>
  <c r="M23" i="12"/>
  <c r="M24" i="12"/>
  <c r="M25" i="12"/>
  <c r="M26" i="12"/>
  <c r="M27" i="12"/>
  <c r="M28" i="12"/>
  <c r="M29" i="12"/>
  <c r="M30" i="12"/>
  <c r="D8" i="6"/>
  <c r="M30" i="6"/>
  <c r="M29" i="6"/>
  <c r="M28" i="6"/>
  <c r="M27" i="6"/>
  <c r="M26" i="6"/>
  <c r="M25" i="6"/>
  <c r="M24" i="6"/>
  <c r="M23" i="6"/>
  <c r="M22" i="6"/>
  <c r="M21" i="6"/>
  <c r="M20" i="6"/>
  <c r="M19" i="6"/>
  <c r="M18" i="6"/>
  <c r="M17" i="6"/>
  <c r="M16" i="6"/>
  <c r="M15" i="6"/>
  <c r="M14" i="6"/>
  <c r="M13" i="6"/>
  <c r="M12" i="6"/>
  <c r="M11" i="6"/>
  <c r="M10" i="6"/>
  <c r="M9" i="6"/>
  <c r="M8" i="6"/>
  <c r="F8" i="6"/>
  <c r="E8" i="6"/>
</calcChain>
</file>

<file path=xl/sharedStrings.xml><?xml version="1.0" encoding="utf-8"?>
<sst xmlns="http://schemas.openxmlformats.org/spreadsheetml/2006/main" count="479" uniqueCount="167">
  <si>
    <r>
      <t>總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計</t>
    </r>
    <phoneticPr fontId="4" type="noConversion"/>
  </si>
  <si>
    <t>新北市</t>
    <phoneticPr fontId="4" type="noConversion"/>
  </si>
  <si>
    <t>臺南市</t>
    <phoneticPr fontId="4" type="noConversion"/>
  </si>
  <si>
    <t>高雄市</t>
    <phoneticPr fontId="4" type="noConversion"/>
  </si>
  <si>
    <t>填表</t>
  </si>
  <si>
    <t xml:space="preserve">     審核</t>
  </si>
  <si>
    <t>主辦統計人員</t>
  </si>
  <si>
    <t>子宮頸癌篩檢</t>
    <phoneticPr fontId="4" type="noConversion"/>
  </si>
  <si>
    <t>縣市別</t>
    <phoneticPr fontId="4" type="noConversion"/>
  </si>
  <si>
    <t>臺北市</t>
    <phoneticPr fontId="4" type="noConversion"/>
  </si>
  <si>
    <t>桃園市</t>
    <phoneticPr fontId="4" type="noConversion"/>
  </si>
  <si>
    <t>臺中市</t>
    <phoneticPr fontId="4" type="noConversion"/>
  </si>
  <si>
    <t>宜蘭縣</t>
    <phoneticPr fontId="4" type="noConversion"/>
  </si>
  <si>
    <t>新竹縣</t>
    <phoneticPr fontId="4" type="noConversion"/>
  </si>
  <si>
    <t>苗栗縣</t>
    <phoneticPr fontId="4" type="noConversion"/>
  </si>
  <si>
    <t>彰化縣</t>
    <phoneticPr fontId="4" type="noConversion"/>
  </si>
  <si>
    <t>南投縣</t>
    <phoneticPr fontId="4" type="noConversion"/>
  </si>
  <si>
    <t>雲林縣</t>
    <phoneticPr fontId="4" type="noConversion"/>
  </si>
  <si>
    <t>嘉義縣</t>
    <phoneticPr fontId="4" type="noConversion"/>
  </si>
  <si>
    <t>屏東縣</t>
    <phoneticPr fontId="4" type="noConversion"/>
  </si>
  <si>
    <t>臺東縣</t>
    <phoneticPr fontId="4" type="noConversion"/>
  </si>
  <si>
    <t>花蓮縣</t>
    <phoneticPr fontId="4" type="noConversion"/>
  </si>
  <si>
    <t>澎湖縣</t>
    <phoneticPr fontId="4" type="noConversion"/>
  </si>
  <si>
    <t>基隆市</t>
    <phoneticPr fontId="4" type="noConversion"/>
  </si>
  <si>
    <t>新竹市</t>
    <phoneticPr fontId="4" type="noConversion"/>
  </si>
  <si>
    <t>嘉義市</t>
    <phoneticPr fontId="4" type="noConversion"/>
  </si>
  <si>
    <t>金門縣</t>
    <phoneticPr fontId="4" type="noConversion"/>
  </si>
  <si>
    <t>連江縣</t>
    <phoneticPr fontId="4" type="noConversion"/>
  </si>
  <si>
    <t>業務主管人員</t>
    <phoneticPr fontId="4" type="noConversion"/>
  </si>
  <si>
    <t>中華民國   年  月  日編製</t>
    <phoneticPr fontId="4" type="noConversion"/>
  </si>
  <si>
    <r>
      <t>資料來源：本部國民健康署癌症篩檢資料庫。　　　　　　　　　　　　　　</t>
    </r>
    <r>
      <rPr>
        <sz val="12"/>
        <rFont val="Times New Roman"/>
        <family val="1"/>
      </rPr>
      <t xml:space="preserve">                                                                                      </t>
    </r>
    <phoneticPr fontId="4" type="noConversion"/>
  </si>
  <si>
    <t xml:space="preserve">填表說明：本表一式二份，一份送本部統計處，一份自存。	</t>
    <phoneticPr fontId="4" type="noConversion"/>
  </si>
  <si>
    <t>乳癌篩檢</t>
    <phoneticPr fontId="4" type="noConversion"/>
  </si>
  <si>
    <t>陽性個案數</t>
    <phoneticPr fontId="4" type="noConversion"/>
  </si>
  <si>
    <t>機關首長</t>
  </si>
  <si>
    <t>陽性個案追蹤完成數</t>
    <phoneticPr fontId="4" type="noConversion"/>
  </si>
  <si>
    <t>陽性個案追蹤率</t>
    <phoneticPr fontId="4" type="noConversion"/>
  </si>
  <si>
    <t>口腔癌篩檢</t>
  </si>
  <si>
    <t>大腸癌篩檢</t>
    <phoneticPr fontId="4" type="noConversion"/>
  </si>
  <si>
    <t>陽性個案追蹤完成數</t>
    <phoneticPr fontId="4" type="noConversion"/>
  </si>
  <si>
    <t>單位：人、％</t>
    <phoneticPr fontId="4" type="noConversion"/>
  </si>
  <si>
    <t>陽性個案數</t>
    <phoneticPr fontId="4" type="noConversion"/>
  </si>
  <si>
    <t>陽性個案追蹤完成數</t>
    <phoneticPr fontId="4" type="noConversion"/>
  </si>
  <si>
    <r>
      <t>編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製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關</t>
    </r>
    <phoneticPr fontId="4" type="noConversion"/>
  </si>
  <si>
    <t>衛生福利部國民健康署</t>
    <phoneticPr fontId="4" type="noConversion"/>
  </si>
  <si>
    <t>表      號</t>
    <phoneticPr fontId="4" type="noConversion"/>
  </si>
  <si>
    <t>10551-90-01</t>
    <phoneticPr fontId="5" type="noConversion"/>
  </si>
  <si>
    <t>每年終了2個月內編報</t>
    <phoneticPr fontId="4" type="noConversion"/>
  </si>
  <si>
    <t>癌篩項目</t>
    <phoneticPr fontId="4" type="noConversion"/>
  </si>
  <si>
    <t>陽性個案追蹤率</t>
    <phoneticPr fontId="4" type="noConversion"/>
  </si>
  <si>
    <r>
      <t>公</t>
    </r>
    <r>
      <rPr>
        <sz val="12"/>
        <rFont val="標楷體"/>
        <family val="4"/>
        <charset val="136"/>
      </rPr>
      <t>開</t>
    </r>
    <r>
      <rPr>
        <sz val="12"/>
        <rFont val="標楷體"/>
        <family val="4"/>
        <charset val="136"/>
      </rPr>
      <t>類</t>
    </r>
    <phoneticPr fontId="4" type="noConversion"/>
  </si>
  <si>
    <r>
      <t>年</t>
    </r>
    <r>
      <rPr>
        <sz val="12"/>
        <rFont val="標楷體"/>
        <family val="4"/>
        <charset val="136"/>
      </rPr>
      <t>報</t>
    </r>
    <phoneticPr fontId="4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</si>
  <si>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4" type="noConversion"/>
  </si>
  <si>
    <t>癌症篩檢陽性個案追蹤率</t>
    <phoneticPr fontId="4" type="noConversion"/>
  </si>
  <si>
    <t xml:space="preserve">填表說明：本表一式二份，一份送本部統計處，一份自存。	</t>
    <phoneticPr fontId="3" type="noConversion"/>
  </si>
  <si>
    <r>
      <t>資料來源：本部國民健康署癌症篩檢資料庫。　　　　　　　　　　　　　　</t>
    </r>
    <r>
      <rPr>
        <sz val="12"/>
        <rFont val="Times New Roman"/>
        <family val="1"/>
      </rPr>
      <t xml:space="preserve">                                                                                      </t>
    </r>
    <phoneticPr fontId="3" type="noConversion"/>
  </si>
  <si>
    <t>中華民國   年  月  日編製</t>
    <phoneticPr fontId="3" type="noConversion"/>
  </si>
  <si>
    <t>業務主管人員</t>
    <phoneticPr fontId="3" type="noConversion"/>
  </si>
  <si>
    <t>連江縣</t>
    <phoneticPr fontId="3" type="noConversion"/>
  </si>
  <si>
    <t>金門縣</t>
    <phoneticPr fontId="3" type="noConversion"/>
  </si>
  <si>
    <t>嘉義市</t>
    <phoneticPr fontId="3" type="noConversion"/>
  </si>
  <si>
    <t>新竹市</t>
    <phoneticPr fontId="3" type="noConversion"/>
  </si>
  <si>
    <t>基隆市</t>
    <phoneticPr fontId="3" type="noConversion"/>
  </si>
  <si>
    <t>澎湖縣</t>
    <phoneticPr fontId="3" type="noConversion"/>
  </si>
  <si>
    <t>花蓮縣</t>
    <phoneticPr fontId="3" type="noConversion"/>
  </si>
  <si>
    <t>臺東縣</t>
    <phoneticPr fontId="3" type="noConversion"/>
  </si>
  <si>
    <t>屏東縣</t>
    <phoneticPr fontId="3" type="noConversion"/>
  </si>
  <si>
    <t>縣市別</t>
    <phoneticPr fontId="3" type="noConversion"/>
  </si>
  <si>
    <t>陽性個案追蹤完成數</t>
    <phoneticPr fontId="3" type="noConversion"/>
  </si>
  <si>
    <t>陽性個案數</t>
    <phoneticPr fontId="3" type="noConversion"/>
  </si>
  <si>
    <t>大腸癌篩檢</t>
    <phoneticPr fontId="3" type="noConversion"/>
  </si>
  <si>
    <t>子宮頸癌篩檢</t>
    <phoneticPr fontId="3" type="noConversion"/>
  </si>
  <si>
    <t>乳癌篩檢</t>
    <phoneticPr fontId="3" type="noConversion"/>
  </si>
  <si>
    <t>癌篩項目</t>
    <phoneticPr fontId="3" type="noConversion"/>
  </si>
  <si>
    <t>單位：人、％</t>
    <phoneticPr fontId="3" type="noConversion"/>
  </si>
  <si>
    <t>癌症篩檢陽性個案追蹤率</t>
    <phoneticPr fontId="3" type="noConversion"/>
  </si>
  <si>
    <t>表      號</t>
    <phoneticPr fontId="3" type="noConversion"/>
  </si>
  <si>
    <t>每年終了2個月內編報</t>
    <phoneticPr fontId="3" type="noConversion"/>
  </si>
  <si>
    <r>
      <t>年</t>
    </r>
    <r>
      <rPr>
        <sz val="12"/>
        <rFont val="標楷體"/>
        <family val="4"/>
        <charset val="136"/>
      </rPr>
      <t>報</t>
    </r>
    <phoneticPr fontId="3" type="noConversion"/>
  </si>
  <si>
    <t>衛生福利部國民健康署</t>
    <phoneticPr fontId="3" type="noConversion"/>
  </si>
  <si>
    <r>
      <t>編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製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關</t>
    </r>
    <phoneticPr fontId="3" type="noConversion"/>
  </si>
  <si>
    <r>
      <t>公</t>
    </r>
    <r>
      <rPr>
        <sz val="12"/>
        <rFont val="標楷體"/>
        <family val="4"/>
        <charset val="136"/>
      </rPr>
      <t>開</t>
    </r>
    <r>
      <rPr>
        <sz val="12"/>
        <rFont val="標楷體"/>
        <family val="4"/>
        <charset val="136"/>
      </rPr>
      <t>類</t>
    </r>
    <phoneticPr fontId="3" type="noConversion"/>
  </si>
  <si>
    <t>陽性個案數</t>
    <phoneticPr fontId="3" type="noConversion"/>
  </si>
  <si>
    <t>新北市</t>
    <phoneticPr fontId="3" type="noConversion"/>
  </si>
  <si>
    <t>臺北市</t>
    <phoneticPr fontId="3" type="noConversion"/>
  </si>
  <si>
    <t>桃園市</t>
    <phoneticPr fontId="3" type="noConversion"/>
  </si>
  <si>
    <t>臺中市</t>
    <phoneticPr fontId="3" type="noConversion"/>
  </si>
  <si>
    <t>臺南市</t>
    <phoneticPr fontId="3" type="noConversion"/>
  </si>
  <si>
    <t>高雄市</t>
    <phoneticPr fontId="3" type="noConversion"/>
  </si>
  <si>
    <t>宜蘭縣</t>
    <phoneticPr fontId="3" type="noConversion"/>
  </si>
  <si>
    <t>新竹縣</t>
    <phoneticPr fontId="3" type="noConversion"/>
  </si>
  <si>
    <t>苗栗縣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</si>
  <si>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</si>
  <si>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</si>
  <si>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</si>
  <si>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</si>
  <si>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r>
      <t xml:space="preserve"> </t>
    </r>
    <r>
      <rPr>
        <sz val="12"/>
        <rFont val="標楷體"/>
        <family val="4"/>
        <charset val="136"/>
      </rPr>
      <t>中華民國108年</t>
    </r>
    <phoneticPr fontId="3" type="noConversion"/>
  </si>
  <si>
    <t>陽性個案
追蹤率</t>
    <phoneticPr fontId="3" type="noConversion"/>
  </si>
  <si>
    <t>陽性個案
追蹤率</t>
    <phoneticPr fontId="3" type="noConversion"/>
  </si>
  <si>
    <t>108年</t>
    <phoneticPr fontId="12" type="noConversion"/>
  </si>
  <si>
    <t>107年</t>
    <phoneticPr fontId="12" type="noConversion"/>
  </si>
  <si>
    <t>年別</t>
    <phoneticPr fontId="3" type="noConversion"/>
  </si>
  <si>
    <t>總   計</t>
    <phoneticPr fontId="3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</si>
  <si>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109   </t>
    </r>
    <r>
      <rPr>
        <sz val="12"/>
        <rFont val="標楷體"/>
        <family val="4"/>
        <charset val="136"/>
      </rPr>
      <t>年</t>
    </r>
    <phoneticPr fontId="3" type="noConversion"/>
  </si>
  <si>
    <r>
      <t>總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計</t>
    </r>
    <phoneticPr fontId="3" type="noConversion"/>
  </si>
  <si>
    <t>二、統計標準時間：1月1日至12月31日之事實為準。</t>
    <phoneticPr fontId="3" type="noConversion"/>
  </si>
  <si>
    <t xml:space="preserve">四、統計項目定義： </t>
    <phoneticPr fontId="3" type="noConversion"/>
  </si>
  <si>
    <t>109年</t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</si>
  <si>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110   </t>
    </r>
    <r>
      <rPr>
        <sz val="12"/>
        <rFont val="標楷體"/>
        <family val="4"/>
        <charset val="136"/>
      </rPr>
      <t>年</t>
    </r>
    <phoneticPr fontId="3" type="noConversion"/>
  </si>
  <si>
    <t>110年</t>
  </si>
  <si>
    <t>111年</t>
  </si>
  <si>
    <t>每年終了7個月內編報</t>
    <phoneticPr fontId="3" type="noConversion"/>
  </si>
  <si>
    <t>公開類</t>
    <phoneticPr fontId="3" type="noConversion"/>
  </si>
  <si>
    <t>年報</t>
    <phoneticPr fontId="3" type="noConversion"/>
  </si>
  <si>
    <t>每年終了10個月內編報</t>
    <phoneticPr fontId="3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</si>
  <si>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  111    </t>
    </r>
    <r>
      <rPr>
        <sz val="12"/>
        <rFont val="標楷體"/>
        <family val="4"/>
        <charset val="136"/>
      </rPr>
      <t>年</t>
    </r>
    <phoneticPr fontId="3" type="noConversion"/>
  </si>
  <si>
    <t>陽性個案追蹤率</t>
    <phoneticPr fontId="3" type="noConversion"/>
  </si>
  <si>
    <t>審核</t>
    <phoneticPr fontId="3" type="noConversion"/>
  </si>
  <si>
    <r>
      <t>資料來源：衛生福利部國民健康署癌症篩檢資料庫。　　　　　　　　　　　　　　</t>
    </r>
    <r>
      <rPr>
        <sz val="12"/>
        <rFont val="Times New Roman"/>
        <family val="1"/>
      </rPr>
      <t xml:space="preserve">                                                                                      </t>
    </r>
    <phoneticPr fontId="3" type="noConversion"/>
  </si>
  <si>
    <t xml:space="preserve">填表說明：本表一式二份，一份送衛生福利部統計處，一份自存。	</t>
    <phoneticPr fontId="3" type="noConversion"/>
  </si>
  <si>
    <r>
      <t>　（二）子宮頸癌篩檢：由國民健康署提供</t>
    </r>
    <r>
      <rPr>
        <u/>
        <sz val="12"/>
        <rFont val="標楷體"/>
        <family val="4"/>
        <charset val="136"/>
      </rPr>
      <t>30歲</t>
    </r>
    <r>
      <rPr>
        <sz val="12"/>
        <rFont val="標楷體"/>
        <family val="4"/>
        <charset val="136"/>
      </rPr>
      <t>以上婦女每年乙次婦女子宮頸抹片檢查。</t>
    </r>
    <phoneticPr fontId="3" type="noConversion"/>
  </si>
  <si>
    <t>六、編送對象：本表一式二份，一份送衛生福利部統計處，一份自存。</t>
    <phoneticPr fontId="3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</si>
  <si>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  112    </t>
    </r>
    <r>
      <rPr>
        <sz val="12"/>
        <rFont val="標楷體"/>
        <family val="4"/>
        <charset val="136"/>
      </rPr>
      <t>年</t>
    </r>
    <phoneticPr fontId="3" type="noConversion"/>
  </si>
  <si>
    <t>口腔癌篩檢</t>
    <phoneticPr fontId="18" type="noConversion"/>
  </si>
  <si>
    <r>
      <t>資料來源：衛生福利部國民健康署、</t>
    </r>
    <r>
      <rPr>
        <sz val="12"/>
        <color rgb="FFFF0000"/>
        <rFont val="標楷體"/>
        <family val="4"/>
        <charset val="136"/>
      </rPr>
      <t>口腔健康司</t>
    </r>
    <r>
      <rPr>
        <sz val="12"/>
        <rFont val="標楷體"/>
        <family val="4"/>
        <charset val="136"/>
      </rPr>
      <t>癌症篩檢資料庫。　</t>
    </r>
    <phoneticPr fontId="18" type="noConversion"/>
  </si>
  <si>
    <t>衛生福利部口腔健康司、國民健康署</t>
  </si>
  <si>
    <t>112年</t>
    <phoneticPr fontId="12" type="noConversion"/>
  </si>
  <si>
    <r>
      <t>編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製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機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關</t>
    </r>
    <phoneticPr fontId="3" type="noConversion"/>
  </si>
  <si>
    <t>中華民國   年  月  日編製　　</t>
    <phoneticPr fontId="3" type="noConversion"/>
  </si>
  <si>
    <t>癌症篩檢疑似異常個案追蹤率編製說明</t>
    <phoneticPr fontId="3" type="noConversion"/>
  </si>
  <si>
    <t>一、統計範圍：凡接受乳癌篩檢、子宮頸癌篩檢、大腸癌篩檢、口腔癌篩檢、肺癌篩檢之個案，均為統計對象。</t>
    <phoneticPr fontId="3" type="noConversion"/>
  </si>
  <si>
    <t>三、分類標準：按縣市、癌症篩檢疑似異常個案及追蹤率分。</t>
    <phoneticPr fontId="3" type="noConversion"/>
  </si>
  <si>
    <t>　（一）乳癌篩檢：由國民健康署提供45歲至69歲之婦女，及40歲以上至未滿45歲且家族二等親曾經罹患有乳癌之婦女每兩年乙次婦女乳房X光攝影檢查。</t>
    <phoneticPr fontId="3" type="noConversion"/>
  </si>
  <si>
    <t>1.乳癌篩檢疑似異常個案數：乳癌篩檢結果為疑似異常「0、4、5」之個案。</t>
    <phoneticPr fontId="3" type="noConversion"/>
  </si>
  <si>
    <t>2.乳癌篩檢疑似異常個案追蹤完成數：乳癌篩檢結果為「0、4、5」之個案接受後續複檢，確診或手術人數。</t>
    <phoneticPr fontId="3" type="noConversion"/>
  </si>
  <si>
    <t>3.乳癌篩檢疑似異常個案追蹤率=疑似異常個案追蹤完成數/疑似異常個案數。</t>
    <phoneticPr fontId="3" type="noConversion"/>
  </si>
  <si>
    <t>1.子宮頸癌篩檢疑似異常個案數：子宮頸抹片篩檢結果為「5、8-13、15-18」者。</t>
    <phoneticPr fontId="3" type="noConversion"/>
  </si>
  <si>
    <t>2.子宮頸癌篩檢疑似異常個案追蹤完成數：子宮頸抹片篩檢結果為「5、8-13、15-18」，已接受切片或西醫治療。</t>
    <phoneticPr fontId="3" type="noConversion"/>
  </si>
  <si>
    <t>3.子宮頸癌篩檢疑似異常個案追蹤率=疑似異常個案追蹤完成數/疑似異常個案數。</t>
    <phoneticPr fontId="3" type="noConversion"/>
  </si>
  <si>
    <t>　（三）大腸癌篩檢：由國民健康署提供50歲至74歲者，每兩年乙次，定量免疫法糞便潛血檢查。</t>
    <phoneticPr fontId="3" type="noConversion"/>
  </si>
  <si>
    <t>1.大腸癌篩檢疑似異常個案數：大腸癌篩檢檢驗結果為疑似異常之個案。</t>
    <phoneticPr fontId="3" type="noConversion"/>
  </si>
  <si>
    <t>2.大腸癌篩檢疑似異常個案追蹤完成數：大腸癌篩檢結果為疑似異常之個案，後續完成大腸鏡檢查者。</t>
    <phoneticPr fontId="3" type="noConversion"/>
  </si>
  <si>
    <t>3.大腸癌篩檢疑似異常個案追蹤率=疑似異常個案追蹤完成數/疑似異常個案數。</t>
    <phoneticPr fontId="3" type="noConversion"/>
  </si>
  <si>
    <t>　（四）口腔癌篩檢：由國民健康署提供18歲以上有嚼檳榔(含已戒檳榔)原住民及30歲以上有嚼檳榔(含已戒)或吸菸習慣者每兩年乙次口腔黏膜檢查。</t>
    <phoneticPr fontId="3" type="noConversion"/>
  </si>
  <si>
    <t>1.口腔癌篩檢疑似異常個案數：口腔黏膜檢查結果為「疑似異常」之個案。</t>
    <phoneticPr fontId="3" type="noConversion"/>
  </si>
  <si>
    <t>2.口腔癌篩檢疑似異常個案追蹤完成數：口腔黏膜檢查結果為「疑似異常」之個案，已接受確診或治療者。</t>
    <phoneticPr fontId="3" type="noConversion"/>
  </si>
  <si>
    <t>3.口腔癌篩檢疑似異常個案追蹤率=疑似異常個案追蹤完成數/疑似異常個案數。</t>
    <phoneticPr fontId="3" type="noConversion"/>
  </si>
  <si>
    <t>　（五）肺癌篩檢：由國民健康署提供具肺癌家族史之45歲至74歲女性或50歲至74歲男性，或50歲至74歲重度吸菸者每兩年乙次胸部低劑量電腦斷層檢查。</t>
    <phoneticPr fontId="3" type="noConversion"/>
  </si>
  <si>
    <t>1.肺癌篩檢疑似異常個案數：肺癌篩檢判讀結果為「3、4A、4B/4X」之個案，經胸腔專科醫師評估需進行3個月後檢查追蹤、6個月後檢查追蹤</t>
    <phoneticPr fontId="3" type="noConversion"/>
  </si>
  <si>
    <t>或需進行確診程序者。</t>
    <phoneticPr fontId="3" type="noConversion"/>
  </si>
  <si>
    <t>2.肺癌篩檢疑似異常個案追蹤完成數：肺癌篩檢判讀結果為「3、4A、4B/4X」之個案，經胸腔專科醫師評估需進行3個月後檢查追蹤、6個月後</t>
    <phoneticPr fontId="3" type="noConversion"/>
  </si>
  <si>
    <t>檢查追蹤或需進行確診程序者，接受後續追蹤、確診或手術人數。</t>
    <phoneticPr fontId="3" type="noConversion"/>
  </si>
  <si>
    <t>3.肺癌篩檢疑似異常個案追蹤完成率=篩檢疑似異常個案追蹤完成數/篩檢疑似異常個案數。</t>
  </si>
  <si>
    <t>五、資料蒐集方法及編製程序：由衛生福利部國民健康署癌症篩檢資料庫、口腔健康司口腔癌篩檢資料庫產出彙編。</t>
    <phoneticPr fontId="3" type="noConversion"/>
  </si>
  <si>
    <t xml:space="preserve"> 表     號</t>
    <phoneticPr fontId="3" type="noConversion"/>
  </si>
  <si>
    <t>癌症篩檢疑似異常個案追蹤率</t>
    <phoneticPr fontId="3" type="noConversion"/>
  </si>
  <si>
    <t xml:space="preserve">            單位：人、％</t>
    <phoneticPr fontId="3" type="noConversion"/>
  </si>
  <si>
    <t>肺癌篩檢</t>
    <phoneticPr fontId="3" type="noConversion"/>
  </si>
  <si>
    <t>疑似異常
個案數</t>
    <phoneticPr fontId="3" type="noConversion"/>
  </si>
  <si>
    <t>疑似異常
個案追蹤
完成數</t>
    <phoneticPr fontId="3" type="noConversion"/>
  </si>
  <si>
    <t>疑似異常
個案追蹤率</t>
    <phoneticPr fontId="3" type="noConversion"/>
  </si>
  <si>
    <t xml:space="preserve">    中華民國   年  月  日編製</t>
    <phoneticPr fontId="3" type="noConversion"/>
  </si>
  <si>
    <r>
      <t>資料來源：衛生福利部國民健康署癌症篩檢資料庫、口腔健康司口腔癌篩檢資料庫。　　　　　　　　　　　　　　</t>
    </r>
    <r>
      <rPr>
        <sz val="12"/>
        <rFont val="Times New Roman"/>
        <family val="1"/>
      </rPr>
      <t xml:space="preserve">                                                                                      </t>
    </r>
    <phoneticPr fontId="3" type="noConversion"/>
  </si>
  <si>
    <r>
      <t xml:space="preserve"> </t>
    </r>
    <r>
      <rPr>
        <sz val="12"/>
        <rFont val="標楷體"/>
        <family val="4"/>
        <charset val="136"/>
      </rPr>
      <t>中華民國107至113年</t>
    </r>
    <phoneticPr fontId="3" type="noConversion"/>
  </si>
  <si>
    <t>資料來源：衛生福利部國民健康署癌症篩檢資料庫、口腔健康司口腔癌篩檢資料庫。　　</t>
    <phoneticPr fontId="18" type="noConversion"/>
  </si>
  <si>
    <t>113年</t>
    <phoneticPr fontId="12" type="noConversion"/>
  </si>
  <si>
    <r>
      <t xml:space="preserve">                                 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113 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</si>
</sst>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76" formatCode="#,##0;[Red]#,##0"/>
    <numFmt numFmtId="177" formatCode="_-* #,##0_-;\-* #,##0_-;_-* &quot;-&quot;??_-;_-@_-"/>
    <numFmt numFmtId="178" formatCode="&quot;$&quot;0_);\(&quot;$&quot;0\)"/>
    <numFmt numFmtId="179" formatCode="0.0%"/>
    <numFmt numFmtId="180" formatCode="#,##0_);[Red]\(#,##0\)"/>
    <numFmt numFmtId="181" formatCode="#,##0_ ;[Red]\-#,##0\ "/>
    <numFmt numFmtId="189" formatCode="_-* #,##0.00_-;\-* #,##0.00_-;_-* &quot;-&quot;??_-;_-@_-"/>
  </numFmts>
  <fonts count="26">
    <font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標楷體"/>
      <family val="4"/>
      <charset val="136"/>
    </font>
    <font>
      <sz val="12"/>
      <name val="新細明體"/>
      <family val="1"/>
      <charset val="136"/>
    </font>
    <font>
      <sz val="12"/>
      <name val="StempelGaramond Roman"/>
      <family val="1"/>
    </font>
    <font>
      <sz val="10"/>
      <name val="Times New Roman"/>
      <family val="1"/>
    </font>
    <font>
      <sz val="16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9"/>
      <name val="新細明體"/>
      <family val="1"/>
      <charset val="136"/>
      <scheme val="minor"/>
    </font>
    <font>
      <u/>
      <sz val="12"/>
      <name val="標楷體"/>
      <family val="4"/>
      <charset val="136"/>
    </font>
    <font>
      <sz val="12"/>
      <color rgb="FFFF0000"/>
      <name val="標楷體"/>
      <family val="4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sz val="11"/>
      <color rgb="FF000000"/>
      <name val="標楷體"/>
      <family val="4"/>
      <charset val="136"/>
    </font>
    <font>
      <sz val="10"/>
      <name val="標楷體"/>
      <family val="4"/>
      <charset val="136"/>
    </font>
    <font>
      <sz val="12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43" fontId="16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/>
    <xf numFmtId="9" fontId="16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/>
    <xf numFmtId="189" fontId="7" fillId="0" borderId="0" applyFont="0" applyFill="0" applyBorder="0" applyAlignment="0" applyProtection="0"/>
  </cellStyleXfs>
  <cellXfs count="139">
    <xf numFmtId="0" fontId="0" fillId="0" borderId="0" xfId="0">
      <alignment vertical="center"/>
    </xf>
    <xf numFmtId="0" fontId="7" fillId="0" borderId="0" xfId="1"/>
    <xf numFmtId="0" fontId="10" fillId="0" borderId="0" xfId="1" applyFont="1" applyAlignment="1">
      <alignment horizontal="left"/>
    </xf>
    <xf numFmtId="0" fontId="1" fillId="0" borderId="0" xfId="1" applyFont="1"/>
    <xf numFmtId="0" fontId="2" fillId="0" borderId="0" xfId="1" applyFont="1"/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horizontal="left"/>
    </xf>
    <xf numFmtId="0" fontId="2" fillId="0" borderId="2" xfId="1" applyFont="1" applyBorder="1"/>
    <xf numFmtId="0" fontId="1" fillId="0" borderId="3" xfId="1" applyFont="1" applyBorder="1" applyAlignment="1">
      <alignment horizontal="right" vertical="center"/>
    </xf>
    <xf numFmtId="0" fontId="2" fillId="0" borderId="0" xfId="1" applyFont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3" xfId="1" applyFont="1" applyBorder="1" applyAlignment="1">
      <alignment horizontal="center" vertical="center" wrapText="1"/>
    </xf>
    <xf numFmtId="176" fontId="2" fillId="0" borderId="0" xfId="3" applyNumberFormat="1" applyFont="1" applyFill="1" applyBorder="1" applyAlignment="1">
      <alignment horizontal="right" vertical="center"/>
    </xf>
    <xf numFmtId="176" fontId="2" fillId="0" borderId="0" xfId="3" applyNumberFormat="1" applyFont="1" applyBorder="1" applyAlignment="1">
      <alignment horizontal="right" vertical="center"/>
    </xf>
    <xf numFmtId="176" fontId="16" fillId="0" borderId="0" xfId="3" applyNumberFormat="1" applyFont="1"/>
    <xf numFmtId="0" fontId="1" fillId="0" borderId="4" xfId="1" applyFont="1" applyBorder="1" applyAlignment="1">
      <alignment horizontal="center" vertical="center" wrapText="1"/>
    </xf>
    <xf numFmtId="176" fontId="16" fillId="0" borderId="0" xfId="3" applyNumberFormat="1" applyFont="1" applyFill="1"/>
    <xf numFmtId="0" fontId="1" fillId="0" borderId="5" xfId="1" applyFont="1" applyBorder="1" applyAlignment="1">
      <alignment horizontal="center" vertical="center" wrapText="1"/>
    </xf>
    <xf numFmtId="176" fontId="2" fillId="0" borderId="2" xfId="3" applyNumberFormat="1" applyFont="1" applyFill="1" applyBorder="1" applyAlignment="1">
      <alignment horizontal="right" vertical="center"/>
    </xf>
    <xf numFmtId="176" fontId="2" fillId="0" borderId="2" xfId="3" applyNumberFormat="1" applyFont="1" applyBorder="1" applyAlignment="1">
      <alignment horizontal="right" vertical="center"/>
    </xf>
    <xf numFmtId="0" fontId="1" fillId="0" borderId="0" xfId="1" applyFont="1" applyAlignment="1">
      <alignment horizontal="left"/>
    </xf>
    <xf numFmtId="177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178" fontId="1" fillId="0" borderId="0" xfId="1" applyNumberFormat="1" applyFont="1" applyAlignment="1" applyProtection="1">
      <alignment horizontal="left" vertical="center"/>
      <protection locked="0"/>
    </xf>
    <xf numFmtId="178" fontId="1" fillId="0" borderId="0" xfId="1" applyNumberFormat="1" applyFont="1" applyAlignment="1" applyProtection="1">
      <alignment horizontal="center" vertical="center"/>
      <protection locked="0"/>
    </xf>
    <xf numFmtId="0" fontId="8" fillId="0" borderId="0" xfId="1" applyFont="1"/>
    <xf numFmtId="0" fontId="9" fillId="0" borderId="0" xfId="1" applyFont="1"/>
    <xf numFmtId="0" fontId="2" fillId="0" borderId="2" xfId="1" applyFont="1" applyBorder="1" applyAlignment="1">
      <alignment vertical="center"/>
    </xf>
    <xf numFmtId="0" fontId="1" fillId="0" borderId="0" xfId="1" applyFont="1" applyAlignment="1">
      <alignment horizontal="left" vertical="center"/>
    </xf>
    <xf numFmtId="0" fontId="1" fillId="0" borderId="2" xfId="1" applyFont="1" applyBorder="1" applyAlignment="1">
      <alignment horizontal="center" vertical="center"/>
    </xf>
    <xf numFmtId="0" fontId="1" fillId="0" borderId="2" xfId="1" applyFont="1" applyBorder="1" applyAlignment="1">
      <alignment vertical="center"/>
    </xf>
    <xf numFmtId="176" fontId="16" fillId="0" borderId="0" xfId="3" applyNumberFormat="1" applyFont="1" applyBorder="1"/>
    <xf numFmtId="176" fontId="16" fillId="0" borderId="0" xfId="3" applyNumberFormat="1" applyFont="1" applyFill="1" applyBorder="1"/>
    <xf numFmtId="0" fontId="1" fillId="0" borderId="1" xfId="1" applyFont="1" applyBorder="1" applyAlignment="1">
      <alignment horizontal="distributed" vertical="center" indent="1"/>
    </xf>
    <xf numFmtId="179" fontId="2" fillId="0" borderId="0" xfId="3" applyNumberFormat="1" applyFont="1" applyFill="1" applyBorder="1" applyAlignment="1">
      <alignment horizontal="right" vertical="center"/>
    </xf>
    <xf numFmtId="179" fontId="2" fillId="0" borderId="2" xfId="3" applyNumberFormat="1" applyFont="1" applyFill="1" applyBorder="1" applyAlignment="1">
      <alignment horizontal="right" vertical="center"/>
    </xf>
    <xf numFmtId="176" fontId="2" fillId="0" borderId="6" xfId="3" applyNumberFormat="1" applyFont="1" applyFill="1" applyBorder="1" applyAlignment="1">
      <alignment horizontal="right" vertical="center"/>
    </xf>
    <xf numFmtId="176" fontId="2" fillId="0" borderId="7" xfId="3" applyNumberFormat="1" applyFont="1" applyFill="1" applyBorder="1" applyAlignment="1">
      <alignment horizontal="right" vertical="center"/>
    </xf>
    <xf numFmtId="176" fontId="2" fillId="0" borderId="7" xfId="3" applyNumberFormat="1" applyFont="1" applyBorder="1" applyAlignment="1">
      <alignment horizontal="right" vertical="center"/>
    </xf>
    <xf numFmtId="179" fontId="2" fillId="0" borderId="7" xfId="3" applyNumberFormat="1" applyFont="1" applyFill="1" applyBorder="1" applyAlignment="1">
      <alignment horizontal="right" vertical="center"/>
    </xf>
    <xf numFmtId="176" fontId="2" fillId="0" borderId="8" xfId="3" applyNumberFormat="1" applyFont="1" applyFill="1" applyBorder="1" applyAlignment="1">
      <alignment horizontal="right" vertical="center"/>
    </xf>
    <xf numFmtId="179" fontId="2" fillId="0" borderId="0" xfId="1" applyNumberFormat="1" applyFont="1"/>
    <xf numFmtId="176" fontId="2" fillId="0" borderId="9" xfId="3" applyNumberFormat="1" applyFont="1" applyFill="1" applyBorder="1" applyAlignment="1">
      <alignment horizontal="right" vertical="center"/>
    </xf>
    <xf numFmtId="179" fontId="2" fillId="0" borderId="2" xfId="1" applyNumberFormat="1" applyFont="1" applyBorder="1" applyAlignment="1">
      <alignment vertical="center"/>
    </xf>
    <xf numFmtId="180" fontId="2" fillId="0" borderId="7" xfId="0" applyNumberFormat="1" applyFont="1" applyBorder="1" applyAlignment="1">
      <alignment horizontal="right" vertical="center"/>
    </xf>
    <xf numFmtId="179" fontId="2" fillId="0" borderId="7" xfId="0" applyNumberFormat="1" applyFont="1" applyBorder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180" fontId="2" fillId="0" borderId="2" xfId="0" applyNumberFormat="1" applyFont="1" applyBorder="1" applyAlignment="1">
      <alignment horizontal="right" vertical="center"/>
    </xf>
    <xf numFmtId="179" fontId="2" fillId="0" borderId="2" xfId="0" applyNumberFormat="1" applyFont="1" applyBorder="1" applyAlignment="1">
      <alignment horizontal="right" vertical="center"/>
    </xf>
    <xf numFmtId="179" fontId="17" fillId="0" borderId="7" xfId="0" applyNumberFormat="1" applyFont="1" applyBorder="1">
      <alignment vertical="center"/>
    </xf>
    <xf numFmtId="179" fontId="17" fillId="0" borderId="0" xfId="0" applyNumberFormat="1" applyFont="1">
      <alignment vertical="center"/>
    </xf>
    <xf numFmtId="179" fontId="17" fillId="0" borderId="2" xfId="0" applyNumberFormat="1" applyFont="1" applyBorder="1">
      <alignment vertical="center"/>
    </xf>
    <xf numFmtId="179" fontId="2" fillId="0" borderId="0" xfId="0" applyNumberFormat="1" applyFont="1" applyAlignment="1"/>
    <xf numFmtId="179" fontId="2" fillId="0" borderId="0" xfId="4" applyNumberFormat="1" applyFont="1" applyFill="1" applyBorder="1" applyAlignment="1">
      <alignment horizontal="right" vertical="center"/>
    </xf>
    <xf numFmtId="179" fontId="2" fillId="0" borderId="2" xfId="4" applyNumberFormat="1" applyFont="1" applyFill="1" applyBorder="1" applyAlignment="1">
      <alignment horizontal="right" vertical="center"/>
    </xf>
    <xf numFmtId="179" fontId="2" fillId="0" borderId="2" xfId="0" applyNumberFormat="1" applyFont="1" applyBorder="1" applyAlignment="1"/>
    <xf numFmtId="177" fontId="17" fillId="0" borderId="8" xfId="2" applyNumberFormat="1" applyFont="1" applyFill="1" applyBorder="1">
      <alignment vertical="center"/>
    </xf>
    <xf numFmtId="177" fontId="17" fillId="0" borderId="0" xfId="2" applyNumberFormat="1" applyFont="1" applyBorder="1">
      <alignment vertical="center"/>
    </xf>
    <xf numFmtId="181" fontId="2" fillId="0" borderId="0" xfId="2" applyNumberFormat="1" applyFont="1" applyFill="1" applyBorder="1" applyAlignment="1">
      <alignment horizontal="right"/>
    </xf>
    <xf numFmtId="177" fontId="17" fillId="0" borderId="9" xfId="2" applyNumberFormat="1" applyFont="1" applyFill="1" applyBorder="1">
      <alignment vertical="center"/>
    </xf>
    <xf numFmtId="177" fontId="17" fillId="0" borderId="2" xfId="2" applyNumberFormat="1" applyFont="1" applyBorder="1">
      <alignment vertical="center"/>
    </xf>
    <xf numFmtId="181" fontId="2" fillId="0" borderId="2" xfId="2" applyNumberFormat="1" applyFont="1" applyFill="1" applyBorder="1" applyAlignment="1">
      <alignment horizontal="right"/>
    </xf>
    <xf numFmtId="179" fontId="17" fillId="0" borderId="0" xfId="4" applyNumberFormat="1" applyFont="1" applyBorder="1">
      <alignment vertical="center"/>
    </xf>
    <xf numFmtId="179" fontId="17" fillId="0" borderId="2" xfId="4" applyNumberFormat="1" applyFont="1" applyBorder="1">
      <alignment vertical="center"/>
    </xf>
    <xf numFmtId="0" fontId="1" fillId="0" borderId="0" xfId="1" applyFont="1" applyAlignment="1">
      <alignment horizontal="distributed" vertical="center" indent="1"/>
    </xf>
    <xf numFmtId="0" fontId="1" fillId="0" borderId="0" xfId="1" applyFont="1" applyAlignment="1">
      <alignment horizontal="center" vertical="center"/>
    </xf>
    <xf numFmtId="0" fontId="1" fillId="0" borderId="2" xfId="1" applyFont="1" applyBorder="1" applyAlignment="1">
      <alignment horizontal="right" vertical="center"/>
    </xf>
    <xf numFmtId="179" fontId="2" fillId="0" borderId="0" xfId="4" applyNumberFormat="1" applyFont="1" applyFill="1" applyBorder="1" applyAlignment="1" applyProtection="1"/>
    <xf numFmtId="179" fontId="2" fillId="0" borderId="2" xfId="4" applyNumberFormat="1" applyFont="1" applyFill="1" applyBorder="1" applyAlignment="1" applyProtection="1"/>
    <xf numFmtId="179" fontId="2" fillId="0" borderId="0" xfId="3" applyNumberFormat="1" applyFont="1" applyBorder="1" applyAlignment="1">
      <alignment horizontal="right" vertical="center"/>
    </xf>
    <xf numFmtId="179" fontId="2" fillId="0" borderId="0" xfId="2" applyNumberFormat="1" applyFont="1" applyFill="1" applyBorder="1" applyAlignment="1">
      <alignment horizontal="right" vertical="center"/>
    </xf>
    <xf numFmtId="179" fontId="2" fillId="0" borderId="7" xfId="4" applyNumberFormat="1" applyFont="1" applyFill="1" applyBorder="1" applyAlignment="1">
      <alignment horizontal="right" vertical="center"/>
    </xf>
    <xf numFmtId="180" fontId="2" fillId="0" borderId="0" xfId="3" applyNumberFormat="1" applyFont="1" applyFill="1" applyBorder="1" applyAlignment="1">
      <alignment horizontal="right" vertical="center"/>
    </xf>
    <xf numFmtId="180" fontId="2" fillId="0" borderId="2" xfId="3" applyNumberFormat="1" applyFont="1" applyFill="1" applyBorder="1" applyAlignment="1">
      <alignment horizontal="right" vertical="center"/>
    </xf>
    <xf numFmtId="179" fontId="2" fillId="0" borderId="2" xfId="3" applyNumberFormat="1" applyFont="1" applyBorder="1" applyAlignment="1">
      <alignment horizontal="right" vertical="center"/>
    </xf>
    <xf numFmtId="179" fontId="2" fillId="0" borderId="2" xfId="2" applyNumberFormat="1" applyFont="1" applyFill="1" applyBorder="1" applyAlignment="1">
      <alignment horizontal="right" vertical="center"/>
    </xf>
    <xf numFmtId="41" fontId="2" fillId="0" borderId="2" xfId="3" applyNumberFormat="1" applyFont="1" applyBorder="1" applyAlignment="1">
      <alignment horizontal="right" vertical="center"/>
    </xf>
    <xf numFmtId="41" fontId="2" fillId="0" borderId="2" xfId="4" applyNumberFormat="1" applyFont="1" applyFill="1" applyBorder="1" applyAlignment="1">
      <alignment horizontal="right" vertical="center"/>
    </xf>
    <xf numFmtId="180" fontId="2" fillId="0" borderId="9" xfId="3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1" fillId="0" borderId="0" xfId="1" applyFont="1" applyAlignment="1">
      <alignment horizontal="left" wrapText="1"/>
    </xf>
    <xf numFmtId="179" fontId="2" fillId="0" borderId="0" xfId="5" applyNumberFormat="1" applyFont="1" applyFill="1" applyBorder="1" applyAlignment="1">
      <alignment horizontal="right" vertical="center"/>
    </xf>
    <xf numFmtId="179" fontId="2" fillId="0" borderId="2" xfId="5" applyNumberFormat="1" applyFont="1" applyFill="1" applyBorder="1" applyAlignment="1">
      <alignment horizontal="right" vertical="center"/>
    </xf>
    <xf numFmtId="0" fontId="21" fillId="0" borderId="1" xfId="1" applyFont="1" applyBorder="1" applyAlignment="1">
      <alignment horizontal="distributed" vertical="center" indent="1"/>
    </xf>
    <xf numFmtId="0" fontId="22" fillId="0" borderId="0" xfId="1" applyFont="1"/>
    <xf numFmtId="0" fontId="21" fillId="0" borderId="1" xfId="1" applyFont="1" applyBorder="1" applyAlignment="1">
      <alignment horizontal="center" vertical="center"/>
    </xf>
    <xf numFmtId="0" fontId="21" fillId="0" borderId="2" xfId="1" applyFont="1" applyBorder="1" applyAlignment="1">
      <alignment horizontal="left"/>
    </xf>
    <xf numFmtId="0" fontId="22" fillId="0" borderId="2" xfId="1" applyFont="1" applyBorder="1"/>
    <xf numFmtId="0" fontId="21" fillId="0" borderId="2" xfId="1" applyFont="1" applyBorder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1" fillId="0" borderId="0" xfId="1" applyFont="1" applyAlignment="1">
      <alignment wrapText="1"/>
    </xf>
    <xf numFmtId="176" fontId="25" fillId="0" borderId="0" xfId="3" applyNumberFormat="1" applyFont="1" applyBorder="1"/>
    <xf numFmtId="176" fontId="25" fillId="0" borderId="0" xfId="3" applyNumberFormat="1" applyFont="1"/>
    <xf numFmtId="176" fontId="25" fillId="0" borderId="0" xfId="3" applyNumberFormat="1" applyFont="1" applyFill="1" applyBorder="1"/>
    <xf numFmtId="176" fontId="25" fillId="0" borderId="0" xfId="3" applyNumberFormat="1" applyFont="1" applyFill="1"/>
    <xf numFmtId="180" fontId="2" fillId="0" borderId="8" xfId="3" applyNumberFormat="1" applyFont="1" applyFill="1" applyBorder="1" applyAlignment="1">
      <alignment horizontal="right" vertical="center"/>
    </xf>
    <xf numFmtId="0" fontId="1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5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0" xfId="1" applyFont="1" applyAlignment="1">
      <alignment horizontal="left"/>
    </xf>
    <xf numFmtId="0" fontId="25" fillId="0" borderId="0" xfId="0" applyFont="1" applyAlignment="1">
      <alignment horizontal="left" vertical="center"/>
    </xf>
    <xf numFmtId="0" fontId="23" fillId="0" borderId="1" xfId="0" applyFont="1" applyBorder="1" applyAlignment="1">
      <alignment horizontal="center" vertical="center" wrapText="1"/>
    </xf>
    <xf numFmtId="0" fontId="2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9" fontId="2" fillId="0" borderId="2" xfId="4" applyFont="1" applyBorder="1" applyAlignment="1">
      <alignment horizontal="right" vertical="center"/>
    </xf>
    <xf numFmtId="179" fontId="2" fillId="0" borderId="0" xfId="4" applyNumberFormat="1" applyFont="1">
      <alignment vertical="center"/>
    </xf>
    <xf numFmtId="0" fontId="2" fillId="0" borderId="0" xfId="1" applyFont="1"/>
    <xf numFmtId="0" fontId="2" fillId="0" borderId="2" xfId="1" applyFont="1" applyBorder="1" applyAlignment="1">
      <alignment vertical="center"/>
    </xf>
    <xf numFmtId="0" fontId="2" fillId="0" borderId="0" xfId="1" applyFont="1" applyAlignment="1">
      <alignment horizontal="left"/>
    </xf>
    <xf numFmtId="178" fontId="1" fillId="0" borderId="0" xfId="1" applyNumberFormat="1" applyFont="1" applyAlignment="1" applyProtection="1">
      <alignment horizontal="left" vertical="center"/>
      <protection locked="0"/>
    </xf>
    <xf numFmtId="0" fontId="9" fillId="0" borderId="0" xfId="1" applyFont="1"/>
    <xf numFmtId="0" fontId="2" fillId="0" borderId="0" xfId="3" applyNumberFormat="1" applyFont="1" applyFill="1" applyBorder="1" applyAlignment="1">
      <alignment horizontal="right" vertical="center"/>
    </xf>
    <xf numFmtId="0" fontId="2" fillId="0" borderId="0" xfId="3" applyNumberFormat="1" applyFont="1" applyBorder="1" applyAlignment="1">
      <alignment horizontal="right" vertical="center"/>
    </xf>
    <xf numFmtId="0" fontId="24" fillId="0" borderId="2" xfId="1" applyFont="1" applyBorder="1" applyAlignment="1">
      <alignment horizontal="right" vertical="center"/>
    </xf>
    <xf numFmtId="0" fontId="24" fillId="0" borderId="2" xfId="0" applyFont="1" applyBorder="1" applyAlignment="1">
      <alignment horizontal="right" vertical="center"/>
    </xf>
    <xf numFmtId="0" fontId="2" fillId="0" borderId="0" xfId="1" applyFont="1" applyBorder="1"/>
    <xf numFmtId="0" fontId="2" fillId="0" borderId="0" xfId="1" applyFont="1" applyBorder="1" applyAlignment="1">
      <alignment horizontal="left"/>
    </xf>
    <xf numFmtId="0" fontId="9" fillId="0" borderId="0" xfId="1" applyFont="1" applyBorder="1"/>
    <xf numFmtId="41" fontId="2" fillId="0" borderId="0" xfId="3" applyNumberFormat="1" applyFont="1" applyFill="1" applyBorder="1" applyAlignment="1">
      <alignment horizontal="right" vertical="center"/>
    </xf>
    <xf numFmtId="41" fontId="2" fillId="0" borderId="0" xfId="0" applyNumberFormat="1" applyFont="1" applyAlignment="1"/>
  </cellXfs>
  <cellStyles count="7">
    <cellStyle name="一般" xfId="0" builtinId="0"/>
    <cellStyle name="一般 2" xfId="1" xr:uid="{00000000-0005-0000-0000-000001000000}"/>
    <cellStyle name="千分位" xfId="2" builtinId="3"/>
    <cellStyle name="千分位 2" xfId="3" xr:uid="{00000000-0005-0000-0000-000003000000}"/>
    <cellStyle name="千分位 2 2" xfId="5" xr:uid="{94FE19D8-2F1A-4FEB-A235-A594F3791A41}"/>
    <cellStyle name="千分位 2 3" xfId="6" xr:uid="{15A32D8B-46DF-4B9F-9B49-247B2718FE2C}"/>
    <cellStyle name="百分比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12585</xdr:colOff>
      <xdr:row>3</xdr:row>
      <xdr:rowOff>48491</xdr:rowOff>
    </xdr:from>
    <xdr:to>
      <xdr:col>0</xdr:col>
      <xdr:colOff>1353542</xdr:colOff>
      <xdr:row>5</xdr:row>
      <xdr:rowOff>352618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203563A0-7392-4708-AF3C-731F8C58B1E0}"/>
            </a:ext>
          </a:extLst>
        </xdr:cNvPr>
        <xdr:cNvCxnSpPr/>
      </xdr:nvCxnSpPr>
      <xdr:spPr>
        <a:xfrm>
          <a:off x="12585" y="1343891"/>
          <a:ext cx="1340957" cy="9899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37350</xdr:colOff>
      <xdr:row>4</xdr:row>
      <xdr:rowOff>61191</xdr:rowOff>
    </xdr:from>
    <xdr:to>
      <xdr:col>0</xdr:col>
      <xdr:colOff>1219819</xdr:colOff>
      <xdr:row>7</xdr:row>
      <xdr:rowOff>4686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860E4529-24BE-40AF-8F8C-486A4CAAFD39}"/>
            </a:ext>
          </a:extLst>
        </xdr:cNvPr>
        <xdr:cNvCxnSpPr/>
      </xdr:nvCxnSpPr>
      <xdr:spPr>
        <a:xfrm>
          <a:off x="37350" y="1173711"/>
          <a:ext cx="748129" cy="110935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37350</xdr:colOff>
      <xdr:row>4</xdr:row>
      <xdr:rowOff>61191</xdr:rowOff>
    </xdr:from>
    <xdr:to>
      <xdr:col>0</xdr:col>
      <xdr:colOff>1219819</xdr:colOff>
      <xdr:row>7</xdr:row>
      <xdr:rowOff>4686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FE303216-5A70-4EF2-8F92-668482D6C913}"/>
            </a:ext>
          </a:extLst>
        </xdr:cNvPr>
        <xdr:cNvCxnSpPr/>
      </xdr:nvCxnSpPr>
      <xdr:spPr>
        <a:xfrm>
          <a:off x="37350" y="1280391"/>
          <a:ext cx="1182469" cy="9264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37350</xdr:colOff>
      <xdr:row>4</xdr:row>
      <xdr:rowOff>61191</xdr:rowOff>
    </xdr:from>
    <xdr:to>
      <xdr:col>0</xdr:col>
      <xdr:colOff>1219819</xdr:colOff>
      <xdr:row>7</xdr:row>
      <xdr:rowOff>4686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DECC928D-9927-429A-B227-CA63DD3A3AE6}"/>
            </a:ext>
          </a:extLst>
        </xdr:cNvPr>
        <xdr:cNvCxnSpPr/>
      </xdr:nvCxnSpPr>
      <xdr:spPr>
        <a:xfrm>
          <a:off x="37350" y="1280391"/>
          <a:ext cx="1182469" cy="9264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24015</xdr:colOff>
      <xdr:row>4</xdr:row>
      <xdr:rowOff>50396</xdr:rowOff>
    </xdr:from>
    <xdr:to>
      <xdr:col>0</xdr:col>
      <xdr:colOff>1216342</xdr:colOff>
      <xdr:row>7</xdr:row>
      <xdr:rowOff>4765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B90146CE-E8D9-4C9B-8D4D-C9161245E4B9}"/>
            </a:ext>
          </a:extLst>
        </xdr:cNvPr>
        <xdr:cNvCxnSpPr/>
      </xdr:nvCxnSpPr>
      <xdr:spPr>
        <a:xfrm>
          <a:off x="31635" y="1269596"/>
          <a:ext cx="1321867" cy="9354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24015</xdr:colOff>
      <xdr:row>4</xdr:row>
      <xdr:rowOff>50396</xdr:rowOff>
    </xdr:from>
    <xdr:to>
      <xdr:col>0</xdr:col>
      <xdr:colOff>1216342</xdr:colOff>
      <xdr:row>7</xdr:row>
      <xdr:rowOff>4765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7E2122C3-8680-4940-A0D7-3D42FFB19627}"/>
            </a:ext>
          </a:extLst>
        </xdr:cNvPr>
        <xdr:cNvCxnSpPr/>
      </xdr:nvCxnSpPr>
      <xdr:spPr>
        <a:xfrm>
          <a:off x="22110" y="1269596"/>
          <a:ext cx="1198239" cy="93734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12585</xdr:colOff>
      <xdr:row>4</xdr:row>
      <xdr:rowOff>48491</xdr:rowOff>
    </xdr:from>
    <xdr:to>
      <xdr:col>0</xdr:col>
      <xdr:colOff>1220674</xdr:colOff>
      <xdr:row>7</xdr:row>
      <xdr:rowOff>5684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0D2796D8-B5D9-4124-9DAE-FAB38E61E8C3}"/>
            </a:ext>
          </a:extLst>
        </xdr:cNvPr>
        <xdr:cNvCxnSpPr/>
      </xdr:nvCxnSpPr>
      <xdr:spPr>
        <a:xfrm>
          <a:off x="12585" y="1343891"/>
          <a:ext cx="1340957" cy="9899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12585</xdr:colOff>
      <xdr:row>4</xdr:row>
      <xdr:rowOff>48491</xdr:rowOff>
    </xdr:from>
    <xdr:to>
      <xdr:col>0</xdr:col>
      <xdr:colOff>1216431</xdr:colOff>
      <xdr:row>7</xdr:row>
      <xdr:rowOff>5727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96A31C7A-BB09-4C25-A020-6CD91086FCA1}"/>
            </a:ext>
          </a:extLst>
        </xdr:cNvPr>
        <xdr:cNvCxnSpPr/>
      </xdr:nvCxnSpPr>
      <xdr:spPr>
        <a:xfrm>
          <a:off x="13855" y="1473431"/>
          <a:ext cx="1205345" cy="111944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33"/>
  <sheetViews>
    <sheetView zoomScale="90" zoomScaleNormal="90" zoomScaleSheetLayoutView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9" defaultRowHeight="13.2"/>
  <cols>
    <col min="1" max="1" width="12" style="27" customWidth="1"/>
    <col min="2" max="13" width="11" style="27" customWidth="1"/>
    <col min="14" max="16" width="11" style="129" customWidth="1"/>
    <col min="17" max="17" width="9" style="136"/>
    <col min="18" max="231" width="9" style="27"/>
    <col min="232" max="232" width="17.88671875" style="27" customWidth="1"/>
    <col min="233" max="234" width="14.88671875" style="27" customWidth="1"/>
    <col min="235" max="235" width="15.109375" style="27" customWidth="1"/>
    <col min="236" max="236" width="14.88671875" style="27" customWidth="1"/>
    <col min="237" max="237" width="15.44140625" style="27" customWidth="1"/>
    <col min="238" max="240" width="14.88671875" style="27" customWidth="1"/>
    <col min="241" max="241" width="15.44140625" style="27" customWidth="1"/>
    <col min="242" max="244" width="14.88671875" style="27" customWidth="1"/>
    <col min="245" max="16384" width="9" style="27"/>
  </cols>
  <sheetData>
    <row r="1" spans="1:170" s="4" customFormat="1" ht="21.6" customHeight="1">
      <c r="A1" s="66"/>
      <c r="B1" s="21"/>
      <c r="C1" s="21"/>
      <c r="I1" s="67"/>
      <c r="J1" s="67"/>
      <c r="K1" s="67"/>
      <c r="L1" s="99"/>
      <c r="M1" s="99"/>
      <c r="N1" s="67"/>
      <c r="O1" s="99"/>
      <c r="P1" s="99"/>
      <c r="Q1" s="134"/>
    </row>
    <row r="2" spans="1:170" s="4" customFormat="1" ht="36.6" customHeight="1">
      <c r="A2" s="100" t="s">
        <v>155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34"/>
    </row>
    <row r="3" spans="1:170" s="4" customFormat="1" ht="22.5" customHeight="1">
      <c r="A3" s="7"/>
      <c r="B3" s="28"/>
      <c r="C3" s="28"/>
      <c r="D3" s="28"/>
      <c r="E3" s="28"/>
      <c r="G3" s="126"/>
      <c r="H3" s="126" t="s">
        <v>163</v>
      </c>
      <c r="I3" s="28"/>
      <c r="J3" s="28"/>
      <c r="K3" s="28"/>
      <c r="L3" s="28"/>
      <c r="N3" s="126"/>
      <c r="O3" s="126"/>
      <c r="P3" s="68" t="s">
        <v>74</v>
      </c>
      <c r="Q3" s="134"/>
    </row>
    <row r="4" spans="1:170" s="9" customFormat="1" ht="29.25" customHeight="1">
      <c r="A4" s="8" t="s">
        <v>73</v>
      </c>
      <c r="B4" s="101" t="s">
        <v>72</v>
      </c>
      <c r="C4" s="102"/>
      <c r="D4" s="103"/>
      <c r="E4" s="101" t="s">
        <v>71</v>
      </c>
      <c r="F4" s="102"/>
      <c r="G4" s="103"/>
      <c r="H4" s="101" t="s">
        <v>70</v>
      </c>
      <c r="I4" s="102"/>
      <c r="J4" s="103"/>
      <c r="K4" s="104" t="s">
        <v>37</v>
      </c>
      <c r="L4" s="105"/>
      <c r="M4" s="106"/>
      <c r="N4" s="104" t="s">
        <v>157</v>
      </c>
      <c r="O4" s="105"/>
      <c r="P4" s="105"/>
      <c r="Q4" s="13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</row>
    <row r="5" spans="1:170" s="9" customFormat="1" ht="24.75" customHeight="1">
      <c r="A5" s="10"/>
      <c r="B5" s="108" t="s">
        <v>158</v>
      </c>
      <c r="C5" s="108" t="s">
        <v>159</v>
      </c>
      <c r="D5" s="108" t="s">
        <v>160</v>
      </c>
      <c r="E5" s="108" t="s">
        <v>158</v>
      </c>
      <c r="F5" s="108" t="s">
        <v>159</v>
      </c>
      <c r="G5" s="108" t="s">
        <v>160</v>
      </c>
      <c r="H5" s="108" t="s">
        <v>158</v>
      </c>
      <c r="I5" s="108" t="s">
        <v>159</v>
      </c>
      <c r="J5" s="108" t="s">
        <v>160</v>
      </c>
      <c r="K5" s="108" t="s">
        <v>158</v>
      </c>
      <c r="L5" s="108" t="s">
        <v>159</v>
      </c>
      <c r="M5" s="108" t="s">
        <v>160</v>
      </c>
      <c r="N5" s="108" t="s">
        <v>158</v>
      </c>
      <c r="O5" s="108" t="s">
        <v>159</v>
      </c>
      <c r="P5" s="115" t="s">
        <v>160</v>
      </c>
      <c r="Q5" s="13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</row>
    <row r="6" spans="1:170" s="9" customFormat="1" ht="29.4" customHeight="1">
      <c r="A6" s="11" t="s">
        <v>101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16"/>
      <c r="Q6" s="13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</row>
    <row r="7" spans="1:170" s="15" customFormat="1" ht="22.35" customHeight="1">
      <c r="A7" s="16" t="s">
        <v>100</v>
      </c>
      <c r="B7" s="58">
        <v>67000</v>
      </c>
      <c r="C7" s="59">
        <v>61815</v>
      </c>
      <c r="D7" s="64">
        <v>0.92261194029850746</v>
      </c>
      <c r="E7" s="13">
        <v>7152</v>
      </c>
      <c r="F7" s="13">
        <v>6724</v>
      </c>
      <c r="G7" s="35">
        <v>0.94</v>
      </c>
      <c r="H7" s="13">
        <v>78999</v>
      </c>
      <c r="I7" s="13">
        <v>59094</v>
      </c>
      <c r="J7" s="55">
        <v>0.75170000000000003</v>
      </c>
      <c r="K7" s="13">
        <v>56525</v>
      </c>
      <c r="L7" s="13">
        <v>44876</v>
      </c>
      <c r="M7" s="54">
        <v>0.79391419725785051</v>
      </c>
      <c r="N7" s="137">
        <v>0</v>
      </c>
      <c r="O7" s="137">
        <v>0</v>
      </c>
      <c r="P7" s="138">
        <v>0</v>
      </c>
      <c r="Q7" s="32"/>
    </row>
    <row r="8" spans="1:170" s="15" customFormat="1" ht="22.35" customHeight="1">
      <c r="A8" s="16" t="s">
        <v>99</v>
      </c>
      <c r="B8" s="58">
        <v>70139</v>
      </c>
      <c r="C8" s="59">
        <v>64771</v>
      </c>
      <c r="D8" s="64">
        <v>0.92346625985542996</v>
      </c>
      <c r="E8" s="13">
        <v>7840</v>
      </c>
      <c r="F8" s="13">
        <v>7239</v>
      </c>
      <c r="G8" s="35">
        <v>0.93899999999999995</v>
      </c>
      <c r="H8" s="13">
        <v>79840</v>
      </c>
      <c r="I8" s="13">
        <v>60739</v>
      </c>
      <c r="J8" s="55">
        <v>0.76075901803607215</v>
      </c>
      <c r="K8" s="13">
        <v>52335</v>
      </c>
      <c r="L8" s="13">
        <v>43092</v>
      </c>
      <c r="M8" s="54">
        <v>0.82338779019776442</v>
      </c>
      <c r="N8" s="137">
        <v>0</v>
      </c>
      <c r="O8" s="137">
        <v>0</v>
      </c>
      <c r="P8" s="138">
        <v>0</v>
      </c>
      <c r="Q8" s="32"/>
    </row>
    <row r="9" spans="1:170" s="15" customFormat="1" ht="22.35" customHeight="1">
      <c r="A9" s="16" t="s">
        <v>107</v>
      </c>
      <c r="B9" s="58">
        <v>67010</v>
      </c>
      <c r="C9" s="59">
        <v>62249</v>
      </c>
      <c r="D9" s="64">
        <v>0.92895090285032089</v>
      </c>
      <c r="E9" s="13">
        <v>8438</v>
      </c>
      <c r="F9" s="13">
        <v>7519</v>
      </c>
      <c r="G9" s="35">
        <v>0.90800000000000003</v>
      </c>
      <c r="H9" s="13">
        <v>75214</v>
      </c>
      <c r="I9" s="13">
        <v>59070</v>
      </c>
      <c r="J9" s="55">
        <v>0.7693810565801813</v>
      </c>
      <c r="K9" s="13">
        <v>37067</v>
      </c>
      <c r="L9" s="13">
        <v>30038</v>
      </c>
      <c r="M9" s="54">
        <v>0.81037041033803647</v>
      </c>
      <c r="N9" s="137">
        <v>0</v>
      </c>
      <c r="O9" s="137">
        <v>0</v>
      </c>
      <c r="P9" s="138">
        <v>0</v>
      </c>
      <c r="Q9" s="32"/>
    </row>
    <row r="10" spans="1:170" s="15" customFormat="1" ht="22.35" customHeight="1">
      <c r="A10" s="16" t="s">
        <v>109</v>
      </c>
      <c r="B10" s="58">
        <v>56098</v>
      </c>
      <c r="C10" s="59">
        <v>51168</v>
      </c>
      <c r="D10" s="64">
        <v>0.91210000000000002</v>
      </c>
      <c r="E10" s="13">
        <v>7554</v>
      </c>
      <c r="F10" s="13">
        <v>6500</v>
      </c>
      <c r="G10" s="35">
        <v>0.8743610438525693</v>
      </c>
      <c r="H10" s="13">
        <v>61034</v>
      </c>
      <c r="I10" s="13">
        <v>43344</v>
      </c>
      <c r="J10" s="55">
        <v>0.70657276995305163</v>
      </c>
      <c r="K10" s="13">
        <v>33057</v>
      </c>
      <c r="L10" s="13">
        <v>25502</v>
      </c>
      <c r="M10" s="54">
        <v>0.77145536497564815</v>
      </c>
      <c r="N10" s="137">
        <v>0</v>
      </c>
      <c r="O10" s="137">
        <v>0</v>
      </c>
      <c r="P10" s="138">
        <v>0</v>
      </c>
      <c r="Q10" s="32"/>
    </row>
    <row r="11" spans="1:170" s="15" customFormat="1" ht="22.35" customHeight="1">
      <c r="A11" s="16" t="s">
        <v>110</v>
      </c>
      <c r="B11" s="58">
        <v>68919</v>
      </c>
      <c r="C11" s="59">
        <v>62460</v>
      </c>
      <c r="D11" s="64">
        <v>0.90628128672789798</v>
      </c>
      <c r="E11" s="13">
        <v>7714</v>
      </c>
      <c r="F11" s="13">
        <v>6855</v>
      </c>
      <c r="G11" s="35">
        <v>0.88900000000000001</v>
      </c>
      <c r="H11" s="13">
        <v>69198</v>
      </c>
      <c r="I11" s="13">
        <v>50454</v>
      </c>
      <c r="J11" s="55">
        <v>0.72909999999999997</v>
      </c>
      <c r="K11" s="13">
        <v>30250</v>
      </c>
      <c r="L11" s="13">
        <v>24302</v>
      </c>
      <c r="M11" s="54">
        <v>0.80300000000000005</v>
      </c>
      <c r="N11" s="137">
        <v>0</v>
      </c>
      <c r="O11" s="137">
        <v>0</v>
      </c>
      <c r="P11" s="138">
        <v>0</v>
      </c>
      <c r="Q11" s="32"/>
    </row>
    <row r="12" spans="1:170" s="4" customFormat="1" ht="22.35" customHeight="1">
      <c r="A12" s="16" t="s">
        <v>126</v>
      </c>
      <c r="B12" s="98">
        <v>77401</v>
      </c>
      <c r="C12" s="74">
        <v>71668</v>
      </c>
      <c r="D12" s="71">
        <v>0.92593118951951525</v>
      </c>
      <c r="E12" s="14">
        <v>7517</v>
      </c>
      <c r="F12" s="14">
        <v>6914</v>
      </c>
      <c r="G12" s="83">
        <v>0.91978182785685803</v>
      </c>
      <c r="H12" s="13">
        <v>72341</v>
      </c>
      <c r="I12" s="14">
        <v>57595</v>
      </c>
      <c r="J12" s="55">
        <v>0.79615985402468858</v>
      </c>
      <c r="K12" s="13">
        <v>41468</v>
      </c>
      <c r="L12" s="14">
        <v>33839</v>
      </c>
      <c r="M12" s="55">
        <v>0.81602681585801096</v>
      </c>
      <c r="N12" s="137">
        <v>0</v>
      </c>
      <c r="O12" s="137">
        <v>0</v>
      </c>
      <c r="P12" s="138">
        <v>0</v>
      </c>
      <c r="Q12" s="134"/>
    </row>
    <row r="13" spans="1:170" s="4" customFormat="1" ht="22.35" customHeight="1">
      <c r="A13" s="18" t="s">
        <v>165</v>
      </c>
      <c r="B13" s="80">
        <v>73303</v>
      </c>
      <c r="C13" s="75">
        <v>68623</v>
      </c>
      <c r="D13" s="76">
        <v>0.9361554097376642</v>
      </c>
      <c r="E13" s="20">
        <v>7683</v>
      </c>
      <c r="F13" s="20">
        <v>7154</v>
      </c>
      <c r="G13" s="84">
        <v>0.93114668749186513</v>
      </c>
      <c r="H13" s="19">
        <v>69506</v>
      </c>
      <c r="I13" s="20">
        <v>55983</v>
      </c>
      <c r="J13" s="56">
        <v>0.8054</v>
      </c>
      <c r="K13" s="19">
        <v>34044</v>
      </c>
      <c r="L13" s="20">
        <v>26574</v>
      </c>
      <c r="M13" s="56">
        <v>0.78057807543179414</v>
      </c>
      <c r="N13" s="19">
        <v>6143</v>
      </c>
      <c r="O13" s="20">
        <v>5449</v>
      </c>
      <c r="P13" s="56">
        <v>0.88702588311899722</v>
      </c>
      <c r="Q13" s="134"/>
    </row>
    <row r="14" spans="1:170" s="23" customFormat="1" ht="20.25" customHeight="1">
      <c r="A14" s="3" t="s">
        <v>164</v>
      </c>
      <c r="G14" s="24"/>
      <c r="I14" s="25"/>
      <c r="J14" s="25"/>
      <c r="K14" s="24"/>
      <c r="M14" s="24"/>
      <c r="N14" s="128"/>
      <c r="O14" s="127"/>
      <c r="P14" s="128"/>
      <c r="Q14" s="135"/>
    </row>
    <row r="15" spans="1:170" s="4" customFormat="1" ht="16.5" customHeight="1">
      <c r="N15" s="125"/>
      <c r="O15" s="125"/>
      <c r="P15" s="125"/>
      <c r="Q15" s="134"/>
    </row>
    <row r="16" spans="1:170" s="4" customFormat="1" ht="15.6" hidden="1" customHeight="1">
      <c r="N16" s="125"/>
      <c r="O16" s="125"/>
      <c r="P16" s="125"/>
      <c r="Q16" s="134"/>
    </row>
    <row r="17" spans="14:17" s="4" customFormat="1" ht="15.6" hidden="1" customHeight="1">
      <c r="N17" s="125"/>
      <c r="O17" s="125"/>
      <c r="P17" s="125"/>
      <c r="Q17" s="134"/>
    </row>
    <row r="18" spans="14:17" s="4" customFormat="1" ht="15.6" hidden="1" customHeight="1">
      <c r="N18" s="125"/>
      <c r="O18" s="125"/>
      <c r="P18" s="125"/>
      <c r="Q18" s="134"/>
    </row>
    <row r="19" spans="14:17" s="4" customFormat="1" ht="15.6" hidden="1" customHeight="1">
      <c r="N19" s="125"/>
      <c r="O19" s="125"/>
      <c r="P19" s="125"/>
      <c r="Q19" s="134"/>
    </row>
    <row r="20" spans="14:17" s="4" customFormat="1" ht="15.6" hidden="1" customHeight="1">
      <c r="N20" s="125"/>
      <c r="O20" s="125"/>
      <c r="P20" s="125"/>
      <c r="Q20" s="134"/>
    </row>
    <row r="21" spans="14:17" s="4" customFormat="1" ht="15.6" hidden="1" customHeight="1">
      <c r="N21" s="125"/>
      <c r="O21" s="125"/>
      <c r="P21" s="125"/>
      <c r="Q21" s="134"/>
    </row>
    <row r="22" spans="14:17" s="4" customFormat="1" ht="15.6" hidden="1" customHeight="1">
      <c r="N22" s="125"/>
      <c r="O22" s="125"/>
      <c r="P22" s="125"/>
      <c r="Q22" s="134"/>
    </row>
    <row r="23" spans="14:17" s="4" customFormat="1" ht="15.6" hidden="1" customHeight="1">
      <c r="N23" s="125"/>
      <c r="O23" s="125"/>
      <c r="P23" s="125"/>
      <c r="Q23" s="134"/>
    </row>
    <row r="24" spans="14:17" s="4" customFormat="1" ht="15.6" hidden="1" customHeight="1">
      <c r="N24" s="125"/>
      <c r="O24" s="125"/>
      <c r="P24" s="125"/>
      <c r="Q24" s="134"/>
    </row>
    <row r="25" spans="14:17" s="4" customFormat="1" ht="15.6" hidden="1" customHeight="1">
      <c r="N25" s="125"/>
      <c r="O25" s="125"/>
      <c r="P25" s="125"/>
      <c r="Q25" s="134"/>
    </row>
    <row r="26" spans="14:17" s="4" customFormat="1" ht="15.6" hidden="1" customHeight="1">
      <c r="N26" s="125"/>
      <c r="O26" s="125"/>
      <c r="P26" s="125"/>
      <c r="Q26" s="134"/>
    </row>
    <row r="27" spans="14:17" s="4" customFormat="1" ht="15.6" hidden="1" customHeight="1">
      <c r="N27" s="125"/>
      <c r="O27" s="125"/>
      <c r="P27" s="125"/>
      <c r="Q27" s="134"/>
    </row>
    <row r="28" spans="14:17" s="4" customFormat="1" ht="15.6" hidden="1" customHeight="1">
      <c r="N28" s="125"/>
      <c r="O28" s="125"/>
      <c r="P28" s="125"/>
      <c r="Q28" s="134"/>
    </row>
    <row r="29" spans="14:17" s="4" customFormat="1" ht="15.6" hidden="1" customHeight="1">
      <c r="N29" s="125"/>
      <c r="O29" s="125"/>
      <c r="P29" s="125"/>
      <c r="Q29" s="134"/>
    </row>
    <row r="30" spans="14:17" s="4" customFormat="1" ht="15.6" hidden="1" customHeight="1">
      <c r="N30" s="125"/>
      <c r="O30" s="125"/>
      <c r="P30" s="125"/>
      <c r="Q30" s="134"/>
    </row>
    <row r="31" spans="14:17" s="4" customFormat="1" ht="15.6">
      <c r="N31" s="125"/>
      <c r="O31" s="125"/>
      <c r="P31" s="125"/>
      <c r="Q31" s="134"/>
    </row>
    <row r="32" spans="14:17" s="4" customFormat="1" ht="15.6">
      <c r="N32" s="125"/>
      <c r="O32" s="125"/>
      <c r="P32" s="125"/>
      <c r="Q32" s="134"/>
    </row>
    <row r="33" spans="14:17" s="4" customFormat="1" ht="15.6">
      <c r="N33" s="125"/>
      <c r="O33" s="125"/>
      <c r="P33" s="125"/>
      <c r="Q33" s="134"/>
    </row>
  </sheetData>
  <mergeCells count="23">
    <mergeCell ref="N4:P4"/>
    <mergeCell ref="N5:N6"/>
    <mergeCell ref="O5:O6"/>
    <mergeCell ref="P5:P6"/>
    <mergeCell ref="O1:P1"/>
    <mergeCell ref="A2:P2"/>
    <mergeCell ref="M5:M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L1:M1"/>
    <mergeCell ref="B4:D4"/>
    <mergeCell ref="E4:G4"/>
    <mergeCell ref="H4:J4"/>
    <mergeCell ref="K4:M4"/>
  </mergeCells>
  <phoneticPr fontId="3" type="noConversion"/>
  <printOptions horizontalCentered="1"/>
  <pageMargins left="0.59055118110236227" right="0.39370078740157483" top="1.1811023622047245" bottom="0.78740157480314965" header="0.55118110236220474" footer="0.51181102362204722"/>
  <pageSetup paperSize="9" scale="75" firstPageNumber="17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88A64-951D-4644-B3EA-539986AD8252}">
  <sheetPr>
    <pageSetUpPr fitToPage="1"/>
  </sheetPr>
  <dimension ref="A1:FV49"/>
  <sheetViews>
    <sheetView tabSelected="1" zoomScale="90" zoomScaleNormal="9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ColWidth="9" defaultRowHeight="13.2"/>
  <cols>
    <col min="1" max="1" width="11.44140625" style="27" customWidth="1"/>
    <col min="2" max="3" width="11" style="27" customWidth="1"/>
    <col min="4" max="4" width="12.109375" style="27" customWidth="1"/>
    <col min="5" max="6" width="11" style="27" customWidth="1"/>
    <col min="7" max="7" width="12.33203125" style="27" customWidth="1"/>
    <col min="8" max="9" width="11" style="27" customWidth="1"/>
    <col min="10" max="10" width="12.109375" style="27" customWidth="1"/>
    <col min="11" max="12" width="11" style="27" customWidth="1"/>
    <col min="13" max="13" width="12.109375" style="27" customWidth="1"/>
    <col min="14" max="14" width="11.77734375" style="27" customWidth="1"/>
    <col min="15" max="15" width="11" style="27" customWidth="1"/>
    <col min="16" max="16" width="12" style="27" customWidth="1"/>
    <col min="17" max="18" width="9" style="27" customWidth="1"/>
    <col min="19" max="239" width="9" style="27"/>
    <col min="240" max="240" width="17.88671875" style="27" customWidth="1"/>
    <col min="241" max="242" width="14.88671875" style="27" customWidth="1"/>
    <col min="243" max="243" width="15.109375" style="27" customWidth="1"/>
    <col min="244" max="244" width="14.88671875" style="27" customWidth="1"/>
    <col min="245" max="245" width="15.44140625" style="27" customWidth="1"/>
    <col min="246" max="248" width="14.88671875" style="27" customWidth="1"/>
    <col min="249" max="249" width="15.44140625" style="27" customWidth="1"/>
    <col min="250" max="252" width="14.88671875" style="27" customWidth="1"/>
    <col min="253" max="16384" width="9" style="27"/>
  </cols>
  <sheetData>
    <row r="1" spans="1:178" s="4" customFormat="1" ht="19.5" customHeight="1">
      <c r="A1" s="85" t="s">
        <v>112</v>
      </c>
      <c r="M1" s="29"/>
      <c r="N1" s="87" t="s">
        <v>127</v>
      </c>
      <c r="O1" s="110" t="s">
        <v>79</v>
      </c>
      <c r="P1" s="111"/>
    </row>
    <row r="2" spans="1:178" s="4" customFormat="1" ht="19.5" customHeight="1">
      <c r="A2" s="85" t="s">
        <v>113</v>
      </c>
      <c r="B2" s="88" t="s">
        <v>114</v>
      </c>
      <c r="C2" s="6"/>
      <c r="D2" s="7"/>
      <c r="E2" s="7"/>
      <c r="F2" s="7"/>
      <c r="G2" s="7"/>
      <c r="H2" s="7"/>
      <c r="I2" s="7"/>
      <c r="J2" s="7"/>
      <c r="K2" s="7"/>
      <c r="L2" s="30"/>
      <c r="M2" s="30"/>
      <c r="N2" s="87" t="s">
        <v>154</v>
      </c>
      <c r="O2" s="112" t="s">
        <v>46</v>
      </c>
      <c r="P2" s="113"/>
    </row>
    <row r="3" spans="1:178" s="4" customFormat="1" ht="30" customHeight="1">
      <c r="A3" s="114" t="s">
        <v>155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</row>
    <row r="4" spans="1:178" s="4" customFormat="1" ht="19.5" customHeight="1">
      <c r="B4" s="28"/>
      <c r="C4" s="28"/>
      <c r="D4" s="28"/>
      <c r="E4" s="28"/>
      <c r="F4" s="28"/>
      <c r="G4" s="92" t="s">
        <v>166</v>
      </c>
      <c r="H4" s="92"/>
      <c r="I4" s="92"/>
      <c r="J4" s="92"/>
      <c r="K4" s="28"/>
      <c r="L4" s="28"/>
      <c r="M4" s="28"/>
      <c r="N4" s="28"/>
      <c r="O4" s="132" t="s">
        <v>156</v>
      </c>
      <c r="P4" s="133"/>
    </row>
    <row r="5" spans="1:178" s="9" customFormat="1" ht="22.5" customHeight="1">
      <c r="A5" s="8" t="s">
        <v>73</v>
      </c>
      <c r="B5" s="101" t="s">
        <v>72</v>
      </c>
      <c r="C5" s="102"/>
      <c r="D5" s="103"/>
      <c r="E5" s="101" t="s">
        <v>71</v>
      </c>
      <c r="F5" s="102"/>
      <c r="G5" s="103"/>
      <c r="H5" s="101" t="s">
        <v>70</v>
      </c>
      <c r="I5" s="102"/>
      <c r="J5" s="103"/>
      <c r="K5" s="104" t="s">
        <v>37</v>
      </c>
      <c r="L5" s="105"/>
      <c r="M5" s="105"/>
      <c r="N5" s="104" t="s">
        <v>157</v>
      </c>
      <c r="O5" s="105"/>
      <c r="P5" s="105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</row>
    <row r="6" spans="1:178" s="9" customFormat="1" ht="35.25" customHeight="1">
      <c r="A6" s="10"/>
      <c r="B6" s="108" t="s">
        <v>158</v>
      </c>
      <c r="C6" s="108" t="s">
        <v>159</v>
      </c>
      <c r="D6" s="108" t="s">
        <v>160</v>
      </c>
      <c r="E6" s="108" t="s">
        <v>158</v>
      </c>
      <c r="F6" s="108" t="s">
        <v>159</v>
      </c>
      <c r="G6" s="108" t="s">
        <v>160</v>
      </c>
      <c r="H6" s="108" t="s">
        <v>158</v>
      </c>
      <c r="I6" s="108" t="s">
        <v>159</v>
      </c>
      <c r="J6" s="108" t="s">
        <v>160</v>
      </c>
      <c r="K6" s="108" t="s">
        <v>158</v>
      </c>
      <c r="L6" s="108" t="s">
        <v>159</v>
      </c>
      <c r="M6" s="108" t="s">
        <v>160</v>
      </c>
      <c r="N6" s="108" t="s">
        <v>158</v>
      </c>
      <c r="O6" s="108" t="s">
        <v>159</v>
      </c>
      <c r="P6" s="115" t="s">
        <v>160</v>
      </c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</row>
    <row r="7" spans="1:178" s="9" customFormat="1" ht="35.25" customHeight="1">
      <c r="A7" s="11" t="s">
        <v>67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16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</row>
    <row r="8" spans="1:178" s="95" customFormat="1" ht="18" customHeight="1">
      <c r="A8" s="12" t="s">
        <v>104</v>
      </c>
      <c r="B8" s="13">
        <v>73303</v>
      </c>
      <c r="C8" s="13">
        <v>68623</v>
      </c>
      <c r="D8" s="124">
        <v>0.9361554097376642</v>
      </c>
      <c r="E8" s="14">
        <v>7683</v>
      </c>
      <c r="F8" s="14">
        <v>7154</v>
      </c>
      <c r="G8" s="55">
        <f t="shared" ref="G8:G30" si="0">F8/E8</f>
        <v>0.93114668749186513</v>
      </c>
      <c r="H8" s="13">
        <v>69506</v>
      </c>
      <c r="I8" s="13">
        <v>55983</v>
      </c>
      <c r="J8" s="55">
        <v>0.8054</v>
      </c>
      <c r="K8" s="13">
        <f>SUM(K9:K30)</f>
        <v>34044</v>
      </c>
      <c r="L8" s="13">
        <f>SUM(L9:L30)</f>
        <v>26574</v>
      </c>
      <c r="M8" s="55">
        <f>L8/K8</f>
        <v>0.78057807543179414</v>
      </c>
      <c r="N8" s="13">
        <v>6143</v>
      </c>
      <c r="O8" s="14">
        <v>5449</v>
      </c>
      <c r="P8" s="55">
        <v>0.88702588311899722</v>
      </c>
      <c r="Q8" s="94"/>
      <c r="R8" s="94"/>
    </row>
    <row r="9" spans="1:178" s="4" customFormat="1" ht="18" customHeight="1">
      <c r="A9" s="16" t="s">
        <v>83</v>
      </c>
      <c r="B9" s="13">
        <v>14826</v>
      </c>
      <c r="C9" s="13">
        <v>13863</v>
      </c>
      <c r="D9" s="124">
        <v>0.93504653986240394</v>
      </c>
      <c r="E9" s="14">
        <v>1493</v>
      </c>
      <c r="F9" s="14">
        <v>1397</v>
      </c>
      <c r="G9" s="55">
        <f t="shared" si="0"/>
        <v>0.9356999330207636</v>
      </c>
      <c r="H9" s="13">
        <v>12459</v>
      </c>
      <c r="I9" s="13">
        <v>10190</v>
      </c>
      <c r="J9" s="55">
        <v>0.81799999999999995</v>
      </c>
      <c r="K9" s="13">
        <v>4487</v>
      </c>
      <c r="L9" s="13">
        <v>2910</v>
      </c>
      <c r="M9" s="55">
        <f t="shared" ref="M9:M30" si="1">L9/K9</f>
        <v>0.64854022732337868</v>
      </c>
      <c r="N9" s="130">
        <v>964</v>
      </c>
      <c r="O9" s="131">
        <v>857</v>
      </c>
      <c r="P9" s="55">
        <v>0.88900414937759331</v>
      </c>
    </row>
    <row r="10" spans="1:178" s="95" customFormat="1" ht="18" customHeight="1">
      <c r="A10" s="16" t="s">
        <v>84</v>
      </c>
      <c r="B10" s="13">
        <v>8560</v>
      </c>
      <c r="C10" s="13">
        <v>8107</v>
      </c>
      <c r="D10" s="124">
        <v>0.9470794392523364</v>
      </c>
      <c r="E10" s="13">
        <v>887</v>
      </c>
      <c r="F10" s="13">
        <v>855</v>
      </c>
      <c r="G10" s="55">
        <f t="shared" si="0"/>
        <v>0.96392333709131905</v>
      </c>
      <c r="H10" s="13">
        <v>6642</v>
      </c>
      <c r="I10" s="13">
        <v>5730</v>
      </c>
      <c r="J10" s="55">
        <v>0.86269196025293582</v>
      </c>
      <c r="K10" s="13">
        <v>2006</v>
      </c>
      <c r="L10" s="13">
        <v>1704</v>
      </c>
      <c r="M10" s="55">
        <f t="shared" si="1"/>
        <v>0.84945164506480564</v>
      </c>
      <c r="N10" s="130">
        <v>589</v>
      </c>
      <c r="O10" s="130">
        <v>529</v>
      </c>
      <c r="P10" s="55">
        <v>0.89813242784380309</v>
      </c>
      <c r="Q10" s="94"/>
      <c r="R10" s="94"/>
    </row>
    <row r="11" spans="1:178" s="97" customFormat="1" ht="18" customHeight="1">
      <c r="A11" s="16" t="s">
        <v>85</v>
      </c>
      <c r="B11" s="13">
        <v>6105</v>
      </c>
      <c r="C11" s="13">
        <v>5684</v>
      </c>
      <c r="D11" s="124">
        <v>0.93104013104013106</v>
      </c>
      <c r="E11" s="13">
        <v>958</v>
      </c>
      <c r="F11" s="13">
        <v>893</v>
      </c>
      <c r="G11" s="55">
        <f t="shared" si="0"/>
        <v>0.93215031315240082</v>
      </c>
      <c r="H11" s="13">
        <v>6066</v>
      </c>
      <c r="I11" s="13">
        <v>4976</v>
      </c>
      <c r="J11" s="55">
        <v>0.82030992416749093</v>
      </c>
      <c r="K11" s="13">
        <v>2993</v>
      </c>
      <c r="L11" s="13">
        <v>2005</v>
      </c>
      <c r="M11" s="55">
        <f t="shared" si="1"/>
        <v>0.66989642499164714</v>
      </c>
      <c r="N11" s="130">
        <v>685</v>
      </c>
      <c r="O11" s="130">
        <v>613</v>
      </c>
      <c r="P11" s="55">
        <v>0.89489051094890515</v>
      </c>
      <c r="Q11" s="96"/>
      <c r="R11" s="96"/>
    </row>
    <row r="12" spans="1:178" s="4" customFormat="1" ht="18" customHeight="1">
      <c r="A12" s="16" t="s">
        <v>86</v>
      </c>
      <c r="B12" s="13">
        <v>8664</v>
      </c>
      <c r="C12" s="13">
        <v>7997</v>
      </c>
      <c r="D12" s="124">
        <v>0.92301477377654662</v>
      </c>
      <c r="E12" s="13">
        <v>950</v>
      </c>
      <c r="F12" s="13">
        <v>893</v>
      </c>
      <c r="G12" s="55">
        <f t="shared" si="0"/>
        <v>0.94</v>
      </c>
      <c r="H12" s="13">
        <v>6950</v>
      </c>
      <c r="I12" s="13">
        <v>5414</v>
      </c>
      <c r="J12" s="55">
        <v>0.77899280575539565</v>
      </c>
      <c r="K12" s="13">
        <v>3915</v>
      </c>
      <c r="L12" s="13">
        <v>3006</v>
      </c>
      <c r="M12" s="55">
        <f t="shared" si="1"/>
        <v>0.76781609195402301</v>
      </c>
      <c r="N12" s="130">
        <v>678</v>
      </c>
      <c r="O12" s="130">
        <v>570</v>
      </c>
      <c r="P12" s="55">
        <v>0.84070796460176989</v>
      </c>
    </row>
    <row r="13" spans="1:178" s="4" customFormat="1" ht="18" customHeight="1">
      <c r="A13" s="16" t="s">
        <v>87</v>
      </c>
      <c r="B13" s="13">
        <v>6873</v>
      </c>
      <c r="C13" s="13">
        <v>6514</v>
      </c>
      <c r="D13" s="124">
        <v>0.94776662301760517</v>
      </c>
      <c r="E13" s="13">
        <v>646</v>
      </c>
      <c r="F13" s="13">
        <v>605</v>
      </c>
      <c r="G13" s="55">
        <f t="shared" si="0"/>
        <v>0.93653250773993812</v>
      </c>
      <c r="H13" s="13">
        <v>6606</v>
      </c>
      <c r="I13" s="13">
        <v>5296</v>
      </c>
      <c r="J13" s="55">
        <v>0.80169542839842567</v>
      </c>
      <c r="K13" s="13">
        <v>2526</v>
      </c>
      <c r="L13" s="13">
        <v>2007</v>
      </c>
      <c r="M13" s="55">
        <f t="shared" si="1"/>
        <v>0.79453681710213775</v>
      </c>
      <c r="N13" s="130">
        <v>437</v>
      </c>
      <c r="O13" s="130">
        <v>399</v>
      </c>
      <c r="P13" s="55">
        <v>0.91304347826086951</v>
      </c>
    </row>
    <row r="14" spans="1:178" s="4" customFormat="1" ht="18" customHeight="1">
      <c r="A14" s="16" t="s">
        <v>88</v>
      </c>
      <c r="B14" s="13">
        <v>8258</v>
      </c>
      <c r="C14" s="13">
        <v>7816</v>
      </c>
      <c r="D14" s="124">
        <v>0.9464761443448777</v>
      </c>
      <c r="E14" s="13">
        <v>646</v>
      </c>
      <c r="F14" s="13">
        <v>584</v>
      </c>
      <c r="G14" s="55">
        <f t="shared" si="0"/>
        <v>0.90402476780185759</v>
      </c>
      <c r="H14" s="13">
        <v>9319</v>
      </c>
      <c r="I14" s="13">
        <v>7509</v>
      </c>
      <c r="J14" s="55">
        <v>0.80577315162571095</v>
      </c>
      <c r="K14" s="13">
        <v>4684</v>
      </c>
      <c r="L14" s="13">
        <v>3634</v>
      </c>
      <c r="M14" s="55">
        <f t="shared" si="1"/>
        <v>0.77583262169086253</v>
      </c>
      <c r="N14" s="130">
        <v>1178</v>
      </c>
      <c r="O14" s="130">
        <v>1078</v>
      </c>
      <c r="P14" s="55">
        <v>0.91511035653650252</v>
      </c>
    </row>
    <row r="15" spans="1:178" s="95" customFormat="1" ht="18" customHeight="1">
      <c r="A15" s="16" t="s">
        <v>89</v>
      </c>
      <c r="B15" s="13">
        <v>1372</v>
      </c>
      <c r="C15" s="13">
        <v>1321</v>
      </c>
      <c r="D15" s="124">
        <v>0.96282798833819239</v>
      </c>
      <c r="E15" s="13">
        <v>100</v>
      </c>
      <c r="F15" s="13">
        <v>93</v>
      </c>
      <c r="G15" s="55">
        <f t="shared" si="0"/>
        <v>0.93</v>
      </c>
      <c r="H15" s="13">
        <v>1513</v>
      </c>
      <c r="I15" s="13">
        <v>1207</v>
      </c>
      <c r="J15" s="55">
        <v>0.797752808988764</v>
      </c>
      <c r="K15" s="13">
        <v>818</v>
      </c>
      <c r="L15" s="13">
        <v>651</v>
      </c>
      <c r="M15" s="55">
        <f t="shared" si="1"/>
        <v>0.79584352078239606</v>
      </c>
      <c r="N15" s="130">
        <v>120</v>
      </c>
      <c r="O15" s="130">
        <v>103</v>
      </c>
      <c r="P15" s="55">
        <v>0.85833333333333328</v>
      </c>
    </row>
    <row r="16" spans="1:178" s="97" customFormat="1" ht="18" customHeight="1">
      <c r="A16" s="16" t="s">
        <v>90</v>
      </c>
      <c r="B16" s="13">
        <v>1630</v>
      </c>
      <c r="C16" s="13">
        <v>1532</v>
      </c>
      <c r="D16" s="124">
        <v>0.93987730061349695</v>
      </c>
      <c r="E16" s="13">
        <v>196</v>
      </c>
      <c r="F16" s="13">
        <v>186</v>
      </c>
      <c r="G16" s="55">
        <f t="shared" si="0"/>
        <v>0.94897959183673475</v>
      </c>
      <c r="H16" s="13">
        <v>1220</v>
      </c>
      <c r="I16" s="13">
        <v>951</v>
      </c>
      <c r="J16" s="55">
        <v>0.77950819672131144</v>
      </c>
      <c r="K16" s="13">
        <v>694</v>
      </c>
      <c r="L16" s="13">
        <v>536</v>
      </c>
      <c r="M16" s="55">
        <f t="shared" si="1"/>
        <v>0.7723342939481268</v>
      </c>
      <c r="N16" s="130">
        <v>76</v>
      </c>
      <c r="O16" s="130">
        <v>74</v>
      </c>
      <c r="P16" s="55">
        <v>0.97368421052631582</v>
      </c>
    </row>
    <row r="17" spans="1:17" s="4" customFormat="1" ht="18" customHeight="1">
      <c r="A17" s="16" t="s">
        <v>91</v>
      </c>
      <c r="B17" s="13">
        <v>1191</v>
      </c>
      <c r="C17" s="13">
        <v>1144</v>
      </c>
      <c r="D17" s="124">
        <v>0.96053736356003361</v>
      </c>
      <c r="E17" s="13">
        <v>155</v>
      </c>
      <c r="F17" s="13">
        <v>143</v>
      </c>
      <c r="G17" s="55">
        <f t="shared" si="0"/>
        <v>0.92258064516129035</v>
      </c>
      <c r="H17" s="13">
        <v>1356</v>
      </c>
      <c r="I17" s="13">
        <v>1083</v>
      </c>
      <c r="J17" s="55">
        <v>0.79867256637168138</v>
      </c>
      <c r="K17" s="13">
        <v>804</v>
      </c>
      <c r="L17" s="13">
        <v>746</v>
      </c>
      <c r="M17" s="55">
        <f t="shared" si="1"/>
        <v>0.92786069651741299</v>
      </c>
      <c r="N17" s="130">
        <v>78</v>
      </c>
      <c r="O17" s="130">
        <v>73</v>
      </c>
      <c r="P17" s="55">
        <v>0.9358974358974359</v>
      </c>
    </row>
    <row r="18" spans="1:17" s="4" customFormat="1" ht="18" customHeight="1">
      <c r="A18" s="16" t="s">
        <v>92</v>
      </c>
      <c r="B18" s="13">
        <v>4001</v>
      </c>
      <c r="C18" s="13">
        <v>3689</v>
      </c>
      <c r="D18" s="124">
        <v>0.92201949512621839</v>
      </c>
      <c r="E18" s="13">
        <v>452</v>
      </c>
      <c r="F18" s="13">
        <v>425</v>
      </c>
      <c r="G18" s="55">
        <f t="shared" si="0"/>
        <v>0.94026548672566368</v>
      </c>
      <c r="H18" s="13">
        <v>3577</v>
      </c>
      <c r="I18" s="13">
        <v>2853</v>
      </c>
      <c r="J18" s="55">
        <v>0.79759575062901877</v>
      </c>
      <c r="K18" s="13">
        <v>2977</v>
      </c>
      <c r="L18" s="13">
        <v>2735</v>
      </c>
      <c r="M18" s="55">
        <f t="shared" si="1"/>
        <v>0.91871011084984888</v>
      </c>
      <c r="N18" s="130">
        <v>297</v>
      </c>
      <c r="O18" s="130">
        <v>257</v>
      </c>
      <c r="P18" s="55">
        <v>0.86531986531986527</v>
      </c>
    </row>
    <row r="19" spans="1:17" s="4" customFormat="1" ht="18" customHeight="1">
      <c r="A19" s="16" t="s">
        <v>93</v>
      </c>
      <c r="B19" s="13">
        <v>1663</v>
      </c>
      <c r="C19" s="13">
        <v>1516</v>
      </c>
      <c r="D19" s="124">
        <v>0.91160553217077567</v>
      </c>
      <c r="E19" s="13">
        <v>182</v>
      </c>
      <c r="F19" s="13">
        <v>155</v>
      </c>
      <c r="G19" s="55">
        <f t="shared" si="0"/>
        <v>0.85164835164835162</v>
      </c>
      <c r="H19" s="13">
        <v>1492</v>
      </c>
      <c r="I19" s="13">
        <v>1124</v>
      </c>
      <c r="J19" s="55">
        <v>0.7533512064343163</v>
      </c>
      <c r="K19" s="13">
        <v>999</v>
      </c>
      <c r="L19" s="13">
        <v>893</v>
      </c>
      <c r="M19" s="55">
        <f t="shared" si="1"/>
        <v>0.89389389389389384</v>
      </c>
      <c r="N19" s="130">
        <v>162</v>
      </c>
      <c r="O19" s="130">
        <v>129</v>
      </c>
      <c r="P19" s="55">
        <v>0.79629629629629628</v>
      </c>
    </row>
    <row r="20" spans="1:17" s="4" customFormat="1" ht="18" customHeight="1">
      <c r="A20" s="16" t="s">
        <v>94</v>
      </c>
      <c r="B20" s="13">
        <v>1704</v>
      </c>
      <c r="C20" s="13">
        <v>1552</v>
      </c>
      <c r="D20" s="124">
        <v>0.91079812206572774</v>
      </c>
      <c r="E20" s="13">
        <v>164</v>
      </c>
      <c r="F20" s="13">
        <v>146</v>
      </c>
      <c r="G20" s="55">
        <f t="shared" si="0"/>
        <v>0.8902439024390244</v>
      </c>
      <c r="H20" s="13">
        <v>1994</v>
      </c>
      <c r="I20" s="13">
        <v>1513</v>
      </c>
      <c r="J20" s="55">
        <v>0.7587763289869609</v>
      </c>
      <c r="K20" s="13">
        <v>1103</v>
      </c>
      <c r="L20" s="13">
        <v>842</v>
      </c>
      <c r="M20" s="55">
        <f t="shared" si="1"/>
        <v>0.76337262012692653</v>
      </c>
      <c r="N20" s="130">
        <v>155</v>
      </c>
      <c r="O20" s="130">
        <v>144</v>
      </c>
      <c r="P20" s="55">
        <v>0.92903225806451617</v>
      </c>
    </row>
    <row r="21" spans="1:17" s="4" customFormat="1" ht="18" customHeight="1">
      <c r="A21" s="16" t="s">
        <v>95</v>
      </c>
      <c r="B21" s="13">
        <v>1008</v>
      </c>
      <c r="C21" s="13">
        <v>947</v>
      </c>
      <c r="D21" s="124">
        <v>0.93948412698412698</v>
      </c>
      <c r="E21" s="13">
        <v>127</v>
      </c>
      <c r="F21" s="13">
        <v>115</v>
      </c>
      <c r="G21" s="55">
        <f t="shared" si="0"/>
        <v>0.90551181102362199</v>
      </c>
      <c r="H21" s="13">
        <v>1954</v>
      </c>
      <c r="I21" s="13">
        <v>1572</v>
      </c>
      <c r="J21" s="55">
        <v>0.80450358239508701</v>
      </c>
      <c r="K21" s="13">
        <v>995</v>
      </c>
      <c r="L21" s="13">
        <v>876</v>
      </c>
      <c r="M21" s="55">
        <f t="shared" si="1"/>
        <v>0.8804020100502512</v>
      </c>
      <c r="N21" s="130">
        <v>151</v>
      </c>
      <c r="O21" s="130">
        <v>126</v>
      </c>
      <c r="P21" s="55">
        <v>0.83443708609271527</v>
      </c>
    </row>
    <row r="22" spans="1:17" s="4" customFormat="1" ht="18" customHeight="1">
      <c r="A22" s="16" t="s">
        <v>66</v>
      </c>
      <c r="B22" s="13">
        <v>1977</v>
      </c>
      <c r="C22" s="13">
        <v>1852</v>
      </c>
      <c r="D22" s="124">
        <v>0.93677288821446636</v>
      </c>
      <c r="E22" s="13">
        <v>197</v>
      </c>
      <c r="F22" s="13">
        <v>181</v>
      </c>
      <c r="G22" s="55">
        <f t="shared" si="0"/>
        <v>0.91878172588832485</v>
      </c>
      <c r="H22" s="13">
        <v>2798</v>
      </c>
      <c r="I22" s="13">
        <v>2300</v>
      </c>
      <c r="J22" s="55">
        <v>0.82201572551822732</v>
      </c>
      <c r="K22" s="13">
        <v>2429</v>
      </c>
      <c r="L22" s="13">
        <v>2186</v>
      </c>
      <c r="M22" s="55">
        <f t="shared" si="1"/>
        <v>0.89995883079456562</v>
      </c>
      <c r="N22" s="130">
        <v>139</v>
      </c>
      <c r="O22" s="130">
        <v>124</v>
      </c>
      <c r="P22" s="55">
        <v>0.8920863309352518</v>
      </c>
    </row>
    <row r="23" spans="1:17" s="4" customFormat="1" ht="18" customHeight="1">
      <c r="A23" s="16" t="s">
        <v>65</v>
      </c>
      <c r="B23" s="13">
        <v>462</v>
      </c>
      <c r="C23" s="13">
        <v>436</v>
      </c>
      <c r="D23" s="124">
        <v>0.94372294372294374</v>
      </c>
      <c r="E23" s="13">
        <v>47</v>
      </c>
      <c r="F23" s="13">
        <v>45</v>
      </c>
      <c r="G23" s="55">
        <f t="shared" si="0"/>
        <v>0.95744680851063835</v>
      </c>
      <c r="H23" s="13">
        <v>788</v>
      </c>
      <c r="I23" s="13">
        <v>641</v>
      </c>
      <c r="J23" s="55">
        <v>0.81345177664974622</v>
      </c>
      <c r="K23" s="13">
        <v>544</v>
      </c>
      <c r="L23" s="13">
        <v>372</v>
      </c>
      <c r="M23" s="55">
        <f t="shared" si="1"/>
        <v>0.68382352941176472</v>
      </c>
      <c r="N23" s="130">
        <v>39</v>
      </c>
      <c r="O23" s="130">
        <v>34</v>
      </c>
      <c r="P23" s="55">
        <v>0.87179487179487181</v>
      </c>
    </row>
    <row r="24" spans="1:17" s="4" customFormat="1" ht="18" customHeight="1">
      <c r="A24" s="16" t="s">
        <v>64</v>
      </c>
      <c r="B24" s="13">
        <v>593</v>
      </c>
      <c r="C24" s="13">
        <v>519</v>
      </c>
      <c r="D24" s="124">
        <v>0.87521079258010115</v>
      </c>
      <c r="E24" s="13">
        <v>75</v>
      </c>
      <c r="F24" s="13">
        <v>59</v>
      </c>
      <c r="G24" s="55">
        <f t="shared" si="0"/>
        <v>0.78666666666666663</v>
      </c>
      <c r="H24" s="13">
        <v>936</v>
      </c>
      <c r="I24" s="13">
        <v>592</v>
      </c>
      <c r="J24" s="55">
        <v>0.63247863247863245</v>
      </c>
      <c r="K24" s="13">
        <v>572</v>
      </c>
      <c r="L24" s="13">
        <v>359</v>
      </c>
      <c r="M24" s="55">
        <f t="shared" si="1"/>
        <v>0.6276223776223776</v>
      </c>
      <c r="N24" s="130">
        <v>93</v>
      </c>
      <c r="O24" s="130">
        <v>69</v>
      </c>
      <c r="P24" s="55">
        <v>0.74193548387096775</v>
      </c>
    </row>
    <row r="25" spans="1:17" s="4" customFormat="1" ht="18" customHeight="1">
      <c r="A25" s="16" t="s">
        <v>63</v>
      </c>
      <c r="B25" s="13">
        <v>129</v>
      </c>
      <c r="C25" s="13">
        <v>124</v>
      </c>
      <c r="D25" s="124">
        <v>0.96124031007751942</v>
      </c>
      <c r="E25" s="13">
        <v>18</v>
      </c>
      <c r="F25" s="13">
        <v>17</v>
      </c>
      <c r="G25" s="55">
        <f t="shared" si="0"/>
        <v>0.94444444444444442</v>
      </c>
      <c r="H25" s="13">
        <v>232</v>
      </c>
      <c r="I25" s="13">
        <v>165</v>
      </c>
      <c r="J25" s="55">
        <v>0.71120689655172409</v>
      </c>
      <c r="K25" s="13">
        <v>276</v>
      </c>
      <c r="L25" s="13">
        <v>249</v>
      </c>
      <c r="M25" s="55">
        <f t="shared" si="1"/>
        <v>0.90217391304347827</v>
      </c>
      <c r="N25" s="130">
        <v>27</v>
      </c>
      <c r="O25" s="130">
        <v>26</v>
      </c>
      <c r="P25" s="55">
        <v>0.96296296296296291</v>
      </c>
    </row>
    <row r="26" spans="1:17" s="4" customFormat="1" ht="18" customHeight="1">
      <c r="A26" s="16" t="s">
        <v>62</v>
      </c>
      <c r="B26" s="13">
        <v>1604</v>
      </c>
      <c r="C26" s="13">
        <v>1513</v>
      </c>
      <c r="D26" s="124">
        <v>0.94326683291770574</v>
      </c>
      <c r="E26" s="13">
        <v>111</v>
      </c>
      <c r="F26" s="13">
        <v>107</v>
      </c>
      <c r="G26" s="55">
        <f t="shared" si="0"/>
        <v>0.963963963963964</v>
      </c>
      <c r="H26" s="13">
        <v>1351</v>
      </c>
      <c r="I26" s="13">
        <v>1070</v>
      </c>
      <c r="J26" s="55">
        <v>0.79200592153960025</v>
      </c>
      <c r="K26" s="13">
        <v>378</v>
      </c>
      <c r="L26" s="13">
        <v>204</v>
      </c>
      <c r="M26" s="55">
        <f t="shared" si="1"/>
        <v>0.53968253968253965</v>
      </c>
      <c r="N26" s="130">
        <v>54</v>
      </c>
      <c r="O26" s="130">
        <v>48</v>
      </c>
      <c r="P26" s="55">
        <v>0.88888888888888884</v>
      </c>
    </row>
    <row r="27" spans="1:17" s="4" customFormat="1" ht="18" customHeight="1">
      <c r="A27" s="16" t="s">
        <v>61</v>
      </c>
      <c r="B27" s="13">
        <v>1592</v>
      </c>
      <c r="C27" s="13">
        <v>1488</v>
      </c>
      <c r="D27" s="124">
        <v>0.9346733668341709</v>
      </c>
      <c r="E27" s="13">
        <v>160</v>
      </c>
      <c r="F27" s="13">
        <v>147</v>
      </c>
      <c r="G27" s="55">
        <f t="shared" si="0"/>
        <v>0.91874999999999996</v>
      </c>
      <c r="H27" s="13">
        <v>996</v>
      </c>
      <c r="I27" s="13">
        <v>815</v>
      </c>
      <c r="J27" s="55">
        <v>0.81799999999999995</v>
      </c>
      <c r="K27" s="13">
        <v>279</v>
      </c>
      <c r="L27" s="13">
        <v>205</v>
      </c>
      <c r="M27" s="55">
        <f t="shared" si="1"/>
        <v>0.73476702508960579</v>
      </c>
      <c r="N27" s="130">
        <v>84</v>
      </c>
      <c r="O27" s="130">
        <v>77</v>
      </c>
      <c r="P27" s="55">
        <v>0.91666666666666663</v>
      </c>
    </row>
    <row r="28" spans="1:17" s="4" customFormat="1" ht="18" customHeight="1">
      <c r="A28" s="16" t="s">
        <v>60</v>
      </c>
      <c r="B28" s="13">
        <v>762</v>
      </c>
      <c r="C28" s="13">
        <v>708</v>
      </c>
      <c r="D28" s="124">
        <v>0.92913385826771655</v>
      </c>
      <c r="E28" s="13">
        <v>99</v>
      </c>
      <c r="F28" s="13">
        <v>88</v>
      </c>
      <c r="G28" s="55">
        <f t="shared" si="0"/>
        <v>0.88888888888888884</v>
      </c>
      <c r="H28" s="13">
        <v>961</v>
      </c>
      <c r="I28" s="13">
        <v>762</v>
      </c>
      <c r="J28" s="55">
        <v>0.79292403746097817</v>
      </c>
      <c r="K28" s="13">
        <v>517</v>
      </c>
      <c r="L28" s="13">
        <v>418</v>
      </c>
      <c r="M28" s="55">
        <f t="shared" si="1"/>
        <v>0.80851063829787229</v>
      </c>
      <c r="N28" s="130">
        <v>131</v>
      </c>
      <c r="O28" s="130">
        <v>114</v>
      </c>
      <c r="P28" s="55">
        <v>0.87022900763358779</v>
      </c>
    </row>
    <row r="29" spans="1:17" s="4" customFormat="1" ht="18" customHeight="1">
      <c r="A29" s="16" t="s">
        <v>59</v>
      </c>
      <c r="B29" s="13">
        <v>297</v>
      </c>
      <c r="C29" s="13">
        <v>269</v>
      </c>
      <c r="D29" s="124">
        <v>0.90572390572390571</v>
      </c>
      <c r="E29" s="13">
        <v>17</v>
      </c>
      <c r="F29" s="13">
        <v>17</v>
      </c>
      <c r="G29" s="55">
        <f t="shared" si="0"/>
        <v>1</v>
      </c>
      <c r="H29" s="13">
        <v>273</v>
      </c>
      <c r="I29" s="13">
        <v>202</v>
      </c>
      <c r="J29" s="55">
        <v>0.73992673992673996</v>
      </c>
      <c r="K29" s="13">
        <v>42</v>
      </c>
      <c r="L29" s="13">
        <v>34</v>
      </c>
      <c r="M29" s="55">
        <f t="shared" si="1"/>
        <v>0.80952380952380953</v>
      </c>
      <c r="N29" s="130">
        <v>6</v>
      </c>
      <c r="O29" s="130">
        <v>5</v>
      </c>
      <c r="P29" s="55">
        <v>0.83333333333333337</v>
      </c>
    </row>
    <row r="30" spans="1:17" s="4" customFormat="1" ht="18" customHeight="1">
      <c r="A30" s="18" t="s">
        <v>58</v>
      </c>
      <c r="B30" s="20">
        <v>32</v>
      </c>
      <c r="C30" s="20">
        <v>32</v>
      </c>
      <c r="D30" s="123">
        <v>1</v>
      </c>
      <c r="E30" s="20">
        <v>3</v>
      </c>
      <c r="F30" s="20">
        <v>3</v>
      </c>
      <c r="G30" s="56">
        <f t="shared" si="0"/>
        <v>1</v>
      </c>
      <c r="H30" s="19">
        <v>23</v>
      </c>
      <c r="I30" s="19">
        <v>18</v>
      </c>
      <c r="J30" s="56">
        <v>0.78260869565217395</v>
      </c>
      <c r="K30" s="19">
        <v>6</v>
      </c>
      <c r="L30" s="19">
        <v>2</v>
      </c>
      <c r="M30" s="56">
        <f t="shared" si="1"/>
        <v>0.33333333333333331</v>
      </c>
      <c r="N30" s="79">
        <v>0</v>
      </c>
      <c r="O30" s="79">
        <v>0</v>
      </c>
      <c r="P30" s="79">
        <v>0</v>
      </c>
    </row>
    <row r="31" spans="1:17" s="23" customFormat="1" ht="18.75" customHeight="1">
      <c r="A31" s="21" t="s">
        <v>4</v>
      </c>
      <c r="B31" s="22"/>
      <c r="C31" s="22"/>
      <c r="D31" s="21" t="s">
        <v>117</v>
      </c>
      <c r="G31" s="24" t="s">
        <v>57</v>
      </c>
      <c r="H31" s="24"/>
      <c r="I31" s="24"/>
      <c r="J31" s="24"/>
      <c r="L31" s="24" t="s">
        <v>34</v>
      </c>
      <c r="M31" s="24"/>
      <c r="N31" s="117" t="s">
        <v>161</v>
      </c>
      <c r="O31" s="118"/>
      <c r="P31" s="118"/>
      <c r="Q31" s="118"/>
    </row>
    <row r="32" spans="1:17" s="23" customFormat="1" ht="18.75" customHeight="1">
      <c r="G32" s="24" t="s">
        <v>6</v>
      </c>
      <c r="H32" s="24"/>
      <c r="I32" s="24"/>
      <c r="J32" s="24"/>
      <c r="L32" s="25"/>
      <c r="M32" s="25"/>
      <c r="N32" s="24"/>
      <c r="P32" s="24"/>
    </row>
    <row r="33" spans="1:4" s="4" customFormat="1" ht="18.75" customHeight="1">
      <c r="A33" s="3" t="s">
        <v>162</v>
      </c>
    </row>
    <row r="34" spans="1:4" s="4" customFormat="1" ht="18.75" customHeight="1">
      <c r="A34" s="3" t="s">
        <v>119</v>
      </c>
      <c r="B34" s="26"/>
      <c r="C34" s="26"/>
      <c r="D34" s="26"/>
    </row>
    <row r="35" spans="1:4" s="4" customFormat="1" ht="15.6" hidden="1"/>
    <row r="36" spans="1:4" s="4" customFormat="1" ht="15.6" hidden="1"/>
    <row r="37" spans="1:4" s="4" customFormat="1" ht="15.6" hidden="1"/>
    <row r="38" spans="1:4" s="4" customFormat="1" ht="15.6" hidden="1"/>
    <row r="39" spans="1:4" s="4" customFormat="1" ht="15.6" hidden="1"/>
    <row r="40" spans="1:4" s="4" customFormat="1" ht="15.6" hidden="1"/>
    <row r="41" spans="1:4" s="4" customFormat="1" ht="15.6" hidden="1"/>
    <row r="42" spans="1:4" s="4" customFormat="1" ht="15.6" hidden="1"/>
    <row r="43" spans="1:4" s="4" customFormat="1" ht="15.6" hidden="1"/>
    <row r="44" spans="1:4" s="4" customFormat="1" ht="15.6" hidden="1"/>
    <row r="45" spans="1:4" s="4" customFormat="1" ht="15.6" hidden="1"/>
    <row r="46" spans="1:4" s="4" customFormat="1" ht="15.6" hidden="1"/>
    <row r="47" spans="1:4" s="4" customFormat="1" ht="15.6" hidden="1"/>
    <row r="48" spans="1:4" s="4" customFormat="1" ht="15.6" hidden="1"/>
    <row r="49" s="4" customFormat="1" ht="15.6" hidden="1"/>
  </sheetData>
  <mergeCells count="25">
    <mergeCell ref="O6:O7"/>
    <mergeCell ref="P6:P7"/>
    <mergeCell ref="N31:Q31"/>
    <mergeCell ref="H6:H7"/>
    <mergeCell ref="I6:I7"/>
    <mergeCell ref="J6:J7"/>
    <mergeCell ref="K6:K7"/>
    <mergeCell ref="L6:L7"/>
    <mergeCell ref="M6:M7"/>
    <mergeCell ref="G6:G7"/>
    <mergeCell ref="O1:P1"/>
    <mergeCell ref="O2:P2"/>
    <mergeCell ref="A3:P3"/>
    <mergeCell ref="O4:P4"/>
    <mergeCell ref="B5:D5"/>
    <mergeCell ref="E5:G5"/>
    <mergeCell ref="H5:J5"/>
    <mergeCell ref="K5:M5"/>
    <mergeCell ref="N5:P5"/>
    <mergeCell ref="B6:B7"/>
    <mergeCell ref="C6:C7"/>
    <mergeCell ref="D6:D7"/>
    <mergeCell ref="E6:E7"/>
    <mergeCell ref="F6:F7"/>
    <mergeCell ref="N6:N7"/>
  </mergeCells>
  <phoneticPr fontId="18" type="noConversion"/>
  <printOptions horizontalCentered="1"/>
  <pageMargins left="0.39370078740157483" right="0.39370078740157483" top="0.59055118110236215" bottom="0.39370078740157483" header="0.31496062992125984" footer="0.31496062992125984"/>
  <pageSetup paperSize="9" scale="76" firstPageNumber="17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A85E2-20D3-4A2B-BF80-A1C1ADBD20B5}">
  <sheetPr>
    <pageSetUpPr fitToPage="1"/>
  </sheetPr>
  <dimension ref="A1:FO49"/>
  <sheetViews>
    <sheetView zoomScale="90" zoomScaleNormal="9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ColWidth="9" defaultRowHeight="13.2"/>
  <cols>
    <col min="1" max="1" width="11.21875" style="27" customWidth="1"/>
    <col min="2" max="13" width="12.6640625" style="27" customWidth="1"/>
    <col min="14" max="232" width="9" style="27"/>
    <col min="233" max="233" width="17.88671875" style="27" customWidth="1"/>
    <col min="234" max="235" width="14.88671875" style="27" customWidth="1"/>
    <col min="236" max="236" width="15.109375" style="27" customWidth="1"/>
    <col min="237" max="237" width="14.88671875" style="27" customWidth="1"/>
    <col min="238" max="238" width="15.44140625" style="27" customWidth="1"/>
    <col min="239" max="241" width="14.88671875" style="27" customWidth="1"/>
    <col min="242" max="242" width="15.44140625" style="27" customWidth="1"/>
    <col min="243" max="245" width="14.88671875" style="27" customWidth="1"/>
    <col min="246" max="16384" width="9" style="27"/>
  </cols>
  <sheetData>
    <row r="1" spans="1:171" s="86" customFormat="1" ht="18" customHeight="1">
      <c r="A1" s="85" t="s">
        <v>112</v>
      </c>
      <c r="J1" s="87" t="s">
        <v>127</v>
      </c>
      <c r="K1" s="119" t="s">
        <v>125</v>
      </c>
      <c r="L1" s="119"/>
      <c r="M1" s="119"/>
    </row>
    <row r="2" spans="1:171" s="86" customFormat="1" ht="18" customHeight="1">
      <c r="A2" s="85" t="s">
        <v>113</v>
      </c>
      <c r="B2" s="88" t="s">
        <v>114</v>
      </c>
      <c r="C2" s="88"/>
      <c r="D2" s="89"/>
      <c r="E2" s="89"/>
      <c r="F2" s="89"/>
      <c r="G2" s="89"/>
      <c r="H2" s="89"/>
      <c r="I2" s="90"/>
      <c r="J2" s="87" t="s">
        <v>76</v>
      </c>
      <c r="K2" s="120" t="s">
        <v>46</v>
      </c>
      <c r="L2" s="120"/>
      <c r="M2" s="120"/>
    </row>
    <row r="3" spans="1:171" s="4" customFormat="1" ht="30" customHeight="1">
      <c r="A3" s="114" t="s">
        <v>75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</row>
    <row r="4" spans="1:171" s="4" customFormat="1" ht="18" customHeight="1">
      <c r="B4" s="28"/>
      <c r="C4" s="28"/>
      <c r="D4" s="28"/>
      <c r="E4" s="28"/>
      <c r="F4" s="107" t="s">
        <v>122</v>
      </c>
      <c r="G4" s="107"/>
      <c r="H4" s="107"/>
      <c r="I4" s="28"/>
      <c r="J4" s="28"/>
      <c r="K4" s="28"/>
      <c r="L4" s="28"/>
      <c r="M4" s="68" t="s">
        <v>74</v>
      </c>
    </row>
    <row r="5" spans="1:171" s="9" customFormat="1" ht="26.7" customHeight="1">
      <c r="A5" s="8" t="s">
        <v>73</v>
      </c>
      <c r="B5" s="101" t="s">
        <v>72</v>
      </c>
      <c r="C5" s="102"/>
      <c r="D5" s="103"/>
      <c r="E5" s="101" t="s">
        <v>71</v>
      </c>
      <c r="F5" s="102"/>
      <c r="G5" s="103"/>
      <c r="H5" s="101" t="s">
        <v>70</v>
      </c>
      <c r="I5" s="102"/>
      <c r="J5" s="103"/>
      <c r="K5" s="104" t="s">
        <v>123</v>
      </c>
      <c r="L5" s="105"/>
      <c r="M5" s="105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</row>
    <row r="6" spans="1:171" s="9" customFormat="1" ht="24.75" customHeight="1">
      <c r="A6" s="10"/>
      <c r="B6" s="108" t="s">
        <v>69</v>
      </c>
      <c r="C6" s="108" t="s">
        <v>68</v>
      </c>
      <c r="D6" s="108" t="s">
        <v>116</v>
      </c>
      <c r="E6" s="108" t="s">
        <v>69</v>
      </c>
      <c r="F6" s="108" t="s">
        <v>68</v>
      </c>
      <c r="G6" s="108" t="s">
        <v>116</v>
      </c>
      <c r="H6" s="108" t="s">
        <v>69</v>
      </c>
      <c r="I6" s="108" t="s">
        <v>68</v>
      </c>
      <c r="J6" s="108" t="s">
        <v>116</v>
      </c>
      <c r="K6" s="108" t="s">
        <v>69</v>
      </c>
      <c r="L6" s="108" t="s">
        <v>68</v>
      </c>
      <c r="M6" s="115" t="s">
        <v>116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</row>
    <row r="7" spans="1:171" s="9" customFormat="1" ht="26.7" customHeight="1">
      <c r="A7" s="11" t="s">
        <v>67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16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</row>
    <row r="8" spans="1:171" s="15" customFormat="1" ht="18" customHeight="1">
      <c r="A8" s="12" t="s">
        <v>104</v>
      </c>
      <c r="B8" s="74">
        <v>77401</v>
      </c>
      <c r="C8" s="74">
        <v>71668</v>
      </c>
      <c r="D8" s="71">
        <v>0.92593118951951503</v>
      </c>
      <c r="E8" s="14">
        <v>7517</v>
      </c>
      <c r="F8" s="14">
        <v>6914</v>
      </c>
      <c r="G8" s="83">
        <v>0.91978182785685803</v>
      </c>
      <c r="H8" s="13">
        <v>72341</v>
      </c>
      <c r="I8" s="14">
        <v>57595</v>
      </c>
      <c r="J8" s="73">
        <v>0.79615985402468858</v>
      </c>
      <c r="K8" s="13">
        <v>41468</v>
      </c>
      <c r="L8" s="14">
        <v>33839</v>
      </c>
      <c r="M8" s="73">
        <v>0.81602681585801096</v>
      </c>
    </row>
    <row r="9" spans="1:171" s="4" customFormat="1" ht="18" customHeight="1">
      <c r="A9" s="16" t="s">
        <v>83</v>
      </c>
      <c r="B9" s="74">
        <v>16327</v>
      </c>
      <c r="C9" s="74">
        <v>15123</v>
      </c>
      <c r="D9" s="35">
        <v>0.92625712010779693</v>
      </c>
      <c r="E9" s="14">
        <v>1425</v>
      </c>
      <c r="F9" s="14">
        <v>1340</v>
      </c>
      <c r="G9" s="83">
        <v>0.94035087719298205</v>
      </c>
      <c r="H9" s="13">
        <v>13192</v>
      </c>
      <c r="I9" s="14">
        <v>10789</v>
      </c>
      <c r="J9" s="55">
        <v>0.81784414796846572</v>
      </c>
      <c r="K9" s="13">
        <v>5692</v>
      </c>
      <c r="L9" s="14">
        <v>4094</v>
      </c>
      <c r="M9" s="55">
        <v>0.71925509486999295</v>
      </c>
    </row>
    <row r="10" spans="1:171" s="15" customFormat="1" ht="18" customHeight="1">
      <c r="A10" s="16" t="s">
        <v>84</v>
      </c>
      <c r="B10" s="74">
        <v>10690</v>
      </c>
      <c r="C10" s="74">
        <v>9960</v>
      </c>
      <c r="D10" s="71">
        <v>0.93171188026192708</v>
      </c>
      <c r="E10" s="13">
        <v>862</v>
      </c>
      <c r="F10" s="13">
        <v>812</v>
      </c>
      <c r="G10" s="83">
        <v>0.94199535962877001</v>
      </c>
      <c r="H10" s="13">
        <v>7469</v>
      </c>
      <c r="I10" s="13">
        <v>6263</v>
      </c>
      <c r="J10" s="55">
        <v>0.83853260141919939</v>
      </c>
      <c r="K10" s="13">
        <v>2679</v>
      </c>
      <c r="L10" s="13">
        <v>2302</v>
      </c>
      <c r="M10" s="55">
        <v>0.85927584919746169</v>
      </c>
    </row>
    <row r="11" spans="1:171" s="17" customFormat="1" ht="18" customHeight="1">
      <c r="A11" s="16" t="s">
        <v>85</v>
      </c>
      <c r="B11" s="74">
        <v>6596</v>
      </c>
      <c r="C11" s="74">
        <v>6211</v>
      </c>
      <c r="D11" s="35">
        <v>0.94163129169193449</v>
      </c>
      <c r="E11" s="13">
        <v>811</v>
      </c>
      <c r="F11" s="13">
        <v>744</v>
      </c>
      <c r="G11" s="83">
        <v>0.91738594327990097</v>
      </c>
      <c r="H11" s="13">
        <v>6348</v>
      </c>
      <c r="I11" s="13">
        <v>5120</v>
      </c>
      <c r="J11" s="55">
        <v>0.80655324511657212</v>
      </c>
      <c r="K11" s="13">
        <v>3497</v>
      </c>
      <c r="L11" s="13">
        <v>2510</v>
      </c>
      <c r="M11" s="55">
        <v>0.71775807835287386</v>
      </c>
    </row>
    <row r="12" spans="1:171" s="4" customFormat="1" ht="18" customHeight="1">
      <c r="A12" s="16" t="s">
        <v>86</v>
      </c>
      <c r="B12" s="74">
        <v>8760</v>
      </c>
      <c r="C12" s="74">
        <v>8044</v>
      </c>
      <c r="D12" s="35">
        <v>0.91826484018264842</v>
      </c>
      <c r="E12" s="13">
        <v>944</v>
      </c>
      <c r="F12" s="13">
        <v>866</v>
      </c>
      <c r="G12" s="83">
        <v>0.91737288135593198</v>
      </c>
      <c r="H12" s="13">
        <v>7141</v>
      </c>
      <c r="I12" s="13">
        <v>5653</v>
      </c>
      <c r="J12" s="55">
        <v>0.79162582271390558</v>
      </c>
      <c r="K12" s="13">
        <v>4950</v>
      </c>
      <c r="L12" s="13">
        <v>4021</v>
      </c>
      <c r="M12" s="55">
        <v>0.81232323232323234</v>
      </c>
    </row>
    <row r="13" spans="1:171" s="4" customFormat="1" ht="18" customHeight="1">
      <c r="A13" s="16" t="s">
        <v>87</v>
      </c>
      <c r="B13" s="74">
        <v>6838</v>
      </c>
      <c r="C13" s="74">
        <v>6353</v>
      </c>
      <c r="D13" s="35">
        <v>0.92907282831237203</v>
      </c>
      <c r="E13" s="13">
        <v>712</v>
      </c>
      <c r="F13" s="13">
        <v>668</v>
      </c>
      <c r="G13" s="83">
        <v>0.93820224719101097</v>
      </c>
      <c r="H13" s="13">
        <v>6590</v>
      </c>
      <c r="I13" s="13">
        <v>5164</v>
      </c>
      <c r="J13" s="55">
        <v>0.78361153262518968</v>
      </c>
      <c r="K13" s="13">
        <v>3184</v>
      </c>
      <c r="L13" s="13">
        <v>2597</v>
      </c>
      <c r="M13" s="55">
        <v>0.81564070351758799</v>
      </c>
    </row>
    <row r="14" spans="1:171" s="4" customFormat="1" ht="18" customHeight="1">
      <c r="A14" s="16" t="s">
        <v>88</v>
      </c>
      <c r="B14" s="74">
        <v>8501</v>
      </c>
      <c r="C14" s="74">
        <v>7879</v>
      </c>
      <c r="D14" s="35">
        <v>0.92683213739560055</v>
      </c>
      <c r="E14" s="13">
        <v>671</v>
      </c>
      <c r="F14" s="13">
        <v>606</v>
      </c>
      <c r="G14" s="83">
        <v>0.90312965722801797</v>
      </c>
      <c r="H14" s="13">
        <v>9481</v>
      </c>
      <c r="I14" s="13">
        <v>7623</v>
      </c>
      <c r="J14" s="55">
        <v>0.80402911085328554</v>
      </c>
      <c r="K14" s="13">
        <v>5401</v>
      </c>
      <c r="L14" s="13">
        <v>4377</v>
      </c>
      <c r="M14" s="55">
        <v>0.81040548046658023</v>
      </c>
    </row>
    <row r="15" spans="1:171" s="15" customFormat="1" ht="18" customHeight="1">
      <c r="A15" s="16" t="s">
        <v>89</v>
      </c>
      <c r="B15" s="74">
        <v>1356</v>
      </c>
      <c r="C15" s="74">
        <v>1311</v>
      </c>
      <c r="D15" s="35">
        <v>0.9668141592920354</v>
      </c>
      <c r="E15" s="13">
        <v>95</v>
      </c>
      <c r="F15" s="13">
        <v>91</v>
      </c>
      <c r="G15" s="83">
        <v>0.95789473684210502</v>
      </c>
      <c r="H15" s="13">
        <v>1579</v>
      </c>
      <c r="I15" s="13">
        <v>1232</v>
      </c>
      <c r="J15" s="55">
        <v>0.78024065864471182</v>
      </c>
      <c r="K15" s="13">
        <v>828</v>
      </c>
      <c r="L15" s="13">
        <v>691</v>
      </c>
      <c r="M15" s="55">
        <v>0.83454106280193241</v>
      </c>
    </row>
    <row r="16" spans="1:171" s="17" customFormat="1" ht="18" customHeight="1">
      <c r="A16" s="16" t="s">
        <v>90</v>
      </c>
      <c r="B16" s="74">
        <v>1524</v>
      </c>
      <c r="C16" s="74">
        <v>1400</v>
      </c>
      <c r="D16" s="35">
        <v>0.9186351706036745</v>
      </c>
      <c r="E16" s="13">
        <v>191</v>
      </c>
      <c r="F16" s="13">
        <v>179</v>
      </c>
      <c r="G16" s="83">
        <v>0.93717277486910999</v>
      </c>
      <c r="H16" s="13">
        <v>1316</v>
      </c>
      <c r="I16" s="13">
        <v>1029</v>
      </c>
      <c r="J16" s="55">
        <v>0.78191489361702127</v>
      </c>
      <c r="K16" s="13">
        <v>974</v>
      </c>
      <c r="L16" s="13">
        <v>740</v>
      </c>
      <c r="M16" s="55">
        <v>0.75975359342915816</v>
      </c>
    </row>
    <row r="17" spans="1:13" s="4" customFormat="1" ht="18" customHeight="1">
      <c r="A17" s="16" t="s">
        <v>91</v>
      </c>
      <c r="B17" s="74">
        <v>1243</v>
      </c>
      <c r="C17" s="74">
        <v>1128</v>
      </c>
      <c r="D17" s="35">
        <v>0.90748189863234108</v>
      </c>
      <c r="E17" s="13">
        <v>178</v>
      </c>
      <c r="F17" s="13">
        <v>158</v>
      </c>
      <c r="G17" s="83">
        <v>0.88764044943820197</v>
      </c>
      <c r="H17" s="13">
        <v>1473</v>
      </c>
      <c r="I17" s="13">
        <v>1173</v>
      </c>
      <c r="J17" s="55">
        <v>0.79633401221995925</v>
      </c>
      <c r="K17" s="13">
        <v>929</v>
      </c>
      <c r="L17" s="13">
        <v>865</v>
      </c>
      <c r="M17" s="55">
        <v>0.93110871905274484</v>
      </c>
    </row>
    <row r="18" spans="1:13" s="4" customFormat="1" ht="18" customHeight="1">
      <c r="A18" s="16" t="s">
        <v>92</v>
      </c>
      <c r="B18" s="74">
        <v>4050</v>
      </c>
      <c r="C18" s="74">
        <v>3718</v>
      </c>
      <c r="D18" s="35">
        <v>0.91802469135802467</v>
      </c>
      <c r="E18" s="13">
        <v>485</v>
      </c>
      <c r="F18" s="13">
        <v>455</v>
      </c>
      <c r="G18" s="83">
        <v>0.93814432989690699</v>
      </c>
      <c r="H18" s="13">
        <v>3726</v>
      </c>
      <c r="I18" s="13">
        <v>2935</v>
      </c>
      <c r="J18" s="55">
        <v>0.78770799785292533</v>
      </c>
      <c r="K18" s="13">
        <v>3188</v>
      </c>
      <c r="L18" s="13">
        <v>2922</v>
      </c>
      <c r="M18" s="55">
        <v>0.91656210790464243</v>
      </c>
    </row>
    <row r="19" spans="1:13" s="4" customFormat="1" ht="18" customHeight="1">
      <c r="A19" s="16" t="s">
        <v>93</v>
      </c>
      <c r="B19" s="74">
        <v>1423</v>
      </c>
      <c r="C19" s="74">
        <v>1290</v>
      </c>
      <c r="D19" s="71">
        <f t="shared" ref="D19" si="0">C19/B19</f>
        <v>0.9065354884047786</v>
      </c>
      <c r="E19" s="13">
        <v>145</v>
      </c>
      <c r="F19" s="13">
        <v>121</v>
      </c>
      <c r="G19" s="83">
        <v>0.83448275862068999</v>
      </c>
      <c r="H19" s="13">
        <v>1403</v>
      </c>
      <c r="I19" s="13">
        <v>1048</v>
      </c>
      <c r="J19" s="55">
        <v>0.74697077690662861</v>
      </c>
      <c r="K19" s="13">
        <v>1105</v>
      </c>
      <c r="L19" s="13">
        <v>906</v>
      </c>
      <c r="M19" s="55">
        <v>0.81990950226244341</v>
      </c>
    </row>
    <row r="20" spans="1:13" s="4" customFormat="1" ht="18" customHeight="1">
      <c r="A20" s="16" t="s">
        <v>94</v>
      </c>
      <c r="B20" s="74">
        <v>1697</v>
      </c>
      <c r="C20" s="74">
        <v>1525</v>
      </c>
      <c r="D20" s="35">
        <v>0.89864466705951684</v>
      </c>
      <c r="E20" s="13">
        <v>195</v>
      </c>
      <c r="F20" s="13">
        <v>165</v>
      </c>
      <c r="G20" s="83">
        <v>0.84615384615384603</v>
      </c>
      <c r="H20" s="13">
        <v>1888</v>
      </c>
      <c r="I20" s="13">
        <v>1371</v>
      </c>
      <c r="J20" s="55">
        <v>0.72616525423728817</v>
      </c>
      <c r="K20" s="13">
        <v>1646</v>
      </c>
      <c r="L20" s="13">
        <v>1392</v>
      </c>
      <c r="M20" s="55">
        <v>0.84568651275820172</v>
      </c>
    </row>
    <row r="21" spans="1:13" s="4" customFormat="1" ht="18" customHeight="1">
      <c r="A21" s="16" t="s">
        <v>95</v>
      </c>
      <c r="B21" s="74">
        <v>902</v>
      </c>
      <c r="C21" s="74">
        <v>843</v>
      </c>
      <c r="D21" s="35">
        <v>0.93458980044345896</v>
      </c>
      <c r="E21" s="13">
        <v>118</v>
      </c>
      <c r="F21" s="13">
        <v>106</v>
      </c>
      <c r="G21" s="83">
        <v>0.89830508474576298</v>
      </c>
      <c r="H21" s="13">
        <v>1862</v>
      </c>
      <c r="I21" s="13">
        <v>1435</v>
      </c>
      <c r="J21" s="55">
        <v>0.77067669172932329</v>
      </c>
      <c r="K21" s="13">
        <v>1179</v>
      </c>
      <c r="L21" s="13">
        <v>1069</v>
      </c>
      <c r="M21" s="55">
        <v>0.90670059372349454</v>
      </c>
    </row>
    <row r="22" spans="1:13" s="4" customFormat="1" ht="18" customHeight="1">
      <c r="A22" s="16" t="s">
        <v>66</v>
      </c>
      <c r="B22" s="74">
        <v>1921</v>
      </c>
      <c r="C22" s="74">
        <v>1746</v>
      </c>
      <c r="D22" s="35">
        <v>0.90890161374284228</v>
      </c>
      <c r="E22" s="13">
        <v>214</v>
      </c>
      <c r="F22" s="13">
        <v>181</v>
      </c>
      <c r="G22" s="83">
        <v>0.84579439252336497</v>
      </c>
      <c r="H22" s="13">
        <v>2968</v>
      </c>
      <c r="I22" s="13">
        <v>2179</v>
      </c>
      <c r="J22" s="55">
        <v>0.73416442048517516</v>
      </c>
      <c r="K22" s="13">
        <v>2680</v>
      </c>
      <c r="L22" s="13">
        <v>2394</v>
      </c>
      <c r="M22" s="55">
        <v>0.89328358208955227</v>
      </c>
    </row>
    <row r="23" spans="1:13" s="4" customFormat="1" ht="18" customHeight="1">
      <c r="A23" s="16" t="s">
        <v>65</v>
      </c>
      <c r="B23" s="74">
        <v>489</v>
      </c>
      <c r="C23" s="74">
        <v>456</v>
      </c>
      <c r="D23" s="35">
        <v>0.93251533742331283</v>
      </c>
      <c r="E23" s="13">
        <v>39</v>
      </c>
      <c r="F23" s="13">
        <v>35</v>
      </c>
      <c r="G23" s="83">
        <v>0.89743589743589702</v>
      </c>
      <c r="H23" s="13">
        <v>741</v>
      </c>
      <c r="I23" s="13">
        <v>623</v>
      </c>
      <c r="J23" s="55">
        <v>0.84075573549257765</v>
      </c>
      <c r="K23" s="13">
        <v>806</v>
      </c>
      <c r="L23" s="13">
        <v>674</v>
      </c>
      <c r="M23" s="55">
        <v>0.83622828784119108</v>
      </c>
    </row>
    <row r="24" spans="1:13" s="4" customFormat="1" ht="18" customHeight="1">
      <c r="A24" s="16" t="s">
        <v>64</v>
      </c>
      <c r="B24" s="74">
        <v>789</v>
      </c>
      <c r="C24" s="74">
        <v>693</v>
      </c>
      <c r="D24" s="35">
        <v>0.87832699619771859</v>
      </c>
      <c r="E24" s="13">
        <v>73</v>
      </c>
      <c r="F24" s="13">
        <v>68</v>
      </c>
      <c r="G24" s="83">
        <v>0.931506849315068</v>
      </c>
      <c r="H24" s="13">
        <v>995</v>
      </c>
      <c r="I24" s="13">
        <v>637</v>
      </c>
      <c r="J24" s="55">
        <v>0.64020100502512567</v>
      </c>
      <c r="K24" s="13">
        <v>896</v>
      </c>
      <c r="L24" s="13">
        <v>720</v>
      </c>
      <c r="M24" s="55">
        <v>0.8035714285714286</v>
      </c>
    </row>
    <row r="25" spans="1:13" s="4" customFormat="1" ht="18" customHeight="1">
      <c r="A25" s="16" t="s">
        <v>63</v>
      </c>
      <c r="B25" s="74">
        <v>244</v>
      </c>
      <c r="C25" s="74">
        <v>231</v>
      </c>
      <c r="D25" s="35">
        <v>0.94672131147540983</v>
      </c>
      <c r="E25" s="13">
        <v>18</v>
      </c>
      <c r="F25" s="13">
        <v>14</v>
      </c>
      <c r="G25" s="83">
        <v>0.77777777777777801</v>
      </c>
      <c r="H25" s="13">
        <v>230</v>
      </c>
      <c r="I25" s="13">
        <v>157</v>
      </c>
      <c r="J25" s="55">
        <v>0.68260869565217386</v>
      </c>
      <c r="K25" s="13">
        <v>221</v>
      </c>
      <c r="L25" s="13">
        <v>205</v>
      </c>
      <c r="M25" s="55">
        <v>0.92760180995475117</v>
      </c>
    </row>
    <row r="26" spans="1:13" s="4" customFormat="1" ht="18" customHeight="1">
      <c r="A26" s="16" t="s">
        <v>62</v>
      </c>
      <c r="B26" s="74">
        <v>1575</v>
      </c>
      <c r="C26" s="74">
        <v>1476</v>
      </c>
      <c r="D26" s="35">
        <v>0.93714285714285717</v>
      </c>
      <c r="E26" s="13">
        <v>86</v>
      </c>
      <c r="F26" s="13">
        <v>82</v>
      </c>
      <c r="G26" s="83">
        <v>0.95348837209302295</v>
      </c>
      <c r="H26" s="13">
        <v>1563</v>
      </c>
      <c r="I26" s="13">
        <v>1235</v>
      </c>
      <c r="J26" s="55">
        <v>0.79014715291106841</v>
      </c>
      <c r="K26" s="13">
        <v>645</v>
      </c>
      <c r="L26" s="13">
        <v>499</v>
      </c>
      <c r="M26" s="55">
        <v>0.77364341085271315</v>
      </c>
    </row>
    <row r="27" spans="1:13" s="4" customFormat="1" ht="18" customHeight="1">
      <c r="A27" s="16" t="s">
        <v>61</v>
      </c>
      <c r="B27" s="74">
        <v>1468</v>
      </c>
      <c r="C27" s="74">
        <v>1332</v>
      </c>
      <c r="D27" s="71">
        <f t="shared" ref="D27" si="1">C27/B27</f>
        <v>0.9073569482288828</v>
      </c>
      <c r="E27" s="13">
        <v>150</v>
      </c>
      <c r="F27" s="13">
        <v>127</v>
      </c>
      <c r="G27" s="83">
        <v>0.84666666666666701</v>
      </c>
      <c r="H27" s="13">
        <v>1148</v>
      </c>
      <c r="I27" s="13">
        <v>954</v>
      </c>
      <c r="J27" s="55">
        <v>0.83101045296167242</v>
      </c>
      <c r="K27" s="13">
        <v>379</v>
      </c>
      <c r="L27" s="13">
        <v>351</v>
      </c>
      <c r="M27" s="55">
        <v>0.92612137203166223</v>
      </c>
    </row>
    <row r="28" spans="1:13" s="4" customFormat="1" ht="18" customHeight="1">
      <c r="A28" s="16" t="s">
        <v>60</v>
      </c>
      <c r="B28" s="74">
        <v>857</v>
      </c>
      <c r="C28" s="74">
        <v>803</v>
      </c>
      <c r="D28" s="35">
        <v>0.93698949824970823</v>
      </c>
      <c r="E28" s="13">
        <v>92</v>
      </c>
      <c r="F28" s="13">
        <v>84</v>
      </c>
      <c r="G28" s="83">
        <v>0.91304347826086996</v>
      </c>
      <c r="H28" s="13">
        <v>1009</v>
      </c>
      <c r="I28" s="13">
        <v>799</v>
      </c>
      <c r="J28" s="55">
        <v>0.79187314172447965</v>
      </c>
      <c r="K28" s="13">
        <v>547</v>
      </c>
      <c r="L28" s="13">
        <v>478</v>
      </c>
      <c r="M28" s="55">
        <v>0.87385740402193779</v>
      </c>
    </row>
    <row r="29" spans="1:13" s="4" customFormat="1" ht="18" customHeight="1">
      <c r="A29" s="16" t="s">
        <v>59</v>
      </c>
      <c r="B29" s="74">
        <v>121</v>
      </c>
      <c r="C29" s="74">
        <v>118</v>
      </c>
      <c r="D29" s="35">
        <v>0.97520661157024791</v>
      </c>
      <c r="E29" s="13">
        <v>12</v>
      </c>
      <c r="F29" s="13">
        <v>11</v>
      </c>
      <c r="G29" s="83">
        <v>0.91666666666666696</v>
      </c>
      <c r="H29" s="13">
        <v>192</v>
      </c>
      <c r="I29" s="13">
        <v>157</v>
      </c>
      <c r="J29" s="55">
        <v>0.81770833333333337</v>
      </c>
      <c r="K29" s="13">
        <v>30</v>
      </c>
      <c r="L29" s="13">
        <v>29</v>
      </c>
      <c r="M29" s="55">
        <v>0.96666666666666667</v>
      </c>
    </row>
    <row r="30" spans="1:13" s="4" customFormat="1" ht="18" customHeight="1">
      <c r="A30" s="18" t="s">
        <v>58</v>
      </c>
      <c r="B30" s="80">
        <v>30</v>
      </c>
      <c r="C30" s="75">
        <v>28</v>
      </c>
      <c r="D30" s="76">
        <v>0.93333333333333335</v>
      </c>
      <c r="E30" s="20">
        <v>1</v>
      </c>
      <c r="F30" s="20">
        <v>1</v>
      </c>
      <c r="G30" s="84">
        <v>1</v>
      </c>
      <c r="H30" s="19">
        <v>27</v>
      </c>
      <c r="I30" s="20">
        <v>19</v>
      </c>
      <c r="J30" s="56">
        <v>0.70370370370370372</v>
      </c>
      <c r="K30" s="19">
        <v>12</v>
      </c>
      <c r="L30" s="78">
        <v>3</v>
      </c>
      <c r="M30" s="56">
        <v>0.25</v>
      </c>
    </row>
    <row r="31" spans="1:13" s="23" customFormat="1" ht="18.75" customHeight="1">
      <c r="A31" s="21" t="s">
        <v>4</v>
      </c>
      <c r="B31" s="22"/>
      <c r="C31" s="22"/>
      <c r="D31" s="21" t="s">
        <v>117</v>
      </c>
      <c r="G31" s="25" t="s">
        <v>57</v>
      </c>
      <c r="I31" s="25"/>
      <c r="J31" s="24" t="s">
        <v>34</v>
      </c>
      <c r="K31" s="21"/>
      <c r="M31" s="91" t="s">
        <v>128</v>
      </c>
    </row>
    <row r="32" spans="1:13" s="23" customFormat="1" ht="18.75" customHeight="1">
      <c r="G32" s="25" t="s">
        <v>6</v>
      </c>
      <c r="I32" s="25"/>
      <c r="J32" s="25"/>
      <c r="K32" s="24"/>
      <c r="M32" s="24"/>
    </row>
    <row r="33" spans="1:4" s="4" customFormat="1" ht="18.75" customHeight="1">
      <c r="A33" s="3" t="s">
        <v>124</v>
      </c>
    </row>
    <row r="34" spans="1:4" s="4" customFormat="1" ht="18.75" customHeight="1">
      <c r="A34" s="3" t="s">
        <v>119</v>
      </c>
      <c r="B34" s="26"/>
      <c r="C34" s="26"/>
      <c r="D34" s="26"/>
    </row>
    <row r="35" spans="1:4" s="4" customFormat="1" ht="15.6" hidden="1"/>
    <row r="36" spans="1:4" s="4" customFormat="1" ht="15.6" hidden="1"/>
    <row r="37" spans="1:4" s="4" customFormat="1" ht="15.6" hidden="1"/>
    <row r="38" spans="1:4" s="4" customFormat="1" ht="15.6" hidden="1"/>
    <row r="39" spans="1:4" s="4" customFormat="1" ht="15.6" hidden="1"/>
    <row r="40" spans="1:4" s="4" customFormat="1" ht="15.6" hidden="1"/>
    <row r="41" spans="1:4" s="4" customFormat="1" ht="15.6" hidden="1"/>
    <row r="42" spans="1:4" s="4" customFormat="1" ht="15.6" hidden="1"/>
    <row r="43" spans="1:4" s="4" customFormat="1" ht="15.6" hidden="1"/>
    <row r="44" spans="1:4" s="4" customFormat="1" ht="15.6" hidden="1"/>
    <row r="45" spans="1:4" s="4" customFormat="1" ht="15.6" hidden="1"/>
    <row r="46" spans="1:4" s="4" customFormat="1" ht="15.6" hidden="1"/>
    <row r="47" spans="1:4" s="4" customFormat="1" ht="15.6" hidden="1"/>
    <row r="48" spans="1:4" s="4" customFormat="1" ht="15.6" hidden="1"/>
    <row r="49" s="4" customFormat="1" ht="15.6" hidden="1"/>
  </sheetData>
  <mergeCells count="20">
    <mergeCell ref="M6:M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B5:D5"/>
    <mergeCell ref="E5:G5"/>
    <mergeCell ref="H5:J5"/>
    <mergeCell ref="K5:M5"/>
    <mergeCell ref="K1:M1"/>
    <mergeCell ref="K2:M2"/>
    <mergeCell ref="A3:M3"/>
    <mergeCell ref="F4:H4"/>
  </mergeCells>
  <phoneticPr fontId="18" type="noConversion"/>
  <printOptions horizontalCentered="1"/>
  <pageMargins left="0.39370078740157483" right="0.39370078740157483" top="0.78740157480314965" bottom="0.59055118110236227" header="0.35433070866141736" footer="0.19685039370078741"/>
  <pageSetup paperSize="9" scale="80" firstPageNumber="175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S49"/>
  <sheetViews>
    <sheetView zoomScale="90" zoomScaleNormal="9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ColWidth="9" defaultRowHeight="13.2"/>
  <cols>
    <col min="1" max="1" width="17.88671875" style="27" customWidth="1"/>
    <col min="2" max="3" width="14.109375" style="27" customWidth="1"/>
    <col min="4" max="4" width="12.88671875" style="27" customWidth="1"/>
    <col min="5" max="6" width="14.109375" style="27" customWidth="1"/>
    <col min="7" max="7" width="12.88671875" style="27" customWidth="1"/>
    <col min="8" max="9" width="14.109375" style="27" customWidth="1"/>
    <col min="10" max="10" width="12.77734375" style="27" customWidth="1"/>
    <col min="11" max="11" width="14.109375" style="27" customWidth="1"/>
    <col min="12" max="12" width="13.33203125" style="27" customWidth="1"/>
    <col min="13" max="13" width="13.77734375" style="27" customWidth="1"/>
    <col min="14" max="15" width="9" style="27" customWidth="1"/>
    <col min="16" max="236" width="9" style="27"/>
    <col min="237" max="237" width="17.88671875" style="27" customWidth="1"/>
    <col min="238" max="239" width="14.88671875" style="27" customWidth="1"/>
    <col min="240" max="240" width="15.109375" style="27" customWidth="1"/>
    <col min="241" max="241" width="14.88671875" style="27" customWidth="1"/>
    <col min="242" max="242" width="15.44140625" style="27" customWidth="1"/>
    <col min="243" max="245" width="14.88671875" style="27" customWidth="1"/>
    <col min="246" max="246" width="15.44140625" style="27" customWidth="1"/>
    <col min="247" max="249" width="14.88671875" style="27" customWidth="1"/>
    <col min="250" max="16384" width="9" style="27"/>
  </cols>
  <sheetData>
    <row r="1" spans="1:175" s="4" customFormat="1" ht="22.65" customHeight="1">
      <c r="A1" s="34" t="s">
        <v>112</v>
      </c>
      <c r="J1" s="29"/>
      <c r="K1" s="5" t="s">
        <v>80</v>
      </c>
      <c r="L1" s="101" t="s">
        <v>79</v>
      </c>
      <c r="M1" s="103"/>
    </row>
    <row r="2" spans="1:175" s="4" customFormat="1" ht="21.6" customHeight="1">
      <c r="A2" s="34" t="s">
        <v>113</v>
      </c>
      <c r="B2" s="6" t="s">
        <v>114</v>
      </c>
      <c r="C2" s="6"/>
      <c r="D2" s="7"/>
      <c r="E2" s="7"/>
      <c r="F2" s="7"/>
      <c r="G2" s="7"/>
      <c r="H2" s="7"/>
      <c r="I2" s="30"/>
      <c r="J2" s="30"/>
      <c r="K2" s="5" t="s">
        <v>76</v>
      </c>
      <c r="L2" s="121" t="s">
        <v>46</v>
      </c>
      <c r="M2" s="122"/>
    </row>
    <row r="3" spans="1:175" s="4" customFormat="1" ht="30" customHeight="1">
      <c r="A3" s="114" t="s">
        <v>75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</row>
    <row r="4" spans="1:175" s="4" customFormat="1" ht="22.65" customHeight="1">
      <c r="B4" s="28"/>
      <c r="C4" s="28"/>
      <c r="D4" s="28"/>
      <c r="E4" s="28"/>
      <c r="F4" s="107" t="s">
        <v>115</v>
      </c>
      <c r="G4" s="107"/>
      <c r="H4" s="107"/>
      <c r="I4" s="28"/>
      <c r="J4" s="28"/>
      <c r="K4" s="28"/>
      <c r="L4" s="28"/>
      <c r="M4" s="31" t="s">
        <v>74</v>
      </c>
    </row>
    <row r="5" spans="1:175" s="9" customFormat="1" ht="26.7" customHeight="1">
      <c r="A5" s="8" t="s">
        <v>73</v>
      </c>
      <c r="B5" s="101" t="s">
        <v>72</v>
      </c>
      <c r="C5" s="102"/>
      <c r="D5" s="103"/>
      <c r="E5" s="101" t="s">
        <v>71</v>
      </c>
      <c r="F5" s="102"/>
      <c r="G5" s="103"/>
      <c r="H5" s="101" t="s">
        <v>70</v>
      </c>
      <c r="I5" s="102"/>
      <c r="J5" s="103"/>
      <c r="K5" s="104" t="s">
        <v>37</v>
      </c>
      <c r="L5" s="105"/>
      <c r="M5" s="105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</row>
    <row r="6" spans="1:175" s="9" customFormat="1" ht="24.75" customHeight="1">
      <c r="A6" s="10"/>
      <c r="B6" s="108" t="s">
        <v>69</v>
      </c>
      <c r="C6" s="108" t="s">
        <v>68</v>
      </c>
      <c r="D6" s="108" t="s">
        <v>116</v>
      </c>
      <c r="E6" s="108" t="s">
        <v>69</v>
      </c>
      <c r="F6" s="108" t="s">
        <v>68</v>
      </c>
      <c r="G6" s="108" t="s">
        <v>116</v>
      </c>
      <c r="H6" s="108" t="s">
        <v>69</v>
      </c>
      <c r="I6" s="108" t="s">
        <v>68</v>
      </c>
      <c r="J6" s="108" t="s">
        <v>116</v>
      </c>
      <c r="K6" s="108" t="s">
        <v>69</v>
      </c>
      <c r="L6" s="108" t="s">
        <v>68</v>
      </c>
      <c r="M6" s="115" t="s">
        <v>116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</row>
    <row r="7" spans="1:175" s="9" customFormat="1" ht="26.7" customHeight="1">
      <c r="A7" s="11" t="s">
        <v>67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16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</row>
    <row r="8" spans="1:175" s="15" customFormat="1" ht="21" customHeight="1">
      <c r="A8" s="12" t="s">
        <v>104</v>
      </c>
      <c r="B8" s="74">
        <v>68919</v>
      </c>
      <c r="C8" s="74">
        <v>62460</v>
      </c>
      <c r="D8" s="71">
        <v>0.90628128672789798</v>
      </c>
      <c r="E8" s="14">
        <v>7714</v>
      </c>
      <c r="F8" s="14">
        <v>6855</v>
      </c>
      <c r="G8" s="72">
        <v>0.88900000000000001</v>
      </c>
      <c r="H8" s="13">
        <f>SUM(H9:H30)</f>
        <v>69198</v>
      </c>
      <c r="I8" s="14">
        <f>SUM(I9:I30)</f>
        <v>50454</v>
      </c>
      <c r="J8" s="73">
        <v>0.72909999999999997</v>
      </c>
      <c r="K8" s="13">
        <v>30250</v>
      </c>
      <c r="L8" s="14">
        <v>24302</v>
      </c>
      <c r="M8" s="73">
        <v>0.80300000000000005</v>
      </c>
      <c r="N8" s="32"/>
      <c r="O8" s="32"/>
    </row>
    <row r="9" spans="1:175" s="4" customFormat="1" ht="19.95" customHeight="1">
      <c r="A9" s="16" t="s">
        <v>83</v>
      </c>
      <c r="B9" s="74">
        <v>15024</v>
      </c>
      <c r="C9" s="74">
        <v>13373</v>
      </c>
      <c r="D9" s="35">
        <v>0.89010915867944618</v>
      </c>
      <c r="E9" s="14">
        <v>1401</v>
      </c>
      <c r="F9" s="14">
        <v>1246</v>
      </c>
      <c r="G9" s="72">
        <v>0.88900000000000001</v>
      </c>
      <c r="H9" s="13">
        <v>12417</v>
      </c>
      <c r="I9" s="14">
        <v>8084</v>
      </c>
      <c r="J9" s="55">
        <v>0.651042925022147</v>
      </c>
      <c r="K9" s="13">
        <v>3668</v>
      </c>
      <c r="L9" s="14">
        <v>2456</v>
      </c>
      <c r="M9" s="55">
        <v>0.67</v>
      </c>
    </row>
    <row r="10" spans="1:175" s="15" customFormat="1" ht="19.95" customHeight="1">
      <c r="A10" s="16" t="s">
        <v>84</v>
      </c>
      <c r="B10" s="74">
        <v>7464</v>
      </c>
      <c r="C10" s="74">
        <v>6818</v>
      </c>
      <c r="D10" s="71">
        <v>0.91345123258306538</v>
      </c>
      <c r="E10" s="13">
        <v>763</v>
      </c>
      <c r="F10" s="13">
        <v>690</v>
      </c>
      <c r="G10" s="72">
        <v>0.90400000000000003</v>
      </c>
      <c r="H10" s="13">
        <v>6388</v>
      </c>
      <c r="I10" s="13">
        <v>5213</v>
      </c>
      <c r="J10" s="55">
        <v>0.81606136505948657</v>
      </c>
      <c r="K10" s="13">
        <v>1143</v>
      </c>
      <c r="L10" s="13">
        <v>923</v>
      </c>
      <c r="M10" s="55">
        <v>0.80800000000000005</v>
      </c>
      <c r="N10" s="32"/>
      <c r="O10" s="32"/>
    </row>
    <row r="11" spans="1:175" s="17" customFormat="1" ht="19.95" customHeight="1">
      <c r="A11" s="16" t="s">
        <v>85</v>
      </c>
      <c r="B11" s="74">
        <v>6119</v>
      </c>
      <c r="C11" s="74">
        <v>5647</v>
      </c>
      <c r="D11" s="35">
        <v>0.92286321294329143</v>
      </c>
      <c r="E11" s="13">
        <v>825</v>
      </c>
      <c r="F11" s="13">
        <v>728</v>
      </c>
      <c r="G11" s="72">
        <v>0.88200000000000001</v>
      </c>
      <c r="H11" s="13">
        <v>5346</v>
      </c>
      <c r="I11" s="13">
        <v>3630</v>
      </c>
      <c r="J11" s="55">
        <v>0.67901234567901236</v>
      </c>
      <c r="K11" s="13">
        <v>1952</v>
      </c>
      <c r="L11" s="13">
        <v>1533</v>
      </c>
      <c r="M11" s="55">
        <v>0.78500000000000003</v>
      </c>
      <c r="N11" s="33"/>
      <c r="O11" s="33"/>
    </row>
    <row r="12" spans="1:175" s="4" customFormat="1" ht="19.95" customHeight="1">
      <c r="A12" s="16" t="s">
        <v>86</v>
      </c>
      <c r="B12" s="74">
        <v>7699</v>
      </c>
      <c r="C12" s="74">
        <v>6930</v>
      </c>
      <c r="D12" s="35">
        <v>0.90011689829848029</v>
      </c>
      <c r="E12" s="13">
        <v>1163</v>
      </c>
      <c r="F12" s="13">
        <v>1030</v>
      </c>
      <c r="G12" s="72">
        <v>0.88600000000000001</v>
      </c>
      <c r="H12" s="13">
        <v>6925</v>
      </c>
      <c r="I12" s="13">
        <v>5172</v>
      </c>
      <c r="J12" s="55">
        <v>0.74685920577617326</v>
      </c>
      <c r="K12" s="13">
        <v>3881</v>
      </c>
      <c r="L12" s="13">
        <v>3161</v>
      </c>
      <c r="M12" s="55">
        <v>0.81399999999999995</v>
      </c>
    </row>
    <row r="13" spans="1:175" s="4" customFormat="1" ht="19.95" customHeight="1">
      <c r="A13" s="16" t="s">
        <v>87</v>
      </c>
      <c r="B13" s="74">
        <v>7144</v>
      </c>
      <c r="C13" s="74">
        <v>6531</v>
      </c>
      <c r="D13" s="35">
        <v>0.91419372900335949</v>
      </c>
      <c r="E13" s="13">
        <v>686</v>
      </c>
      <c r="F13" s="13">
        <v>631</v>
      </c>
      <c r="G13" s="72">
        <v>0.92</v>
      </c>
      <c r="H13" s="13">
        <v>7015</v>
      </c>
      <c r="I13" s="13">
        <v>5388</v>
      </c>
      <c r="J13" s="55">
        <v>0.7680684248039914</v>
      </c>
      <c r="K13" s="13">
        <v>2930</v>
      </c>
      <c r="L13" s="13">
        <v>2111</v>
      </c>
      <c r="M13" s="55">
        <v>0.72</v>
      </c>
    </row>
    <row r="14" spans="1:175" s="4" customFormat="1" ht="19.95" customHeight="1">
      <c r="A14" s="16" t="s">
        <v>88</v>
      </c>
      <c r="B14" s="74">
        <v>7973</v>
      </c>
      <c r="C14" s="74">
        <v>7376</v>
      </c>
      <c r="D14" s="35">
        <v>0.92512228772105853</v>
      </c>
      <c r="E14" s="13">
        <v>742</v>
      </c>
      <c r="F14" s="13">
        <v>675</v>
      </c>
      <c r="G14" s="72">
        <v>0.91</v>
      </c>
      <c r="H14" s="13">
        <v>9482</v>
      </c>
      <c r="I14" s="13">
        <v>7271</v>
      </c>
      <c r="J14" s="55">
        <v>0.76682134570765659</v>
      </c>
      <c r="K14" s="13">
        <v>3890</v>
      </c>
      <c r="L14" s="13">
        <v>3137</v>
      </c>
      <c r="M14" s="55">
        <v>0.80600000000000005</v>
      </c>
    </row>
    <row r="15" spans="1:175" s="15" customFormat="1" ht="19.95" customHeight="1">
      <c r="A15" s="16" t="s">
        <v>89</v>
      </c>
      <c r="B15" s="74">
        <v>1243</v>
      </c>
      <c r="C15" s="74">
        <v>1188</v>
      </c>
      <c r="D15" s="35">
        <v>0.95575221238938057</v>
      </c>
      <c r="E15" s="13">
        <v>108</v>
      </c>
      <c r="F15" s="13">
        <v>101</v>
      </c>
      <c r="G15" s="72">
        <v>0.93500000000000005</v>
      </c>
      <c r="H15" s="13">
        <v>1700</v>
      </c>
      <c r="I15" s="13">
        <v>1292</v>
      </c>
      <c r="J15" s="55">
        <v>0.76</v>
      </c>
      <c r="K15" s="13">
        <v>607</v>
      </c>
      <c r="L15" s="13">
        <v>463</v>
      </c>
      <c r="M15" s="55">
        <v>0.76300000000000001</v>
      </c>
    </row>
    <row r="16" spans="1:175" s="17" customFormat="1" ht="19.95" customHeight="1">
      <c r="A16" s="16" t="s">
        <v>90</v>
      </c>
      <c r="B16" s="74">
        <v>1378</v>
      </c>
      <c r="C16" s="74">
        <v>1240</v>
      </c>
      <c r="D16" s="35">
        <v>0.89985486211901311</v>
      </c>
      <c r="E16" s="13">
        <v>182</v>
      </c>
      <c r="F16" s="13">
        <v>156</v>
      </c>
      <c r="G16" s="72">
        <v>0.85699999999999998</v>
      </c>
      <c r="H16" s="13">
        <v>1298</v>
      </c>
      <c r="I16" s="13">
        <v>979</v>
      </c>
      <c r="J16" s="55">
        <v>0.75423728813559321</v>
      </c>
      <c r="K16" s="13">
        <v>893</v>
      </c>
      <c r="L16" s="13">
        <v>741</v>
      </c>
      <c r="M16" s="55">
        <v>0.83</v>
      </c>
    </row>
    <row r="17" spans="1:13" s="4" customFormat="1" ht="19.95" customHeight="1">
      <c r="A17" s="16" t="s">
        <v>91</v>
      </c>
      <c r="B17" s="74">
        <v>1327</v>
      </c>
      <c r="C17" s="74">
        <v>1180</v>
      </c>
      <c r="D17" s="35">
        <v>0.88922381311228338</v>
      </c>
      <c r="E17" s="13">
        <v>174</v>
      </c>
      <c r="F17" s="13">
        <v>152</v>
      </c>
      <c r="G17" s="72">
        <v>0.874</v>
      </c>
      <c r="H17" s="13">
        <v>1523</v>
      </c>
      <c r="I17" s="13">
        <v>1106</v>
      </c>
      <c r="J17" s="55">
        <v>0.72619829284307291</v>
      </c>
      <c r="K17" s="13">
        <v>726</v>
      </c>
      <c r="L17" s="13">
        <v>693</v>
      </c>
      <c r="M17" s="55">
        <v>0.95499999999999996</v>
      </c>
    </row>
    <row r="18" spans="1:13" s="4" customFormat="1" ht="19.95" customHeight="1">
      <c r="A18" s="16" t="s">
        <v>92</v>
      </c>
      <c r="B18" s="74">
        <v>3162</v>
      </c>
      <c r="C18" s="74">
        <v>2873</v>
      </c>
      <c r="D18" s="35">
        <v>0.90860215053763438</v>
      </c>
      <c r="E18" s="13">
        <v>501</v>
      </c>
      <c r="F18" s="13">
        <v>452</v>
      </c>
      <c r="G18" s="72">
        <v>0.90200000000000002</v>
      </c>
      <c r="H18" s="13">
        <v>3454</v>
      </c>
      <c r="I18" s="13">
        <v>2686</v>
      </c>
      <c r="J18" s="55">
        <v>0.77764910248986685</v>
      </c>
      <c r="K18" s="13">
        <v>2464</v>
      </c>
      <c r="L18" s="13">
        <v>2286</v>
      </c>
      <c r="M18" s="55">
        <v>0.92800000000000005</v>
      </c>
    </row>
    <row r="19" spans="1:13" s="4" customFormat="1" ht="19.95" customHeight="1">
      <c r="A19" s="16" t="s">
        <v>93</v>
      </c>
      <c r="B19" s="74">
        <v>1427</v>
      </c>
      <c r="C19" s="74">
        <v>1235</v>
      </c>
      <c r="D19" s="35">
        <v>0.86545199719691657</v>
      </c>
      <c r="E19" s="13">
        <v>134</v>
      </c>
      <c r="F19" s="13">
        <v>106</v>
      </c>
      <c r="G19" s="72">
        <v>0.79100000000000004</v>
      </c>
      <c r="H19" s="13">
        <v>1428</v>
      </c>
      <c r="I19" s="13">
        <v>910</v>
      </c>
      <c r="J19" s="55">
        <v>0.63725490196078427</v>
      </c>
      <c r="K19" s="13">
        <v>918</v>
      </c>
      <c r="L19" s="13">
        <v>704</v>
      </c>
      <c r="M19" s="55">
        <v>0.76700000000000002</v>
      </c>
    </row>
    <row r="20" spans="1:13" s="4" customFormat="1" ht="19.95" customHeight="1">
      <c r="A20" s="16" t="s">
        <v>94</v>
      </c>
      <c r="B20" s="74">
        <v>1458</v>
      </c>
      <c r="C20" s="74">
        <v>1286</v>
      </c>
      <c r="D20" s="35">
        <v>0.88203017832647457</v>
      </c>
      <c r="E20" s="13">
        <v>211</v>
      </c>
      <c r="F20" s="13">
        <v>178</v>
      </c>
      <c r="G20" s="72">
        <v>0.84399999999999997</v>
      </c>
      <c r="H20" s="13">
        <v>1894</v>
      </c>
      <c r="I20" s="13">
        <v>1292</v>
      </c>
      <c r="J20" s="55">
        <v>0.68215417106652587</v>
      </c>
      <c r="K20" s="13">
        <v>1348</v>
      </c>
      <c r="L20" s="13">
        <v>1183</v>
      </c>
      <c r="M20" s="55">
        <v>0.878</v>
      </c>
    </row>
    <row r="21" spans="1:13" s="4" customFormat="1" ht="19.95" customHeight="1">
      <c r="A21" s="16" t="s">
        <v>95</v>
      </c>
      <c r="B21" s="74">
        <v>891</v>
      </c>
      <c r="C21" s="74">
        <v>810</v>
      </c>
      <c r="D21" s="35">
        <v>0.90909090909090906</v>
      </c>
      <c r="E21" s="13">
        <v>125</v>
      </c>
      <c r="F21" s="13">
        <v>100</v>
      </c>
      <c r="G21" s="72">
        <v>0.8</v>
      </c>
      <c r="H21" s="13">
        <v>1921</v>
      </c>
      <c r="I21" s="13">
        <v>1519</v>
      </c>
      <c r="J21" s="55">
        <v>0.79073399271212907</v>
      </c>
      <c r="K21" s="13">
        <v>972</v>
      </c>
      <c r="L21" s="13">
        <v>860</v>
      </c>
      <c r="M21" s="55">
        <v>0.88500000000000001</v>
      </c>
    </row>
    <row r="22" spans="1:13" s="4" customFormat="1" ht="19.95" customHeight="1">
      <c r="A22" s="16" t="s">
        <v>66</v>
      </c>
      <c r="B22" s="74">
        <v>1842</v>
      </c>
      <c r="C22" s="74">
        <v>1637</v>
      </c>
      <c r="D22" s="35">
        <v>0.88870792616720951</v>
      </c>
      <c r="E22" s="13">
        <v>238</v>
      </c>
      <c r="F22" s="13">
        <v>199</v>
      </c>
      <c r="G22" s="72">
        <v>0.83599999999999997</v>
      </c>
      <c r="H22" s="13">
        <v>2778</v>
      </c>
      <c r="I22" s="13">
        <v>1890</v>
      </c>
      <c r="J22" s="55">
        <v>0.68034557235421167</v>
      </c>
      <c r="K22" s="13">
        <v>2042</v>
      </c>
      <c r="L22" s="13">
        <v>1770</v>
      </c>
      <c r="M22" s="55">
        <v>0.86699999999999999</v>
      </c>
    </row>
    <row r="23" spans="1:13" s="4" customFormat="1" ht="19.95" customHeight="1">
      <c r="A23" s="16" t="s">
        <v>65</v>
      </c>
      <c r="B23" s="74">
        <v>456</v>
      </c>
      <c r="C23" s="74">
        <v>397</v>
      </c>
      <c r="D23" s="35">
        <v>0.87061403508771928</v>
      </c>
      <c r="E23" s="13">
        <v>51</v>
      </c>
      <c r="F23" s="13">
        <v>44</v>
      </c>
      <c r="G23" s="72">
        <v>0.86299999999999999</v>
      </c>
      <c r="H23" s="13">
        <v>781</v>
      </c>
      <c r="I23" s="13">
        <v>567</v>
      </c>
      <c r="J23" s="55">
        <v>0.72599231754161331</v>
      </c>
      <c r="K23" s="13">
        <v>540</v>
      </c>
      <c r="L23" s="13">
        <v>394</v>
      </c>
      <c r="M23" s="55">
        <v>0.73</v>
      </c>
    </row>
    <row r="24" spans="1:13" s="4" customFormat="1" ht="19.95" customHeight="1">
      <c r="A24" s="16" t="s">
        <v>64</v>
      </c>
      <c r="B24" s="74">
        <v>622</v>
      </c>
      <c r="C24" s="74">
        <v>555</v>
      </c>
      <c r="D24" s="35">
        <v>0.89228295819935688</v>
      </c>
      <c r="E24" s="13">
        <v>71</v>
      </c>
      <c r="F24" s="13">
        <v>55</v>
      </c>
      <c r="G24" s="72">
        <v>0.77500000000000002</v>
      </c>
      <c r="H24" s="13">
        <v>966</v>
      </c>
      <c r="I24" s="13">
        <v>543</v>
      </c>
      <c r="J24" s="55">
        <v>0.56211180124223603</v>
      </c>
      <c r="K24" s="13">
        <v>691</v>
      </c>
      <c r="L24" s="13">
        <v>544</v>
      </c>
      <c r="M24" s="55">
        <v>0.78700000000000003</v>
      </c>
    </row>
    <row r="25" spans="1:13" s="4" customFormat="1" ht="19.95" customHeight="1">
      <c r="A25" s="16" t="s">
        <v>63</v>
      </c>
      <c r="B25" s="74">
        <v>237</v>
      </c>
      <c r="C25" s="74">
        <v>227</v>
      </c>
      <c r="D25" s="35">
        <v>0.95780590717299574</v>
      </c>
      <c r="E25" s="13">
        <v>18</v>
      </c>
      <c r="F25" s="13">
        <v>15</v>
      </c>
      <c r="G25" s="72">
        <v>0.83299999999999996</v>
      </c>
      <c r="H25" s="13">
        <v>182</v>
      </c>
      <c r="I25" s="13">
        <v>108</v>
      </c>
      <c r="J25" s="55">
        <v>0.59340659340659341</v>
      </c>
      <c r="K25" s="13">
        <v>160</v>
      </c>
      <c r="L25" s="13">
        <v>147</v>
      </c>
      <c r="M25" s="55">
        <v>0.91900000000000004</v>
      </c>
    </row>
    <row r="26" spans="1:13" s="4" customFormat="1" ht="19.95" customHeight="1">
      <c r="A26" s="16" t="s">
        <v>62</v>
      </c>
      <c r="B26" s="74">
        <v>1577</v>
      </c>
      <c r="C26" s="74">
        <v>1431</v>
      </c>
      <c r="D26" s="35">
        <v>0.90741915028535192</v>
      </c>
      <c r="E26" s="13">
        <v>76</v>
      </c>
      <c r="F26" s="13">
        <v>72</v>
      </c>
      <c r="G26" s="72">
        <v>0.94699999999999995</v>
      </c>
      <c r="H26" s="13">
        <v>1399</v>
      </c>
      <c r="I26" s="13">
        <v>1066</v>
      </c>
      <c r="J26" s="55">
        <v>0.76197283774124369</v>
      </c>
      <c r="K26" s="13">
        <v>478</v>
      </c>
      <c r="L26" s="13">
        <v>426</v>
      </c>
      <c r="M26" s="55">
        <v>0.89100000000000001</v>
      </c>
    </row>
    <row r="27" spans="1:13" s="4" customFormat="1" ht="19.95" customHeight="1">
      <c r="A27" s="16" t="s">
        <v>61</v>
      </c>
      <c r="B27" s="74">
        <v>961</v>
      </c>
      <c r="C27" s="74">
        <v>879</v>
      </c>
      <c r="D27" s="35">
        <v>0.91467221644120711</v>
      </c>
      <c r="E27" s="13">
        <v>147</v>
      </c>
      <c r="F27" s="13">
        <v>135</v>
      </c>
      <c r="G27" s="72">
        <v>0.91800000000000004</v>
      </c>
      <c r="H27" s="13">
        <v>1086</v>
      </c>
      <c r="I27" s="13">
        <v>814</v>
      </c>
      <c r="J27" s="55">
        <v>0.74953959484346222</v>
      </c>
      <c r="K27" s="13">
        <v>439</v>
      </c>
      <c r="L27" s="13">
        <v>373</v>
      </c>
      <c r="M27" s="55">
        <v>0.85</v>
      </c>
    </row>
    <row r="28" spans="1:13" s="4" customFormat="1" ht="19.95" customHeight="1">
      <c r="A28" s="16" t="s">
        <v>60</v>
      </c>
      <c r="B28" s="74">
        <v>756</v>
      </c>
      <c r="C28" s="74">
        <v>704</v>
      </c>
      <c r="D28" s="35">
        <v>0.93121693121693117</v>
      </c>
      <c r="E28" s="13">
        <v>78</v>
      </c>
      <c r="F28" s="13">
        <v>71</v>
      </c>
      <c r="G28" s="72">
        <v>0.91</v>
      </c>
      <c r="H28" s="13">
        <v>889</v>
      </c>
      <c r="I28" s="13">
        <v>722</v>
      </c>
      <c r="J28" s="55">
        <v>0.81214848143981999</v>
      </c>
      <c r="K28" s="13">
        <v>460</v>
      </c>
      <c r="L28" s="13">
        <v>375</v>
      </c>
      <c r="M28" s="55">
        <v>0.81499999999999995</v>
      </c>
    </row>
    <row r="29" spans="1:13" s="4" customFormat="1" ht="19.95" customHeight="1">
      <c r="A29" s="16" t="s">
        <v>59</v>
      </c>
      <c r="B29" s="74">
        <v>132</v>
      </c>
      <c r="C29" s="74">
        <v>117</v>
      </c>
      <c r="D29" s="35">
        <v>0.88636363636363635</v>
      </c>
      <c r="E29" s="13">
        <v>18</v>
      </c>
      <c r="F29" s="13">
        <v>17</v>
      </c>
      <c r="G29" s="72">
        <v>0.94399999999999995</v>
      </c>
      <c r="H29" s="13">
        <v>243</v>
      </c>
      <c r="I29" s="13">
        <v>168</v>
      </c>
      <c r="J29" s="55">
        <v>0.69135802469135799</v>
      </c>
      <c r="K29" s="13">
        <v>30</v>
      </c>
      <c r="L29" s="13">
        <v>22</v>
      </c>
      <c r="M29" s="55">
        <v>0.73299999999999998</v>
      </c>
    </row>
    <row r="30" spans="1:13" s="4" customFormat="1" ht="19.95" customHeight="1">
      <c r="A30" s="18" t="s">
        <v>58</v>
      </c>
      <c r="B30" s="80">
        <v>27</v>
      </c>
      <c r="C30" s="75">
        <v>26</v>
      </c>
      <c r="D30" s="76">
        <v>0.96296296296296302</v>
      </c>
      <c r="E30" s="20">
        <v>2</v>
      </c>
      <c r="F30" s="20">
        <v>2</v>
      </c>
      <c r="G30" s="77">
        <v>1</v>
      </c>
      <c r="H30" s="19">
        <v>83</v>
      </c>
      <c r="I30" s="20">
        <v>34</v>
      </c>
      <c r="J30" s="56">
        <v>0.40963855421686746</v>
      </c>
      <c r="K30" s="19">
        <v>18</v>
      </c>
      <c r="L30" s="78">
        <v>0</v>
      </c>
      <c r="M30" s="79">
        <v>0</v>
      </c>
    </row>
    <row r="31" spans="1:13" s="23" customFormat="1" ht="20.25" customHeight="1">
      <c r="A31" s="21" t="s">
        <v>4</v>
      </c>
      <c r="B31" s="22"/>
      <c r="C31" s="22"/>
      <c r="D31" s="21" t="s">
        <v>117</v>
      </c>
      <c r="G31" s="24" t="s">
        <v>57</v>
      </c>
      <c r="I31" s="25"/>
      <c r="J31" s="24" t="s">
        <v>34</v>
      </c>
      <c r="K31" s="21"/>
      <c r="L31" s="29" t="s">
        <v>56</v>
      </c>
      <c r="M31" s="24"/>
    </row>
    <row r="32" spans="1:13" s="23" customFormat="1" ht="20.25" customHeight="1">
      <c r="G32" s="24" t="s">
        <v>6</v>
      </c>
      <c r="I32" s="25"/>
      <c r="J32" s="25"/>
      <c r="K32" s="24"/>
      <c r="M32" s="24"/>
    </row>
    <row r="33" spans="1:4" s="4" customFormat="1" ht="16.5" customHeight="1">
      <c r="A33" s="3" t="s">
        <v>118</v>
      </c>
    </row>
    <row r="34" spans="1:4" s="4" customFormat="1" ht="16.5" customHeight="1">
      <c r="A34" s="3" t="s">
        <v>119</v>
      </c>
      <c r="B34" s="26"/>
      <c r="C34" s="26"/>
      <c r="D34" s="26"/>
    </row>
    <row r="35" spans="1:4" s="4" customFormat="1" ht="15.6" hidden="1"/>
    <row r="36" spans="1:4" s="4" customFormat="1" ht="15.6" hidden="1"/>
    <row r="37" spans="1:4" s="4" customFormat="1" ht="15.6" hidden="1"/>
    <row r="38" spans="1:4" s="4" customFormat="1" ht="15.6" hidden="1"/>
    <row r="39" spans="1:4" s="4" customFormat="1" ht="15.6" hidden="1"/>
    <row r="40" spans="1:4" s="4" customFormat="1" ht="15.6" hidden="1"/>
    <row r="41" spans="1:4" s="4" customFormat="1" ht="15.6" hidden="1"/>
    <row r="42" spans="1:4" s="4" customFormat="1" ht="15.6" hidden="1"/>
    <row r="43" spans="1:4" s="4" customFormat="1" ht="15.6" hidden="1"/>
    <row r="44" spans="1:4" s="4" customFormat="1" ht="15.6" hidden="1"/>
    <row r="45" spans="1:4" s="4" customFormat="1" ht="15.6" hidden="1"/>
    <row r="46" spans="1:4" s="4" customFormat="1" ht="15.6" hidden="1"/>
    <row r="47" spans="1:4" s="4" customFormat="1" ht="15.6" hidden="1"/>
    <row r="48" spans="1:4" s="4" customFormat="1" ht="15.6" hidden="1"/>
    <row r="49" s="4" customFormat="1" ht="15.6" hidden="1"/>
  </sheetData>
  <mergeCells count="20">
    <mergeCell ref="L1:M1"/>
    <mergeCell ref="L2:M2"/>
    <mergeCell ref="A3:M3"/>
    <mergeCell ref="B5:D5"/>
    <mergeCell ref="E5:G5"/>
    <mergeCell ref="H5:J5"/>
    <mergeCell ref="K5:M5"/>
    <mergeCell ref="F4:H4"/>
    <mergeCell ref="B6:B7"/>
    <mergeCell ref="C6:C7"/>
    <mergeCell ref="D6:D7"/>
    <mergeCell ref="E6:E7"/>
    <mergeCell ref="F6:F7"/>
    <mergeCell ref="L6:L7"/>
    <mergeCell ref="M6:M7"/>
    <mergeCell ref="G6:G7"/>
    <mergeCell ref="H6:H7"/>
    <mergeCell ref="I6:I7"/>
    <mergeCell ref="J6:J7"/>
    <mergeCell ref="K6:K7"/>
  </mergeCells>
  <phoneticPr fontId="15" type="noConversion"/>
  <printOptions horizontalCentered="1"/>
  <pageMargins left="0.78740157480314965" right="0.78740157480314965" top="1.1811023622047245" bottom="0.78740157480314965" header="0.35433070866141736" footer="0.19685039370078741"/>
  <pageSetup paperSize="9" scale="65" firstPageNumber="175" fitToHeight="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S52"/>
  <sheetViews>
    <sheetView zoomScale="90" zoomScaleNormal="9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ColWidth="9" defaultRowHeight="13.2"/>
  <cols>
    <col min="1" max="1" width="17.88671875" style="27" customWidth="1"/>
    <col min="2" max="3" width="14.109375" style="27" customWidth="1"/>
    <col min="4" max="4" width="13.77734375" style="27" customWidth="1"/>
    <col min="5" max="6" width="14.109375" style="27" customWidth="1"/>
    <col min="7" max="7" width="12.44140625" style="27" customWidth="1"/>
    <col min="8" max="9" width="14.109375" style="27" customWidth="1"/>
    <col min="10" max="10" width="13.21875" style="27" customWidth="1"/>
    <col min="11" max="12" width="14.109375" style="27" customWidth="1"/>
    <col min="13" max="13" width="13.21875" style="27" customWidth="1"/>
    <col min="14" max="236" width="9" style="27"/>
    <col min="237" max="237" width="17.88671875" style="27" customWidth="1"/>
    <col min="238" max="239" width="14.88671875" style="27" customWidth="1"/>
    <col min="240" max="240" width="15.109375" style="27" customWidth="1"/>
    <col min="241" max="241" width="14.88671875" style="27" customWidth="1"/>
    <col min="242" max="242" width="15.44140625" style="27" customWidth="1"/>
    <col min="243" max="245" width="14.88671875" style="27" customWidth="1"/>
    <col min="246" max="246" width="15.44140625" style="27" customWidth="1"/>
    <col min="247" max="249" width="14.88671875" style="27" customWidth="1"/>
    <col min="250" max="16384" width="9" style="27"/>
  </cols>
  <sheetData>
    <row r="1" spans="1:175" s="4" customFormat="1" ht="22.5" customHeight="1">
      <c r="A1" s="34" t="s">
        <v>81</v>
      </c>
      <c r="J1" s="29"/>
      <c r="K1" s="5" t="s">
        <v>80</v>
      </c>
      <c r="L1" s="101" t="s">
        <v>79</v>
      </c>
      <c r="M1" s="103"/>
    </row>
    <row r="2" spans="1:175" s="4" customFormat="1" ht="21.6" customHeight="1">
      <c r="A2" s="34" t="s">
        <v>78</v>
      </c>
      <c r="B2" s="6" t="s">
        <v>111</v>
      </c>
      <c r="C2" s="6"/>
      <c r="D2" s="7"/>
      <c r="E2" s="7"/>
      <c r="F2" s="7"/>
      <c r="G2" s="7"/>
      <c r="H2" s="7"/>
      <c r="I2" s="30"/>
      <c r="J2" s="30"/>
      <c r="K2" s="5" t="s">
        <v>76</v>
      </c>
      <c r="L2" s="121" t="s">
        <v>46</v>
      </c>
      <c r="M2" s="122"/>
    </row>
    <row r="3" spans="1:175" s="4" customFormat="1" ht="30" customHeight="1">
      <c r="A3" s="114" t="s">
        <v>75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</row>
    <row r="4" spans="1:175" s="4" customFormat="1" ht="22.5" customHeight="1">
      <c r="B4" s="28"/>
      <c r="C4" s="28"/>
      <c r="D4" s="28"/>
      <c r="E4" s="28"/>
      <c r="F4" s="107" t="s">
        <v>108</v>
      </c>
      <c r="G4" s="107"/>
      <c r="H4" s="107"/>
      <c r="I4" s="28"/>
      <c r="J4" s="28"/>
      <c r="K4" s="28"/>
      <c r="L4" s="28"/>
      <c r="M4" s="31" t="s">
        <v>74</v>
      </c>
    </row>
    <row r="5" spans="1:175" s="9" customFormat="1" ht="26.7" customHeight="1">
      <c r="A5" s="8" t="s">
        <v>73</v>
      </c>
      <c r="B5" s="101" t="s">
        <v>72</v>
      </c>
      <c r="C5" s="102"/>
      <c r="D5" s="103"/>
      <c r="E5" s="101" t="s">
        <v>71</v>
      </c>
      <c r="F5" s="102"/>
      <c r="G5" s="103"/>
      <c r="H5" s="101" t="s">
        <v>70</v>
      </c>
      <c r="I5" s="102"/>
      <c r="J5" s="103"/>
      <c r="K5" s="104" t="s">
        <v>37</v>
      </c>
      <c r="L5" s="105"/>
      <c r="M5" s="105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</row>
    <row r="6" spans="1:175" s="9" customFormat="1" ht="24.75" customHeight="1">
      <c r="A6" s="10"/>
      <c r="B6" s="108" t="s">
        <v>69</v>
      </c>
      <c r="C6" s="108" t="s">
        <v>68</v>
      </c>
      <c r="D6" s="108" t="s">
        <v>97</v>
      </c>
      <c r="E6" s="108" t="s">
        <v>69</v>
      </c>
      <c r="F6" s="108" t="s">
        <v>68</v>
      </c>
      <c r="G6" s="108" t="s">
        <v>97</v>
      </c>
      <c r="H6" s="108" t="s">
        <v>69</v>
      </c>
      <c r="I6" s="108" t="s">
        <v>68</v>
      </c>
      <c r="J6" s="108" t="s">
        <v>97</v>
      </c>
      <c r="K6" s="108" t="s">
        <v>69</v>
      </c>
      <c r="L6" s="108" t="s">
        <v>68</v>
      </c>
      <c r="M6" s="108" t="s">
        <v>97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</row>
    <row r="7" spans="1:175" s="9" customFormat="1" ht="26.7" customHeight="1">
      <c r="A7" s="11" t="s">
        <v>67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</row>
    <row r="8" spans="1:175" s="15" customFormat="1" ht="21" customHeight="1">
      <c r="A8" s="12" t="s">
        <v>104</v>
      </c>
      <c r="B8" s="13">
        <v>56098</v>
      </c>
      <c r="C8" s="13">
        <v>51168</v>
      </c>
      <c r="D8" s="55">
        <v>0.91210000000000002</v>
      </c>
      <c r="E8" s="13">
        <v>7554</v>
      </c>
      <c r="F8" s="13">
        <v>6500</v>
      </c>
      <c r="G8" s="35">
        <v>0.8743610438525693</v>
      </c>
      <c r="H8" s="13">
        <v>61034</v>
      </c>
      <c r="I8" s="13">
        <v>43344</v>
      </c>
      <c r="J8" s="55">
        <v>0.70657276995305163</v>
      </c>
      <c r="K8" s="13">
        <v>33057</v>
      </c>
      <c r="L8" s="13">
        <v>25502</v>
      </c>
      <c r="M8" s="40">
        <v>0.77145536497564815</v>
      </c>
      <c r="N8" s="32"/>
      <c r="O8" s="32"/>
    </row>
    <row r="9" spans="1:175" s="4" customFormat="1" ht="21" customHeight="1">
      <c r="A9" s="16" t="s">
        <v>83</v>
      </c>
      <c r="B9" s="13">
        <v>10844</v>
      </c>
      <c r="C9" s="13">
        <v>9614</v>
      </c>
      <c r="D9" s="55">
        <v>0.88660000000000005</v>
      </c>
      <c r="E9" s="13">
        <v>1391</v>
      </c>
      <c r="F9" s="13">
        <v>1173</v>
      </c>
      <c r="G9" s="35">
        <v>0.85371179039301315</v>
      </c>
      <c r="H9" s="13">
        <v>10957</v>
      </c>
      <c r="I9" s="13">
        <v>7116</v>
      </c>
      <c r="J9" s="55">
        <v>0.64992236733948305</v>
      </c>
      <c r="K9" s="13">
        <v>4036</v>
      </c>
      <c r="L9" s="13">
        <v>2486</v>
      </c>
      <c r="M9" s="69">
        <v>0.61595639246778988</v>
      </c>
    </row>
    <row r="10" spans="1:175" s="15" customFormat="1" ht="21" customHeight="1">
      <c r="A10" s="16" t="s">
        <v>84</v>
      </c>
      <c r="B10" s="13">
        <v>6713</v>
      </c>
      <c r="C10" s="13">
        <v>6227</v>
      </c>
      <c r="D10" s="55">
        <v>0.92759999999999998</v>
      </c>
      <c r="E10" s="13">
        <v>819</v>
      </c>
      <c r="F10" s="13">
        <v>741</v>
      </c>
      <c r="G10" s="35">
        <v>0.9285714285714286</v>
      </c>
      <c r="H10" s="13">
        <v>5169</v>
      </c>
      <c r="I10" s="13">
        <v>4107</v>
      </c>
      <c r="J10" s="55">
        <v>0.76623134328358211</v>
      </c>
      <c r="K10" s="13">
        <v>1567</v>
      </c>
      <c r="L10" s="13">
        <v>1383</v>
      </c>
      <c r="M10" s="69">
        <v>0.88257817485641354</v>
      </c>
      <c r="N10" s="32"/>
      <c r="O10" s="32"/>
    </row>
    <row r="11" spans="1:175" s="17" customFormat="1" ht="21" customHeight="1">
      <c r="A11" s="16" t="s">
        <v>85</v>
      </c>
      <c r="B11" s="13">
        <v>4351</v>
      </c>
      <c r="C11" s="13">
        <v>3978</v>
      </c>
      <c r="D11" s="55">
        <v>0.9143</v>
      </c>
      <c r="E11" s="13">
        <v>773</v>
      </c>
      <c r="F11" s="13">
        <v>649</v>
      </c>
      <c r="G11" s="35">
        <v>0.85620052770448551</v>
      </c>
      <c r="H11" s="13">
        <v>4328</v>
      </c>
      <c r="I11" s="13">
        <v>3077</v>
      </c>
      <c r="J11" s="55">
        <v>0.68744414655942809</v>
      </c>
      <c r="K11" s="13">
        <v>2553</v>
      </c>
      <c r="L11" s="13">
        <v>1756</v>
      </c>
      <c r="M11" s="69">
        <v>0.68781825303564437</v>
      </c>
      <c r="N11" s="33"/>
      <c r="O11" s="33"/>
    </row>
    <row r="12" spans="1:175" s="4" customFormat="1" ht="21" customHeight="1">
      <c r="A12" s="16" t="s">
        <v>86</v>
      </c>
      <c r="B12" s="13">
        <v>6698</v>
      </c>
      <c r="C12" s="13">
        <v>6003</v>
      </c>
      <c r="D12" s="55">
        <v>0.8962</v>
      </c>
      <c r="E12" s="13">
        <v>1041</v>
      </c>
      <c r="F12" s="13">
        <v>924</v>
      </c>
      <c r="G12" s="35">
        <v>0.89970788704965921</v>
      </c>
      <c r="H12" s="13">
        <v>6206</v>
      </c>
      <c r="I12" s="13">
        <v>4324</v>
      </c>
      <c r="J12" s="55">
        <v>0.68974318073057905</v>
      </c>
      <c r="K12" s="13">
        <v>4078</v>
      </c>
      <c r="L12" s="13">
        <v>3257</v>
      </c>
      <c r="M12" s="69">
        <v>0.79867582148111815</v>
      </c>
    </row>
    <row r="13" spans="1:175" s="4" customFormat="1" ht="21" customHeight="1">
      <c r="A13" s="16" t="s">
        <v>87</v>
      </c>
      <c r="B13" s="13">
        <v>6015</v>
      </c>
      <c r="C13" s="13">
        <v>5562</v>
      </c>
      <c r="D13" s="55">
        <v>0.92469999999999997</v>
      </c>
      <c r="E13" s="13">
        <v>682</v>
      </c>
      <c r="F13" s="13">
        <v>620</v>
      </c>
      <c r="G13" s="35">
        <v>0.91988130563798221</v>
      </c>
      <c r="H13" s="13">
        <v>6510</v>
      </c>
      <c r="I13" s="13">
        <v>4737</v>
      </c>
      <c r="J13" s="55">
        <v>0.74798673614400757</v>
      </c>
      <c r="K13" s="13">
        <v>3201</v>
      </c>
      <c r="L13" s="13">
        <v>2343</v>
      </c>
      <c r="M13" s="69">
        <v>0.73195876288659789</v>
      </c>
    </row>
    <row r="14" spans="1:175" s="4" customFormat="1" ht="21" customHeight="1">
      <c r="A14" s="16" t="s">
        <v>88</v>
      </c>
      <c r="B14" s="13">
        <v>6833</v>
      </c>
      <c r="C14" s="13">
        <v>6331</v>
      </c>
      <c r="D14" s="55">
        <v>0.92649999999999999</v>
      </c>
      <c r="E14" s="13">
        <v>642</v>
      </c>
      <c r="F14" s="13">
        <v>555</v>
      </c>
      <c r="G14" s="35">
        <v>0.87539432176656151</v>
      </c>
      <c r="H14" s="13">
        <v>8796</v>
      </c>
      <c r="I14" s="13">
        <v>6523</v>
      </c>
      <c r="J14" s="55">
        <v>0.74049267794301288</v>
      </c>
      <c r="K14" s="13">
        <v>4204</v>
      </c>
      <c r="L14" s="13">
        <v>3272</v>
      </c>
      <c r="M14" s="69">
        <v>0.77830637488106569</v>
      </c>
    </row>
    <row r="15" spans="1:175" s="15" customFormat="1" ht="21" customHeight="1">
      <c r="A15" s="16" t="s">
        <v>89</v>
      </c>
      <c r="B15" s="13">
        <v>1003</v>
      </c>
      <c r="C15" s="13">
        <v>964</v>
      </c>
      <c r="D15" s="55">
        <v>0.96109999999999995</v>
      </c>
      <c r="E15" s="13">
        <v>87</v>
      </c>
      <c r="F15" s="13">
        <v>74</v>
      </c>
      <c r="G15" s="35">
        <v>0.89156626506024095</v>
      </c>
      <c r="H15" s="13">
        <v>1578</v>
      </c>
      <c r="I15" s="13">
        <v>1164</v>
      </c>
      <c r="J15" s="55">
        <v>0.74376996805111817</v>
      </c>
      <c r="K15" s="13">
        <v>926</v>
      </c>
      <c r="L15" s="13">
        <v>704</v>
      </c>
      <c r="M15" s="69">
        <v>0.76025917926565878</v>
      </c>
    </row>
    <row r="16" spans="1:175" s="17" customFormat="1" ht="21" customHeight="1">
      <c r="A16" s="16" t="s">
        <v>90</v>
      </c>
      <c r="B16" s="13">
        <v>1018</v>
      </c>
      <c r="C16" s="13">
        <v>948</v>
      </c>
      <c r="D16" s="55">
        <v>0.93120000000000003</v>
      </c>
      <c r="E16" s="13">
        <v>218</v>
      </c>
      <c r="F16" s="13">
        <v>173</v>
      </c>
      <c r="G16" s="35">
        <v>0.80092592592592593</v>
      </c>
      <c r="H16" s="13">
        <v>1091</v>
      </c>
      <c r="I16" s="13">
        <v>723</v>
      </c>
      <c r="J16" s="55">
        <v>0.64784946236559138</v>
      </c>
      <c r="K16" s="13">
        <v>680</v>
      </c>
      <c r="L16" s="13">
        <v>502</v>
      </c>
      <c r="M16" s="69">
        <v>0.7382352941176471</v>
      </c>
    </row>
    <row r="17" spans="1:13" s="4" customFormat="1" ht="21" customHeight="1">
      <c r="A17" s="16" t="s">
        <v>91</v>
      </c>
      <c r="B17" s="13">
        <v>1000</v>
      </c>
      <c r="C17" s="13">
        <v>922</v>
      </c>
      <c r="D17" s="55">
        <v>0.92200000000000004</v>
      </c>
      <c r="E17" s="13">
        <v>192</v>
      </c>
      <c r="F17" s="13">
        <v>154</v>
      </c>
      <c r="G17" s="35">
        <v>0.81481481481481477</v>
      </c>
      <c r="H17" s="13">
        <v>1241</v>
      </c>
      <c r="I17" s="13">
        <v>880</v>
      </c>
      <c r="J17" s="55">
        <v>0.70063694267515919</v>
      </c>
      <c r="K17" s="13">
        <v>640</v>
      </c>
      <c r="L17" s="13">
        <v>614</v>
      </c>
      <c r="M17" s="69">
        <v>0.95937499999999998</v>
      </c>
    </row>
    <row r="18" spans="1:13" s="4" customFormat="1" ht="21" customHeight="1">
      <c r="A18" s="16" t="s">
        <v>92</v>
      </c>
      <c r="B18" s="13">
        <v>2516</v>
      </c>
      <c r="C18" s="13">
        <v>2306</v>
      </c>
      <c r="D18" s="55">
        <v>0.91649999999999998</v>
      </c>
      <c r="E18" s="13">
        <v>460</v>
      </c>
      <c r="F18" s="13">
        <v>407</v>
      </c>
      <c r="G18" s="35">
        <v>0.8964757709251101</v>
      </c>
      <c r="H18" s="13">
        <v>2514</v>
      </c>
      <c r="I18" s="13">
        <v>1821</v>
      </c>
      <c r="J18" s="55">
        <v>0.7146781789638933</v>
      </c>
      <c r="K18" s="13">
        <v>2450</v>
      </c>
      <c r="L18" s="13">
        <v>2251</v>
      </c>
      <c r="M18" s="69">
        <v>0.91877551020408166</v>
      </c>
    </row>
    <row r="19" spans="1:13" s="4" customFormat="1" ht="21" customHeight="1">
      <c r="A19" s="16" t="s">
        <v>93</v>
      </c>
      <c r="B19" s="13">
        <v>1163</v>
      </c>
      <c r="C19" s="13">
        <v>1029</v>
      </c>
      <c r="D19" s="55">
        <v>0.88480000000000003</v>
      </c>
      <c r="E19" s="13">
        <v>130</v>
      </c>
      <c r="F19" s="13">
        <v>104</v>
      </c>
      <c r="G19" s="35">
        <v>0.81889763779527558</v>
      </c>
      <c r="H19" s="13">
        <v>1220</v>
      </c>
      <c r="I19" s="13">
        <v>789</v>
      </c>
      <c r="J19" s="55">
        <v>0.65914786967418548</v>
      </c>
      <c r="K19" s="13">
        <v>870</v>
      </c>
      <c r="L19" s="13">
        <v>677</v>
      </c>
      <c r="M19" s="69">
        <v>0.77816091954022992</v>
      </c>
    </row>
    <row r="20" spans="1:13" s="4" customFormat="1" ht="21" customHeight="1">
      <c r="A20" s="16" t="s">
        <v>94</v>
      </c>
      <c r="B20" s="13">
        <v>1231</v>
      </c>
      <c r="C20" s="13">
        <v>1098</v>
      </c>
      <c r="D20" s="55">
        <v>0.89200000000000002</v>
      </c>
      <c r="E20" s="13">
        <v>219</v>
      </c>
      <c r="F20" s="13">
        <v>171</v>
      </c>
      <c r="G20" s="35">
        <v>0.7990654205607477</v>
      </c>
      <c r="H20" s="13">
        <v>1744</v>
      </c>
      <c r="I20" s="13">
        <v>1187</v>
      </c>
      <c r="J20" s="55">
        <v>0.66535874439461884</v>
      </c>
      <c r="K20" s="13">
        <v>1421</v>
      </c>
      <c r="L20" s="13">
        <v>1143</v>
      </c>
      <c r="M20" s="69">
        <v>0.8043631245601689</v>
      </c>
    </row>
    <row r="21" spans="1:13" s="4" customFormat="1" ht="21" customHeight="1">
      <c r="A21" s="16" t="s">
        <v>95</v>
      </c>
      <c r="B21" s="13">
        <v>840</v>
      </c>
      <c r="C21" s="13">
        <v>786</v>
      </c>
      <c r="D21" s="55">
        <v>0.93569999999999998</v>
      </c>
      <c r="E21" s="13">
        <v>141</v>
      </c>
      <c r="F21" s="13">
        <v>116</v>
      </c>
      <c r="G21" s="35">
        <v>0.82857142857142863</v>
      </c>
      <c r="H21" s="13">
        <v>1789</v>
      </c>
      <c r="I21" s="13">
        <v>1266</v>
      </c>
      <c r="J21" s="55">
        <v>0.70568561872909696</v>
      </c>
      <c r="K21" s="13">
        <v>1107</v>
      </c>
      <c r="L21" s="13">
        <v>924</v>
      </c>
      <c r="M21" s="69">
        <v>0.83468834688346882</v>
      </c>
    </row>
    <row r="22" spans="1:13" s="4" customFormat="1" ht="21" customHeight="1">
      <c r="A22" s="16" t="s">
        <v>66</v>
      </c>
      <c r="B22" s="13">
        <v>1639</v>
      </c>
      <c r="C22" s="13">
        <v>1498</v>
      </c>
      <c r="D22" s="55">
        <v>0.91400000000000003</v>
      </c>
      <c r="E22" s="13">
        <v>245</v>
      </c>
      <c r="F22" s="13">
        <v>207</v>
      </c>
      <c r="G22" s="35">
        <v>0.85185185185185186</v>
      </c>
      <c r="H22" s="13">
        <v>2707</v>
      </c>
      <c r="I22" s="13">
        <v>1982</v>
      </c>
      <c r="J22" s="55">
        <v>0.7223032069970845</v>
      </c>
      <c r="K22" s="13">
        <v>2299</v>
      </c>
      <c r="L22" s="13">
        <v>1949</v>
      </c>
      <c r="M22" s="69">
        <v>0.84775989560678555</v>
      </c>
    </row>
    <row r="23" spans="1:13" s="4" customFormat="1" ht="21" customHeight="1">
      <c r="A23" s="16" t="s">
        <v>65</v>
      </c>
      <c r="B23" s="13">
        <v>336</v>
      </c>
      <c r="C23" s="13">
        <v>303</v>
      </c>
      <c r="D23" s="55">
        <v>0.90180000000000005</v>
      </c>
      <c r="E23" s="13">
        <v>61</v>
      </c>
      <c r="F23" s="13">
        <v>56</v>
      </c>
      <c r="G23" s="35">
        <v>0.94915254237288138</v>
      </c>
      <c r="H23" s="13">
        <v>622</v>
      </c>
      <c r="I23" s="13">
        <v>430</v>
      </c>
      <c r="J23" s="55">
        <v>0.72758037225042305</v>
      </c>
      <c r="K23" s="13">
        <v>572</v>
      </c>
      <c r="L23" s="13">
        <v>382</v>
      </c>
      <c r="M23" s="69">
        <v>0.66783216783216781</v>
      </c>
    </row>
    <row r="24" spans="1:13" s="4" customFormat="1" ht="21" customHeight="1">
      <c r="A24" s="16" t="s">
        <v>64</v>
      </c>
      <c r="B24" s="13">
        <v>771</v>
      </c>
      <c r="C24" s="13">
        <v>704</v>
      </c>
      <c r="D24" s="55">
        <v>0.91310000000000002</v>
      </c>
      <c r="E24" s="13">
        <v>67</v>
      </c>
      <c r="F24" s="13">
        <v>49</v>
      </c>
      <c r="G24" s="35">
        <v>0.74242424242424243</v>
      </c>
      <c r="H24" s="13">
        <v>982</v>
      </c>
      <c r="I24" s="13">
        <v>542</v>
      </c>
      <c r="J24" s="55">
        <v>0.53716551040634286</v>
      </c>
      <c r="K24" s="13">
        <v>865</v>
      </c>
      <c r="L24" s="13">
        <v>555</v>
      </c>
      <c r="M24" s="69">
        <v>0.64161849710982655</v>
      </c>
    </row>
    <row r="25" spans="1:13" s="4" customFormat="1" ht="21" customHeight="1">
      <c r="A25" s="16" t="s">
        <v>63</v>
      </c>
      <c r="B25" s="13">
        <v>154</v>
      </c>
      <c r="C25" s="13">
        <v>140</v>
      </c>
      <c r="D25" s="55">
        <v>0.90910000000000002</v>
      </c>
      <c r="E25" s="13">
        <v>13</v>
      </c>
      <c r="F25" s="13">
        <v>10</v>
      </c>
      <c r="G25" s="35">
        <v>0.76923076923076927</v>
      </c>
      <c r="H25" s="13">
        <v>206</v>
      </c>
      <c r="I25" s="13">
        <v>121</v>
      </c>
      <c r="J25" s="55">
        <v>0.60499999999999998</v>
      </c>
      <c r="K25" s="13">
        <v>294</v>
      </c>
      <c r="L25" s="13">
        <v>262</v>
      </c>
      <c r="M25" s="69">
        <v>0.891156462585034</v>
      </c>
    </row>
    <row r="26" spans="1:13" s="4" customFormat="1" ht="21" customHeight="1">
      <c r="A26" s="16" t="s">
        <v>62</v>
      </c>
      <c r="B26" s="13">
        <v>1253</v>
      </c>
      <c r="C26" s="13">
        <v>1166</v>
      </c>
      <c r="D26" s="55">
        <v>0.93059999999999998</v>
      </c>
      <c r="E26" s="13">
        <v>125</v>
      </c>
      <c r="F26" s="13">
        <v>115</v>
      </c>
      <c r="G26" s="35">
        <v>0.95833333333333337</v>
      </c>
      <c r="H26" s="13">
        <v>1178</v>
      </c>
      <c r="I26" s="13">
        <v>827</v>
      </c>
      <c r="J26" s="55">
        <v>0.75181818181818183</v>
      </c>
      <c r="K26" s="13">
        <v>406</v>
      </c>
      <c r="L26" s="13">
        <v>341</v>
      </c>
      <c r="M26" s="69">
        <v>0.83990147783251234</v>
      </c>
    </row>
    <row r="27" spans="1:13" s="4" customFormat="1" ht="21" customHeight="1">
      <c r="A27" s="16" t="s">
        <v>61</v>
      </c>
      <c r="B27" s="13">
        <v>913</v>
      </c>
      <c r="C27" s="13">
        <v>844</v>
      </c>
      <c r="D27" s="55">
        <v>0.9244</v>
      </c>
      <c r="E27" s="13">
        <v>129</v>
      </c>
      <c r="F27" s="13">
        <v>104</v>
      </c>
      <c r="G27" s="35">
        <v>0.8125</v>
      </c>
      <c r="H27" s="13">
        <v>955</v>
      </c>
      <c r="I27" s="13">
        <v>708</v>
      </c>
      <c r="J27" s="55">
        <v>0.7588424437299035</v>
      </c>
      <c r="K27" s="13">
        <v>362</v>
      </c>
      <c r="L27" s="13">
        <v>266</v>
      </c>
      <c r="M27" s="69">
        <v>0.73480662983425415</v>
      </c>
    </row>
    <row r="28" spans="1:13" s="4" customFormat="1" ht="21" customHeight="1">
      <c r="A28" s="16" t="s">
        <v>60</v>
      </c>
      <c r="B28" s="13">
        <v>658</v>
      </c>
      <c r="C28" s="13">
        <v>624</v>
      </c>
      <c r="D28" s="55">
        <v>0.94830000000000003</v>
      </c>
      <c r="E28" s="13">
        <v>99</v>
      </c>
      <c r="F28" s="13">
        <v>81</v>
      </c>
      <c r="G28" s="35">
        <v>0.82653061224489799</v>
      </c>
      <c r="H28" s="13">
        <v>1009</v>
      </c>
      <c r="I28" s="13">
        <v>837</v>
      </c>
      <c r="J28" s="55">
        <v>0.78078358208955223</v>
      </c>
      <c r="K28" s="13">
        <v>499</v>
      </c>
      <c r="L28" s="13">
        <v>412</v>
      </c>
      <c r="M28" s="69">
        <v>0.82565130260521047</v>
      </c>
    </row>
    <row r="29" spans="1:13" s="4" customFormat="1" ht="21" customHeight="1">
      <c r="A29" s="16" t="s">
        <v>59</v>
      </c>
      <c r="B29" s="13">
        <v>122</v>
      </c>
      <c r="C29" s="13">
        <v>96</v>
      </c>
      <c r="D29" s="55">
        <v>0.78690000000000004</v>
      </c>
      <c r="E29" s="13">
        <v>19</v>
      </c>
      <c r="F29" s="13">
        <v>16</v>
      </c>
      <c r="G29" s="35">
        <v>0.88888888888888884</v>
      </c>
      <c r="H29" s="13">
        <v>226</v>
      </c>
      <c r="I29" s="13">
        <v>180</v>
      </c>
      <c r="J29" s="55">
        <v>0.76595744680851063</v>
      </c>
      <c r="K29" s="13">
        <v>26</v>
      </c>
      <c r="L29" s="13">
        <v>22</v>
      </c>
      <c r="M29" s="69">
        <v>0.84615384615384615</v>
      </c>
    </row>
    <row r="30" spans="1:13" s="4" customFormat="1" ht="21" customHeight="1">
      <c r="A30" s="18" t="s">
        <v>58</v>
      </c>
      <c r="B30" s="43">
        <v>27</v>
      </c>
      <c r="C30" s="19">
        <v>25</v>
      </c>
      <c r="D30" s="56">
        <v>0.92589999999999995</v>
      </c>
      <c r="E30" s="19">
        <v>1</v>
      </c>
      <c r="F30" s="19">
        <v>1</v>
      </c>
      <c r="G30" s="36">
        <v>1</v>
      </c>
      <c r="H30" s="19">
        <v>6</v>
      </c>
      <c r="I30" s="19">
        <v>3</v>
      </c>
      <c r="J30" s="56">
        <v>0.75</v>
      </c>
      <c r="K30" s="19">
        <v>1</v>
      </c>
      <c r="L30" s="19">
        <v>1</v>
      </c>
      <c r="M30" s="70">
        <v>1</v>
      </c>
    </row>
    <row r="31" spans="1:13" s="23" customFormat="1" ht="20.25" customHeight="1">
      <c r="A31" s="21" t="s">
        <v>4</v>
      </c>
      <c r="B31" s="22"/>
      <c r="C31" s="22"/>
      <c r="D31" s="21" t="s">
        <v>5</v>
      </c>
      <c r="G31" s="24" t="s">
        <v>57</v>
      </c>
      <c r="I31" s="25"/>
      <c r="J31" s="24" t="s">
        <v>34</v>
      </c>
      <c r="K31" s="21"/>
      <c r="L31" s="29" t="s">
        <v>56</v>
      </c>
      <c r="M31" s="24"/>
    </row>
    <row r="32" spans="1:13" s="23" customFormat="1" ht="20.25" customHeight="1">
      <c r="G32" s="24" t="s">
        <v>6</v>
      </c>
      <c r="I32" s="25"/>
      <c r="J32" s="25"/>
      <c r="K32" s="24"/>
      <c r="M32" s="24"/>
    </row>
    <row r="33" spans="1:4" s="4" customFormat="1" ht="16.5" customHeight="1">
      <c r="A33" s="3" t="s">
        <v>55</v>
      </c>
    </row>
    <row r="34" spans="1:4" s="4" customFormat="1" ht="16.5" customHeight="1">
      <c r="A34" s="3" t="s">
        <v>54</v>
      </c>
      <c r="B34" s="26"/>
      <c r="C34" s="26"/>
      <c r="D34" s="26"/>
    </row>
    <row r="35" spans="1:4" s="4" customFormat="1" ht="15.6" hidden="1"/>
    <row r="36" spans="1:4" s="4" customFormat="1" ht="15.6" hidden="1"/>
    <row r="37" spans="1:4" s="4" customFormat="1" ht="15.6" hidden="1"/>
    <row r="38" spans="1:4" s="4" customFormat="1" ht="15.6" hidden="1"/>
    <row r="39" spans="1:4" s="4" customFormat="1" ht="15.6" hidden="1"/>
    <row r="40" spans="1:4" s="4" customFormat="1" ht="15.6" hidden="1"/>
    <row r="41" spans="1:4" s="4" customFormat="1" ht="15.6" hidden="1"/>
    <row r="42" spans="1:4" s="4" customFormat="1" ht="15.6" hidden="1"/>
    <row r="43" spans="1:4" s="4" customFormat="1" ht="15.6" hidden="1"/>
    <row r="44" spans="1:4" s="4" customFormat="1" ht="15.6" hidden="1"/>
    <row r="45" spans="1:4" s="4" customFormat="1" ht="15.6" hidden="1"/>
    <row r="46" spans="1:4" s="4" customFormat="1" ht="15.6" hidden="1"/>
    <row r="47" spans="1:4" s="4" customFormat="1" ht="15.6" hidden="1"/>
    <row r="48" spans="1:4" s="4" customFormat="1" ht="15.6" hidden="1"/>
    <row r="49" s="4" customFormat="1" ht="15.6" hidden="1"/>
    <row r="50" s="4" customFormat="1" ht="15.6"/>
    <row r="51" s="4" customFormat="1" ht="15.6"/>
    <row r="52" s="4" customFormat="1" ht="15.6"/>
  </sheetData>
  <mergeCells count="20">
    <mergeCell ref="M6:M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L1:M1"/>
    <mergeCell ref="L2:M2"/>
    <mergeCell ref="A3:M3"/>
    <mergeCell ref="B5:D5"/>
    <mergeCell ref="E5:G5"/>
    <mergeCell ref="H5:J5"/>
    <mergeCell ref="K5:M5"/>
    <mergeCell ref="F4:H4"/>
  </mergeCells>
  <phoneticPr fontId="14" type="noConversion"/>
  <printOptions horizontalCentered="1"/>
  <pageMargins left="0.78740157480314965" right="0.78740157480314965" top="1.1811023622047245" bottom="0.78740157480314965" header="0.55118110236220474" footer="0.51181102362204722"/>
  <pageSetup paperSize="9" scale="65" firstPageNumber="175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S52"/>
  <sheetViews>
    <sheetView zoomScale="85" zoomScaleNormal="85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ColWidth="9" defaultRowHeight="13.2"/>
  <cols>
    <col min="1" max="1" width="17.88671875" style="27" customWidth="1"/>
    <col min="2" max="3" width="14.109375" style="27" customWidth="1"/>
    <col min="4" max="4" width="13.77734375" style="27" customWidth="1"/>
    <col min="5" max="6" width="14.109375" style="27" customWidth="1"/>
    <col min="7" max="7" width="12.44140625" style="27" customWidth="1"/>
    <col min="8" max="9" width="14.109375" style="27" customWidth="1"/>
    <col min="10" max="10" width="13.21875" style="27" customWidth="1"/>
    <col min="11" max="12" width="14.109375" style="27" customWidth="1"/>
    <col min="13" max="13" width="13.21875" style="27" customWidth="1"/>
    <col min="14" max="236" width="9" style="27"/>
    <col min="237" max="237" width="17.88671875" style="27" customWidth="1"/>
    <col min="238" max="239" width="14.88671875" style="27" customWidth="1"/>
    <col min="240" max="240" width="15.109375" style="27" customWidth="1"/>
    <col min="241" max="241" width="14.88671875" style="27" customWidth="1"/>
    <col min="242" max="242" width="15.44140625" style="27" customWidth="1"/>
    <col min="243" max="245" width="14.88671875" style="27" customWidth="1"/>
    <col min="246" max="246" width="15.44140625" style="27" customWidth="1"/>
    <col min="247" max="249" width="14.88671875" style="27" customWidth="1"/>
    <col min="250" max="16384" width="9" style="27"/>
  </cols>
  <sheetData>
    <row r="1" spans="1:175" s="4" customFormat="1" ht="22.5" customHeight="1">
      <c r="A1" s="34" t="s">
        <v>81</v>
      </c>
      <c r="J1" s="29"/>
      <c r="K1" s="5" t="s">
        <v>80</v>
      </c>
      <c r="L1" s="101" t="s">
        <v>79</v>
      </c>
      <c r="M1" s="103"/>
    </row>
    <row r="2" spans="1:175" s="4" customFormat="1" ht="21.6" customHeight="1">
      <c r="A2" s="34" t="s">
        <v>78</v>
      </c>
      <c r="B2" s="6" t="s">
        <v>111</v>
      </c>
      <c r="C2" s="6"/>
      <c r="D2" s="7"/>
      <c r="E2" s="7"/>
      <c r="F2" s="7"/>
      <c r="G2" s="7"/>
      <c r="H2" s="7"/>
      <c r="I2" s="30"/>
      <c r="J2" s="30"/>
      <c r="K2" s="5" t="s">
        <v>76</v>
      </c>
      <c r="L2" s="121" t="s">
        <v>46</v>
      </c>
      <c r="M2" s="122"/>
    </row>
    <row r="3" spans="1:175" s="4" customFormat="1" ht="30" customHeight="1">
      <c r="A3" s="114" t="s">
        <v>75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</row>
    <row r="4" spans="1:175" s="4" customFormat="1" ht="22.5" customHeight="1">
      <c r="B4" s="28"/>
      <c r="C4" s="28"/>
      <c r="D4" s="28"/>
      <c r="E4" s="28"/>
      <c r="F4" s="107" t="s">
        <v>103</v>
      </c>
      <c r="G4" s="107"/>
      <c r="H4" s="107"/>
      <c r="I4" s="28"/>
      <c r="J4" s="28"/>
      <c r="K4" s="28"/>
      <c r="L4" s="28"/>
      <c r="M4" s="31" t="s">
        <v>74</v>
      </c>
    </row>
    <row r="5" spans="1:175" s="9" customFormat="1" ht="26.7" customHeight="1">
      <c r="A5" s="8" t="s">
        <v>73</v>
      </c>
      <c r="B5" s="101" t="s">
        <v>72</v>
      </c>
      <c r="C5" s="102"/>
      <c r="D5" s="103"/>
      <c r="E5" s="101" t="s">
        <v>71</v>
      </c>
      <c r="F5" s="102"/>
      <c r="G5" s="103"/>
      <c r="H5" s="101" t="s">
        <v>70</v>
      </c>
      <c r="I5" s="102"/>
      <c r="J5" s="103"/>
      <c r="K5" s="104" t="s">
        <v>37</v>
      </c>
      <c r="L5" s="105"/>
      <c r="M5" s="105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</row>
    <row r="6" spans="1:175" s="9" customFormat="1" ht="24.75" customHeight="1">
      <c r="A6" s="10"/>
      <c r="B6" s="108" t="s">
        <v>69</v>
      </c>
      <c r="C6" s="108" t="s">
        <v>68</v>
      </c>
      <c r="D6" s="108" t="s">
        <v>97</v>
      </c>
      <c r="E6" s="108" t="s">
        <v>69</v>
      </c>
      <c r="F6" s="108" t="s">
        <v>68</v>
      </c>
      <c r="G6" s="108" t="s">
        <v>97</v>
      </c>
      <c r="H6" s="108" t="s">
        <v>69</v>
      </c>
      <c r="I6" s="108" t="s">
        <v>68</v>
      </c>
      <c r="J6" s="108" t="s">
        <v>97</v>
      </c>
      <c r="K6" s="108" t="s">
        <v>69</v>
      </c>
      <c r="L6" s="108" t="s">
        <v>68</v>
      </c>
      <c r="M6" s="108" t="s">
        <v>97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</row>
    <row r="7" spans="1:175" s="9" customFormat="1" ht="26.7" customHeight="1">
      <c r="A7" s="11" t="s">
        <v>67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</row>
    <row r="8" spans="1:175" s="15" customFormat="1" ht="21" customHeight="1">
      <c r="A8" s="12" t="s">
        <v>104</v>
      </c>
      <c r="B8" s="13">
        <v>67010</v>
      </c>
      <c r="C8" s="13">
        <v>62249</v>
      </c>
      <c r="D8" s="55">
        <v>0.92895090285032089</v>
      </c>
      <c r="E8" s="13">
        <v>8438</v>
      </c>
      <c r="F8" s="13">
        <v>7519</v>
      </c>
      <c r="G8" s="35">
        <v>0.90800000000000003</v>
      </c>
      <c r="H8" s="13">
        <v>75214</v>
      </c>
      <c r="I8" s="13">
        <v>59070</v>
      </c>
      <c r="J8" s="55">
        <v>0.7693810565801813</v>
      </c>
      <c r="K8" s="13">
        <v>37067</v>
      </c>
      <c r="L8" s="13">
        <v>30038</v>
      </c>
      <c r="M8" s="40">
        <v>0.81037041033803647</v>
      </c>
      <c r="N8" s="32"/>
      <c r="O8" s="32"/>
    </row>
    <row r="9" spans="1:175" s="4" customFormat="1" ht="21" customHeight="1">
      <c r="A9" s="16" t="s">
        <v>83</v>
      </c>
      <c r="B9" s="13">
        <v>12078</v>
      </c>
      <c r="C9" s="13">
        <v>11352</v>
      </c>
      <c r="D9" s="55">
        <v>0.93989071038251371</v>
      </c>
      <c r="E9" s="13">
        <v>1565</v>
      </c>
      <c r="F9" s="13">
        <v>1437</v>
      </c>
      <c r="G9" s="35">
        <v>0.93300000000000005</v>
      </c>
      <c r="H9" s="13">
        <v>12811</v>
      </c>
      <c r="I9" s="13">
        <v>10280</v>
      </c>
      <c r="J9" s="55">
        <v>0.78665442301805943</v>
      </c>
      <c r="K9" s="13">
        <v>5062</v>
      </c>
      <c r="L9" s="13">
        <v>3575</v>
      </c>
      <c r="M9" s="69">
        <f t="shared" ref="M9:M30" si="0">L9/K9</f>
        <v>0.70624259186092453</v>
      </c>
    </row>
    <row r="10" spans="1:175" s="15" customFormat="1" ht="21" customHeight="1">
      <c r="A10" s="16" t="s">
        <v>84</v>
      </c>
      <c r="B10" s="13">
        <v>8777</v>
      </c>
      <c r="C10" s="13">
        <v>8134</v>
      </c>
      <c r="D10" s="55">
        <v>0.92674034408112116</v>
      </c>
      <c r="E10" s="13">
        <v>1020</v>
      </c>
      <c r="F10" s="13">
        <v>937</v>
      </c>
      <c r="G10" s="35">
        <v>0.94299999999999995</v>
      </c>
      <c r="H10" s="13">
        <v>6844</v>
      </c>
      <c r="I10" s="13">
        <v>5387</v>
      </c>
      <c r="J10" s="55">
        <v>0.78918839730442425</v>
      </c>
      <c r="K10" s="13">
        <v>1946</v>
      </c>
      <c r="L10" s="13">
        <v>1731</v>
      </c>
      <c r="M10" s="69">
        <f t="shared" si="0"/>
        <v>0.88951695786228158</v>
      </c>
      <c r="N10" s="32"/>
      <c r="O10" s="32"/>
    </row>
    <row r="11" spans="1:175" s="17" customFormat="1" ht="21" customHeight="1">
      <c r="A11" s="16" t="s">
        <v>85</v>
      </c>
      <c r="B11" s="13">
        <v>5537</v>
      </c>
      <c r="C11" s="13">
        <v>5200</v>
      </c>
      <c r="D11" s="55">
        <v>0.93913671663355602</v>
      </c>
      <c r="E11" s="13">
        <v>878</v>
      </c>
      <c r="F11" s="13">
        <v>785</v>
      </c>
      <c r="G11" s="35">
        <v>0.90300000000000002</v>
      </c>
      <c r="H11" s="13">
        <v>6201</v>
      </c>
      <c r="I11" s="13">
        <v>4924</v>
      </c>
      <c r="J11" s="55">
        <v>0.78507653061224492</v>
      </c>
      <c r="K11" s="13">
        <v>2841</v>
      </c>
      <c r="L11" s="13">
        <v>2110</v>
      </c>
      <c r="M11" s="69">
        <f t="shared" si="0"/>
        <v>0.74269623372052096</v>
      </c>
      <c r="N11" s="33"/>
      <c r="O11" s="33"/>
    </row>
    <row r="12" spans="1:175" s="4" customFormat="1" ht="21" customHeight="1">
      <c r="A12" s="16" t="s">
        <v>86</v>
      </c>
      <c r="B12" s="13">
        <v>7557</v>
      </c>
      <c r="C12" s="13">
        <v>6857</v>
      </c>
      <c r="D12" s="55">
        <v>0.90737064972872838</v>
      </c>
      <c r="E12" s="13">
        <v>1200</v>
      </c>
      <c r="F12" s="13">
        <v>1058</v>
      </c>
      <c r="G12" s="35">
        <v>0.90400000000000003</v>
      </c>
      <c r="H12" s="13">
        <v>7969</v>
      </c>
      <c r="I12" s="13">
        <v>6296</v>
      </c>
      <c r="J12" s="55">
        <v>0.75274988043998092</v>
      </c>
      <c r="K12" s="13">
        <v>4332</v>
      </c>
      <c r="L12" s="13">
        <v>3529</v>
      </c>
      <c r="M12" s="69">
        <f t="shared" si="0"/>
        <v>0.81463527239150513</v>
      </c>
    </row>
    <row r="13" spans="1:175" s="4" customFormat="1" ht="21" customHeight="1">
      <c r="A13" s="16" t="s">
        <v>87</v>
      </c>
      <c r="B13" s="13">
        <v>6845</v>
      </c>
      <c r="C13" s="13">
        <v>6347</v>
      </c>
      <c r="D13" s="55">
        <v>0.92724616508400293</v>
      </c>
      <c r="E13" s="13">
        <v>666</v>
      </c>
      <c r="F13" s="13">
        <v>599</v>
      </c>
      <c r="G13" s="35">
        <v>0.91900000000000004</v>
      </c>
      <c r="H13" s="13">
        <v>7444</v>
      </c>
      <c r="I13" s="13">
        <v>6040</v>
      </c>
      <c r="J13" s="55">
        <v>0.78116916709777551</v>
      </c>
      <c r="K13" s="13">
        <v>3326</v>
      </c>
      <c r="L13" s="13">
        <v>2735</v>
      </c>
      <c r="M13" s="69">
        <f t="shared" si="0"/>
        <v>0.82230907997594704</v>
      </c>
    </row>
    <row r="14" spans="1:175" s="4" customFormat="1" ht="21" customHeight="1">
      <c r="A14" s="16" t="s">
        <v>88</v>
      </c>
      <c r="B14" s="13">
        <v>8063</v>
      </c>
      <c r="C14" s="13">
        <v>7496</v>
      </c>
      <c r="D14" s="55">
        <v>0.92967877961056677</v>
      </c>
      <c r="E14" s="13">
        <v>724</v>
      </c>
      <c r="F14" s="13">
        <v>647</v>
      </c>
      <c r="G14" s="35">
        <v>0.90600000000000003</v>
      </c>
      <c r="H14" s="13">
        <v>9822</v>
      </c>
      <c r="I14" s="13">
        <v>7732</v>
      </c>
      <c r="J14" s="55">
        <v>0.76889419252187752</v>
      </c>
      <c r="K14" s="13">
        <v>4705</v>
      </c>
      <c r="L14" s="13">
        <v>3818</v>
      </c>
      <c r="M14" s="69">
        <f t="shared" si="0"/>
        <v>0.81147715196599357</v>
      </c>
    </row>
    <row r="15" spans="1:175" s="15" customFormat="1" ht="21" customHeight="1">
      <c r="A15" s="16" t="s">
        <v>89</v>
      </c>
      <c r="B15" s="13">
        <v>1243</v>
      </c>
      <c r="C15" s="13">
        <v>1188</v>
      </c>
      <c r="D15" s="55">
        <v>0.95575221238938057</v>
      </c>
      <c r="E15" s="13">
        <v>92</v>
      </c>
      <c r="F15" s="13">
        <v>79</v>
      </c>
      <c r="G15" s="35">
        <v>0.88800000000000001</v>
      </c>
      <c r="H15" s="13">
        <v>1744</v>
      </c>
      <c r="I15" s="13">
        <v>1437</v>
      </c>
      <c r="J15" s="55">
        <v>0.79966611018363942</v>
      </c>
      <c r="K15" s="13">
        <v>936</v>
      </c>
      <c r="L15" s="13">
        <v>701</v>
      </c>
      <c r="M15" s="69">
        <f t="shared" si="0"/>
        <v>0.74893162393162394</v>
      </c>
    </row>
    <row r="16" spans="1:175" s="17" customFormat="1" ht="21" customHeight="1">
      <c r="A16" s="16" t="s">
        <v>90</v>
      </c>
      <c r="B16" s="13">
        <v>1305</v>
      </c>
      <c r="C16" s="13">
        <v>1240</v>
      </c>
      <c r="D16" s="55">
        <v>0.95019157088122608</v>
      </c>
      <c r="E16" s="13">
        <v>231</v>
      </c>
      <c r="F16" s="13">
        <v>198</v>
      </c>
      <c r="G16" s="35">
        <v>0.86799999999999999</v>
      </c>
      <c r="H16" s="13">
        <v>1305</v>
      </c>
      <c r="I16" s="13">
        <v>1021</v>
      </c>
      <c r="J16" s="55">
        <v>0.76594148537134288</v>
      </c>
      <c r="K16" s="13">
        <v>781</v>
      </c>
      <c r="L16" s="13">
        <v>623</v>
      </c>
      <c r="M16" s="69">
        <f t="shared" si="0"/>
        <v>0.79769526248399492</v>
      </c>
    </row>
    <row r="17" spans="1:13" s="4" customFormat="1" ht="21" customHeight="1">
      <c r="A17" s="16" t="s">
        <v>91</v>
      </c>
      <c r="B17" s="13">
        <v>1250</v>
      </c>
      <c r="C17" s="13">
        <v>1182</v>
      </c>
      <c r="D17" s="55">
        <v>0.9456</v>
      </c>
      <c r="E17" s="13">
        <v>234</v>
      </c>
      <c r="F17" s="13">
        <v>186</v>
      </c>
      <c r="G17" s="35">
        <v>0.81200000000000006</v>
      </c>
      <c r="H17" s="13">
        <v>1559</v>
      </c>
      <c r="I17" s="13">
        <v>1126</v>
      </c>
      <c r="J17" s="55">
        <v>0.73739358218729534</v>
      </c>
      <c r="K17" s="13">
        <v>755</v>
      </c>
      <c r="L17" s="13">
        <v>645</v>
      </c>
      <c r="M17" s="69">
        <f t="shared" si="0"/>
        <v>0.85430463576158944</v>
      </c>
    </row>
    <row r="18" spans="1:13" s="4" customFormat="1" ht="21" customHeight="1">
      <c r="A18" s="16" t="s">
        <v>92</v>
      </c>
      <c r="B18" s="13">
        <v>2746</v>
      </c>
      <c r="C18" s="13">
        <v>2526</v>
      </c>
      <c r="D18" s="55">
        <v>0.91988346686088851</v>
      </c>
      <c r="E18" s="13">
        <v>477</v>
      </c>
      <c r="F18" s="13">
        <v>423</v>
      </c>
      <c r="G18" s="35">
        <v>0.89400000000000002</v>
      </c>
      <c r="H18" s="13">
        <v>4181</v>
      </c>
      <c r="I18" s="13">
        <v>3262</v>
      </c>
      <c r="J18" s="55">
        <v>0.76019575856443722</v>
      </c>
      <c r="K18" s="13">
        <v>2884</v>
      </c>
      <c r="L18" s="13">
        <v>2643</v>
      </c>
      <c r="M18" s="69">
        <f t="shared" si="0"/>
        <v>0.91643550624133152</v>
      </c>
    </row>
    <row r="19" spans="1:13" s="4" customFormat="1" ht="21" customHeight="1">
      <c r="A19" s="16" t="s">
        <v>93</v>
      </c>
      <c r="B19" s="13">
        <v>1444</v>
      </c>
      <c r="C19" s="13">
        <v>1327</v>
      </c>
      <c r="D19" s="55">
        <v>0.91897506925207761</v>
      </c>
      <c r="E19" s="13">
        <v>145</v>
      </c>
      <c r="F19" s="13">
        <v>121</v>
      </c>
      <c r="G19" s="35">
        <v>0.871</v>
      </c>
      <c r="H19" s="13">
        <v>1558</v>
      </c>
      <c r="I19" s="13">
        <v>1108</v>
      </c>
      <c r="J19" s="55">
        <v>0.68734491315136481</v>
      </c>
      <c r="K19" s="13">
        <v>1068</v>
      </c>
      <c r="L19" s="13">
        <v>887</v>
      </c>
      <c r="M19" s="69">
        <f t="shared" si="0"/>
        <v>0.83052434456928836</v>
      </c>
    </row>
    <row r="20" spans="1:13" s="4" customFormat="1" ht="21" customHeight="1">
      <c r="A20" s="16" t="s">
        <v>94</v>
      </c>
      <c r="B20" s="13">
        <v>1410</v>
      </c>
      <c r="C20" s="13">
        <v>1248</v>
      </c>
      <c r="D20" s="55">
        <v>0.88510638297872335</v>
      </c>
      <c r="E20" s="13">
        <v>243</v>
      </c>
      <c r="F20" s="13">
        <v>205</v>
      </c>
      <c r="G20" s="35">
        <v>0.86899999999999999</v>
      </c>
      <c r="H20" s="13">
        <v>2105</v>
      </c>
      <c r="I20" s="13">
        <v>1482</v>
      </c>
      <c r="J20" s="55">
        <v>0.69479606188466947</v>
      </c>
      <c r="K20" s="13">
        <v>1592</v>
      </c>
      <c r="L20" s="13">
        <v>1316</v>
      </c>
      <c r="M20" s="69">
        <f t="shared" si="0"/>
        <v>0.8266331658291457</v>
      </c>
    </row>
    <row r="21" spans="1:13" s="4" customFormat="1" ht="21" customHeight="1">
      <c r="A21" s="16" t="s">
        <v>95</v>
      </c>
      <c r="B21" s="13">
        <v>977</v>
      </c>
      <c r="C21" s="13">
        <v>901</v>
      </c>
      <c r="D21" s="55">
        <v>0.92221084953940635</v>
      </c>
      <c r="E21" s="13">
        <v>149</v>
      </c>
      <c r="F21" s="13">
        <v>126</v>
      </c>
      <c r="G21" s="35">
        <v>0.85699999999999998</v>
      </c>
      <c r="H21" s="13">
        <v>2276</v>
      </c>
      <c r="I21" s="13">
        <v>1848</v>
      </c>
      <c r="J21" s="55">
        <v>0.79211315902271751</v>
      </c>
      <c r="K21" s="13">
        <v>1143</v>
      </c>
      <c r="L21" s="13">
        <v>1012</v>
      </c>
      <c r="M21" s="69">
        <f t="shared" si="0"/>
        <v>0.88538932633420819</v>
      </c>
    </row>
    <row r="22" spans="1:13" s="4" customFormat="1" ht="21" customHeight="1">
      <c r="A22" s="16" t="s">
        <v>66</v>
      </c>
      <c r="B22" s="13">
        <v>1996</v>
      </c>
      <c r="C22" s="13">
        <v>1880</v>
      </c>
      <c r="D22" s="55">
        <v>0.94188376753507019</v>
      </c>
      <c r="E22" s="13">
        <v>260</v>
      </c>
      <c r="F22" s="13">
        <v>226</v>
      </c>
      <c r="G22" s="35">
        <v>0.879</v>
      </c>
      <c r="H22" s="13">
        <v>3365</v>
      </c>
      <c r="I22" s="13">
        <v>2594</v>
      </c>
      <c r="J22" s="55">
        <v>0.7806199217574481</v>
      </c>
      <c r="K22" s="13">
        <v>2064</v>
      </c>
      <c r="L22" s="13">
        <v>1807</v>
      </c>
      <c r="M22" s="69">
        <f t="shared" si="0"/>
        <v>0.87548449612403101</v>
      </c>
    </row>
    <row r="23" spans="1:13" s="4" customFormat="1" ht="21" customHeight="1">
      <c r="A23" s="16" t="s">
        <v>65</v>
      </c>
      <c r="B23" s="13">
        <v>533</v>
      </c>
      <c r="C23" s="13">
        <v>496</v>
      </c>
      <c r="D23" s="55">
        <v>0.93058161350844282</v>
      </c>
      <c r="E23" s="13">
        <v>51</v>
      </c>
      <c r="F23" s="13">
        <v>48</v>
      </c>
      <c r="G23" s="35">
        <v>0.94099999999999995</v>
      </c>
      <c r="H23" s="13">
        <v>755</v>
      </c>
      <c r="I23" s="13">
        <v>649</v>
      </c>
      <c r="J23" s="55">
        <v>0.7698695136417556</v>
      </c>
      <c r="K23" s="13">
        <v>687</v>
      </c>
      <c r="L23" s="13">
        <v>470</v>
      </c>
      <c r="M23" s="69">
        <f t="shared" si="0"/>
        <v>0.68413391557496361</v>
      </c>
    </row>
    <row r="24" spans="1:13" s="4" customFormat="1" ht="21" customHeight="1">
      <c r="A24" s="16" t="s">
        <v>64</v>
      </c>
      <c r="B24" s="13">
        <v>983</v>
      </c>
      <c r="C24" s="13">
        <v>874</v>
      </c>
      <c r="D24" s="55">
        <v>0.88911495422177012</v>
      </c>
      <c r="E24" s="13">
        <v>72</v>
      </c>
      <c r="F24" s="13">
        <v>58</v>
      </c>
      <c r="G24" s="35">
        <v>0.85299999999999998</v>
      </c>
      <c r="H24" s="13">
        <v>1130</v>
      </c>
      <c r="I24" s="13">
        <v>661</v>
      </c>
      <c r="J24" s="55">
        <v>0.60036330608537691</v>
      </c>
      <c r="K24" s="13">
        <v>1163</v>
      </c>
      <c r="L24" s="13">
        <v>918</v>
      </c>
      <c r="M24" s="69">
        <f t="shared" si="0"/>
        <v>0.78933791917454854</v>
      </c>
    </row>
    <row r="25" spans="1:13" s="4" customFormat="1" ht="21" customHeight="1">
      <c r="A25" s="16" t="s">
        <v>63</v>
      </c>
      <c r="B25" s="13">
        <v>165</v>
      </c>
      <c r="C25" s="13">
        <v>163</v>
      </c>
      <c r="D25" s="55">
        <v>0.98787878787878791</v>
      </c>
      <c r="E25" s="13">
        <v>16</v>
      </c>
      <c r="F25" s="13">
        <v>12</v>
      </c>
      <c r="G25" s="35">
        <v>0.8</v>
      </c>
      <c r="H25" s="13">
        <v>202</v>
      </c>
      <c r="I25" s="13">
        <v>173</v>
      </c>
      <c r="J25" s="55">
        <v>0.7361702127659574</v>
      </c>
      <c r="K25" s="13">
        <v>265</v>
      </c>
      <c r="L25" s="13">
        <v>245</v>
      </c>
      <c r="M25" s="69">
        <f t="shared" si="0"/>
        <v>0.92452830188679247</v>
      </c>
    </row>
    <row r="26" spans="1:13" s="4" customFormat="1" ht="21" customHeight="1">
      <c r="A26" s="16" t="s">
        <v>62</v>
      </c>
      <c r="B26" s="13">
        <v>1908</v>
      </c>
      <c r="C26" s="13">
        <v>1802</v>
      </c>
      <c r="D26" s="55">
        <v>0.94444444444444442</v>
      </c>
      <c r="E26" s="13">
        <v>151</v>
      </c>
      <c r="F26" s="13">
        <v>138</v>
      </c>
      <c r="G26" s="35">
        <v>0.93200000000000005</v>
      </c>
      <c r="H26" s="13">
        <v>1461</v>
      </c>
      <c r="I26" s="13">
        <v>1119</v>
      </c>
      <c r="J26" s="55">
        <v>0.746</v>
      </c>
      <c r="K26" s="13">
        <v>493</v>
      </c>
      <c r="L26" s="13">
        <v>420</v>
      </c>
      <c r="M26" s="69">
        <f t="shared" si="0"/>
        <v>0.85192697768762682</v>
      </c>
    </row>
    <row r="27" spans="1:13" s="4" customFormat="1" ht="21" customHeight="1">
      <c r="A27" s="16" t="s">
        <v>61</v>
      </c>
      <c r="B27" s="13">
        <v>1321</v>
      </c>
      <c r="C27" s="13">
        <v>1227</v>
      </c>
      <c r="D27" s="55">
        <v>0.92884178652535954</v>
      </c>
      <c r="E27" s="13">
        <v>162</v>
      </c>
      <c r="F27" s="13">
        <v>149</v>
      </c>
      <c r="G27" s="35">
        <v>0.92500000000000004</v>
      </c>
      <c r="H27" s="13">
        <v>1076</v>
      </c>
      <c r="I27" s="13">
        <v>860</v>
      </c>
      <c r="J27" s="55">
        <v>0.8007448789571695</v>
      </c>
      <c r="K27" s="13">
        <v>415</v>
      </c>
      <c r="L27" s="13">
        <v>319</v>
      </c>
      <c r="M27" s="69">
        <f t="shared" si="0"/>
        <v>0.76867469879518069</v>
      </c>
    </row>
    <row r="28" spans="1:13" s="4" customFormat="1" ht="21" customHeight="1">
      <c r="A28" s="16" t="s">
        <v>60</v>
      </c>
      <c r="B28" s="13">
        <v>735</v>
      </c>
      <c r="C28" s="13">
        <v>681</v>
      </c>
      <c r="D28" s="55">
        <v>0.92653061224489797</v>
      </c>
      <c r="E28" s="13">
        <v>85</v>
      </c>
      <c r="F28" s="13">
        <v>72</v>
      </c>
      <c r="G28" s="35">
        <v>0.84699999999999998</v>
      </c>
      <c r="H28" s="13">
        <v>1067</v>
      </c>
      <c r="I28" s="13">
        <v>817</v>
      </c>
      <c r="J28" s="55">
        <v>0.79552093476144115</v>
      </c>
      <c r="K28" s="13">
        <v>569</v>
      </c>
      <c r="L28" s="13">
        <v>501</v>
      </c>
      <c r="M28" s="69">
        <f t="shared" si="0"/>
        <v>0.88049209138840068</v>
      </c>
    </row>
    <row r="29" spans="1:13" s="4" customFormat="1" ht="21" customHeight="1">
      <c r="A29" s="16" t="s">
        <v>59</v>
      </c>
      <c r="B29" s="13">
        <v>98</v>
      </c>
      <c r="C29" s="13">
        <v>91</v>
      </c>
      <c r="D29" s="55">
        <v>0.9285714285714286</v>
      </c>
      <c r="E29" s="13">
        <v>16</v>
      </c>
      <c r="F29" s="13">
        <v>14</v>
      </c>
      <c r="G29" s="35">
        <v>0.875</v>
      </c>
      <c r="H29" s="13">
        <v>293</v>
      </c>
      <c r="I29" s="13">
        <v>220</v>
      </c>
      <c r="J29" s="55">
        <v>0.77192982456140347</v>
      </c>
      <c r="K29" s="13">
        <v>37</v>
      </c>
      <c r="L29" s="13">
        <v>30</v>
      </c>
      <c r="M29" s="69">
        <f t="shared" si="0"/>
        <v>0.81081081081081086</v>
      </c>
    </row>
    <row r="30" spans="1:13" s="4" customFormat="1" ht="21" customHeight="1">
      <c r="A30" s="18" t="s">
        <v>58</v>
      </c>
      <c r="B30" s="19">
        <v>39</v>
      </c>
      <c r="C30" s="19">
        <v>37</v>
      </c>
      <c r="D30" s="56">
        <v>0.94871794871794868</v>
      </c>
      <c r="E30" s="19">
        <v>1</v>
      </c>
      <c r="F30" s="19">
        <v>1</v>
      </c>
      <c r="G30" s="36">
        <v>1</v>
      </c>
      <c r="H30" s="19">
        <v>46</v>
      </c>
      <c r="I30" s="19">
        <v>34</v>
      </c>
      <c r="J30" s="56">
        <v>0.77272727272727271</v>
      </c>
      <c r="K30" s="19">
        <v>3</v>
      </c>
      <c r="L30" s="19">
        <v>3</v>
      </c>
      <c r="M30" s="70">
        <f t="shared" si="0"/>
        <v>1</v>
      </c>
    </row>
    <row r="31" spans="1:13" s="23" customFormat="1" ht="20.25" customHeight="1">
      <c r="A31" s="21" t="s">
        <v>4</v>
      </c>
      <c r="B31" s="22"/>
      <c r="C31" s="22"/>
      <c r="D31" s="21" t="s">
        <v>5</v>
      </c>
      <c r="G31" s="24" t="s">
        <v>57</v>
      </c>
      <c r="I31" s="25"/>
      <c r="J31" s="24" t="s">
        <v>34</v>
      </c>
      <c r="K31" s="21"/>
      <c r="L31" s="29" t="s">
        <v>56</v>
      </c>
      <c r="M31" s="24"/>
    </row>
    <row r="32" spans="1:13" s="23" customFormat="1" ht="20.25" customHeight="1">
      <c r="G32" s="24" t="s">
        <v>6</v>
      </c>
      <c r="I32" s="25"/>
      <c r="J32" s="25"/>
      <c r="K32" s="24"/>
      <c r="M32" s="24"/>
    </row>
    <row r="33" spans="1:4" s="4" customFormat="1" ht="16.5" customHeight="1">
      <c r="A33" s="3" t="s">
        <v>55</v>
      </c>
    </row>
    <row r="34" spans="1:4" s="4" customFormat="1" ht="16.5" customHeight="1">
      <c r="A34" s="3" t="s">
        <v>54</v>
      </c>
      <c r="B34" s="26"/>
      <c r="C34" s="26"/>
      <c r="D34" s="26"/>
    </row>
    <row r="35" spans="1:4" s="4" customFormat="1" ht="15.6" hidden="1"/>
    <row r="36" spans="1:4" s="4" customFormat="1" ht="15.6" hidden="1"/>
    <row r="37" spans="1:4" s="4" customFormat="1" ht="15.6" hidden="1"/>
    <row r="38" spans="1:4" s="4" customFormat="1" ht="15.6" hidden="1"/>
    <row r="39" spans="1:4" s="4" customFormat="1" ht="15.6" hidden="1"/>
    <row r="40" spans="1:4" s="4" customFormat="1" ht="15.6" hidden="1"/>
    <row r="41" spans="1:4" s="4" customFormat="1" ht="15.6" hidden="1"/>
    <row r="42" spans="1:4" s="4" customFormat="1" ht="15.6" hidden="1"/>
    <row r="43" spans="1:4" s="4" customFormat="1" ht="15.6" hidden="1"/>
    <row r="44" spans="1:4" s="4" customFormat="1" ht="15.6" hidden="1"/>
    <row r="45" spans="1:4" s="4" customFormat="1" ht="15.6" hidden="1"/>
    <row r="46" spans="1:4" s="4" customFormat="1" ht="15.6" hidden="1"/>
    <row r="47" spans="1:4" s="4" customFormat="1" ht="15.6" hidden="1"/>
    <row r="48" spans="1:4" s="4" customFormat="1" ht="15.6" hidden="1"/>
    <row r="49" s="4" customFormat="1" ht="15.6" hidden="1"/>
    <row r="50" s="4" customFormat="1" ht="15.6"/>
    <row r="51" s="4" customFormat="1" ht="15.6"/>
    <row r="52" s="4" customFormat="1" ht="15.6"/>
  </sheetData>
  <mergeCells count="20">
    <mergeCell ref="L1:M1"/>
    <mergeCell ref="L2:M2"/>
    <mergeCell ref="A3:M3"/>
    <mergeCell ref="B5:D5"/>
    <mergeCell ref="E5:G5"/>
    <mergeCell ref="H5:J5"/>
    <mergeCell ref="K5:M5"/>
    <mergeCell ref="F4:H4"/>
    <mergeCell ref="B6:B7"/>
    <mergeCell ref="C6:C7"/>
    <mergeCell ref="D6:D7"/>
    <mergeCell ref="E6:E7"/>
    <mergeCell ref="F6:F7"/>
    <mergeCell ref="L6:L7"/>
    <mergeCell ref="M6:M7"/>
    <mergeCell ref="G6:G7"/>
    <mergeCell ref="H6:H7"/>
    <mergeCell ref="I6:I7"/>
    <mergeCell ref="J6:J7"/>
    <mergeCell ref="K6:K7"/>
  </mergeCells>
  <phoneticPr fontId="13" type="noConversion"/>
  <printOptions horizontalCentered="1"/>
  <pageMargins left="0.78740157480314965" right="0.78740157480314965" top="1.1811023622047245" bottom="0.78740157480314965" header="0.55118110236220474" footer="0.51181102362204722"/>
  <pageSetup paperSize="9" scale="65" firstPageNumber="175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N52"/>
  <sheetViews>
    <sheetView zoomScale="85" zoomScaleNormal="85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ColWidth="9" defaultRowHeight="13.2"/>
  <cols>
    <col min="1" max="1" width="17.88671875" style="27" customWidth="1"/>
    <col min="2" max="12" width="14.109375" style="27" customWidth="1"/>
    <col min="13" max="13" width="13.109375" style="27" customWidth="1"/>
    <col min="14" max="231" width="9" style="27"/>
    <col min="232" max="232" width="17.88671875" style="27" customWidth="1"/>
    <col min="233" max="234" width="14.88671875" style="27" customWidth="1"/>
    <col min="235" max="235" width="15.109375" style="27" customWidth="1"/>
    <col min="236" max="236" width="14.88671875" style="27" customWidth="1"/>
    <col min="237" max="237" width="15.44140625" style="27" customWidth="1"/>
    <col min="238" max="240" width="14.88671875" style="27" customWidth="1"/>
    <col min="241" max="241" width="15.44140625" style="27" customWidth="1"/>
    <col min="242" max="244" width="14.88671875" style="27" customWidth="1"/>
    <col min="245" max="16384" width="9" style="27"/>
  </cols>
  <sheetData>
    <row r="1" spans="1:170" s="4" customFormat="1" ht="22.5" customHeight="1">
      <c r="A1" s="34" t="s">
        <v>81</v>
      </c>
      <c r="J1" s="29"/>
      <c r="K1" s="5" t="s">
        <v>80</v>
      </c>
      <c r="L1" s="101" t="s">
        <v>79</v>
      </c>
      <c r="M1" s="103"/>
    </row>
    <row r="2" spans="1:170" s="4" customFormat="1" ht="21.6" customHeight="1">
      <c r="A2" s="34" t="s">
        <v>78</v>
      </c>
      <c r="B2" s="6" t="s">
        <v>77</v>
      </c>
      <c r="C2" s="6"/>
      <c r="D2" s="7"/>
      <c r="E2" s="7"/>
      <c r="F2" s="7"/>
      <c r="G2" s="7"/>
      <c r="H2" s="7"/>
      <c r="I2" s="30"/>
      <c r="J2" s="30"/>
      <c r="K2" s="5" t="s">
        <v>76</v>
      </c>
      <c r="L2" s="121" t="s">
        <v>46</v>
      </c>
      <c r="M2" s="122"/>
    </row>
    <row r="3" spans="1:170" s="4" customFormat="1" ht="36.6" customHeight="1">
      <c r="A3" s="114" t="s">
        <v>75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</row>
    <row r="4" spans="1:170" s="4" customFormat="1" ht="22.5" customHeight="1">
      <c r="B4" s="28"/>
      <c r="C4" s="28"/>
      <c r="D4" s="28"/>
      <c r="E4" s="28"/>
      <c r="F4" s="28"/>
      <c r="G4" s="28" t="s">
        <v>96</v>
      </c>
      <c r="H4" s="28"/>
      <c r="I4" s="28"/>
      <c r="J4" s="28"/>
      <c r="K4" s="28"/>
      <c r="L4" s="28"/>
      <c r="M4" s="31" t="s">
        <v>74</v>
      </c>
    </row>
    <row r="5" spans="1:170" s="9" customFormat="1" ht="29.25" customHeight="1">
      <c r="A5" s="8" t="s">
        <v>73</v>
      </c>
      <c r="B5" s="101" t="s">
        <v>72</v>
      </c>
      <c r="C5" s="102"/>
      <c r="D5" s="103"/>
      <c r="E5" s="101" t="s">
        <v>71</v>
      </c>
      <c r="F5" s="102"/>
      <c r="G5" s="103"/>
      <c r="H5" s="101" t="s">
        <v>70</v>
      </c>
      <c r="I5" s="102"/>
      <c r="J5" s="103"/>
      <c r="K5" s="104" t="s">
        <v>37</v>
      </c>
      <c r="L5" s="105"/>
      <c r="M5" s="106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</row>
    <row r="6" spans="1:170" s="9" customFormat="1" ht="24.75" customHeight="1">
      <c r="A6" s="10"/>
      <c r="B6" s="108" t="s">
        <v>82</v>
      </c>
      <c r="C6" s="108" t="s">
        <v>68</v>
      </c>
      <c r="D6" s="108" t="s">
        <v>97</v>
      </c>
      <c r="E6" s="108" t="s">
        <v>69</v>
      </c>
      <c r="F6" s="108" t="s">
        <v>68</v>
      </c>
      <c r="G6" s="108" t="s">
        <v>98</v>
      </c>
      <c r="H6" s="108" t="s">
        <v>69</v>
      </c>
      <c r="I6" s="108" t="s">
        <v>68</v>
      </c>
      <c r="J6" s="108" t="s">
        <v>98</v>
      </c>
      <c r="K6" s="108" t="s">
        <v>69</v>
      </c>
      <c r="L6" s="108" t="s">
        <v>68</v>
      </c>
      <c r="M6" s="108" t="s">
        <v>98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</row>
    <row r="7" spans="1:170" s="9" customFormat="1" ht="26.85" customHeight="1">
      <c r="A7" s="11" t="s">
        <v>67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</row>
    <row r="8" spans="1:170" s="4" customFormat="1" ht="21" customHeight="1">
      <c r="A8" s="16" t="s">
        <v>102</v>
      </c>
      <c r="B8" s="58">
        <v>70139</v>
      </c>
      <c r="C8" s="59">
        <v>64771</v>
      </c>
      <c r="D8" s="64">
        <v>0.92346625985542996</v>
      </c>
      <c r="E8" s="13">
        <v>7840</v>
      </c>
      <c r="F8" s="13">
        <v>7239</v>
      </c>
      <c r="G8" s="35">
        <v>0.93899999999999995</v>
      </c>
      <c r="H8" s="13">
        <v>79840</v>
      </c>
      <c r="I8" s="13">
        <v>60739</v>
      </c>
      <c r="J8" s="55">
        <v>0.76075901803607215</v>
      </c>
      <c r="K8" s="60">
        <v>52335</v>
      </c>
      <c r="L8" s="60">
        <v>43092</v>
      </c>
      <c r="M8" s="54">
        <v>0.82338779019776442</v>
      </c>
    </row>
    <row r="9" spans="1:170" s="4" customFormat="1" ht="21" customHeight="1">
      <c r="A9" s="16" t="s">
        <v>83</v>
      </c>
      <c r="B9" s="58">
        <v>13464</v>
      </c>
      <c r="C9" s="59">
        <v>12345</v>
      </c>
      <c r="D9" s="64">
        <v>0.91688948306595364</v>
      </c>
      <c r="E9" s="13">
        <v>1461</v>
      </c>
      <c r="F9" s="13">
        <v>1388</v>
      </c>
      <c r="G9" s="35">
        <v>0.96499999999999997</v>
      </c>
      <c r="H9" s="13">
        <v>13844</v>
      </c>
      <c r="I9" s="13">
        <v>10436</v>
      </c>
      <c r="J9" s="55">
        <v>0.75382837330251373</v>
      </c>
      <c r="K9" s="60">
        <v>7457</v>
      </c>
      <c r="L9" s="60">
        <v>5641</v>
      </c>
      <c r="M9" s="54">
        <v>0.75647043046801665</v>
      </c>
    </row>
    <row r="10" spans="1:170" s="15" customFormat="1" ht="21" customHeight="1">
      <c r="A10" s="16" t="s">
        <v>84</v>
      </c>
      <c r="B10" s="58">
        <v>9724</v>
      </c>
      <c r="C10" s="59">
        <v>9078</v>
      </c>
      <c r="D10" s="64">
        <v>0.93356643356643354</v>
      </c>
      <c r="E10" s="13">
        <v>909</v>
      </c>
      <c r="F10" s="13">
        <v>865</v>
      </c>
      <c r="G10" s="35">
        <v>0.99299999999999999</v>
      </c>
      <c r="H10" s="13">
        <v>7203</v>
      </c>
      <c r="I10" s="13">
        <v>5996</v>
      </c>
      <c r="J10" s="55">
        <v>0.83243093155629599</v>
      </c>
      <c r="K10" s="60">
        <v>3064</v>
      </c>
      <c r="L10" s="60">
        <v>2852</v>
      </c>
      <c r="M10" s="54">
        <v>0.93080939947780683</v>
      </c>
      <c r="N10" s="32"/>
      <c r="O10" s="32"/>
    </row>
    <row r="11" spans="1:170" s="17" customFormat="1" ht="21" customHeight="1">
      <c r="A11" s="16" t="s">
        <v>85</v>
      </c>
      <c r="B11" s="58">
        <v>5801</v>
      </c>
      <c r="C11" s="59">
        <v>5382</v>
      </c>
      <c r="D11" s="64">
        <v>0.92777107395276681</v>
      </c>
      <c r="E11" s="13">
        <v>805</v>
      </c>
      <c r="F11" s="13">
        <v>740</v>
      </c>
      <c r="G11" s="35">
        <v>0.93200000000000005</v>
      </c>
      <c r="H11" s="13">
        <v>7140</v>
      </c>
      <c r="I11" s="13">
        <v>5501</v>
      </c>
      <c r="J11" s="55">
        <v>0.77044817927170872</v>
      </c>
      <c r="K11" s="60">
        <v>4772</v>
      </c>
      <c r="L11" s="60">
        <v>3823</v>
      </c>
      <c r="M11" s="54">
        <v>0.80113160100586756</v>
      </c>
      <c r="N11" s="33"/>
      <c r="O11" s="33"/>
    </row>
    <row r="12" spans="1:170" s="4" customFormat="1" ht="21" customHeight="1">
      <c r="A12" s="16" t="s">
        <v>86</v>
      </c>
      <c r="B12" s="58">
        <v>7771</v>
      </c>
      <c r="C12" s="59">
        <v>7071</v>
      </c>
      <c r="D12" s="64">
        <v>0.90992150302406383</v>
      </c>
      <c r="E12" s="13">
        <v>992</v>
      </c>
      <c r="F12" s="13">
        <v>912</v>
      </c>
      <c r="G12" s="35">
        <v>0.93500000000000005</v>
      </c>
      <c r="H12" s="13">
        <v>9090</v>
      </c>
      <c r="I12" s="13">
        <v>6845</v>
      </c>
      <c r="J12" s="55">
        <v>0.75302530253025302</v>
      </c>
      <c r="K12" s="60">
        <v>5903</v>
      </c>
      <c r="L12" s="60">
        <v>4852</v>
      </c>
      <c r="M12" s="54">
        <v>0.82195493816703369</v>
      </c>
    </row>
    <row r="13" spans="1:170" s="4" customFormat="1" ht="21" customHeight="1">
      <c r="A13" s="16" t="s">
        <v>87</v>
      </c>
      <c r="B13" s="58">
        <v>6359</v>
      </c>
      <c r="C13" s="59">
        <v>5885</v>
      </c>
      <c r="D13" s="64">
        <v>0.92545997798395974</v>
      </c>
      <c r="E13" s="13">
        <v>652</v>
      </c>
      <c r="F13" s="13">
        <v>608</v>
      </c>
      <c r="G13" s="35">
        <v>0.94299999999999995</v>
      </c>
      <c r="H13" s="13">
        <v>7414</v>
      </c>
      <c r="I13" s="13">
        <v>5664</v>
      </c>
      <c r="J13" s="55">
        <v>0.76396007553277578</v>
      </c>
      <c r="K13" s="60">
        <v>4277</v>
      </c>
      <c r="L13" s="60">
        <v>3551</v>
      </c>
      <c r="M13" s="54">
        <v>0.83025485153144729</v>
      </c>
    </row>
    <row r="14" spans="1:170" s="4" customFormat="1" ht="21" customHeight="1">
      <c r="A14" s="16" t="s">
        <v>88</v>
      </c>
      <c r="B14" s="58">
        <v>8690</v>
      </c>
      <c r="C14" s="59">
        <v>8129</v>
      </c>
      <c r="D14" s="64">
        <v>0.93544303797468353</v>
      </c>
      <c r="E14" s="13">
        <v>764</v>
      </c>
      <c r="F14" s="13">
        <v>707</v>
      </c>
      <c r="G14" s="35">
        <v>0.93400000000000005</v>
      </c>
      <c r="H14" s="13">
        <v>10038</v>
      </c>
      <c r="I14" s="13">
        <v>7655</v>
      </c>
      <c r="J14" s="55">
        <v>0.7626021119744969</v>
      </c>
      <c r="K14" s="60">
        <v>6916</v>
      </c>
      <c r="L14" s="60">
        <v>5585</v>
      </c>
      <c r="M14" s="54">
        <v>0.8075477154424523</v>
      </c>
    </row>
    <row r="15" spans="1:170" s="15" customFormat="1" ht="21" customHeight="1">
      <c r="A15" s="16" t="s">
        <v>89</v>
      </c>
      <c r="B15" s="58">
        <v>1321</v>
      </c>
      <c r="C15" s="59">
        <v>1251</v>
      </c>
      <c r="D15" s="64">
        <v>0.94700984102952313</v>
      </c>
      <c r="E15" s="13">
        <v>100</v>
      </c>
      <c r="F15" s="13">
        <v>90</v>
      </c>
      <c r="G15" s="35">
        <v>0.9</v>
      </c>
      <c r="H15" s="13">
        <v>1821</v>
      </c>
      <c r="I15" s="13">
        <v>1411</v>
      </c>
      <c r="J15" s="55">
        <v>0.77484898407468428</v>
      </c>
      <c r="K15" s="60">
        <v>985</v>
      </c>
      <c r="L15" s="60">
        <v>760</v>
      </c>
      <c r="M15" s="54">
        <v>0.77157360406091369</v>
      </c>
    </row>
    <row r="16" spans="1:170" s="17" customFormat="1" ht="21" customHeight="1">
      <c r="A16" s="16" t="s">
        <v>90</v>
      </c>
      <c r="B16" s="58">
        <v>1187</v>
      </c>
      <c r="C16" s="59">
        <v>1097</v>
      </c>
      <c r="D16" s="64">
        <v>0.92417860151642794</v>
      </c>
      <c r="E16" s="13">
        <v>169</v>
      </c>
      <c r="F16" s="13">
        <v>152</v>
      </c>
      <c r="G16" s="35">
        <v>0.93300000000000005</v>
      </c>
      <c r="H16" s="13">
        <v>1411</v>
      </c>
      <c r="I16" s="13">
        <v>1108</v>
      </c>
      <c r="J16" s="55">
        <v>0.78525868178596736</v>
      </c>
      <c r="K16" s="60">
        <v>1079</v>
      </c>
      <c r="L16" s="60">
        <v>811</v>
      </c>
      <c r="M16" s="54">
        <v>0.75162187210379983</v>
      </c>
    </row>
    <row r="17" spans="1:13" s="4" customFormat="1" ht="21" customHeight="1">
      <c r="A17" s="16" t="s">
        <v>91</v>
      </c>
      <c r="B17" s="58">
        <v>1109</v>
      </c>
      <c r="C17" s="59">
        <v>1020</v>
      </c>
      <c r="D17" s="64">
        <v>0.91974752028854823</v>
      </c>
      <c r="E17" s="13">
        <v>224</v>
      </c>
      <c r="F17" s="13">
        <v>180</v>
      </c>
      <c r="G17" s="35">
        <v>0.81100000000000005</v>
      </c>
      <c r="H17" s="13">
        <v>1695</v>
      </c>
      <c r="I17" s="13">
        <v>1189</v>
      </c>
      <c r="J17" s="55">
        <v>0.70147492625368735</v>
      </c>
      <c r="K17" s="60">
        <v>1202</v>
      </c>
      <c r="L17" s="60">
        <v>1021</v>
      </c>
      <c r="M17" s="54">
        <v>0.84941763727121466</v>
      </c>
    </row>
    <row r="18" spans="1:13" s="4" customFormat="1" ht="21" customHeight="1">
      <c r="A18" s="16" t="s">
        <v>92</v>
      </c>
      <c r="B18" s="58">
        <v>3058</v>
      </c>
      <c r="C18" s="59">
        <v>2766</v>
      </c>
      <c r="D18" s="64">
        <v>0.9045127534336167</v>
      </c>
      <c r="E18" s="13">
        <v>409</v>
      </c>
      <c r="F18" s="13">
        <v>374</v>
      </c>
      <c r="G18" s="35">
        <v>0.92600000000000005</v>
      </c>
      <c r="H18" s="13">
        <v>4341</v>
      </c>
      <c r="I18" s="13">
        <v>3264</v>
      </c>
      <c r="J18" s="55">
        <v>0.75190048375950247</v>
      </c>
      <c r="K18" s="60">
        <v>3478</v>
      </c>
      <c r="L18" s="60">
        <v>3027</v>
      </c>
      <c r="M18" s="54">
        <v>0.87032777458309374</v>
      </c>
    </row>
    <row r="19" spans="1:13" s="4" customFormat="1" ht="21" customHeight="1">
      <c r="A19" s="16" t="s">
        <v>93</v>
      </c>
      <c r="B19" s="58">
        <v>1685</v>
      </c>
      <c r="C19" s="59">
        <v>1555</v>
      </c>
      <c r="D19" s="64">
        <v>0.9228486646884273</v>
      </c>
      <c r="E19" s="13">
        <v>139</v>
      </c>
      <c r="F19" s="13">
        <v>122</v>
      </c>
      <c r="G19" s="35">
        <v>0.89700000000000002</v>
      </c>
      <c r="H19" s="13">
        <v>1656</v>
      </c>
      <c r="I19" s="13">
        <v>1152</v>
      </c>
      <c r="J19" s="55">
        <v>0.69565217391304346</v>
      </c>
      <c r="K19" s="60">
        <v>1471</v>
      </c>
      <c r="L19" s="60">
        <v>1215</v>
      </c>
      <c r="M19" s="54">
        <v>0.82596872875594829</v>
      </c>
    </row>
    <row r="20" spans="1:13" s="4" customFormat="1" ht="21" customHeight="1">
      <c r="A20" s="16" t="s">
        <v>94</v>
      </c>
      <c r="B20" s="58">
        <v>1597</v>
      </c>
      <c r="C20" s="59">
        <v>1413</v>
      </c>
      <c r="D20" s="64">
        <v>0.88478396994364439</v>
      </c>
      <c r="E20" s="13">
        <v>233</v>
      </c>
      <c r="F20" s="13">
        <v>197</v>
      </c>
      <c r="G20" s="35">
        <v>0.84899999999999998</v>
      </c>
      <c r="H20" s="13">
        <v>2353</v>
      </c>
      <c r="I20" s="13">
        <v>1594</v>
      </c>
      <c r="J20" s="55">
        <v>0.67743306417339566</v>
      </c>
      <c r="K20" s="60">
        <v>2195</v>
      </c>
      <c r="L20" s="60">
        <v>1819</v>
      </c>
      <c r="M20" s="54">
        <v>0.82870159453302961</v>
      </c>
    </row>
    <row r="21" spans="1:13" s="4" customFormat="1" ht="21" customHeight="1">
      <c r="A21" s="16" t="s">
        <v>95</v>
      </c>
      <c r="B21" s="58">
        <v>979</v>
      </c>
      <c r="C21" s="59">
        <v>900</v>
      </c>
      <c r="D21" s="64">
        <v>0.91930541368743612</v>
      </c>
      <c r="E21" s="13">
        <v>161</v>
      </c>
      <c r="F21" s="13">
        <v>152</v>
      </c>
      <c r="G21" s="35">
        <v>0.94399999999999995</v>
      </c>
      <c r="H21" s="13">
        <v>2025</v>
      </c>
      <c r="I21" s="13">
        <v>1569</v>
      </c>
      <c r="J21" s="55">
        <v>0.77481481481481485</v>
      </c>
      <c r="K21" s="60">
        <v>1567</v>
      </c>
      <c r="L21" s="60">
        <v>1358</v>
      </c>
      <c r="M21" s="54">
        <v>0.86662412252712184</v>
      </c>
    </row>
    <row r="22" spans="1:13" s="4" customFormat="1" ht="21" customHeight="1">
      <c r="A22" s="16" t="s">
        <v>66</v>
      </c>
      <c r="B22" s="58">
        <v>2109</v>
      </c>
      <c r="C22" s="59">
        <v>1982</v>
      </c>
      <c r="D22" s="64">
        <v>0.93978188715030819</v>
      </c>
      <c r="E22" s="13">
        <v>274</v>
      </c>
      <c r="F22" s="13">
        <v>252</v>
      </c>
      <c r="G22" s="35">
        <v>0.93300000000000005</v>
      </c>
      <c r="H22" s="13">
        <v>3223</v>
      </c>
      <c r="I22" s="13">
        <v>2503</v>
      </c>
      <c r="J22" s="55">
        <v>0.7766056469128142</v>
      </c>
      <c r="K22" s="60">
        <v>2964</v>
      </c>
      <c r="L22" s="60">
        <v>2653</v>
      </c>
      <c r="M22" s="54">
        <v>0.89507422402159242</v>
      </c>
    </row>
    <row r="23" spans="1:13" s="4" customFormat="1" ht="21" customHeight="1">
      <c r="A23" s="16" t="s">
        <v>65</v>
      </c>
      <c r="B23" s="58">
        <v>404</v>
      </c>
      <c r="C23" s="59">
        <v>374</v>
      </c>
      <c r="D23" s="64">
        <v>0.92574257425742579</v>
      </c>
      <c r="E23" s="13">
        <v>74</v>
      </c>
      <c r="F23" s="13">
        <v>66</v>
      </c>
      <c r="G23" s="35">
        <v>0.90400000000000003</v>
      </c>
      <c r="H23" s="13">
        <v>861</v>
      </c>
      <c r="I23" s="13">
        <v>599</v>
      </c>
      <c r="J23" s="55">
        <v>0.69570267131242736</v>
      </c>
      <c r="K23" s="60">
        <v>1032</v>
      </c>
      <c r="L23" s="60">
        <v>822</v>
      </c>
      <c r="M23" s="54">
        <v>0.79651162790697672</v>
      </c>
    </row>
    <row r="24" spans="1:13" s="4" customFormat="1" ht="21" customHeight="1">
      <c r="A24" s="16" t="s">
        <v>64</v>
      </c>
      <c r="B24" s="58">
        <v>915</v>
      </c>
      <c r="C24" s="59">
        <v>797</v>
      </c>
      <c r="D24" s="64">
        <v>0.87103825136612023</v>
      </c>
      <c r="E24" s="13">
        <v>94</v>
      </c>
      <c r="F24" s="13">
        <v>82</v>
      </c>
      <c r="G24" s="35">
        <v>0.90100000000000002</v>
      </c>
      <c r="H24" s="13">
        <v>1306</v>
      </c>
      <c r="I24" s="13">
        <v>854</v>
      </c>
      <c r="J24" s="55">
        <v>0.65390505359877493</v>
      </c>
      <c r="K24" s="60">
        <v>1581</v>
      </c>
      <c r="L24" s="60">
        <v>1276</v>
      </c>
      <c r="M24" s="54">
        <v>0.80708412397216955</v>
      </c>
    </row>
    <row r="25" spans="1:13" s="4" customFormat="1" ht="21" customHeight="1">
      <c r="A25" s="16" t="s">
        <v>63</v>
      </c>
      <c r="B25" s="58">
        <v>196</v>
      </c>
      <c r="C25" s="59">
        <v>188</v>
      </c>
      <c r="D25" s="64">
        <v>0.95918367346938771</v>
      </c>
      <c r="E25" s="13">
        <v>16</v>
      </c>
      <c r="F25" s="13">
        <v>11</v>
      </c>
      <c r="G25" s="35">
        <v>0.68799999999999994</v>
      </c>
      <c r="H25" s="13">
        <v>294</v>
      </c>
      <c r="I25" s="13">
        <v>182</v>
      </c>
      <c r="J25" s="55">
        <v>0.61904761904761907</v>
      </c>
      <c r="K25" s="60">
        <v>165</v>
      </c>
      <c r="L25" s="60">
        <v>142</v>
      </c>
      <c r="M25" s="54">
        <v>0.8606060606060606</v>
      </c>
    </row>
    <row r="26" spans="1:13" s="4" customFormat="1" ht="21" customHeight="1">
      <c r="A26" s="16" t="s">
        <v>62</v>
      </c>
      <c r="B26" s="58">
        <v>1529</v>
      </c>
      <c r="C26" s="59">
        <v>1436</v>
      </c>
      <c r="D26" s="64">
        <v>0.93917593198168736</v>
      </c>
      <c r="E26" s="13">
        <v>107</v>
      </c>
      <c r="F26" s="13">
        <v>105</v>
      </c>
      <c r="G26" s="35">
        <v>0.98099999999999998</v>
      </c>
      <c r="H26" s="13">
        <v>1562</v>
      </c>
      <c r="I26" s="13">
        <v>1206</v>
      </c>
      <c r="J26" s="55">
        <v>0.77208706786171577</v>
      </c>
      <c r="K26" s="60">
        <v>712</v>
      </c>
      <c r="L26" s="60">
        <v>616</v>
      </c>
      <c r="M26" s="54">
        <v>0.8651685393258427</v>
      </c>
    </row>
    <row r="27" spans="1:13" s="4" customFormat="1" ht="21" customHeight="1">
      <c r="A27" s="16" t="s">
        <v>61</v>
      </c>
      <c r="B27" s="58">
        <v>1299</v>
      </c>
      <c r="C27" s="59">
        <v>1216</v>
      </c>
      <c r="D27" s="64">
        <v>0.93610469591993839</v>
      </c>
      <c r="E27" s="13">
        <v>152</v>
      </c>
      <c r="F27" s="13">
        <v>139</v>
      </c>
      <c r="G27" s="35">
        <v>0.92100000000000004</v>
      </c>
      <c r="H27" s="13">
        <v>1201</v>
      </c>
      <c r="I27" s="13">
        <v>923</v>
      </c>
      <c r="J27" s="55">
        <v>0.76852622814321403</v>
      </c>
      <c r="K27" s="60">
        <v>670</v>
      </c>
      <c r="L27" s="60">
        <v>570</v>
      </c>
      <c r="M27" s="54">
        <v>0.85074626865671643</v>
      </c>
    </row>
    <row r="28" spans="1:13" s="4" customFormat="1" ht="21" customHeight="1">
      <c r="A28" s="16" t="s">
        <v>60</v>
      </c>
      <c r="B28" s="58">
        <v>819</v>
      </c>
      <c r="C28" s="59">
        <v>771</v>
      </c>
      <c r="D28" s="64">
        <v>0.94139194139194138</v>
      </c>
      <c r="E28" s="13">
        <v>90</v>
      </c>
      <c r="F28" s="13">
        <v>83</v>
      </c>
      <c r="G28" s="35">
        <v>0.93300000000000005</v>
      </c>
      <c r="H28" s="13">
        <v>1079</v>
      </c>
      <c r="I28" s="13">
        <v>877</v>
      </c>
      <c r="J28" s="55">
        <v>0.81278962001853572</v>
      </c>
      <c r="K28" s="60">
        <v>771</v>
      </c>
      <c r="L28" s="60">
        <v>644</v>
      </c>
      <c r="M28" s="54">
        <v>0.83527885862516216</v>
      </c>
    </row>
    <row r="29" spans="1:13" s="4" customFormat="1" ht="21" customHeight="1">
      <c r="A29" s="16" t="s">
        <v>59</v>
      </c>
      <c r="B29" s="58">
        <v>97</v>
      </c>
      <c r="C29" s="59">
        <v>92</v>
      </c>
      <c r="D29" s="64">
        <v>0.94845360824742264</v>
      </c>
      <c r="E29" s="13">
        <v>13</v>
      </c>
      <c r="F29" s="13">
        <v>12</v>
      </c>
      <c r="G29" s="35">
        <v>1</v>
      </c>
      <c r="H29" s="13">
        <v>235</v>
      </c>
      <c r="I29" s="13">
        <v>174</v>
      </c>
      <c r="J29" s="55">
        <v>0.74042553191489358</v>
      </c>
      <c r="K29" s="60">
        <v>47</v>
      </c>
      <c r="L29" s="60">
        <v>36</v>
      </c>
      <c r="M29" s="54">
        <v>0.76595744680851063</v>
      </c>
    </row>
    <row r="30" spans="1:13" s="4" customFormat="1" ht="21" customHeight="1">
      <c r="A30" s="18" t="s">
        <v>58</v>
      </c>
      <c r="B30" s="61">
        <v>26</v>
      </c>
      <c r="C30" s="62">
        <v>23</v>
      </c>
      <c r="D30" s="65">
        <v>0.88461538461538458</v>
      </c>
      <c r="E30" s="19">
        <v>2</v>
      </c>
      <c r="F30" s="19">
        <v>2</v>
      </c>
      <c r="G30" s="36">
        <v>1</v>
      </c>
      <c r="H30" s="19">
        <v>48</v>
      </c>
      <c r="I30" s="19">
        <v>37</v>
      </c>
      <c r="J30" s="56">
        <v>0.77083333333333337</v>
      </c>
      <c r="K30" s="63">
        <v>27</v>
      </c>
      <c r="L30" s="63">
        <v>18</v>
      </c>
      <c r="M30" s="57">
        <v>0.66666666666666663</v>
      </c>
    </row>
    <row r="31" spans="1:13" s="23" customFormat="1" ht="20.25" customHeight="1">
      <c r="A31" s="21" t="s">
        <v>4</v>
      </c>
      <c r="B31" s="22"/>
      <c r="C31" s="22"/>
      <c r="D31" s="21" t="s">
        <v>5</v>
      </c>
      <c r="G31" s="24" t="s">
        <v>57</v>
      </c>
      <c r="I31" s="25"/>
      <c r="J31" s="24" t="s">
        <v>34</v>
      </c>
      <c r="K31" s="21"/>
      <c r="L31" s="29" t="s">
        <v>56</v>
      </c>
      <c r="M31" s="24"/>
    </row>
    <row r="32" spans="1:13" s="23" customFormat="1" ht="20.25" customHeight="1">
      <c r="G32" s="24" t="s">
        <v>6</v>
      </c>
      <c r="I32" s="25"/>
      <c r="J32" s="25"/>
      <c r="K32" s="24"/>
      <c r="M32" s="24"/>
    </row>
    <row r="33" spans="1:4" s="4" customFormat="1" ht="16.5" customHeight="1">
      <c r="A33" s="3" t="s">
        <v>55</v>
      </c>
    </row>
    <row r="34" spans="1:4" s="4" customFormat="1" ht="16.5" customHeight="1">
      <c r="A34" s="3" t="s">
        <v>54</v>
      </c>
      <c r="B34" s="26"/>
      <c r="C34" s="26"/>
      <c r="D34" s="26"/>
    </row>
    <row r="35" spans="1:4" s="4" customFormat="1" ht="15.6" hidden="1"/>
    <row r="36" spans="1:4" s="4" customFormat="1" ht="15.6" hidden="1"/>
    <row r="37" spans="1:4" s="4" customFormat="1" ht="15.6" hidden="1"/>
    <row r="38" spans="1:4" s="4" customFormat="1" ht="15.6" hidden="1"/>
    <row r="39" spans="1:4" s="4" customFormat="1" ht="15.6" hidden="1"/>
    <row r="40" spans="1:4" s="4" customFormat="1" ht="15.6" hidden="1"/>
    <row r="41" spans="1:4" s="4" customFormat="1" ht="15.6" hidden="1"/>
    <row r="42" spans="1:4" s="4" customFormat="1" ht="15.6" hidden="1"/>
    <row r="43" spans="1:4" s="4" customFormat="1" ht="15.6" hidden="1"/>
    <row r="44" spans="1:4" s="4" customFormat="1" ht="15.6" hidden="1"/>
    <row r="45" spans="1:4" s="4" customFormat="1" ht="15.6" hidden="1"/>
    <row r="46" spans="1:4" s="4" customFormat="1" ht="15.6" hidden="1"/>
    <row r="47" spans="1:4" s="4" customFormat="1" ht="15.6" hidden="1"/>
    <row r="48" spans="1:4" s="4" customFormat="1" ht="15.6" hidden="1"/>
    <row r="49" s="4" customFormat="1" ht="15.6" hidden="1"/>
    <row r="50" s="4" customFormat="1" ht="15.6"/>
    <row r="51" s="4" customFormat="1" ht="15.6"/>
    <row r="52" s="4" customFormat="1" ht="15.6"/>
  </sheetData>
  <mergeCells count="19">
    <mergeCell ref="L1:M1"/>
    <mergeCell ref="L2:M2"/>
    <mergeCell ref="A3:M3"/>
    <mergeCell ref="B5:D5"/>
    <mergeCell ref="E5:G5"/>
    <mergeCell ref="H5:J5"/>
    <mergeCell ref="K5:M5"/>
    <mergeCell ref="B6:B7"/>
    <mergeCell ref="C6:C7"/>
    <mergeCell ref="D6:D7"/>
    <mergeCell ref="E6:E7"/>
    <mergeCell ref="F6:F7"/>
    <mergeCell ref="L6:L7"/>
    <mergeCell ref="M6:M7"/>
    <mergeCell ref="G6:G7"/>
    <mergeCell ref="H6:H7"/>
    <mergeCell ref="I6:I7"/>
    <mergeCell ref="J6:J7"/>
    <mergeCell ref="K6:K7"/>
  </mergeCells>
  <phoneticPr fontId="11" type="noConversion"/>
  <printOptions horizontalCentered="1"/>
  <pageMargins left="0.78740157480314965" right="0.78740157480314965" top="1.1811023622047245" bottom="0.78740157480314965" header="0.55118110236220474" footer="0.51181102362204722"/>
  <pageSetup paperSize="8" scale="95" firstPageNumber="175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N52"/>
  <sheetViews>
    <sheetView zoomScale="85" zoomScaleNormal="85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defaultColWidth="9" defaultRowHeight="13.2"/>
  <cols>
    <col min="1" max="1" width="17.88671875" style="27" customWidth="1"/>
    <col min="2" max="3" width="14.109375" style="27" customWidth="1"/>
    <col min="4" max="4" width="14.44140625" style="27" customWidth="1"/>
    <col min="5" max="6" width="14.109375" style="27" customWidth="1"/>
    <col min="7" max="7" width="14.44140625" style="27" customWidth="1"/>
    <col min="8" max="9" width="14.109375" style="27" customWidth="1"/>
    <col min="10" max="10" width="15.21875" style="27" customWidth="1"/>
    <col min="11" max="12" width="14.109375" style="27" customWidth="1"/>
    <col min="13" max="13" width="14.6640625" style="27" customWidth="1"/>
    <col min="14" max="231" width="9" style="27"/>
    <col min="232" max="232" width="17.88671875" style="27" customWidth="1"/>
    <col min="233" max="234" width="14.88671875" style="27" customWidth="1"/>
    <col min="235" max="235" width="15.109375" style="27" customWidth="1"/>
    <col min="236" max="236" width="14.88671875" style="27" customWidth="1"/>
    <col min="237" max="237" width="15.44140625" style="27" customWidth="1"/>
    <col min="238" max="240" width="14.88671875" style="27" customWidth="1"/>
    <col min="241" max="241" width="15.44140625" style="27" customWidth="1"/>
    <col min="242" max="244" width="14.88671875" style="27" customWidth="1"/>
    <col min="245" max="16384" width="9" style="27"/>
  </cols>
  <sheetData>
    <row r="1" spans="1:170" s="4" customFormat="1" ht="22.5" customHeight="1">
      <c r="A1" s="34" t="s">
        <v>50</v>
      </c>
      <c r="J1" s="29"/>
      <c r="K1" s="5" t="s">
        <v>43</v>
      </c>
      <c r="L1" s="101" t="s">
        <v>44</v>
      </c>
      <c r="M1" s="103"/>
    </row>
    <row r="2" spans="1:170" s="4" customFormat="1" ht="21.6" customHeight="1">
      <c r="A2" s="34" t="s">
        <v>51</v>
      </c>
      <c r="B2" s="6" t="s">
        <v>47</v>
      </c>
      <c r="C2" s="6"/>
      <c r="D2" s="7"/>
      <c r="E2" s="7"/>
      <c r="F2" s="7"/>
      <c r="G2" s="7"/>
      <c r="H2" s="7"/>
      <c r="I2" s="30"/>
      <c r="J2" s="30"/>
      <c r="K2" s="5" t="s">
        <v>45</v>
      </c>
      <c r="L2" s="121" t="s">
        <v>46</v>
      </c>
      <c r="M2" s="122"/>
    </row>
    <row r="3" spans="1:170" s="4" customFormat="1" ht="36.6" customHeight="1">
      <c r="A3" s="114" t="s">
        <v>53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</row>
    <row r="4" spans="1:170" s="4" customFormat="1" ht="22.5" customHeight="1">
      <c r="B4" s="28"/>
      <c r="C4" s="28"/>
      <c r="D4" s="44"/>
      <c r="E4" s="28"/>
      <c r="F4" s="28"/>
      <c r="G4" s="28" t="s">
        <v>52</v>
      </c>
      <c r="H4" s="28"/>
      <c r="I4" s="28"/>
      <c r="J4" s="28"/>
      <c r="K4" s="28"/>
      <c r="L4" s="28"/>
      <c r="M4" s="31" t="s">
        <v>40</v>
      </c>
    </row>
    <row r="5" spans="1:170" s="9" customFormat="1" ht="29.25" customHeight="1">
      <c r="A5" s="8" t="s">
        <v>48</v>
      </c>
      <c r="B5" s="101" t="s">
        <v>32</v>
      </c>
      <c r="C5" s="102"/>
      <c r="D5" s="103"/>
      <c r="E5" s="101" t="s">
        <v>7</v>
      </c>
      <c r="F5" s="102"/>
      <c r="G5" s="103"/>
      <c r="H5" s="101" t="s">
        <v>38</v>
      </c>
      <c r="I5" s="102"/>
      <c r="J5" s="103"/>
      <c r="K5" s="104" t="s">
        <v>37</v>
      </c>
      <c r="L5" s="105"/>
      <c r="M5" s="105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</row>
    <row r="6" spans="1:170" s="9" customFormat="1" ht="24.75" customHeight="1">
      <c r="A6" s="10"/>
      <c r="B6" s="108" t="s">
        <v>41</v>
      </c>
      <c r="C6" s="108" t="s">
        <v>42</v>
      </c>
      <c r="D6" s="108" t="s">
        <v>49</v>
      </c>
      <c r="E6" s="108" t="s">
        <v>33</v>
      </c>
      <c r="F6" s="108" t="s">
        <v>35</v>
      </c>
      <c r="G6" s="108" t="s">
        <v>36</v>
      </c>
      <c r="H6" s="108" t="s">
        <v>33</v>
      </c>
      <c r="I6" s="108" t="s">
        <v>39</v>
      </c>
      <c r="J6" s="108" t="s">
        <v>36</v>
      </c>
      <c r="K6" s="108" t="s">
        <v>33</v>
      </c>
      <c r="L6" s="108" t="s">
        <v>35</v>
      </c>
      <c r="M6" s="115" t="s">
        <v>36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</row>
    <row r="7" spans="1:170" s="9" customFormat="1" ht="26.85" customHeight="1">
      <c r="A7" s="11" t="s">
        <v>8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16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</row>
    <row r="8" spans="1:170" s="15" customFormat="1" ht="21" customHeight="1">
      <c r="A8" s="12" t="s">
        <v>0</v>
      </c>
      <c r="B8" s="37">
        <v>67000</v>
      </c>
      <c r="C8" s="38">
        <v>61815</v>
      </c>
      <c r="D8" s="51">
        <f>C8/B8</f>
        <v>0.92261194029850746</v>
      </c>
      <c r="E8" s="39">
        <f>SUM(E9:E30)</f>
        <v>7152</v>
      </c>
      <c r="F8" s="39">
        <f>SUM(F9:F30)</f>
        <v>6724</v>
      </c>
      <c r="G8" s="40">
        <v>0.94</v>
      </c>
      <c r="H8" s="13">
        <v>78999</v>
      </c>
      <c r="I8" s="45">
        <v>59094</v>
      </c>
      <c r="J8" s="46">
        <v>0.75170000000000003</v>
      </c>
      <c r="K8" s="38">
        <v>56525</v>
      </c>
      <c r="L8" s="39">
        <v>44876</v>
      </c>
      <c r="M8" s="40">
        <f t="shared" ref="M8:M30" si="0">L8/K8</f>
        <v>0.79391419725785051</v>
      </c>
      <c r="N8" s="32"/>
      <c r="O8" s="32"/>
    </row>
    <row r="9" spans="1:170" s="4" customFormat="1" ht="21" customHeight="1">
      <c r="A9" s="16" t="s">
        <v>1</v>
      </c>
      <c r="B9" s="41">
        <v>13421</v>
      </c>
      <c r="C9" s="13">
        <v>12259</v>
      </c>
      <c r="D9" s="52">
        <v>0.91341926831085607</v>
      </c>
      <c r="E9" s="14">
        <v>1368</v>
      </c>
      <c r="F9" s="14">
        <v>1306</v>
      </c>
      <c r="G9" s="35">
        <v>0.95467836257309946</v>
      </c>
      <c r="H9" s="13">
        <v>13978</v>
      </c>
      <c r="I9" s="47">
        <v>10803</v>
      </c>
      <c r="J9" s="48">
        <v>0.77</v>
      </c>
      <c r="K9" s="13">
        <v>7348</v>
      </c>
      <c r="L9" s="14">
        <v>5308</v>
      </c>
      <c r="M9" s="35">
        <f t="shared" si="0"/>
        <v>0.72237343494828521</v>
      </c>
    </row>
    <row r="10" spans="1:170" s="15" customFormat="1" ht="21" customHeight="1">
      <c r="A10" s="16" t="s">
        <v>9</v>
      </c>
      <c r="B10" s="41">
        <v>9234</v>
      </c>
      <c r="C10" s="13">
        <v>8586</v>
      </c>
      <c r="D10" s="52">
        <v>0.92982456140350878</v>
      </c>
      <c r="E10" s="13">
        <v>807</v>
      </c>
      <c r="F10" s="13">
        <v>797</v>
      </c>
      <c r="G10" s="35">
        <v>0.98760842627013634</v>
      </c>
      <c r="H10" s="13">
        <v>7563</v>
      </c>
      <c r="I10" s="47">
        <v>5959</v>
      </c>
      <c r="J10" s="48">
        <v>0.80530000000000002</v>
      </c>
      <c r="K10" s="13">
        <v>3838</v>
      </c>
      <c r="L10" s="13">
        <v>3444</v>
      </c>
      <c r="M10" s="35">
        <f t="shared" si="0"/>
        <v>0.89734236581552895</v>
      </c>
      <c r="N10" s="32"/>
      <c r="O10" s="32"/>
    </row>
    <row r="11" spans="1:170" s="17" customFormat="1" ht="21" customHeight="1">
      <c r="A11" s="16" t="s">
        <v>10</v>
      </c>
      <c r="B11" s="41">
        <v>6083</v>
      </c>
      <c r="C11" s="13">
        <v>5636</v>
      </c>
      <c r="D11" s="52">
        <v>0.92651652145323027</v>
      </c>
      <c r="E11" s="13">
        <v>755</v>
      </c>
      <c r="F11" s="13">
        <v>713</v>
      </c>
      <c r="G11" s="35">
        <v>0.94437086092715228</v>
      </c>
      <c r="H11" s="13">
        <v>6710</v>
      </c>
      <c r="I11" s="47">
        <v>5076</v>
      </c>
      <c r="J11" s="48">
        <v>0.76859999999999995</v>
      </c>
      <c r="K11" s="13">
        <v>5377</v>
      </c>
      <c r="L11" s="13">
        <v>4551</v>
      </c>
      <c r="M11" s="35">
        <f t="shared" si="0"/>
        <v>0.84638274130556068</v>
      </c>
      <c r="N11" s="33"/>
      <c r="O11" s="33"/>
    </row>
    <row r="12" spans="1:170" s="4" customFormat="1" ht="21" customHeight="1">
      <c r="A12" s="16" t="s">
        <v>11</v>
      </c>
      <c r="B12" s="41">
        <v>6802</v>
      </c>
      <c r="C12" s="13">
        <v>6268</v>
      </c>
      <c r="D12" s="52">
        <v>0.92149367832990292</v>
      </c>
      <c r="E12" s="13">
        <v>1045</v>
      </c>
      <c r="F12" s="13">
        <v>984</v>
      </c>
      <c r="G12" s="35">
        <v>0.94162679425837326</v>
      </c>
      <c r="H12" s="13">
        <v>8568</v>
      </c>
      <c r="I12" s="47">
        <v>6182</v>
      </c>
      <c r="J12" s="48">
        <v>0.73070000000000002</v>
      </c>
      <c r="K12" s="13">
        <v>6192</v>
      </c>
      <c r="L12" s="13">
        <v>4861</v>
      </c>
      <c r="M12" s="35">
        <f t="shared" si="0"/>
        <v>0.78504521963824292</v>
      </c>
    </row>
    <row r="13" spans="1:170" s="4" customFormat="1" ht="21" customHeight="1">
      <c r="A13" s="16" t="s">
        <v>2</v>
      </c>
      <c r="B13" s="41">
        <v>5829</v>
      </c>
      <c r="C13" s="13">
        <v>5341</v>
      </c>
      <c r="D13" s="52">
        <v>0.91628066563733057</v>
      </c>
      <c r="E13" s="13">
        <v>577</v>
      </c>
      <c r="F13" s="13">
        <v>537</v>
      </c>
      <c r="G13" s="35">
        <v>0.93067590987868287</v>
      </c>
      <c r="H13" s="13">
        <v>7120</v>
      </c>
      <c r="I13" s="47">
        <v>5160</v>
      </c>
      <c r="J13" s="48">
        <v>0.71870000000000001</v>
      </c>
      <c r="K13" s="13">
        <v>4550</v>
      </c>
      <c r="L13" s="13">
        <v>3490</v>
      </c>
      <c r="M13" s="35">
        <f t="shared" si="0"/>
        <v>0.76703296703296708</v>
      </c>
    </row>
    <row r="14" spans="1:170" s="4" customFormat="1" ht="21" customHeight="1">
      <c r="A14" s="16" t="s">
        <v>3</v>
      </c>
      <c r="B14" s="41">
        <v>7508</v>
      </c>
      <c r="C14" s="13">
        <v>7058</v>
      </c>
      <c r="D14" s="52">
        <v>0.94006393180607351</v>
      </c>
      <c r="E14" s="13">
        <v>612</v>
      </c>
      <c r="F14" s="13">
        <v>565</v>
      </c>
      <c r="G14" s="35">
        <v>0.92320261437908502</v>
      </c>
      <c r="H14" s="13">
        <v>10178</v>
      </c>
      <c r="I14" s="47">
        <v>7732</v>
      </c>
      <c r="J14" s="48">
        <v>0.76529999999999998</v>
      </c>
      <c r="K14" s="13">
        <v>6998</v>
      </c>
      <c r="L14" s="13">
        <v>5410</v>
      </c>
      <c r="M14" s="35">
        <f t="shared" si="0"/>
        <v>0.77307802229208344</v>
      </c>
    </row>
    <row r="15" spans="1:170" s="15" customFormat="1" ht="21" customHeight="1">
      <c r="A15" s="16" t="s">
        <v>12</v>
      </c>
      <c r="B15" s="41">
        <v>1604</v>
      </c>
      <c r="C15" s="13">
        <v>1524</v>
      </c>
      <c r="D15" s="52">
        <v>0.95012468827930174</v>
      </c>
      <c r="E15" s="13">
        <v>109</v>
      </c>
      <c r="F15" s="13">
        <v>102</v>
      </c>
      <c r="G15" s="35">
        <v>0.93577981651376152</v>
      </c>
      <c r="H15" s="13">
        <v>1644</v>
      </c>
      <c r="I15" s="47">
        <v>1282</v>
      </c>
      <c r="J15" s="48">
        <v>0.75409999999999999</v>
      </c>
      <c r="K15" s="13">
        <v>1142</v>
      </c>
      <c r="L15" s="13">
        <v>856</v>
      </c>
      <c r="M15" s="35">
        <f t="shared" si="0"/>
        <v>0.74956217162872152</v>
      </c>
    </row>
    <row r="16" spans="1:170" s="17" customFormat="1" ht="21" customHeight="1">
      <c r="A16" s="16" t="s">
        <v>13</v>
      </c>
      <c r="B16" s="41">
        <v>1454</v>
      </c>
      <c r="C16" s="13">
        <v>1369</v>
      </c>
      <c r="D16" s="52">
        <v>0.94154057771664379</v>
      </c>
      <c r="E16" s="13">
        <v>186</v>
      </c>
      <c r="F16" s="13">
        <v>173</v>
      </c>
      <c r="G16" s="35">
        <v>0.93010752688172038</v>
      </c>
      <c r="H16" s="13">
        <v>1386</v>
      </c>
      <c r="I16" s="47">
        <v>1077</v>
      </c>
      <c r="J16" s="48">
        <v>0.75260000000000005</v>
      </c>
      <c r="K16" s="13">
        <v>1024</v>
      </c>
      <c r="L16" s="13">
        <v>754</v>
      </c>
      <c r="M16" s="35">
        <f t="shared" si="0"/>
        <v>0.736328125</v>
      </c>
    </row>
    <row r="17" spans="1:13" s="4" customFormat="1" ht="21" customHeight="1">
      <c r="A17" s="16" t="s">
        <v>14</v>
      </c>
      <c r="B17" s="41">
        <v>1122</v>
      </c>
      <c r="C17" s="13">
        <v>1049</v>
      </c>
      <c r="D17" s="52">
        <v>0.93493761140819964</v>
      </c>
      <c r="E17" s="13">
        <v>193</v>
      </c>
      <c r="F17" s="13">
        <v>160</v>
      </c>
      <c r="G17" s="35">
        <v>0.82901554404145072</v>
      </c>
      <c r="H17" s="13">
        <v>1672</v>
      </c>
      <c r="I17" s="47">
        <v>1094</v>
      </c>
      <c r="J17" s="48">
        <v>0.68940000000000001</v>
      </c>
      <c r="K17" s="13">
        <v>1220</v>
      </c>
      <c r="L17" s="13">
        <v>942</v>
      </c>
      <c r="M17" s="35">
        <f t="shared" si="0"/>
        <v>0.77213114754098355</v>
      </c>
    </row>
    <row r="18" spans="1:13" s="4" customFormat="1" ht="21" customHeight="1">
      <c r="A18" s="16" t="s">
        <v>15</v>
      </c>
      <c r="B18" s="41">
        <v>2982</v>
      </c>
      <c r="C18" s="13">
        <v>2716</v>
      </c>
      <c r="D18" s="52">
        <v>0.91079812206572774</v>
      </c>
      <c r="E18" s="13">
        <v>409</v>
      </c>
      <c r="F18" s="13">
        <v>383</v>
      </c>
      <c r="G18" s="35">
        <v>0.9364303178484108</v>
      </c>
      <c r="H18" s="13">
        <v>4130</v>
      </c>
      <c r="I18" s="47">
        <v>3137</v>
      </c>
      <c r="J18" s="48">
        <v>0.76180000000000003</v>
      </c>
      <c r="K18" s="13">
        <v>3832</v>
      </c>
      <c r="L18" s="13">
        <v>3296</v>
      </c>
      <c r="M18" s="35">
        <f t="shared" si="0"/>
        <v>0.86012526096033404</v>
      </c>
    </row>
    <row r="19" spans="1:13" s="4" customFormat="1" ht="21" customHeight="1">
      <c r="A19" s="16" t="s">
        <v>16</v>
      </c>
      <c r="B19" s="41">
        <v>1332</v>
      </c>
      <c r="C19" s="13">
        <v>1214</v>
      </c>
      <c r="D19" s="52">
        <v>0.91141141141141147</v>
      </c>
      <c r="E19" s="13">
        <v>122</v>
      </c>
      <c r="F19" s="13">
        <v>114</v>
      </c>
      <c r="G19" s="35">
        <v>0.93442622950819676</v>
      </c>
      <c r="H19" s="13">
        <v>1632</v>
      </c>
      <c r="I19" s="47">
        <v>1150</v>
      </c>
      <c r="J19" s="48">
        <v>0.69530000000000003</v>
      </c>
      <c r="K19" s="13">
        <v>1684</v>
      </c>
      <c r="L19" s="13">
        <v>1348</v>
      </c>
      <c r="M19" s="35">
        <f t="shared" si="0"/>
        <v>0.8004750593824228</v>
      </c>
    </row>
    <row r="20" spans="1:13" s="4" customFormat="1" ht="21" customHeight="1">
      <c r="A20" s="16" t="s">
        <v>17</v>
      </c>
      <c r="B20" s="41">
        <v>1339</v>
      </c>
      <c r="C20" s="13">
        <v>1207</v>
      </c>
      <c r="D20" s="52">
        <v>0.90141896938013444</v>
      </c>
      <c r="E20" s="13">
        <v>194</v>
      </c>
      <c r="F20" s="13">
        <v>178</v>
      </c>
      <c r="G20" s="35">
        <v>0.91752577319587625</v>
      </c>
      <c r="H20" s="13">
        <v>2186</v>
      </c>
      <c r="I20" s="47">
        <v>1463</v>
      </c>
      <c r="J20" s="48">
        <v>0.70069999999999999</v>
      </c>
      <c r="K20" s="13">
        <v>2404</v>
      </c>
      <c r="L20" s="13">
        <v>1923</v>
      </c>
      <c r="M20" s="35">
        <f t="shared" si="0"/>
        <v>0.79991680532445919</v>
      </c>
    </row>
    <row r="21" spans="1:13" s="4" customFormat="1" ht="21" customHeight="1">
      <c r="A21" s="16" t="s">
        <v>18</v>
      </c>
      <c r="B21" s="41">
        <v>1012</v>
      </c>
      <c r="C21" s="13">
        <v>919</v>
      </c>
      <c r="D21" s="52">
        <v>0.90810276679841895</v>
      </c>
      <c r="E21" s="13">
        <v>113</v>
      </c>
      <c r="F21" s="13">
        <v>105</v>
      </c>
      <c r="G21" s="35">
        <v>0.92920353982300885</v>
      </c>
      <c r="H21" s="13">
        <v>2209</v>
      </c>
      <c r="I21" s="47">
        <v>1569</v>
      </c>
      <c r="J21" s="48">
        <v>0.72909999999999997</v>
      </c>
      <c r="K21" s="13">
        <v>1920</v>
      </c>
      <c r="L21" s="13">
        <v>1479</v>
      </c>
      <c r="M21" s="35">
        <f t="shared" si="0"/>
        <v>0.77031249999999996</v>
      </c>
    </row>
    <row r="22" spans="1:13" s="4" customFormat="1" ht="21" customHeight="1">
      <c r="A22" s="16" t="s">
        <v>19</v>
      </c>
      <c r="B22" s="41">
        <v>2082</v>
      </c>
      <c r="C22" s="13">
        <v>1897</v>
      </c>
      <c r="D22" s="52">
        <v>0.91114313160422666</v>
      </c>
      <c r="E22" s="13">
        <v>178</v>
      </c>
      <c r="F22" s="13">
        <v>158</v>
      </c>
      <c r="G22" s="35">
        <v>0.88764044943820219</v>
      </c>
      <c r="H22" s="13">
        <v>3466</v>
      </c>
      <c r="I22" s="47">
        <v>2519</v>
      </c>
      <c r="J22" s="48">
        <v>0.72340000000000004</v>
      </c>
      <c r="K22" s="13">
        <v>3505</v>
      </c>
      <c r="L22" s="13">
        <v>2970</v>
      </c>
      <c r="M22" s="35">
        <f t="shared" si="0"/>
        <v>0.84736091298145511</v>
      </c>
    </row>
    <row r="23" spans="1:13" s="4" customFormat="1" ht="21" customHeight="1">
      <c r="A23" s="16" t="s">
        <v>20</v>
      </c>
      <c r="B23" s="41">
        <v>504</v>
      </c>
      <c r="C23" s="13">
        <v>455</v>
      </c>
      <c r="D23" s="52">
        <v>0.90277777777777779</v>
      </c>
      <c r="E23" s="4">
        <v>62</v>
      </c>
      <c r="F23" s="4">
        <v>55</v>
      </c>
      <c r="G23" s="42">
        <v>0.88709677419354838</v>
      </c>
      <c r="H23" s="13">
        <v>793</v>
      </c>
      <c r="I23" s="47">
        <v>600</v>
      </c>
      <c r="J23" s="48">
        <v>0.69440000000000002</v>
      </c>
      <c r="K23" s="13">
        <v>1191</v>
      </c>
      <c r="L23" s="13">
        <v>860</v>
      </c>
      <c r="M23" s="35">
        <f t="shared" si="0"/>
        <v>0.72208228379513018</v>
      </c>
    </row>
    <row r="24" spans="1:13" s="4" customFormat="1" ht="21" customHeight="1">
      <c r="A24" s="16" t="s">
        <v>21</v>
      </c>
      <c r="B24" s="41">
        <v>830</v>
      </c>
      <c r="C24" s="13">
        <v>738</v>
      </c>
      <c r="D24" s="52">
        <v>0.88915662650602412</v>
      </c>
      <c r="E24" s="13">
        <v>80</v>
      </c>
      <c r="F24" s="13">
        <v>76</v>
      </c>
      <c r="G24" s="35">
        <v>0.95</v>
      </c>
      <c r="H24" s="13">
        <v>1247</v>
      </c>
      <c r="I24" s="47">
        <v>826</v>
      </c>
      <c r="J24" s="48">
        <v>0.68830000000000002</v>
      </c>
      <c r="K24" s="13">
        <v>1878</v>
      </c>
      <c r="L24" s="13">
        <v>1501</v>
      </c>
      <c r="M24" s="35">
        <f t="shared" si="0"/>
        <v>0.79925452609158676</v>
      </c>
    </row>
    <row r="25" spans="1:13" s="4" customFormat="1" ht="21" customHeight="1">
      <c r="A25" s="16" t="s">
        <v>22</v>
      </c>
      <c r="B25" s="41">
        <v>72</v>
      </c>
      <c r="C25" s="13">
        <v>67</v>
      </c>
      <c r="D25" s="52">
        <v>0.93055555555555558</v>
      </c>
      <c r="E25" s="13">
        <v>13</v>
      </c>
      <c r="F25" s="13">
        <v>12</v>
      </c>
      <c r="G25" s="35">
        <v>0.92307692307692313</v>
      </c>
      <c r="H25" s="13">
        <v>315</v>
      </c>
      <c r="I25" s="47">
        <v>221</v>
      </c>
      <c r="J25" s="48">
        <v>0.65190000000000003</v>
      </c>
      <c r="K25" s="13">
        <v>212</v>
      </c>
      <c r="L25" s="13">
        <v>166</v>
      </c>
      <c r="M25" s="35">
        <f t="shared" si="0"/>
        <v>0.78301886792452835</v>
      </c>
    </row>
    <row r="26" spans="1:13" s="4" customFormat="1" ht="21" customHeight="1">
      <c r="A26" s="16" t="s">
        <v>23</v>
      </c>
      <c r="B26" s="41">
        <v>1577</v>
      </c>
      <c r="C26" s="13">
        <v>1468</v>
      </c>
      <c r="D26" s="52">
        <v>0.93088142041851618</v>
      </c>
      <c r="E26" s="13">
        <v>101</v>
      </c>
      <c r="F26" s="13">
        <v>97</v>
      </c>
      <c r="G26" s="35">
        <v>0.96039603960396036</v>
      </c>
      <c r="H26" s="13">
        <v>1605</v>
      </c>
      <c r="I26" s="47">
        <v>1227</v>
      </c>
      <c r="J26" s="48">
        <v>0.7631</v>
      </c>
      <c r="K26" s="13">
        <v>578</v>
      </c>
      <c r="L26" s="13">
        <v>473</v>
      </c>
      <c r="M26" s="35">
        <f t="shared" si="0"/>
        <v>0.81833910034602075</v>
      </c>
    </row>
    <row r="27" spans="1:13" s="4" customFormat="1" ht="21" customHeight="1">
      <c r="A27" s="16" t="s">
        <v>24</v>
      </c>
      <c r="B27" s="41">
        <v>1275</v>
      </c>
      <c r="C27" s="13">
        <v>1162</v>
      </c>
      <c r="D27" s="52">
        <v>0.91137254901960785</v>
      </c>
      <c r="E27" s="13">
        <v>155</v>
      </c>
      <c r="F27" s="13">
        <v>146</v>
      </c>
      <c r="G27" s="35">
        <v>0.9419354838709677</v>
      </c>
      <c r="H27" s="13">
        <v>1230</v>
      </c>
      <c r="I27" s="47">
        <v>943</v>
      </c>
      <c r="J27" s="48">
        <v>0.76919999999999999</v>
      </c>
      <c r="K27" s="13">
        <v>632</v>
      </c>
      <c r="L27" s="13">
        <v>484</v>
      </c>
      <c r="M27" s="35">
        <f t="shared" si="0"/>
        <v>0.76582278481012656</v>
      </c>
    </row>
    <row r="28" spans="1:13" s="4" customFormat="1" ht="21" customHeight="1">
      <c r="A28" s="16" t="s">
        <v>25</v>
      </c>
      <c r="B28" s="41">
        <v>722</v>
      </c>
      <c r="C28" s="13">
        <v>675</v>
      </c>
      <c r="D28" s="52">
        <v>0.9349030470914127</v>
      </c>
      <c r="E28" s="13">
        <v>65</v>
      </c>
      <c r="F28" s="13">
        <v>56</v>
      </c>
      <c r="G28" s="35">
        <v>0.86153846153846159</v>
      </c>
      <c r="H28" s="13">
        <v>1061</v>
      </c>
      <c r="I28" s="47">
        <v>861</v>
      </c>
      <c r="J28" s="48">
        <v>0.78849999999999998</v>
      </c>
      <c r="K28" s="13">
        <v>919</v>
      </c>
      <c r="L28" s="13">
        <v>716</v>
      </c>
      <c r="M28" s="35">
        <f t="shared" si="0"/>
        <v>0.77910772578890097</v>
      </c>
    </row>
    <row r="29" spans="1:13" s="4" customFormat="1" ht="21" customHeight="1">
      <c r="A29" s="16" t="s">
        <v>26</v>
      </c>
      <c r="B29" s="41">
        <v>188</v>
      </c>
      <c r="C29" s="13">
        <v>179</v>
      </c>
      <c r="D29" s="52">
        <v>0.9521276595744681</v>
      </c>
      <c r="E29" s="13">
        <v>7</v>
      </c>
      <c r="F29" s="13">
        <v>6</v>
      </c>
      <c r="G29" s="35">
        <v>0.8571428571428571</v>
      </c>
      <c r="H29" s="13">
        <v>259</v>
      </c>
      <c r="I29" s="47">
        <v>185</v>
      </c>
      <c r="J29" s="48">
        <v>0.73119999999999996</v>
      </c>
      <c r="K29" s="13">
        <v>55</v>
      </c>
      <c r="L29" s="13">
        <v>30</v>
      </c>
      <c r="M29" s="35">
        <f t="shared" si="0"/>
        <v>0.54545454545454541</v>
      </c>
    </row>
    <row r="30" spans="1:13" s="4" customFormat="1" ht="21" customHeight="1">
      <c r="A30" s="18" t="s">
        <v>27</v>
      </c>
      <c r="B30" s="43">
        <v>28</v>
      </c>
      <c r="C30" s="19">
        <v>28</v>
      </c>
      <c r="D30" s="53">
        <v>1</v>
      </c>
      <c r="E30" s="20">
        <v>1</v>
      </c>
      <c r="F30" s="20">
        <v>1</v>
      </c>
      <c r="G30" s="36">
        <v>1</v>
      </c>
      <c r="H30" s="19">
        <v>47</v>
      </c>
      <c r="I30" s="49">
        <v>28</v>
      </c>
      <c r="J30" s="50">
        <v>0.60870000000000002</v>
      </c>
      <c r="K30" s="19">
        <v>26</v>
      </c>
      <c r="L30" s="20">
        <v>14</v>
      </c>
      <c r="M30" s="36">
        <f t="shared" si="0"/>
        <v>0.53846153846153844</v>
      </c>
    </row>
    <row r="31" spans="1:13" s="23" customFormat="1" ht="20.25" customHeight="1">
      <c r="A31" s="21" t="s">
        <v>4</v>
      </c>
      <c r="B31" s="22"/>
      <c r="C31" s="22"/>
      <c r="D31" s="21" t="s">
        <v>5</v>
      </c>
      <c r="G31" s="24" t="s">
        <v>28</v>
      </c>
      <c r="I31" s="25"/>
      <c r="J31" s="24" t="s">
        <v>34</v>
      </c>
      <c r="K31" s="21"/>
      <c r="L31" s="29" t="s">
        <v>29</v>
      </c>
      <c r="M31" s="24"/>
    </row>
    <row r="32" spans="1:13" s="23" customFormat="1" ht="20.25" customHeight="1">
      <c r="G32" s="24" t="s">
        <v>6</v>
      </c>
      <c r="I32" s="25"/>
      <c r="J32" s="25"/>
      <c r="K32" s="24"/>
      <c r="M32" s="24"/>
    </row>
    <row r="33" spans="1:4" s="4" customFormat="1" ht="16.5" customHeight="1">
      <c r="A33" s="3" t="s">
        <v>30</v>
      </c>
    </row>
    <row r="34" spans="1:4" s="4" customFormat="1" ht="16.5" customHeight="1">
      <c r="A34" s="3" t="s">
        <v>31</v>
      </c>
      <c r="B34" s="26"/>
      <c r="C34" s="26"/>
      <c r="D34" s="26"/>
    </row>
    <row r="35" spans="1:4" s="4" customFormat="1" ht="15.6" hidden="1"/>
    <row r="36" spans="1:4" s="4" customFormat="1" ht="15.6" hidden="1"/>
    <row r="37" spans="1:4" s="4" customFormat="1" ht="15.6" hidden="1"/>
    <row r="38" spans="1:4" s="4" customFormat="1" ht="15.6" hidden="1"/>
    <row r="39" spans="1:4" s="4" customFormat="1" ht="15.6" hidden="1"/>
    <row r="40" spans="1:4" s="4" customFormat="1" ht="15.6" hidden="1"/>
    <row r="41" spans="1:4" s="4" customFormat="1" ht="15.6" hidden="1"/>
    <row r="42" spans="1:4" s="4" customFormat="1" ht="15.6" hidden="1"/>
    <row r="43" spans="1:4" s="4" customFormat="1" ht="15.6" hidden="1"/>
    <row r="44" spans="1:4" s="4" customFormat="1" ht="15.6" hidden="1"/>
    <row r="45" spans="1:4" s="4" customFormat="1" ht="15.6" hidden="1"/>
    <row r="46" spans="1:4" s="4" customFormat="1" ht="15.6" hidden="1"/>
    <row r="47" spans="1:4" s="4" customFormat="1" ht="15.6" hidden="1"/>
    <row r="48" spans="1:4" s="4" customFormat="1" ht="15.6" hidden="1"/>
    <row r="49" s="4" customFormat="1" ht="15.6" hidden="1"/>
    <row r="50" s="4" customFormat="1" ht="15.6"/>
    <row r="51" s="4" customFormat="1" ht="15.6"/>
    <row r="52" s="4" customFormat="1" ht="15.6"/>
  </sheetData>
  <mergeCells count="19">
    <mergeCell ref="I6:I7"/>
    <mergeCell ref="J6:J7"/>
    <mergeCell ref="K6:K7"/>
    <mergeCell ref="L1:M1"/>
    <mergeCell ref="L2:M2"/>
    <mergeCell ref="A3:M3"/>
    <mergeCell ref="B6:B7"/>
    <mergeCell ref="D6:D7"/>
    <mergeCell ref="E6:E7"/>
    <mergeCell ref="G6:G7"/>
    <mergeCell ref="H6:H7"/>
    <mergeCell ref="C6:C7"/>
    <mergeCell ref="F6:F7"/>
    <mergeCell ref="H5:J5"/>
    <mergeCell ref="K5:M5"/>
    <mergeCell ref="L6:L7"/>
    <mergeCell ref="M6:M7"/>
    <mergeCell ref="B5:D5"/>
    <mergeCell ref="E5:G5"/>
  </mergeCells>
  <phoneticPr fontId="4" type="noConversion"/>
  <printOptions horizontalCentered="1"/>
  <pageMargins left="0.78740157480314965" right="0.78740157480314965" top="1.1811023622047245" bottom="0.78740157480314965" header="0.55118110236220474" footer="0.51181102362204722"/>
  <pageSetup paperSize="8" scale="95" firstPageNumber="175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E9D6C-D489-4794-83BE-EA62D5B32971}">
  <sheetPr>
    <pageSetUpPr fitToPage="1"/>
  </sheetPr>
  <dimension ref="A1:O34"/>
  <sheetViews>
    <sheetView zoomScaleNormal="100" workbookViewId="0"/>
  </sheetViews>
  <sheetFormatPr defaultColWidth="9" defaultRowHeight="15.6"/>
  <cols>
    <col min="1" max="1" width="8.109375" style="4" customWidth="1"/>
    <col min="2" max="9" width="9" style="4"/>
    <col min="10" max="10" width="9" style="4" customWidth="1"/>
    <col min="11" max="12" width="9" style="4"/>
    <col min="13" max="13" width="9" style="4" customWidth="1"/>
    <col min="14" max="16384" width="9" style="4"/>
  </cols>
  <sheetData>
    <row r="1" spans="1:15" s="2" customFormat="1" ht="33.75" customHeight="1">
      <c r="F1" s="81" t="s">
        <v>129</v>
      </c>
    </row>
    <row r="2" spans="1:15" s="1" customFormat="1" ht="18" customHeight="1">
      <c r="A2" s="3" t="s">
        <v>130</v>
      </c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3" customFormat="1" ht="18" customHeight="1">
      <c r="A3" s="3" t="s">
        <v>105</v>
      </c>
    </row>
    <row r="4" spans="1:15" s="1" customFormat="1" ht="18" customHeight="1">
      <c r="A4" s="3" t="s">
        <v>131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s="3" customFormat="1" ht="18" customHeight="1">
      <c r="A5" s="3" t="s">
        <v>106</v>
      </c>
    </row>
    <row r="6" spans="1:15" s="1" customFormat="1" ht="18" customHeight="1">
      <c r="A6" s="21" t="s">
        <v>132</v>
      </c>
      <c r="B6" s="21"/>
      <c r="D6" s="21"/>
      <c r="E6" s="21"/>
      <c r="F6" s="21"/>
      <c r="G6" s="21"/>
      <c r="H6" s="21"/>
      <c r="I6" s="21"/>
      <c r="J6" s="21"/>
      <c r="K6" s="21"/>
      <c r="L6" s="21"/>
      <c r="M6" s="4"/>
      <c r="N6" s="4"/>
      <c r="O6" s="4"/>
    </row>
    <row r="7" spans="1:15" s="1" customFormat="1" ht="18" customHeight="1">
      <c r="A7" s="21"/>
      <c r="B7" s="3" t="s">
        <v>133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5" s="1" customFormat="1" ht="18" customHeight="1">
      <c r="A8" s="21"/>
      <c r="B8" s="3" t="s">
        <v>134</v>
      </c>
      <c r="D8" s="21"/>
      <c r="E8" s="21"/>
      <c r="F8" s="21"/>
      <c r="G8" s="21"/>
      <c r="H8" s="21"/>
      <c r="I8" s="21"/>
      <c r="J8" s="21"/>
      <c r="K8" s="21"/>
      <c r="L8" s="21"/>
      <c r="M8" s="4"/>
      <c r="N8" s="4"/>
      <c r="O8" s="4"/>
    </row>
    <row r="9" spans="1:15" s="1" customFormat="1" ht="18" customHeight="1">
      <c r="A9" s="3"/>
      <c r="B9" s="21" t="s">
        <v>135</v>
      </c>
      <c r="D9" s="21"/>
      <c r="E9" s="21"/>
      <c r="F9" s="21"/>
      <c r="G9" s="21"/>
      <c r="H9" s="21"/>
      <c r="I9" s="21"/>
      <c r="J9" s="21"/>
      <c r="K9" s="21"/>
      <c r="L9" s="21"/>
      <c r="M9" s="4"/>
      <c r="N9" s="4"/>
      <c r="O9" s="4"/>
    </row>
    <row r="10" spans="1:15" s="1" customFormat="1" ht="18" customHeight="1">
      <c r="A10" s="21" t="s">
        <v>120</v>
      </c>
      <c r="B10" s="23"/>
      <c r="C10" s="23"/>
      <c r="D10" s="23"/>
      <c r="E10" s="23"/>
      <c r="F10" s="23"/>
      <c r="G10" s="23"/>
      <c r="H10" s="23"/>
      <c r="I10" s="4"/>
      <c r="J10" s="4"/>
      <c r="K10" s="4"/>
      <c r="L10" s="4"/>
      <c r="M10" s="4"/>
      <c r="N10" s="4"/>
      <c r="O10" s="4"/>
    </row>
    <row r="11" spans="1:15" s="1" customFormat="1" ht="18" customHeight="1">
      <c r="A11" s="21"/>
      <c r="B11" s="21" t="s">
        <v>136</v>
      </c>
      <c r="C11" s="23"/>
      <c r="D11" s="23"/>
      <c r="E11" s="23"/>
      <c r="F11" s="23"/>
      <c r="G11" s="23"/>
      <c r="H11" s="23"/>
      <c r="I11" s="4"/>
      <c r="J11" s="4"/>
      <c r="K11" s="4"/>
      <c r="L11" s="4"/>
      <c r="M11" s="4"/>
      <c r="N11" s="4"/>
      <c r="O11" s="4"/>
    </row>
    <row r="12" spans="1:15" s="1" customFormat="1" ht="18" customHeight="1">
      <c r="A12" s="21"/>
      <c r="B12" s="21" t="s">
        <v>137</v>
      </c>
      <c r="C12" s="23"/>
      <c r="D12" s="23"/>
      <c r="E12" s="23"/>
      <c r="F12" s="23"/>
      <c r="G12" s="23"/>
      <c r="H12" s="23"/>
      <c r="I12" s="4"/>
      <c r="J12" s="4"/>
      <c r="K12" s="4"/>
      <c r="L12" s="4"/>
      <c r="M12" s="4"/>
      <c r="N12" s="4"/>
      <c r="O12" s="4"/>
    </row>
    <row r="13" spans="1:15" s="1" customFormat="1" ht="18" customHeight="1">
      <c r="A13" s="21"/>
      <c r="B13" s="21" t="s">
        <v>138</v>
      </c>
      <c r="C13" s="23"/>
      <c r="D13" s="23"/>
      <c r="E13" s="23"/>
      <c r="F13" s="23"/>
      <c r="G13" s="23"/>
      <c r="H13" s="23"/>
      <c r="I13" s="4"/>
      <c r="J13" s="4"/>
      <c r="K13" s="4"/>
      <c r="L13" s="4"/>
      <c r="M13" s="4"/>
      <c r="N13" s="4"/>
      <c r="O13" s="4"/>
    </row>
    <row r="14" spans="1:15" s="1" customFormat="1" ht="18" customHeight="1">
      <c r="A14" s="21" t="s">
        <v>139</v>
      </c>
      <c r="B14" s="23"/>
      <c r="C14" s="23"/>
      <c r="D14" s="23"/>
      <c r="E14" s="23"/>
      <c r="F14" s="23"/>
      <c r="G14" s="23"/>
      <c r="H14" s="23"/>
      <c r="I14" s="4"/>
      <c r="J14" s="4"/>
      <c r="K14" s="4"/>
      <c r="L14" s="4"/>
      <c r="M14" s="4"/>
      <c r="N14" s="4"/>
      <c r="O14" s="4"/>
    </row>
    <row r="15" spans="1:15" s="1" customFormat="1" ht="18" customHeight="1">
      <c r="A15" s="21"/>
      <c r="B15" s="21" t="s">
        <v>140</v>
      </c>
      <c r="C15" s="23"/>
      <c r="D15" s="23"/>
      <c r="E15" s="23"/>
      <c r="F15" s="23"/>
      <c r="G15" s="23"/>
      <c r="H15" s="23"/>
      <c r="I15" s="4"/>
      <c r="J15" s="4"/>
      <c r="K15" s="4"/>
      <c r="L15" s="4"/>
      <c r="M15" s="4"/>
      <c r="N15" s="4"/>
      <c r="O15" s="4"/>
    </row>
    <row r="16" spans="1:15" s="1" customFormat="1" ht="18" customHeight="1">
      <c r="A16" s="21"/>
      <c r="B16" s="21" t="s">
        <v>141</v>
      </c>
      <c r="C16" s="23"/>
      <c r="D16" s="23"/>
      <c r="E16" s="23"/>
      <c r="F16" s="23"/>
      <c r="G16" s="23"/>
      <c r="H16" s="23"/>
      <c r="I16" s="4"/>
      <c r="J16" s="4"/>
      <c r="K16" s="4"/>
      <c r="L16" s="4"/>
      <c r="M16" s="4"/>
      <c r="N16" s="4"/>
      <c r="O16" s="4"/>
    </row>
    <row r="17" spans="1:15" s="1" customFormat="1" ht="18" customHeight="1">
      <c r="A17" s="21"/>
      <c r="B17" s="21" t="s">
        <v>142</v>
      </c>
      <c r="C17" s="23"/>
      <c r="D17" s="23"/>
      <c r="E17" s="23"/>
      <c r="F17" s="23"/>
      <c r="G17" s="23"/>
      <c r="H17" s="23"/>
      <c r="I17" s="4"/>
      <c r="J17" s="4"/>
      <c r="K17" s="4"/>
      <c r="L17" s="4"/>
      <c r="M17" s="4"/>
      <c r="N17" s="4"/>
      <c r="O17" s="4"/>
    </row>
    <row r="18" spans="1:15" s="1" customFormat="1" ht="18" customHeight="1">
      <c r="A18" s="21" t="s">
        <v>143</v>
      </c>
      <c r="B18" s="21"/>
      <c r="C18" s="21"/>
      <c r="D18" s="21"/>
      <c r="E18" s="21"/>
      <c r="F18" s="21"/>
      <c r="G18" s="21"/>
      <c r="H18" s="21"/>
      <c r="I18" s="4"/>
      <c r="J18" s="4"/>
      <c r="K18" s="4"/>
      <c r="L18" s="4"/>
      <c r="M18" s="4"/>
      <c r="N18" s="4"/>
      <c r="O18" s="4"/>
    </row>
    <row r="19" spans="1:15" s="3" customFormat="1" ht="18" customHeight="1">
      <c r="B19" s="21" t="s">
        <v>144</v>
      </c>
    </row>
    <row r="20" spans="1:15" s="3" customFormat="1" ht="18" customHeight="1">
      <c r="B20" s="21" t="s">
        <v>145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</row>
    <row r="21" spans="1:15" s="3" customFormat="1" ht="18" customHeight="1">
      <c r="B21" s="21" t="s">
        <v>146</v>
      </c>
      <c r="C21" s="21"/>
      <c r="D21" s="21"/>
      <c r="E21" s="21"/>
      <c r="F21" s="21"/>
      <c r="G21" s="21"/>
      <c r="H21" s="21"/>
    </row>
    <row r="22" spans="1:15" s="1" customFormat="1" ht="18" customHeight="1">
      <c r="A22" s="21" t="s">
        <v>147</v>
      </c>
      <c r="B22" s="21"/>
      <c r="D22" s="21"/>
      <c r="E22" s="21"/>
      <c r="F22" s="21"/>
      <c r="G22" s="21"/>
      <c r="H22" s="21"/>
      <c r="I22" s="21"/>
      <c r="J22" s="21"/>
      <c r="K22" s="21"/>
      <c r="L22" s="21"/>
      <c r="M22" s="4"/>
      <c r="N22" s="4"/>
      <c r="O22" s="4"/>
    </row>
    <row r="23" spans="1:15" s="1" customFormat="1" ht="18" customHeight="1">
      <c r="A23" s="21"/>
      <c r="B23" s="3" t="s">
        <v>148</v>
      </c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</row>
    <row r="24" spans="1:15" s="1" customFormat="1" ht="18" customHeight="1">
      <c r="A24" s="21"/>
      <c r="B24" s="3" t="s">
        <v>149</v>
      </c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</row>
    <row r="25" spans="1:15" s="1" customFormat="1" ht="18" customHeight="1">
      <c r="A25" s="21"/>
      <c r="B25" s="3" t="s">
        <v>150</v>
      </c>
      <c r="D25" s="21"/>
      <c r="E25" s="21"/>
      <c r="F25" s="21"/>
      <c r="G25" s="21"/>
      <c r="H25" s="21"/>
      <c r="I25" s="21"/>
      <c r="J25" s="21"/>
      <c r="K25" s="21"/>
      <c r="L25" s="21"/>
      <c r="M25" s="4"/>
      <c r="N25" s="4"/>
      <c r="O25" s="4"/>
    </row>
    <row r="26" spans="1:15" s="1" customFormat="1" ht="18" customHeight="1">
      <c r="A26" s="21"/>
      <c r="B26" s="3" t="s">
        <v>151</v>
      </c>
      <c r="D26" s="21"/>
      <c r="E26" s="21"/>
      <c r="F26" s="21"/>
      <c r="G26" s="21"/>
      <c r="H26" s="21"/>
      <c r="I26" s="21"/>
      <c r="J26" s="21"/>
      <c r="K26" s="21"/>
      <c r="L26" s="21"/>
      <c r="M26" s="4"/>
      <c r="N26" s="4"/>
      <c r="O26" s="4"/>
    </row>
    <row r="27" spans="1:15" s="1" customFormat="1" ht="18" customHeight="1">
      <c r="A27" s="3"/>
      <c r="B27" s="21" t="s">
        <v>152</v>
      </c>
      <c r="D27" s="21"/>
      <c r="E27" s="21"/>
      <c r="F27" s="21"/>
      <c r="G27" s="21"/>
      <c r="H27" s="21"/>
      <c r="I27" s="21"/>
      <c r="J27" s="21"/>
      <c r="K27" s="21"/>
      <c r="L27" s="21"/>
      <c r="M27" s="4"/>
      <c r="N27" s="4"/>
      <c r="O27" s="4"/>
    </row>
    <row r="28" spans="1:15" s="3" customFormat="1" ht="18" customHeight="1">
      <c r="A28" s="3" t="s">
        <v>153</v>
      </c>
    </row>
    <row r="29" spans="1:15" s="3" customFormat="1" ht="18" customHeight="1">
      <c r="A29" s="3" t="s">
        <v>121</v>
      </c>
    </row>
    <row r="30" spans="1:15" ht="20.100000000000001" customHeight="1"/>
    <row r="31" spans="1:15" ht="21" customHeight="1"/>
    <row r="32" spans="1:15" ht="21" customHeight="1"/>
    <row r="33" s="4" customFormat="1" ht="21" customHeight="1"/>
    <row r="34" s="4" customFormat="1" ht="21" customHeight="1"/>
  </sheetData>
  <phoneticPr fontId="18" type="noConversion"/>
  <printOptions horizontalCentered="1"/>
  <pageMargins left="0.39370078740157483" right="0.39370078740157483" top="0.59055118110236215" bottom="0.39370078740157483" header="0.31496062992125984" footer="0.31496062992125984"/>
  <pageSetup paperSize="9" scale="91" firstPageNumber="1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</vt:i4>
      </vt:variant>
      <vt:variant>
        <vt:lpstr>具名範圍</vt:lpstr>
      </vt:variant>
      <vt:variant>
        <vt:i4>3</vt:i4>
      </vt:variant>
    </vt:vector>
  </HeadingPairs>
  <TitlesOfParts>
    <vt:vector size="12" baseType="lpstr">
      <vt:lpstr>歷年</vt:lpstr>
      <vt:lpstr>113年</vt:lpstr>
      <vt:lpstr>112年</vt:lpstr>
      <vt:lpstr>111年</vt:lpstr>
      <vt:lpstr>110年</vt:lpstr>
      <vt:lpstr>109年</vt:lpstr>
      <vt:lpstr>108年</vt:lpstr>
      <vt:lpstr>107年</vt:lpstr>
      <vt:lpstr>編製說明</vt:lpstr>
      <vt:lpstr>'111年'!Print_Area</vt:lpstr>
      <vt:lpstr>'112年'!Print_Area</vt:lpstr>
      <vt:lpstr>'113年'!Print_Area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MohwPC</dc:creator>
  <cp:lastModifiedBy>統計處吳麗珍</cp:lastModifiedBy>
  <cp:lastPrinted>2025-10-17T03:21:08Z</cp:lastPrinted>
  <dcterms:created xsi:type="dcterms:W3CDTF">2017-09-13T06:28:56Z</dcterms:created>
  <dcterms:modified xsi:type="dcterms:W3CDTF">2025-10-17T03:23:05Z</dcterms:modified>
</cp:coreProperties>
</file>