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臺中市" sheetId="2" r:id="rId1"/>
  </sheets>
  <definedNames>
    <definedName name="_xlnm._FilterDatabase" localSheetId="0" hidden="1">臺中市!$A$3:$J$14</definedName>
    <definedName name="_xlnm.Print_Area" localSheetId="0">臺中市!$A$1:$J$14</definedName>
    <definedName name="_xlnm.Print_Titles" localSheetId="0">臺中市!$1:$5</definedName>
  </definedNames>
  <calcPr calcId="152511"/>
</workbook>
</file>

<file path=xl/calcChain.xml><?xml version="1.0" encoding="utf-8"?>
<calcChain xmlns="http://schemas.openxmlformats.org/spreadsheetml/2006/main">
  <c r="F14" i="2" l="1"/>
  <c r="I14" i="2"/>
  <c r="H14" i="2"/>
  <c r="G14" i="2"/>
  <c r="E14" i="2"/>
</calcChain>
</file>

<file path=xl/sharedStrings.xml><?xml version="1.0" encoding="utf-8"?>
<sst xmlns="http://schemas.openxmlformats.org/spreadsheetml/2006/main" count="54" uniqueCount="48">
  <si>
    <t>1081HS203C</t>
  </si>
  <si>
    <t>臺中市</t>
  </si>
  <si>
    <t>社團法人台灣基地協會</t>
  </si>
  <si>
    <t>108年度臺中市同志親密關係暴力多元服務方案</t>
  </si>
  <si>
    <t>財團法人勵馨社會福利事業基金會</t>
  </si>
  <si>
    <t>1081HS208B</t>
  </si>
  <si>
    <t>社團法人台中市晚晴婦女協會</t>
  </si>
  <si>
    <t>108年度臺中市家庭暴力多元處遇服務方案計畫</t>
  </si>
  <si>
    <t>1081HS209B</t>
  </si>
  <si>
    <t>以家庭為核心之家暴事件服務方案-勵馨基金會台中分事務所</t>
  </si>
  <si>
    <t>1081HS210B</t>
  </si>
  <si>
    <t>社團法人臺中市山海屯國際生命線協會</t>
  </si>
  <si>
    <t>108年度臺中市新住民家庭暴力多元處遇服務方案計畫</t>
  </si>
  <si>
    <t>1081HS211B</t>
  </si>
  <si>
    <t>財團法人迎曦教育基金會</t>
  </si>
  <si>
    <t>臺中市家庭暴力防治多元處遇服務</t>
  </si>
  <si>
    <t>財團法人伊甸社會福利基金會</t>
  </si>
  <si>
    <t>1081VS405D</t>
  </si>
  <si>
    <t>財團法人台灣兒童暨家庭扶助基金會臺中市南區分事務所</t>
  </si>
  <si>
    <t>108年度「浮萍有依方案」─長期機構安置兒少的永續計劃</t>
  </si>
  <si>
    <t>1081VS406D</t>
  </si>
  <si>
    <t>1081VS407D</t>
  </si>
  <si>
    <t>臺中市家庭暴力及性侵害防治中心</t>
  </si>
  <si>
    <t>108年臺中市兒少家內性侵害事件家庭參與聯合處遇計畫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</si>
  <si>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</si>
  <si>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</si>
  <si>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</si>
  <si>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</si>
  <si>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</si>
  <si>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</si>
  <si>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108年臺中市「浮萍有依方案」─長期機構安置兒少的永續計劃(第二區)</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</si>
  <si>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</si>
  <si>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</si>
  <si>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</si>
  <si>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</si>
  <si>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</si>
  <si>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</si>
  <si>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rPr>
        <sz val="12"/>
        <color rgb="FFFF0000"/>
        <rFont val="新細明體"/>
        <family val="1"/>
        <charset val="136"/>
        <scheme val="minor"/>
      </rPr>
      <t>一、</t>
    </r>
    <r>
      <rPr>
        <sz val="12"/>
        <rFont val="新細明體"/>
        <family val="1"/>
        <charset val="136"/>
        <scheme val="minor"/>
      </rPr>
      <t>人事費45萬9,000元:含專業服務費1名(社工員以每月34,000*13.5核算，所聘人員需具國內外大學院校社會工作、社會學、社會福利、等相關系所畢業；修正計畫時應載明人員姓名及學經歷)。</t>
    </r>
    <r>
      <rPr>
        <sz val="12"/>
        <color rgb="FFFF0000"/>
        <rFont val="新細明體"/>
        <family val="1"/>
        <charset val="136"/>
        <scheme val="minor"/>
      </rPr>
      <t>二、乙類專案計畫管理費1萬2,000元(補助雇主應負擔之勞、健保及提撥勞退準備金費用，每人每月最高1,000元)。</t>
    </r>
    <phoneticPr fontId="22" type="noConversion"/>
  </si>
  <si>
    <r>
      <t>一、人事費97萬4,000元:含專業服務費2名(督導1名每月38,200*13.5核算，社工員以每月34,000*13.5核算，修正計畫時應載明人員姓名及學經歷)。</t>
    </r>
    <r>
      <rPr>
        <sz val="12"/>
        <color rgb="FFFF0000"/>
        <rFont val="新細明體"/>
        <family val="1"/>
        <charset val="136"/>
        <scheme val="minor"/>
      </rPr>
      <t>二、乙類專案計畫管理費2萬4,000元(補助雇主應負擔之勞、健保及提撥勞退準備金費用，每人每月最高1,000元)。三、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</si>
  <si>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一、人事費146萬元：含專業服務費3名(社工督導1名以4萬200元*13.5個月核算，含1年年資加給1,000元及證照加給1,000元；社工員2名以34,000元*13.5個月*2人核算，修正計畫時應載明人員姓名及學經歷)。</t>
    </r>
    <r>
      <rPr>
        <sz val="12"/>
        <color rgb="FFFF0000"/>
        <rFont val="新細明體"/>
        <family val="1"/>
        <charset val="136"/>
        <scheme val="minor"/>
      </rPr>
      <t>二、乙類專案計畫管理費3萬6,000元(補助雇主應負擔之勞、健保及提撥勞退準備金費用，每人每月最高1,000元)。三、</t>
    </r>
    <r>
      <rPr>
        <sz val="12"/>
        <rFont val="新細明體"/>
        <family val="1"/>
        <charset val="136"/>
        <scheme val="minor"/>
      </rPr>
      <t>成果報告應包含本計畫補助專業人力所服務之中低風險新住民家庭暴力個案數、實施家庭會談次數、個案研討次數、專業督導次數、教育訓練時數等。</t>
    </r>
    <phoneticPr fontId="22" type="noConversion"/>
  </si>
  <si>
    <r>
      <t>一、人事費47萬2,000元:專業服務費1名(社工員每月3萬5,000元*13.5月，含碩士學歷加給，修正計畫時應載明人員姓名及學經歷)。</t>
    </r>
    <r>
      <rPr>
        <sz val="12"/>
        <color rgb="FFFF0000"/>
        <rFont val="新細明體"/>
        <family val="1"/>
        <charset val="136"/>
        <scheme val="minor"/>
      </rPr>
      <t>二、乙類專案計畫管理費1萬2,000元(補助雇主應負擔之勞、健保及提撥勞退準備金費用，每人每月最高1,000元)。三、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</si>
  <si>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t>調整乙類專案計畫管理費</t>
    <phoneticPr fontId="22" type="noConversion"/>
  </si>
  <si>
    <r>
      <t>一、業務費92萬6,000元：個別諮商及心理治療費(每小時1,600元)、團體輔導帶領費(主要帶領者每小時1,600元，協同帶領者每小時800元)、社會暨心理評估與處置(1,200元/小時)、講座鐘點費(外聘每小時2,000元，內聘折半支給)、專家學者出席費(2,500元/次，受補助單位人員不得支領出席費)、講座交通費(30公里以上交通費核實報支，不含計程車資)。二、</t>
    </r>
    <r>
      <rPr>
        <sz val="12"/>
        <color rgb="FFFF0000"/>
        <rFont val="新細明體"/>
        <family val="1"/>
        <charset val="136"/>
        <scheme val="minor"/>
      </rPr>
      <t>甲類</t>
    </r>
    <r>
      <rPr>
        <sz val="12"/>
        <rFont val="新細明體"/>
        <family val="1"/>
        <charset val="136"/>
        <scheme val="minor"/>
      </rPr>
      <t>專案計畫管理費5,000元(不得超過實際支出之人事費及業務費總額5%)。</t>
    </r>
    <phoneticPr fontId="18" type="noConversion"/>
  </si>
  <si>
    <r>
      <t>一、人事費183萬6,000元：專業服務費4名(社工員以每月34,000*13.5核算，修正計畫時應載明人員姓名及學經歷)。二、業務費29萬元:訓練補助費(每名工作人員參與訓練費最高1人1萬元上限)、律師諮詢費(每次2小時，每次出席費最高2,000元)、訪視交通補助費(同一訪視人員以每日訪視件次之公里數合計，5公里以上至未滿30公里補助200元，30公里以上至未滿70公里補助400元，70公里以上補助500元，每案每月最高補助2次)、講座鐘點費(內聘每節補助1,000元，外聘每節補助2,000元)、修繕費、家庭系統處遇媒材費。三、</t>
    </r>
    <r>
      <rPr>
        <sz val="12"/>
        <color rgb="FFFF0000"/>
        <rFont val="新細明體"/>
        <family val="1"/>
        <charset val="136"/>
        <scheme val="minor"/>
      </rPr>
      <t>甲類</t>
    </r>
    <r>
      <rPr>
        <sz val="12"/>
        <rFont val="新細明體"/>
        <family val="1"/>
        <charset val="136"/>
        <scheme val="minor"/>
      </rPr>
      <t>專案計畫管理費10萬元(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四、乙類專案計畫管理費4萬8,000元(補助雇主應負擔之勞、健保及提撥勞退準備金費用，每人每月最高1,000元，且不列入甲類百分之五額度計算)。五、</t>
    </r>
    <r>
      <rPr>
        <sz val="12"/>
        <rFont val="新細明體"/>
        <family val="1"/>
        <charset val="136"/>
        <scheme val="minor"/>
      </rPr>
      <t>設施設備費6萬元(資本門):含辦公桌椅一組、電腦一套。</t>
    </r>
    <r>
      <rPr>
        <sz val="12"/>
        <color rgb="FFFF0000"/>
        <rFont val="新細明體"/>
        <family val="1"/>
        <charset val="136"/>
        <scheme val="minor"/>
      </rPr>
      <t>六、</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</si>
  <si>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49萬9,500元：專業服務費1名(每人每月3萬7,000元*13.5個月。本薪3萬4,000元，具社工師證照每個月加2,000元，有碩士學歷加1,000元)。二、業務費34萬6,500元：諮商及心理治療費(每小時1,600元)、訪視交通補助費(同一訪視人員以每日訪視件次之公里數合計，5公里以上至未滿30公里補助200元，30公里以上至未滿70公里補助400元，70公里以上補助500元，每案每月最高補助2次)、膳費(每人每餐80元)、講座鐘點費(外聘講師每小時2,000元，內聘折半支給)、講座交通費(30公里以上交通費核實報支，不含計程車資)。三、</t>
    </r>
    <r>
      <rPr>
        <sz val="12"/>
        <color rgb="FFFF0000"/>
        <rFont val="新細明體"/>
        <family val="1"/>
        <charset val="136"/>
        <scheme val="minor"/>
      </rPr>
      <t>甲類</t>
    </r>
    <r>
      <rPr>
        <sz val="12"/>
        <rFont val="新細明體"/>
        <family val="1"/>
        <charset val="136"/>
        <scheme val="minor"/>
      </rPr>
      <t>專案管理費3萬元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</si>
  <si>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r>
      <t>一、人事費48萬6,000元：專業服務費1名(每人每月3萬6,000元*13.5個月。本薪3萬4,000元，社工師證照每個月加2,000元，有碩士學歷加1,000元。)二、業務費15萬8,000元：諮商及心理治療費(每小時1,600元)、訪視交通補助費(同一訪視人員以每日訪視件次之公里數合計，5公里以上至未滿30公里補助200元，30公里以上至未滿70公里補助400元，70公里以上補助500元，每案每月最高補助2次)、膳費(每人每餐80元)、差旅費(含參與活動人員，交通費核實報支，不含計程車資，住宿費檢據核銷最高補助1,000元)。三、</t>
    </r>
    <r>
      <rPr>
        <sz val="12"/>
        <color rgb="FFFF0000"/>
        <rFont val="新細明體"/>
        <family val="1"/>
        <charset val="136"/>
        <scheme val="minor"/>
      </rPr>
      <t>甲類</t>
    </r>
    <r>
      <rPr>
        <sz val="12"/>
        <rFont val="新細明體"/>
        <family val="1"/>
        <charset val="136"/>
        <scheme val="minor"/>
      </rPr>
      <t>專案管理費2萬6,000元(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</si>
  <si>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臺中市</t>
    <phoneticPr fontId="18" type="noConversion"/>
  </si>
  <si>
    <t>臺中市政府、機構或團體申請108年公益彩券回饋金補助案件審核結果一覽表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</si>
</sst>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47</v>
      </c>
      <c r="B1" s="11"/>
      <c r="C1" s="11"/>
      <c r="D1" s="11"/>
      <c r="E1" s="11"/>
      <c r="F1" s="11"/>
      <c r="G1" s="11"/>
      <c r="H1" s="11"/>
      <c r="I1" s="11"/>
      <c r="J1" s="11"/>
    </row>
    <row r="2" spans="1:10">
      <c r="A2" s="12" t="s">
        <v>29</v>
      </c>
      <c r="B2" s="13"/>
      <c r="C2" s="13"/>
      <c r="D2" s="13"/>
      <c r="E2" s="13"/>
      <c r="F2" s="13"/>
      <c r="G2" s="13"/>
      <c r="H2" s="13"/>
      <c r="I2" s="13"/>
      <c r="J2" s="13"/>
    </row>
    <row r="3" spans="1:10">
      <c r="A3" s="14" t="s">
        <v>35</v>
      </c>
      <c r="B3" s="14" t="s">
        <v>34</v>
      </c>
      <c r="C3" s="14" t="s">
        <v>28</v>
      </c>
      <c r="D3" s="14" t="s">
        <v>27</v>
      </c>
      <c r="E3" s="14" t="s">
        <v>32</v>
      </c>
      <c r="F3" s="20" t="s">
        <v>33</v>
      </c>
      <c r="G3" s="21"/>
      <c r="H3" s="21"/>
      <c r="I3" s="22"/>
      <c r="J3" s="16" t="s">
        <v>31</v>
      </c>
    </row>
    <row r="4" spans="1:10" ht="16.5" customHeight="1">
      <c r="A4" s="15"/>
      <c r="B4" s="15"/>
      <c r="C4" s="15"/>
      <c r="D4" s="15"/>
      <c r="E4" s="15"/>
      <c r="F4" s="23" t="s">
        <v>36</v>
      </c>
      <c r="G4" s="19" t="s">
        <v>41</v>
      </c>
      <c r="H4" s="15"/>
      <c r="I4" s="15"/>
      <c r="J4" s="17"/>
    </row>
    <row r="5" spans="1:10" ht="25.5" customHeight="1">
      <c r="A5" s="15"/>
      <c r="B5" s="15"/>
      <c r="C5" s="15"/>
      <c r="D5" s="15"/>
      <c r="E5" s="15"/>
      <c r="F5" s="24"/>
      <c r="G5" s="5" t="s">
        <v>24</v>
      </c>
      <c r="H5" s="5" t="s">
        <v>25</v>
      </c>
      <c r="I5" s="5" t="s">
        <v>26</v>
      </c>
      <c r="J5" s="18"/>
    </row>
    <row r="6" spans="1:10" ht="93" customHeight="1">
      <c r="A6" s="4" t="s">
        <v>0</v>
      </c>
      <c r="B6" s="4" t="s">
        <v>46</v>
      </c>
      <c r="C6" s="2" t="s">
        <v>2</v>
      </c>
      <c r="D6" s="2" t="s">
        <v>3</v>
      </c>
      <c r="E6" s="6">
        <v>581000</v>
      </c>
      <c r="F6" s="6">
        <v>459000</v>
      </c>
      <c r="G6" s="9">
        <v>471000</v>
      </c>
      <c r="H6" s="6">
        <v>0</v>
      </c>
      <c r="I6" s="9">
        <v>471000</v>
      </c>
      <c r="J6" s="2" t="s">
        <v>37</v>
      </c>
    </row>
    <row r="7" spans="1:10" ht="99.75" customHeight="1">
      <c r="A7" s="4" t="s">
        <v>5</v>
      </c>
      <c r="B7" s="4" t="s">
        <v>1</v>
      </c>
      <c r="C7" s="2" t="s">
        <v>6</v>
      </c>
      <c r="D7" s="2" t="s">
        <v>7</v>
      </c>
      <c r="E7" s="6">
        <v>1035200</v>
      </c>
      <c r="F7" s="6">
        <v>974000</v>
      </c>
      <c r="G7" s="9">
        <v>998000</v>
      </c>
      <c r="H7" s="6">
        <v>0</v>
      </c>
      <c r="I7" s="9">
        <v>998000</v>
      </c>
      <c r="J7" s="2" t="s">
        <v>38</v>
      </c>
    </row>
    <row r="8" spans="1:10" ht="207" customHeight="1">
      <c r="A8" s="4" t="s">
        <v>8</v>
      </c>
      <c r="B8" s="4" t="s">
        <v>1</v>
      </c>
      <c r="C8" s="2" t="s">
        <v>4</v>
      </c>
      <c r="D8" s="2" t="s">
        <v>9</v>
      </c>
      <c r="E8" s="6">
        <v>3459253</v>
      </c>
      <c r="F8" s="6">
        <v>2286000</v>
      </c>
      <c r="G8" s="9">
        <v>2274000</v>
      </c>
      <c r="H8" s="6">
        <v>60000</v>
      </c>
      <c r="I8" s="9">
        <v>2334000</v>
      </c>
      <c r="J8" s="2" t="s">
        <v>43</v>
      </c>
    </row>
    <row r="9" spans="1:10" ht="110.25" customHeight="1">
      <c r="A9" s="4" t="s">
        <v>10</v>
      </c>
      <c r="B9" s="4" t="s">
        <v>1</v>
      </c>
      <c r="C9" s="2" t="s">
        <v>11</v>
      </c>
      <c r="D9" s="2" t="s">
        <v>12</v>
      </c>
      <c r="E9" s="6">
        <v>1579200</v>
      </c>
      <c r="F9" s="6">
        <v>1460000</v>
      </c>
      <c r="G9" s="9">
        <v>1496000</v>
      </c>
      <c r="H9" s="6">
        <v>0</v>
      </c>
      <c r="I9" s="9">
        <v>1496000</v>
      </c>
      <c r="J9" s="2" t="s">
        <v>39</v>
      </c>
    </row>
    <row r="10" spans="1:10" ht="92.25" customHeight="1">
      <c r="A10" s="4" t="s">
        <v>13</v>
      </c>
      <c r="B10" s="4" t="s">
        <v>1</v>
      </c>
      <c r="C10" s="2" t="s">
        <v>14</v>
      </c>
      <c r="D10" s="2" t="s">
        <v>15</v>
      </c>
      <c r="E10" s="6">
        <v>482500</v>
      </c>
      <c r="F10" s="6">
        <v>472000</v>
      </c>
      <c r="G10" s="9">
        <v>484000</v>
      </c>
      <c r="H10" s="6">
        <v>0</v>
      </c>
      <c r="I10" s="9">
        <v>484000</v>
      </c>
      <c r="J10" s="2" t="s">
        <v>40</v>
      </c>
    </row>
    <row r="11" spans="1:10" ht="145.5" customHeight="1">
      <c r="A11" s="4" t="s">
        <v>17</v>
      </c>
      <c r="B11" s="4" t="s">
        <v>1</v>
      </c>
      <c r="C11" s="2" t="s">
        <v>18</v>
      </c>
      <c r="D11" s="2" t="s">
        <v>19</v>
      </c>
      <c r="E11" s="6">
        <v>954500</v>
      </c>
      <c r="F11" s="6">
        <v>876000</v>
      </c>
      <c r="G11" s="9">
        <v>888000</v>
      </c>
      <c r="H11" s="6">
        <v>0</v>
      </c>
      <c r="I11" s="9">
        <v>888000</v>
      </c>
      <c r="J11" s="2" t="s">
        <v>44</v>
      </c>
    </row>
    <row r="12" spans="1:10" ht="149.25" customHeight="1">
      <c r="A12" s="4" t="s">
        <v>20</v>
      </c>
      <c r="B12" s="4" t="s">
        <v>1</v>
      </c>
      <c r="C12" s="2" t="s">
        <v>16</v>
      </c>
      <c r="D12" s="2" t="s">
        <v>30</v>
      </c>
      <c r="E12" s="6">
        <v>730700</v>
      </c>
      <c r="F12" s="6">
        <v>670000</v>
      </c>
      <c r="G12" s="9">
        <v>682000</v>
      </c>
      <c r="H12" s="6">
        <v>0</v>
      </c>
      <c r="I12" s="9">
        <v>682000</v>
      </c>
      <c r="J12" s="2" t="s">
        <v>45</v>
      </c>
    </row>
    <row r="13" spans="1:10" ht="79.5" customHeight="1">
      <c r="A13" s="4" t="s">
        <v>21</v>
      </c>
      <c r="B13" s="4" t="s">
        <v>1</v>
      </c>
      <c r="C13" s="2" t="s">
        <v>22</v>
      </c>
      <c r="D13" s="2" t="s">
        <v>23</v>
      </c>
      <c r="E13" s="6">
        <v>1000000</v>
      </c>
      <c r="F13" s="6">
        <v>931000</v>
      </c>
      <c r="G13" s="6">
        <v>931000</v>
      </c>
      <c r="H13" s="6">
        <v>0</v>
      </c>
      <c r="I13" s="6">
        <v>931000</v>
      </c>
      <c r="J13" s="2" t="s">
        <v>42</v>
      </c>
    </row>
    <row r="14" spans="1:10" ht="22.5" customHeight="1">
      <c r="E14" s="7">
        <f>SUM(E6:E13)</f>
        <v>9822353</v>
      </c>
      <c r="F14" s="7">
        <f>SUM(F6:F13)</f>
        <v>8128000</v>
      </c>
      <c r="G14" s="7">
        <f>SUM(G6:G13)</f>
        <v>8224000</v>
      </c>
      <c r="H14" s="7">
        <f>SUM(H6:H13)</f>
        <v>60000</v>
      </c>
      <c r="I14" s="7">
        <f>SUM(I6:I13)</f>
        <v>8284000</v>
      </c>
    </row>
    <row r="15" spans="1:10">
      <c r="F15" s="7"/>
      <c r="I15" s="7"/>
    </row>
    <row r="16" spans="1:10">
      <c r="I16" s="7"/>
    </row>
  </sheetData>
  <autoFilter ref="A3:J14">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臺中市</vt:lpstr>
      <vt:lpstr>臺中市!Print_Area</vt:lpstr>
      <vt:lpstr>臺中市!Print_Titles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2019-04-03T08:15:22Z</dcterms:modified>
</cp:coreProperties>
</file>