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基隆市" sheetId="2" r:id="rId1"/>
  </sheets>
  <definedNames>
    <definedName name="_xlnm._FilterDatabase" localSheetId="0" hidden="1">基隆市!$A$3:$J$13</definedName>
    <definedName name="_xlnm.Print_Area" localSheetId="0">基隆市!$A$1:$J$13</definedName>
    <definedName name="_xlnm.Print_Titles" localSheetId="0">基隆市!$1:$5</definedName>
  </definedNames>
  <calcPr calcId="152511"/>
</workbook>
</file>

<file path=xl/calcChain.xml><?xml version="1.0" encoding="utf-8"?>
<calcChain xmlns="http://schemas.openxmlformats.org/spreadsheetml/2006/main">
  <c r="F13" i="2" l="1"/>
  <c r="I13" i="2"/>
  <c r="H13" i="2"/>
  <c r="G13" i="2"/>
  <c r="E13" i="2"/>
</calcChain>
</file>

<file path=xl/sharedStrings.xml><?xml version="1.0" encoding="utf-8"?>
<sst xmlns="http://schemas.openxmlformats.org/spreadsheetml/2006/main" count="49" uniqueCount="40">
  <si>
    <t>1081HQ112C</t>
  </si>
  <si>
    <t>基隆市</t>
  </si>
  <si>
    <t>基隆市政府</t>
  </si>
  <si>
    <t>108年度基隆市政府性別暴力防治及保護倡議及創新方案</t>
  </si>
  <si>
    <t>1081HQ217B</t>
  </si>
  <si>
    <t>財團法人伊甸社會福利基金會</t>
  </si>
  <si>
    <t>1081HQ244G</t>
  </si>
  <si>
    <t>基隆市政府108年度充實集中派案中心辦公空間及設施設備計畫</t>
  </si>
  <si>
    <t>1081HQ317A</t>
  </si>
  <si>
    <t>108年基隆市性騷擾防治整合型創新計畫</t>
  </si>
  <si>
    <t>1081VQ401</t>
  </si>
  <si>
    <t>基隆市政府辦理家庭重塑處遇服務方案實施計畫</t>
  </si>
  <si>
    <t>1081VQ402D</t>
  </si>
  <si>
    <t>108年度結構化決策模式安全與風險評估訓練及督導計畫</t>
  </si>
  <si>
    <t>1081VQ403D</t>
  </si>
  <si>
    <t>財團法人台灣世界展望會</t>
  </si>
  <si>
    <t>108年兒少保護家外安置個案委由親屬安置服務計畫</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</si>
  <si>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</si>
  <si>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</si>
  <si>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</si>
  <si>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</si>
  <si>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</si>
  <si>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</si>
  <si>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108年以家庭為核心之家暴事件服務方案(原家暴倖存者復原服務案)</t>
  </si>
  <si>
    <t>設施設備費57萬3,000元(經常門12萬3,000元，資本門45萬元)：含桌椅、電腦10台、監視器及螢幕11門、攝影機1台、電話及秘錄機11組、免持式聽筒及麥克風11組、影印機1台。</t>
  </si>
  <si>
    <t>務費7萬9,000元：含講座鐘點費(主要講師每小時2,000元，內聘折半支給；助理講師每小時1,000元，內聘折半支給)、講座交通費(30公里以上交通費核實報支，不含計程車資)、印刷費、膳費(每人每餐80元)、雜支(3,000元)。</t>
  </si>
  <si>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</si>
  <si>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</si>
  <si>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</si>
  <si>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</si>
  <si>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</si>
  <si>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</si>
  <si>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t>一、人事費47萬2,000元：專業服務費1名(社工員1名每月3萬5,000元*13.5月，含保護性社工同一方案任滿一年年資補助，依實際聘用人員資格給付；修正計畫時應載明人員姓名及學經歷，核銷時需檢附學經歷)。</t>
    </r>
    <r>
      <rPr>
        <sz val="12"/>
        <color rgb="FFFF0000"/>
        <rFont val="新細明體"/>
        <family val="1"/>
        <charset val="136"/>
        <scheme val="minor"/>
      </rPr>
      <t>二、乙類專案計畫管理費1萬2,000元(補助雇主應負擔之勞、健保及提撥勞退準備金費用，每人每月最高1,000元)。三、</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</si>
  <si>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r>
      <t>一、人事費45萬9,000元：專業服務費1名(每人每月3萬4,000元*13.5個月，所聘人員具國內大學院校社會工作、社會學、社會福利、心理、諮商、法律、教育、公共行政管理等相關系所畢業，修正計畫時應載明人員姓名及學經歷，並檢附學歷影本)。二、業務費15萬7,000元：含諮商及心理治療費(每小時最高補助1,600元)、律師諮詢費(每次最高2,000元；每案最高6萬元)、講座鐘點費(內聘每節補助1,000元，外聘每節補助2,000元，未滿者減半支給)、督導鐘點費(內聘每節補助1,000元，外聘每節補助2,000元，未滿者減半支給)、專家學者出席費(每人次2,000元，依申請核定)、印刷費、宣導費(宣傳單張應依預算法第62條之1規定辦理)、膳費(每人次最高80元)、場地費及佈置費(以公設場地優先)、保險費(每人每年最高補助500元)、雜支(最高補助6,000元)。</t>
    </r>
    <r>
      <rPr>
        <sz val="12"/>
        <color rgb="FFFF0000"/>
        <rFont val="新細明體"/>
        <family val="1"/>
        <charset val="136"/>
        <scheme val="minor"/>
      </rPr>
      <t>三、乙類專案計畫管理費1萬2,000元(補助雇主應負擔之勞、健保及提撥勞退準備金費用，每人每月最高1,000元)。</t>
    </r>
    <phoneticPr fontId="22" type="noConversion"/>
  </si>
  <si>
    <t>調整乙類專案計畫管理費</t>
    <phoneticPr fontId="22" type="noConversion"/>
  </si>
  <si>
    <r>
      <t>一、人事費264萬8,700元：專業服務費5名(社工員以34,000元*13.5個月*4人核算，社工督導以38,200元*13.5個月*1人核算，所聘人員應具國內大學院校社會工作相關系所畢業，所聘人員如具碩士以上學歷每月增加補助1,000元；具社會工作師證照每月再增加補助2,000元；具專科社會工作師證照每月再增加補助2,000元)。二、業務費74萬9,300元：訪視交通補助費(同一訪視人員以每日訪視件次之公里數合計，30公里至50公里補助200元，50公里至70公里補助400元，70公里以上補助500元，每案每月最高補助2次)、個別諮商及心理治療費(每小時1,600元)、團體輔導帶領費(主要帶領者每小時1,600元，協同帶領者每小時800元)、家務及育兒指導服務費(每小時180元)、幼兒臨托及喘息服務費(每小時150元)、講座鐘點費(外聘每小時2,000元，內聘折半支給)、督導鐘點費(外聘每小時最高1,600元，內聘每小時最高800元，每次最高3小時)、膳費(每人最高80元)、印刷費。三、</t>
    </r>
    <r>
      <rPr>
        <sz val="12"/>
        <color rgb="FFFF0000"/>
        <rFont val="新細明體"/>
        <family val="1"/>
        <charset val="136"/>
        <scheme val="minor"/>
      </rPr>
      <t>甲類</t>
    </r>
    <r>
      <rPr>
        <sz val="12"/>
        <rFont val="新細明體"/>
        <family val="1"/>
        <charset val="136"/>
        <scheme val="minor"/>
      </rPr>
      <t>專案計畫管理費15萬元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四、乙類專案計畫管理費6萬元(補助雇主應負擔之勞、健保及提撥勞退準備金費用，每人每月最高1,000元，且不列入甲類百分之五額度計算)。</t>
    </r>
    <phoneticPr fontId="22" type="noConversion"/>
  </si>
  <si>
    <r>
      <t>一、人事費49萬9,500元：含專業服務費1名(社工員以37,000元*13.5個月*1人核算，含碩士以上學歷及2年年資加給；所聘人員需具國內大學院校社會工作、社會學、社會福利、心理、諮商、法律、教育等相關系所畢業；修正計畫時應載明人員姓名及學經歷)。二、業務費45萬3,000元：含講座鐘點費(內聘每節補助1,000元，外聘每節補助2,000元)、專家學者出席費(每人次最高2,500元，受補助單位人員出席不得支領)、場地及佈置費(含場地清潔、租金、場地佈置費、場地設施設備租借等)、膳費(每人次最高80元)、差旅費(交通費核實報支，但不含計程車資；住宿費檢據核銷最高補助1,000元)、印刷費、撰稿費(每千字680元)、教材費、資料蒐集費、表演演出費、宣導費(含單張、海報、活動手冊、短片、媒體及網路宣導等，並依預算法第62之1條規定辦理)、獎座(牌)費。三、設施設備費10萬元(經常門2萬元，資本門8萬元)：含桌上型電腦、印表機、辦公桌椅、資料櫃。四、</t>
    </r>
    <r>
      <rPr>
        <sz val="12"/>
        <color rgb="FFFF0000"/>
        <rFont val="新細明體"/>
        <family val="1"/>
        <charset val="136"/>
        <scheme val="minor"/>
      </rPr>
      <t>甲類</t>
    </r>
    <r>
      <rPr>
        <sz val="12"/>
        <rFont val="新細明體"/>
        <family val="1"/>
        <charset val="136"/>
        <scheme val="minor"/>
      </rPr>
      <t>專案計畫管理費4萬7,500元(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五、乙類專案計畫管理費1萬2,000元(補助雇主應負擔之勞、健保及提撥勞退準備金費用，每人每月最高1,000元，且不列入甲類百分之五額度計算)。</t>
    </r>
    <phoneticPr fontId="22" type="noConversion"/>
  </si>
  <si>
    <r>
      <t>一、業務費12萬5,000元：諮商及心理治療費(1,200元/小時)、社會暨心理評估與處遇(1,200元/小時)、幼兒臨托及喘息服務費(150元/小時)、講座鐘點費(講師2,000元/小時，內聘折半支給)、專家學者出席費(每人次最高2,500元，受補助單位人員出席不得支領)、場地費、印刷費。二、</t>
    </r>
    <r>
      <rPr>
        <sz val="12"/>
        <color rgb="FFFF0000"/>
        <rFont val="新細明體"/>
        <family val="1"/>
        <charset val="136"/>
        <scheme val="minor"/>
      </rPr>
      <t>甲類</t>
    </r>
    <r>
      <rPr>
        <sz val="12"/>
        <rFont val="新細明體"/>
        <family val="1"/>
        <charset val="136"/>
        <scheme val="minor"/>
      </rPr>
      <t>專案管理費6,000元(</t>
    </r>
    <r>
      <rPr>
        <sz val="12"/>
        <color rgb="FFFF0000"/>
        <rFont val="新細明體"/>
        <family val="1"/>
        <charset val="136"/>
        <scheme val="minor"/>
      </rPr>
      <t>不得超過實際支出之人事費及業務費總額5%</t>
    </r>
    <r>
      <rPr>
        <sz val="12"/>
        <rFont val="新細明體"/>
        <family val="1"/>
        <charset val="136"/>
        <scheme val="minor"/>
      </rPr>
      <t>)。</t>
    </r>
    <phoneticPr fontId="18" type="noConversion"/>
  </si>
  <si>
    <t>基隆市</t>
    <phoneticPr fontId="18" type="noConversion"/>
  </si>
  <si>
    <t>基隆市政府、機構或團體申請108年公益彩券回饋金補助案件審核結果一覽表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</si>
</sst>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tabSelected="1" view="pageBreakPreview" zoomScaleNormal="100" zoomScaleSheetLayoutView="100" workbookViewId="0">
      <pane ySplit="5" topLeftCell="A6" activePane="bottomLeft" state="frozen"/>
      <selection activeCell="B1" sqref="B1"/>
      <selection pane="bottomLeft" activeCell="E6" sqref="E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39</v>
      </c>
      <c r="B1" s="11"/>
      <c r="C1" s="11"/>
      <c r="D1" s="11"/>
      <c r="E1" s="11"/>
      <c r="F1" s="11"/>
      <c r="G1" s="11"/>
      <c r="H1" s="11"/>
      <c r="I1" s="11"/>
      <c r="J1" s="11"/>
    </row>
    <row r="2" spans="1:10">
      <c r="A2" s="12" t="s">
        <v>22</v>
      </c>
      <c r="B2" s="13"/>
      <c r="C2" s="13"/>
      <c r="D2" s="13"/>
      <c r="E2" s="13"/>
      <c r="F2" s="13"/>
      <c r="G2" s="13"/>
      <c r="H2" s="13"/>
      <c r="I2" s="13"/>
      <c r="J2" s="13"/>
    </row>
    <row r="3" spans="1:10">
      <c r="A3" s="14" t="s">
        <v>30</v>
      </c>
      <c r="B3" s="14" t="s">
        <v>29</v>
      </c>
      <c r="C3" s="14" t="s">
        <v>21</v>
      </c>
      <c r="D3" s="14" t="s">
        <v>20</v>
      </c>
      <c r="E3" s="14" t="s">
        <v>27</v>
      </c>
      <c r="F3" s="20" t="s">
        <v>28</v>
      </c>
      <c r="G3" s="21"/>
      <c r="H3" s="21"/>
      <c r="I3" s="22"/>
      <c r="J3" s="16" t="s">
        <v>26</v>
      </c>
    </row>
    <row r="4" spans="1:10" ht="16.5" customHeight="1">
      <c r="A4" s="15"/>
      <c r="B4" s="15"/>
      <c r="C4" s="15"/>
      <c r="D4" s="15"/>
      <c r="E4" s="15"/>
      <c r="F4" s="23" t="s">
        <v>31</v>
      </c>
      <c r="G4" s="19" t="s">
        <v>34</v>
      </c>
      <c r="H4" s="15"/>
      <c r="I4" s="15"/>
      <c r="J4" s="17"/>
    </row>
    <row r="5" spans="1:10" ht="25.5" customHeight="1">
      <c r="A5" s="15"/>
      <c r="B5" s="15"/>
      <c r="C5" s="15"/>
      <c r="D5" s="15"/>
      <c r="E5" s="15"/>
      <c r="F5" s="24"/>
      <c r="G5" s="5" t="s">
        <v>17</v>
      </c>
      <c r="H5" s="5" t="s">
        <v>18</v>
      </c>
      <c r="I5" s="5" t="s">
        <v>19</v>
      </c>
      <c r="J5" s="18"/>
    </row>
    <row r="6" spans="1:10" ht="206.25" customHeight="1">
      <c r="A6" s="4" t="s">
        <v>0</v>
      </c>
      <c r="B6" s="4" t="s">
        <v>38</v>
      </c>
      <c r="C6" s="2" t="s">
        <v>2</v>
      </c>
      <c r="D6" s="2" t="s">
        <v>3</v>
      </c>
      <c r="E6" s="6">
        <v>1246140</v>
      </c>
      <c r="F6" s="6">
        <v>1100000</v>
      </c>
      <c r="G6" s="9">
        <v>1032000</v>
      </c>
      <c r="H6" s="6">
        <v>80000</v>
      </c>
      <c r="I6" s="9">
        <v>1112000</v>
      </c>
      <c r="J6" s="2" t="s">
        <v>36</v>
      </c>
    </row>
    <row r="7" spans="1:10" ht="108.75" customHeight="1">
      <c r="A7" s="4" t="s">
        <v>4</v>
      </c>
      <c r="B7" s="4" t="s">
        <v>1</v>
      </c>
      <c r="C7" s="2" t="s">
        <v>5</v>
      </c>
      <c r="D7" s="2" t="s">
        <v>23</v>
      </c>
      <c r="E7" s="6">
        <v>472500</v>
      </c>
      <c r="F7" s="6">
        <v>472000</v>
      </c>
      <c r="G7" s="9">
        <v>484000</v>
      </c>
      <c r="H7" s="6">
        <v>0</v>
      </c>
      <c r="I7" s="9">
        <v>484000</v>
      </c>
      <c r="J7" s="2" t="s">
        <v>32</v>
      </c>
    </row>
    <row r="8" spans="1:10" ht="63.75" customHeight="1">
      <c r="A8" s="4" t="s">
        <v>6</v>
      </c>
      <c r="B8" s="4" t="s">
        <v>1</v>
      </c>
      <c r="C8" s="2" t="s">
        <v>2</v>
      </c>
      <c r="D8" s="2" t="s">
        <v>7</v>
      </c>
      <c r="E8" s="6">
        <v>800000</v>
      </c>
      <c r="F8" s="6">
        <v>573000</v>
      </c>
      <c r="G8" s="6">
        <v>123000</v>
      </c>
      <c r="H8" s="6">
        <v>450000</v>
      </c>
      <c r="I8" s="6">
        <v>573000</v>
      </c>
      <c r="J8" s="2" t="s">
        <v>24</v>
      </c>
    </row>
    <row r="9" spans="1:10" ht="191.25" customHeight="1">
      <c r="A9" s="4" t="s">
        <v>8</v>
      </c>
      <c r="B9" s="4" t="s">
        <v>1</v>
      </c>
      <c r="C9" s="2" t="s">
        <v>2</v>
      </c>
      <c r="D9" s="2" t="s">
        <v>9</v>
      </c>
      <c r="E9" s="6">
        <v>616400</v>
      </c>
      <c r="F9" s="6">
        <v>616000</v>
      </c>
      <c r="G9" s="9">
        <v>628000</v>
      </c>
      <c r="H9" s="6">
        <v>0</v>
      </c>
      <c r="I9" s="9">
        <v>628000</v>
      </c>
      <c r="J9" s="2" t="s">
        <v>33</v>
      </c>
    </row>
    <row r="10" spans="1:10" ht="193.5" customHeight="1">
      <c r="A10" s="4" t="s">
        <v>10</v>
      </c>
      <c r="B10" s="4" t="s">
        <v>1</v>
      </c>
      <c r="C10" s="2" t="s">
        <v>2</v>
      </c>
      <c r="D10" s="2" t="s">
        <v>11</v>
      </c>
      <c r="E10" s="6">
        <v>5662400</v>
      </c>
      <c r="F10" s="6">
        <v>3548000</v>
      </c>
      <c r="G10" s="9">
        <v>3608000</v>
      </c>
      <c r="H10" s="6">
        <v>0</v>
      </c>
      <c r="I10" s="9">
        <v>3608000</v>
      </c>
      <c r="J10" s="2" t="s">
        <v>35</v>
      </c>
    </row>
    <row r="11" spans="1:10" ht="58.5" customHeight="1">
      <c r="A11" s="4" t="s">
        <v>12</v>
      </c>
      <c r="B11" s="4" t="s">
        <v>1</v>
      </c>
      <c r="C11" s="2" t="s">
        <v>2</v>
      </c>
      <c r="D11" s="2" t="s">
        <v>13</v>
      </c>
      <c r="E11" s="6">
        <v>79000</v>
      </c>
      <c r="F11" s="6">
        <v>79000</v>
      </c>
      <c r="G11" s="6">
        <v>79000</v>
      </c>
      <c r="H11" s="6">
        <v>0</v>
      </c>
      <c r="I11" s="6">
        <v>79000</v>
      </c>
      <c r="J11" s="2" t="s">
        <v>25</v>
      </c>
    </row>
    <row r="12" spans="1:10" ht="99.75" customHeight="1">
      <c r="A12" s="4" t="s">
        <v>14</v>
      </c>
      <c r="B12" s="4" t="s">
        <v>1</v>
      </c>
      <c r="C12" s="2" t="s">
        <v>15</v>
      </c>
      <c r="D12" s="2" t="s">
        <v>16</v>
      </c>
      <c r="E12" s="6">
        <v>139300</v>
      </c>
      <c r="F12" s="6">
        <v>131000</v>
      </c>
      <c r="G12" s="6">
        <v>131000</v>
      </c>
      <c r="H12" s="6">
        <v>0</v>
      </c>
      <c r="I12" s="6">
        <v>131000</v>
      </c>
      <c r="J12" s="2" t="s">
        <v>37</v>
      </c>
    </row>
    <row r="13" spans="1:10" ht="22.5" customHeight="1">
      <c r="E13" s="7">
        <f>SUM(E6:E12)</f>
        <v>9015740</v>
      </c>
      <c r="F13" s="7">
        <f>SUM(F6:F12)</f>
        <v>6519000</v>
      </c>
      <c r="G13" s="7">
        <f>SUM(G6:G12)</f>
        <v>6085000</v>
      </c>
      <c r="H13" s="7">
        <f>SUM(H6:H12)</f>
        <v>530000</v>
      </c>
      <c r="I13" s="7">
        <f>SUM(I6:I12)</f>
        <v>6615000</v>
      </c>
    </row>
    <row r="14" spans="1:10">
      <c r="F14" s="7"/>
      <c r="I14" s="7"/>
    </row>
    <row r="15" spans="1:10">
      <c r="I15" s="7"/>
    </row>
  </sheetData>
  <autoFilter ref="A3:J13">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基隆市</vt:lpstr>
      <vt:lpstr>基隆市!Print_Area</vt:lpstr>
      <vt:lpstr>基隆市!Print_Titles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2019-04-03T08:14:44Z</dcterms:modified>
</cp:coreProperties>
</file>