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X:\第一科\(新)106年後一科資料彙整區\20-公彩回饋金\1科\108\10_核定作業\第2次核定\4_核定表\"/>
    </mc:Choice>
  </mc:AlternateContent>
  <bookViews>
    <workbookView xWindow="0" yWindow="0" windowWidth="28800" windowHeight="12390"/>
  </bookViews>
  <sheets>
    <sheet name="臺東縣" sheetId="2" r:id="rId1"/>
  </sheets>
  <definedNames>
    <definedName name="_xlnm._FilterDatabase" localSheetId="0" hidden="1">臺東縣!$A$3:$J$12</definedName>
    <definedName name="_xlnm.Print_Area" localSheetId="0">臺東縣!$A$1:$J$12</definedName>
    <definedName name="_xlnm.Print_Titles" localSheetId="0">臺東縣!$1:$5</definedName>
  </definedNames>
  <calcPr calcId="152511"/>
</workbook>
</file>

<file path=xl/calcChain.xml><?xml version="1.0" encoding="utf-8"?>
<calcChain xmlns="http://schemas.openxmlformats.org/spreadsheetml/2006/main">
  <c r="F12" i="2" l="1"/>
  <c r="I12" i="2"/>
  <c r="H12" i="2"/>
  <c r="G12" i="2"/>
  <c r="E12" i="2"/>
</calcChain>
</file>

<file path=xl/sharedStrings.xml><?xml version="1.0" encoding="utf-8"?>
<sst xmlns="http://schemas.openxmlformats.org/spreadsheetml/2006/main" count="44" uniqueCount="37">
  <si>
    <t>1081HN113B</t>
  </si>
  <si>
    <t>臺東縣</t>
  </si>
  <si>
    <t>臺東縣政府</t>
  </si>
  <si>
    <t>推展家庭暴力及性侵害防治工作增聘社工人力計畫</t>
  </si>
  <si>
    <t>1081HN212B</t>
  </si>
  <si>
    <t>社團法人臺東縣鹿野鄉社區健康促進協會</t>
  </si>
  <si>
    <t>1081HN233B</t>
  </si>
  <si>
    <t>社團法人台灣安心家庭關懷協會</t>
  </si>
  <si>
    <t>台東縣108年原鄉中低風險家暴家庭多元處遇服務計畫</t>
  </si>
  <si>
    <t>1081HN246G</t>
  </si>
  <si>
    <t>臺東縣108年度充實集中派案中心辦公室空間及設施設備計畫</t>
  </si>
  <si>
    <t>1081HN307A</t>
  </si>
  <si>
    <t>臺東縣108年度性騷擾、性侵害預防安心復原服務計畫</t>
  </si>
  <si>
    <t>1081VN417D</t>
  </si>
  <si>
    <t>臺東縣108年度兒少保護調查評估品質促進暨結構化決策模式安全暨風險評估推廣計畫</t>
  </si>
  <si>
    <t>核定經常門</t>
    <phoneticPr fontId="18" type="noConversion"/>
  </si>
  <si>
    <t>核定資本門</t>
    <phoneticPr fontId="18" type="noConversion"/>
  </si>
  <si>
    <t>核定總金額</t>
    <phoneticPr fontId="18" type="noConversion"/>
  </si>
  <si>
    <t>申請補助計畫名稱</t>
    <phoneticPr fontId="18" type="noConversion"/>
  </si>
  <si>
    <t>申請單位</t>
    <phoneticPr fontId="18" type="noConversion"/>
  </si>
  <si>
    <t>單位：新臺幣元</t>
    <phoneticPr fontId="18" type="noConversion"/>
  </si>
  <si>
    <t>臺東縣108年度推動新住民家庭暴力被害人追蹤輔導工作計畫</t>
  </si>
  <si>
    <t>設施設備費23萬7,000元(經常門7萬9,000元，資本門15萬8,000元)：含多功能彩色印表機1台、電腦主機含作業系統5台、液晶顯示器5台、電話總機含安裝1台、電話機含安裝5台、門禁磁力組含安裝1組、磁力鎖晶片5顆、辦公桌5張、鋼製公文櫃5台、辦公椅5張。</t>
  </si>
  <si>
    <t>業務費4萬6,000元：含講座鐘點費(每小時2,000元，內聘折半支給)、講座交通費(30公里以上交通費核實報支，不含計程車資)、膳費(每人每餐80元)、雜支(3,000元)。</t>
  </si>
  <si>
    <t>核定內容</t>
    <phoneticPr fontId="18" type="noConversion"/>
  </si>
  <si>
    <t>申請總經費</t>
    <phoneticPr fontId="18" type="noConversion"/>
  </si>
  <si>
    <t>審核結果</t>
    <phoneticPr fontId="22" type="noConversion"/>
  </si>
  <si>
    <t>彙整單位</t>
    <phoneticPr fontId="18" type="noConversion"/>
  </si>
  <si>
    <t>計畫編號</t>
    <phoneticPr fontId="18" type="noConversion"/>
  </si>
  <si>
    <t>原核定總額</t>
    <phoneticPr fontId="22" type="noConversion"/>
  </si>
  <si>
    <r>
      <rPr>
        <sz val="12"/>
        <color rgb="FFFF0000"/>
        <rFont val="新細明體"/>
        <family val="1"/>
        <charset val="136"/>
        <scheme val="minor"/>
      </rPr>
      <t>一、</t>
    </r>
    <r>
      <rPr>
        <sz val="12"/>
        <rFont val="新細明體"/>
        <family val="1"/>
        <charset val="136"/>
        <scheme val="minor"/>
      </rPr>
      <t>人事費189萬2,000元：含專業服務費4名(社工員以34,000元*13.5個月*3人核算，社工督導以38,200元*13.5個*1人月核算；所聘人員應依保護性社工人員資格要件及職務範疇認定基準辦理；修正計畫時應載明人員姓名及學經歷)。</t>
    </r>
    <r>
      <rPr>
        <sz val="12"/>
        <color rgb="FFFF0000"/>
        <rFont val="新細明體"/>
        <family val="1"/>
        <charset val="136"/>
        <scheme val="minor"/>
      </rPr>
      <t>二、乙類專案計畫管理費4萬8,000元(補助雇主應負擔之勞、健保及提撥勞退準備金費用，每人每月最高1,000元)。</t>
    </r>
    <phoneticPr fontId="22" type="noConversion"/>
  </si>
  <si>
    <t>調整乙類專案計畫管理費</t>
    <phoneticPr fontId="22" type="noConversion"/>
  </si>
  <si>
    <r>
      <t>一、人事費45萬9,000元：含專業服務費1名(社工員1名以3萬4,000元*13.5個月核算，修正計畫時應載明人員姓名及學經歷)。二、業務費5萬元：訪視交通補助費、講座鐘點費(外聘講座每節最高2,000元；內聘講座每節最高1,000元)、場地及佈置費、膳費、印刷費、講座遠程交通費。三、設施設備費5萬元(資本門)：含辦公桌椅、電腦、事務機、冷氣、會談桌椅。四、</t>
    </r>
    <r>
      <rPr>
        <sz val="12"/>
        <color rgb="FFFF0000"/>
        <rFont val="新細明體"/>
        <family val="1"/>
        <charset val="136"/>
        <scheme val="minor"/>
      </rPr>
      <t>甲類</t>
    </r>
    <r>
      <rPr>
        <sz val="12"/>
        <rFont val="新細明體"/>
        <family val="1"/>
        <charset val="136"/>
        <scheme val="minor"/>
      </rPr>
      <t>專案計畫管理費2萬元</t>
    </r>
    <r>
      <rPr>
        <sz val="12"/>
        <color rgb="FFFF0000"/>
        <rFont val="新細明體"/>
        <family val="1"/>
        <charset val="136"/>
        <scheme val="minor"/>
      </rPr>
      <t>(不得超過實際支出之人事費及業務費總額5%)。五、乙類專案計畫管理費1萬2,000元(補助雇主應負擔之勞、健保及提撥勞退準備金費用，每人每月最高1,000元，且不列入甲類百分之五額度計算)。六、</t>
    </r>
    <r>
      <rPr>
        <sz val="12"/>
        <rFont val="新細明體"/>
        <family val="1"/>
        <charset val="136"/>
        <scheme val="minor"/>
      </rPr>
      <t>成果報告應包含本計畫補助專業人力所服務之中低風險新住民家庭暴力個案數、實施家庭會談次數、個案研討次數、專業督導次數、教育訓練時數等。</t>
    </r>
    <phoneticPr fontId="22" type="noConversion"/>
  </si>
  <si>
    <r>
      <t>一、人事費45萬9,000元：專業服務費1名(社工員1名以34,000元*13.5個月核算。二、業務費34萬元：社工人員參加家庭處遇或輔導相關工作坊訓練補助費、社會暨心理評估與處置、諮商及心理治療費、講座鐘點費(外聘講座每節最高2,000元；內聘講座每節最高1,000元)、訪視交通補助費、家庭系統處遇媒材費、印刷費、講座或督導遠程交通費、場地及佈置費、膳費、督導鐘點費(外聘者每小時最高1,600元)、專家學者出席費(每次最高2,500元)。三、</t>
    </r>
    <r>
      <rPr>
        <sz val="12"/>
        <color rgb="FFFF0000"/>
        <rFont val="新細明體"/>
        <family val="1"/>
        <charset val="136"/>
        <scheme val="minor"/>
      </rPr>
      <t>甲類</t>
    </r>
    <r>
      <rPr>
        <sz val="12"/>
        <rFont val="新細明體"/>
        <family val="1"/>
        <charset val="136"/>
        <scheme val="minor"/>
      </rPr>
      <t>專案計畫管理費1萬7,000元</t>
    </r>
    <r>
      <rPr>
        <sz val="12"/>
        <color rgb="FFFF0000"/>
        <rFont val="新細明體"/>
        <family val="1"/>
        <charset val="136"/>
        <scheme val="minor"/>
      </rPr>
      <t>(不得超過實際支出之人事費及業務費總額5%)</t>
    </r>
    <r>
      <rPr>
        <sz val="12"/>
        <rFont val="新細明體"/>
        <family val="1"/>
        <charset val="136"/>
        <scheme val="minor"/>
      </rPr>
      <t>。</t>
    </r>
    <r>
      <rPr>
        <sz val="12"/>
        <color rgb="FFFF0000"/>
        <rFont val="新細明體"/>
        <family val="1"/>
        <charset val="136"/>
        <scheme val="minor"/>
      </rPr>
      <t>四、乙類專案計畫管理費1萬2,000元(補助雇主應負擔之勞、健保及提撥勞退準備金費用，每人每月最高1,000元，且不列入甲類百分之五額度計算)。五、</t>
    </r>
    <r>
      <rPr>
        <sz val="12"/>
        <rFont val="新細明體"/>
        <family val="1"/>
        <charset val="136"/>
        <scheme val="minor"/>
      </rPr>
      <t>成果報告應包含本計畫補助專業人力所服務之中低風險原住民家庭暴力個案數、實施家庭會談次數、個案研討次數、專業督導次數、教育訓練時數等。</t>
    </r>
    <phoneticPr fontId="22" type="noConversion"/>
  </si>
  <si>
    <r>
      <t>一、人事費45萬9,000元：專業服務費1名(3萬4,000元*13.5個月*1人，修正計畫時應載明人員姓名及學經歷，並檢附學歷影本)。二、業務費13萬6,000元：交通費(實報實銷，搭乘計程車之費用不得報支)、社會暨心理評估與處置、諮商及心理治療費(內聘每節補助800元，外聘每節補助1,600元)、講座鐘點費(內聘每節補助1,000元，外聘每節補助2,000元)、表演演出費、印刷費、設計費、膳費(每人次最高80元)。三、</t>
    </r>
    <r>
      <rPr>
        <sz val="12"/>
        <color rgb="FFFF0000"/>
        <rFont val="新細明體"/>
        <family val="1"/>
        <charset val="136"/>
        <scheme val="minor"/>
      </rPr>
      <t>甲類</t>
    </r>
    <r>
      <rPr>
        <sz val="12"/>
        <rFont val="新細明體"/>
        <family val="1"/>
        <charset val="136"/>
        <scheme val="minor"/>
      </rPr>
      <t>專案計畫管理費2萬5,000元(</t>
    </r>
    <r>
      <rPr>
        <sz val="12"/>
        <color rgb="FFFF0000"/>
        <rFont val="新細明體"/>
        <family val="1"/>
        <charset val="136"/>
        <scheme val="minor"/>
      </rPr>
      <t>不得超過實際支出之人事費及業務費總額5%</t>
    </r>
    <r>
      <rPr>
        <sz val="12"/>
        <rFont val="新細明體"/>
        <family val="1"/>
        <charset val="136"/>
        <scheme val="minor"/>
      </rPr>
      <t>，包含全民健康保險補充保費及保險費)。</t>
    </r>
    <r>
      <rPr>
        <sz val="12"/>
        <color rgb="FFFF0000"/>
        <rFont val="新細明體"/>
        <family val="1"/>
        <charset val="136"/>
        <scheme val="minor"/>
      </rPr>
      <t>四、乙類專案計畫管理費1萬2,000元(補助雇主應負擔之勞、健保及提撥勞退準備金費用，每人每月最高1,000元，且不列入甲類百分之五額度計算)。</t>
    </r>
    <phoneticPr fontId="22" type="noConversion"/>
  </si>
  <si>
    <t>臺東縣</t>
    <phoneticPr fontId="18" type="noConversion"/>
  </si>
  <si>
    <t>臺東縣政府、機構或團體申請108年公益彩券回饋金補助案件審核結果一覽表</t>
    <phoneticPr fontId="18"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</si>
</sst>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0_ "/>
  </numFmts>
  <fonts count="24">
    <font>
      <sz val="12"/>
      <name val="新細明體"/>
      <family val="1"/>
      <charset val="136"/>
      <scheme val="minor"/>
    </font>
    <font>
      <sz val="12"/>
      <color theme="1"/>
      <name val="新細明體"/>
      <family val="2"/>
      <charset val="136"/>
      <scheme val="minor"/>
    </font>
    <font>
      <sz val="18"/>
      <color theme="3"/>
      <name val="新細明體"/>
      <family val="2"/>
      <charset val="136"/>
      <scheme val="major"/>
    </font>
    <font>
      <b/>
      <sz val="15"/>
      <color theme="3"/>
      <name val="新細明體"/>
      <family val="2"/>
      <charset val="136"/>
      <scheme val="minor"/>
    </font>
    <font>
      <b/>
      <sz val="13"/>
      <color theme="3"/>
      <name val="新細明體"/>
      <family val="2"/>
      <charset val="136"/>
      <scheme val="minor"/>
    </font>
    <font>
      <b/>
      <sz val="11"/>
      <color theme="3"/>
      <name val="新細明體"/>
      <family val="2"/>
      <charset val="136"/>
      <scheme val="minor"/>
    </font>
    <font>
      <sz val="12"/>
      <color rgb="FF006100"/>
      <name val="新細明體"/>
      <family val="2"/>
      <charset val="136"/>
      <scheme val="minor"/>
    </font>
    <font>
      <sz val="12"/>
      <color rgb="FF9C0006"/>
      <name val="新細明體"/>
      <family val="2"/>
      <charset val="136"/>
      <scheme val="minor"/>
    </font>
    <font>
      <sz val="12"/>
      <color rgb="FF9C6500"/>
      <name val="新細明體"/>
      <family val="2"/>
      <charset val="136"/>
      <scheme val="minor"/>
    </font>
    <font>
      <sz val="12"/>
      <color rgb="FF3F3F76"/>
      <name val="新細明體"/>
      <family val="2"/>
      <charset val="136"/>
      <scheme val="minor"/>
    </font>
    <font>
      <b/>
      <sz val="12"/>
      <color rgb="FF3F3F3F"/>
      <name val="新細明體"/>
      <family val="2"/>
      <charset val="136"/>
      <scheme val="minor"/>
    </font>
    <font>
      <b/>
      <sz val="12"/>
      <color rgb="FFFA7D00"/>
      <name val="新細明體"/>
      <family val="2"/>
      <charset val="136"/>
      <scheme val="minor"/>
    </font>
    <font>
      <sz val="12"/>
      <color rgb="FFFA7D00"/>
      <name val="新細明體"/>
      <family val="2"/>
      <charset val="136"/>
      <scheme val="minor"/>
    </font>
    <font>
      <b/>
      <sz val="12"/>
      <color theme="0"/>
      <name val="新細明體"/>
      <family val="2"/>
      <charset val="136"/>
      <scheme val="minor"/>
    </font>
    <font>
      <sz val="12"/>
      <color rgb="FFFF0000"/>
      <name val="新細明體"/>
      <family val="2"/>
      <charset val="136"/>
      <scheme val="minor"/>
    </font>
    <font>
      <i/>
      <sz val="12"/>
      <color rgb="FF7F7F7F"/>
      <name val="新細明體"/>
      <family val="2"/>
      <charset val="136"/>
      <scheme val="minor"/>
    </font>
    <font>
      <b/>
      <sz val="12"/>
      <color theme="1"/>
      <name val="新細明體"/>
      <family val="2"/>
      <charset val="136"/>
      <scheme val="minor"/>
    </font>
    <font>
      <sz val="12"/>
      <color theme="0"/>
      <name val="新細明體"/>
      <family val="2"/>
      <charset val="136"/>
      <scheme val="minor"/>
    </font>
    <font>
      <sz val="9"/>
      <name val="新細明體"/>
      <family val="1"/>
      <charset val="136"/>
    </font>
    <font>
      <sz val="12"/>
      <name val="新細明體"/>
      <family val="1"/>
      <charset val="136"/>
      <scheme val="minor"/>
    </font>
    <font>
      <b/>
      <sz val="12"/>
      <name val="新細明體"/>
      <family val="1"/>
      <charset val="136"/>
      <scheme val="minor"/>
    </font>
    <font>
      <b/>
      <sz val="20"/>
      <name val="新細明體"/>
      <family val="1"/>
      <charset val="136"/>
      <scheme val="minor"/>
    </font>
    <font>
      <sz val="9"/>
      <name val="新細明體"/>
      <family val="1"/>
      <charset val="136"/>
      <scheme val="minor"/>
    </font>
    <font>
      <sz val="12"/>
      <color rgb="FFFF0000"/>
      <name val="新細明體"/>
      <family val="1"/>
      <charset val="136"/>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8">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style="thin">
        <color indexed="64"/>
      </right>
      <top/>
      <bottom/>
      <diagonal/>
    </border>
  </borders>
  <cellStyleXfs count="42">
    <xf numFmtId="0" fontId="0" fillId="0" borderId="0">
      <alignment vertical="center"/>
    </xf>
    <xf numFmtId="0" fontId="2" fillId="0" borderId="0" applyNumberFormat="0" applyFill="0" applyBorder="0" applyAlignment="0" applyProtection="0">
      <alignment vertical="center"/>
    </xf>
    <xf numFmtId="0" fontId="3" fillId="0" borderId="1" applyNumberFormat="0" applyFill="0" applyAlignment="0" applyProtection="0">
      <alignment vertical="center"/>
    </xf>
    <xf numFmtId="0" fontId="4" fillId="0" borderId="2" applyNumberFormat="0" applyFill="0" applyAlignment="0" applyProtection="0">
      <alignment vertical="center"/>
    </xf>
    <xf numFmtId="0" fontId="5" fillId="0" borderId="3" applyNumberFormat="0" applyFill="0" applyAlignment="0" applyProtection="0">
      <alignment vertical="center"/>
    </xf>
    <xf numFmtId="0" fontId="5" fillId="0" borderId="0" applyNumberFormat="0" applyFill="0" applyBorder="0" applyAlignment="0" applyProtection="0">
      <alignment vertical="center"/>
    </xf>
    <xf numFmtId="0" fontId="6" fillId="2" borderId="0" applyNumberFormat="0" applyBorder="0" applyAlignment="0" applyProtection="0">
      <alignment vertical="center"/>
    </xf>
    <xf numFmtId="0" fontId="7" fillId="3" borderId="0" applyNumberFormat="0" applyBorder="0" applyAlignment="0" applyProtection="0">
      <alignment vertical="center"/>
    </xf>
    <xf numFmtId="0" fontId="8" fillId="4" borderId="0" applyNumberFormat="0" applyBorder="0" applyAlignment="0" applyProtection="0">
      <alignment vertical="center"/>
    </xf>
    <xf numFmtId="0" fontId="9" fillId="5" borderId="4" applyNumberFormat="0" applyAlignment="0" applyProtection="0">
      <alignment vertical="center"/>
    </xf>
    <xf numFmtId="0" fontId="10" fillId="6" borderId="5" applyNumberFormat="0" applyAlignment="0" applyProtection="0">
      <alignment vertical="center"/>
    </xf>
    <xf numFmtId="0" fontId="11" fillId="6" borderId="4" applyNumberFormat="0" applyAlignment="0" applyProtection="0">
      <alignment vertical="center"/>
    </xf>
    <xf numFmtId="0" fontId="12" fillId="0" borderId="6" applyNumberFormat="0" applyFill="0" applyAlignment="0" applyProtection="0">
      <alignment vertical="center"/>
    </xf>
    <xf numFmtId="0" fontId="13" fillId="7" borderId="7" applyNumberFormat="0" applyAlignment="0" applyProtection="0">
      <alignment vertical="center"/>
    </xf>
    <xf numFmtId="0" fontId="14" fillId="0" borderId="0" applyNumberFormat="0" applyFill="0" applyBorder="0" applyAlignment="0" applyProtection="0">
      <alignment vertical="center"/>
    </xf>
    <xf numFmtId="0" fontId="1" fillId="8" borderId="8" applyNumberFormat="0" applyFont="0" applyAlignment="0" applyProtection="0">
      <alignment vertical="center"/>
    </xf>
    <xf numFmtId="0" fontId="15" fillId="0" borderId="0" applyNumberFormat="0" applyFill="0" applyBorder="0" applyAlignment="0" applyProtection="0">
      <alignment vertical="center"/>
    </xf>
    <xf numFmtId="0" fontId="16" fillId="0" borderId="9" applyNumberFormat="0" applyFill="0" applyAlignment="0" applyProtection="0">
      <alignment vertical="center"/>
    </xf>
    <xf numFmtId="0" fontId="17" fillId="9" borderId="0" applyNumberFormat="0" applyBorder="0" applyAlignment="0" applyProtection="0">
      <alignment vertical="center"/>
    </xf>
    <xf numFmtId="0" fontId="1" fillId="10" borderId="0" applyNumberFormat="0" applyBorder="0" applyAlignment="0" applyProtection="0">
      <alignment vertical="center"/>
    </xf>
    <xf numFmtId="0" fontId="1" fillId="11" borderId="0" applyNumberFormat="0" applyBorder="0" applyAlignment="0" applyProtection="0">
      <alignment vertical="center"/>
    </xf>
    <xf numFmtId="0" fontId="17" fillId="12" borderId="0" applyNumberFormat="0" applyBorder="0" applyAlignment="0" applyProtection="0">
      <alignment vertical="center"/>
    </xf>
    <xf numFmtId="0" fontId="17" fillId="13" borderId="0" applyNumberFormat="0" applyBorder="0" applyAlignment="0" applyProtection="0">
      <alignment vertical="center"/>
    </xf>
    <xf numFmtId="0" fontId="1" fillId="14" borderId="0" applyNumberFormat="0" applyBorder="0" applyAlignment="0" applyProtection="0">
      <alignment vertical="center"/>
    </xf>
    <xf numFmtId="0" fontId="1" fillId="15" borderId="0" applyNumberFormat="0" applyBorder="0" applyAlignment="0" applyProtection="0">
      <alignment vertical="center"/>
    </xf>
    <xf numFmtId="0" fontId="17" fillId="16" borderId="0" applyNumberFormat="0" applyBorder="0" applyAlignment="0" applyProtection="0">
      <alignment vertical="center"/>
    </xf>
    <xf numFmtId="0" fontId="17" fillId="17" borderId="0" applyNumberFormat="0" applyBorder="0" applyAlignment="0" applyProtection="0">
      <alignment vertical="center"/>
    </xf>
    <xf numFmtId="0" fontId="1" fillId="18" borderId="0" applyNumberFormat="0" applyBorder="0" applyAlignment="0" applyProtection="0">
      <alignment vertical="center"/>
    </xf>
    <xf numFmtId="0" fontId="1" fillId="19" borderId="0" applyNumberFormat="0" applyBorder="0" applyAlignment="0" applyProtection="0">
      <alignment vertical="center"/>
    </xf>
    <xf numFmtId="0" fontId="17" fillId="20" borderId="0" applyNumberFormat="0" applyBorder="0" applyAlignment="0" applyProtection="0">
      <alignment vertical="center"/>
    </xf>
    <xf numFmtId="0" fontId="17" fillId="21" borderId="0" applyNumberFormat="0" applyBorder="0" applyAlignment="0" applyProtection="0">
      <alignment vertical="center"/>
    </xf>
    <xf numFmtId="0" fontId="1" fillId="22" borderId="0" applyNumberFormat="0" applyBorder="0" applyAlignment="0" applyProtection="0">
      <alignment vertical="center"/>
    </xf>
    <xf numFmtId="0" fontId="1" fillId="23" borderId="0" applyNumberFormat="0" applyBorder="0" applyAlignment="0" applyProtection="0">
      <alignment vertical="center"/>
    </xf>
    <xf numFmtId="0" fontId="17" fillId="24" borderId="0" applyNumberFormat="0" applyBorder="0" applyAlignment="0" applyProtection="0">
      <alignment vertical="center"/>
    </xf>
    <xf numFmtId="0" fontId="17" fillId="25" borderId="0" applyNumberFormat="0" applyBorder="0" applyAlignment="0" applyProtection="0">
      <alignment vertical="center"/>
    </xf>
    <xf numFmtId="0" fontId="1" fillId="26" borderId="0" applyNumberFormat="0" applyBorder="0" applyAlignment="0" applyProtection="0">
      <alignment vertical="center"/>
    </xf>
    <xf numFmtId="0" fontId="1" fillId="27" borderId="0" applyNumberFormat="0" applyBorder="0" applyAlignment="0" applyProtection="0">
      <alignment vertical="center"/>
    </xf>
    <xf numFmtId="0" fontId="17" fillId="28" borderId="0" applyNumberFormat="0" applyBorder="0" applyAlignment="0" applyProtection="0">
      <alignment vertical="center"/>
    </xf>
    <xf numFmtId="0" fontId="17" fillId="29" borderId="0" applyNumberFormat="0" applyBorder="0" applyAlignment="0" applyProtection="0">
      <alignment vertical="center"/>
    </xf>
    <xf numFmtId="0" fontId="1" fillId="30" borderId="0" applyNumberFormat="0" applyBorder="0" applyAlignment="0" applyProtection="0">
      <alignment vertical="center"/>
    </xf>
    <xf numFmtId="0" fontId="1" fillId="31" borderId="0" applyNumberFormat="0" applyBorder="0" applyAlignment="0" applyProtection="0">
      <alignment vertical="center"/>
    </xf>
    <xf numFmtId="0" fontId="17" fillId="32" borderId="0" applyNumberFormat="0" applyBorder="0" applyAlignment="0" applyProtection="0">
      <alignment vertical="center"/>
    </xf>
  </cellStyleXfs>
  <cellXfs count="25">
    <xf numFmtId="0" fontId="19" fillId="0" borderId="0" xfId="0" applyFont="1">
      <alignment vertical="center"/>
    </xf>
    <xf numFmtId="0" fontId="19" fillId="0" borderId="0" xfId="0" applyFont="1" applyFill="1">
      <alignment vertical="center"/>
    </xf>
    <xf numFmtId="0" fontId="0" fillId="0" borderId="10" xfId="0" applyFont="1" applyFill="1" applyBorder="1" applyAlignment="1">
      <alignment vertical="center" wrapText="1"/>
    </xf>
    <xf numFmtId="0" fontId="19" fillId="0" borderId="0" xfId="0" applyFont="1" applyFill="1" applyAlignment="1">
      <alignment horizontal="center" vertical="center"/>
    </xf>
    <xf numFmtId="0" fontId="0" fillId="0" borderId="10" xfId="0" applyFont="1" applyFill="1" applyBorder="1" applyAlignment="1">
      <alignment horizontal="center" vertical="center"/>
    </xf>
    <xf numFmtId="0" fontId="20" fillId="0" borderId="10" xfId="0" applyFont="1" applyFill="1" applyBorder="1" applyAlignment="1">
      <alignment horizontal="center" vertical="center"/>
    </xf>
    <xf numFmtId="176" fontId="0" fillId="0" borderId="10" xfId="0" applyNumberFormat="1" applyFont="1" applyFill="1" applyBorder="1" applyAlignment="1">
      <alignment vertical="center"/>
    </xf>
    <xf numFmtId="176" fontId="19" fillId="0" borderId="0" xfId="0" applyNumberFormat="1" applyFont="1" applyFill="1" applyAlignment="1">
      <alignment vertical="center"/>
    </xf>
    <xf numFmtId="0" fontId="19" fillId="0" borderId="0" xfId="0" applyFont="1" applyFill="1" applyAlignment="1">
      <alignment vertical="center"/>
    </xf>
    <xf numFmtId="176" fontId="23" fillId="0" borderId="10" xfId="0" applyNumberFormat="1" applyFont="1" applyFill="1" applyBorder="1" applyAlignment="1">
      <alignment vertical="center"/>
    </xf>
    <xf numFmtId="0" fontId="21" fillId="0" borderId="0" xfId="0" applyFont="1" applyFill="1" applyAlignment="1">
      <alignment horizontal="center" vertical="center"/>
    </xf>
    <xf numFmtId="0" fontId="19" fillId="0" borderId="0" xfId="0" applyFont="1" applyAlignment="1">
      <alignment horizontal="center" vertical="center"/>
    </xf>
    <xf numFmtId="0" fontId="20" fillId="0" borderId="16" xfId="0" applyFont="1" applyFill="1" applyBorder="1" applyAlignment="1">
      <alignment horizontal="right" vertical="center"/>
    </xf>
    <xf numFmtId="0" fontId="19" fillId="0" borderId="16" xfId="0" applyFont="1" applyBorder="1" applyAlignment="1">
      <alignment vertical="center"/>
    </xf>
    <xf numFmtId="0" fontId="20" fillId="0" borderId="10" xfId="0" applyFont="1" applyFill="1" applyBorder="1" applyAlignment="1">
      <alignment horizontal="center" vertical="center"/>
    </xf>
    <xf numFmtId="0" fontId="19" fillId="0" borderId="10" xfId="0" applyFont="1" applyBorder="1" applyAlignment="1">
      <alignment horizontal="center" vertical="center"/>
    </xf>
    <xf numFmtId="0" fontId="20" fillId="0" borderId="14" xfId="0" applyFont="1" applyFill="1" applyBorder="1" applyAlignment="1">
      <alignment horizontal="center" vertical="center"/>
    </xf>
    <xf numFmtId="0" fontId="19" fillId="0" borderId="17" xfId="0" applyFont="1" applyBorder="1" applyAlignment="1">
      <alignment horizontal="center" vertical="center"/>
    </xf>
    <xf numFmtId="0" fontId="19" fillId="0" borderId="15" xfId="0" applyFont="1" applyBorder="1" applyAlignment="1">
      <alignment horizontal="center" vertical="center"/>
    </xf>
    <xf numFmtId="0" fontId="20" fillId="0" borderId="10" xfId="0" applyFont="1" applyBorder="1" applyAlignment="1">
      <alignment horizontal="center" vertical="center"/>
    </xf>
    <xf numFmtId="0" fontId="20" fillId="0" borderId="11" xfId="0" applyFont="1" applyBorder="1" applyAlignment="1">
      <alignment horizontal="center" vertical="center"/>
    </xf>
    <xf numFmtId="0" fontId="19" fillId="0" borderId="12" xfId="0" applyFont="1" applyBorder="1" applyAlignment="1">
      <alignment horizontal="center" vertical="center"/>
    </xf>
    <xf numFmtId="0" fontId="19" fillId="0" borderId="13" xfId="0" applyFont="1" applyBorder="1" applyAlignment="1">
      <alignment horizontal="center" vertical="center"/>
    </xf>
    <xf numFmtId="0" fontId="20" fillId="0" borderId="14" xfId="0" applyFont="1" applyBorder="1" applyAlignment="1">
      <alignment horizontal="center" vertical="center"/>
    </xf>
    <xf numFmtId="0" fontId="20" fillId="0" borderId="15" xfId="0" applyFont="1" applyBorder="1" applyAlignment="1">
      <alignment horizontal="center" vertical="center"/>
    </xf>
  </cellXfs>
  <cellStyles count="42">
    <cellStyle name="20% - 輔色1" xfId="19" builtinId="30" customBuiltin="1"/>
    <cellStyle name="20% - 輔色2" xfId="23" builtinId="34" customBuiltin="1"/>
    <cellStyle name="20% - 輔色3" xfId="27" builtinId="38" customBuiltin="1"/>
    <cellStyle name="20% - 輔色4" xfId="31" builtinId="42" customBuiltin="1"/>
    <cellStyle name="20% - 輔色5" xfId="35" builtinId="46" customBuiltin="1"/>
    <cellStyle name="20% - 輔色6" xfId="39" builtinId="50" customBuiltin="1"/>
    <cellStyle name="40% - 輔色1" xfId="20" builtinId="31" customBuiltin="1"/>
    <cellStyle name="40% - 輔色2" xfId="24" builtinId="35" customBuiltin="1"/>
    <cellStyle name="40% - 輔色3" xfId="28" builtinId="39" customBuiltin="1"/>
    <cellStyle name="40% - 輔色4" xfId="32" builtinId="43" customBuiltin="1"/>
    <cellStyle name="40% - 輔色5" xfId="36" builtinId="47" customBuiltin="1"/>
    <cellStyle name="40% - 輔色6" xfId="40" builtinId="51" customBuiltin="1"/>
    <cellStyle name="60% - 輔色1" xfId="21" builtinId="32" customBuiltin="1"/>
    <cellStyle name="60% - 輔色2" xfId="25" builtinId="36" customBuiltin="1"/>
    <cellStyle name="60% - 輔色3" xfId="29" builtinId="40" customBuiltin="1"/>
    <cellStyle name="60% - 輔色4" xfId="33" builtinId="44" customBuiltin="1"/>
    <cellStyle name="60% - 輔色5" xfId="37" builtinId="48" customBuiltin="1"/>
    <cellStyle name="60% - 輔色6" xfId="41" builtinId="52" customBuiltin="1"/>
    <cellStyle name="一般" xfId="0" builtinId="0"/>
    <cellStyle name="中等" xfId="8" builtinId="28" customBuiltin="1"/>
    <cellStyle name="合計" xfId="17" builtinId="25" customBuiltin="1"/>
    <cellStyle name="好" xfId="6" builtinId="26" customBuiltin="1"/>
    <cellStyle name="計算方式" xfId="11" builtinId="22" customBuiltin="1"/>
    <cellStyle name="連結的儲存格" xfId="12" builtinId="24" customBuiltin="1"/>
    <cellStyle name="備註" xfId="15" builtinId="10" customBuiltin="1"/>
    <cellStyle name="說明文字" xfId="16" builtinId="53" customBuiltin="1"/>
    <cellStyle name="輔色1" xfId="18" builtinId="29" customBuiltin="1"/>
    <cellStyle name="輔色2" xfId="22" builtinId="33" customBuiltin="1"/>
    <cellStyle name="輔色3" xfId="26" builtinId="37" customBuiltin="1"/>
    <cellStyle name="輔色4" xfId="30" builtinId="41" customBuiltin="1"/>
    <cellStyle name="輔色5" xfId="34" builtinId="45" customBuiltin="1"/>
    <cellStyle name="輔色6" xfId="38" builtinId="49" customBuiltin="1"/>
    <cellStyle name="標題" xfId="1" builtinId="15" customBuiltin="1"/>
    <cellStyle name="標題 1" xfId="2" builtinId="16" customBuiltin="1"/>
    <cellStyle name="標題 2" xfId="3" builtinId="17" customBuiltin="1"/>
    <cellStyle name="標題 3" xfId="4" builtinId="18" customBuiltin="1"/>
    <cellStyle name="標題 4" xfId="5" builtinId="19" customBuiltin="1"/>
    <cellStyle name="輸入" xfId="9" builtinId="20" customBuiltin="1"/>
    <cellStyle name="輸出" xfId="10" builtinId="21" customBuiltin="1"/>
    <cellStyle name="檢查儲存格" xfId="13" builtinId="23" customBuiltin="1"/>
    <cellStyle name="壞" xfId="7" builtinId="27" customBuiltin="1"/>
    <cellStyle name="警告文字" xfId="14"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4"/>
  <sheetViews>
    <sheetView tabSelected="1" view="pageBreakPreview" zoomScaleNormal="100" zoomScaleSheetLayoutView="100" workbookViewId="0">
      <pane ySplit="5" topLeftCell="A6" activePane="bottomLeft" state="frozen"/>
      <selection activeCell="B1" sqref="B1"/>
      <selection pane="bottomLeft" activeCell="C6" sqref="C6"/>
    </sheetView>
  </sheetViews>
  <sheetFormatPr defaultRowHeight="16.5"/>
  <cols>
    <col min="1" max="1" width="12.625" style="3" customWidth="1"/>
    <col min="2" max="2" width="11.625" style="3" bestFit="1" customWidth="1"/>
    <col min="3" max="3" width="18.5" style="1" customWidth="1"/>
    <col min="4" max="4" width="22.375" style="1" customWidth="1"/>
    <col min="5" max="5" width="12.875" style="8" bestFit="1" customWidth="1"/>
    <col min="6" max="6" width="12.875" style="8" customWidth="1"/>
    <col min="7" max="8" width="14" style="8" bestFit="1" customWidth="1"/>
    <col min="9" max="9" width="12.375" style="8" customWidth="1"/>
    <col min="10" max="10" width="95.875" style="1" customWidth="1"/>
    <col min="11" max="16384" width="9" style="1"/>
  </cols>
  <sheetData>
    <row r="1" spans="1:10" ht="27.75">
      <c r="A1" s="10" t="s">
        <v>36</v>
      </c>
      <c r="B1" s="11"/>
      <c r="C1" s="11"/>
      <c r="D1" s="11"/>
      <c r="E1" s="11"/>
      <c r="F1" s="11"/>
      <c r="G1" s="11"/>
      <c r="H1" s="11"/>
      <c r="I1" s="11"/>
      <c r="J1" s="11"/>
    </row>
    <row r="2" spans="1:10">
      <c r="A2" s="12" t="s">
        <v>20</v>
      </c>
      <c r="B2" s="13"/>
      <c r="C2" s="13"/>
      <c r="D2" s="13"/>
      <c r="E2" s="13"/>
      <c r="F2" s="13"/>
      <c r="G2" s="13"/>
      <c r="H2" s="13"/>
      <c r="I2" s="13"/>
      <c r="J2" s="13"/>
    </row>
    <row r="3" spans="1:10">
      <c r="A3" s="14" t="s">
        <v>28</v>
      </c>
      <c r="B3" s="14" t="s">
        <v>27</v>
      </c>
      <c r="C3" s="14" t="s">
        <v>19</v>
      </c>
      <c r="D3" s="14" t="s">
        <v>18</v>
      </c>
      <c r="E3" s="14" t="s">
        <v>25</v>
      </c>
      <c r="F3" s="20" t="s">
        <v>26</v>
      </c>
      <c r="G3" s="21"/>
      <c r="H3" s="21"/>
      <c r="I3" s="22"/>
      <c r="J3" s="16" t="s">
        <v>24</v>
      </c>
    </row>
    <row r="4" spans="1:10" ht="16.5" customHeight="1">
      <c r="A4" s="15"/>
      <c r="B4" s="15"/>
      <c r="C4" s="15"/>
      <c r="D4" s="15"/>
      <c r="E4" s="15"/>
      <c r="F4" s="23" t="s">
        <v>29</v>
      </c>
      <c r="G4" s="19" t="s">
        <v>31</v>
      </c>
      <c r="H4" s="15"/>
      <c r="I4" s="15"/>
      <c r="J4" s="17"/>
    </row>
    <row r="5" spans="1:10" ht="25.5" customHeight="1">
      <c r="A5" s="15"/>
      <c r="B5" s="15"/>
      <c r="C5" s="15"/>
      <c r="D5" s="15"/>
      <c r="E5" s="15"/>
      <c r="F5" s="24"/>
      <c r="G5" s="5" t="s">
        <v>15</v>
      </c>
      <c r="H5" s="5" t="s">
        <v>16</v>
      </c>
      <c r="I5" s="5" t="s">
        <v>17</v>
      </c>
      <c r="J5" s="18"/>
    </row>
    <row r="6" spans="1:10" ht="87.75" customHeight="1">
      <c r="A6" s="4" t="s">
        <v>0</v>
      </c>
      <c r="B6" s="4" t="s">
        <v>35</v>
      </c>
      <c r="C6" s="2" t="s">
        <v>2</v>
      </c>
      <c r="D6" s="2" t="s">
        <v>3</v>
      </c>
      <c r="E6" s="6">
        <v>1892700</v>
      </c>
      <c r="F6" s="6">
        <v>1892000</v>
      </c>
      <c r="G6" s="9">
        <v>1940000</v>
      </c>
      <c r="H6" s="6">
        <v>0</v>
      </c>
      <c r="I6" s="9">
        <v>1940000</v>
      </c>
      <c r="J6" s="2" t="s">
        <v>30</v>
      </c>
    </row>
    <row r="7" spans="1:10" ht="154.5" customHeight="1">
      <c r="A7" s="4" t="s">
        <v>4</v>
      </c>
      <c r="B7" s="4" t="s">
        <v>1</v>
      </c>
      <c r="C7" s="2" t="s">
        <v>5</v>
      </c>
      <c r="D7" s="2" t="s">
        <v>21</v>
      </c>
      <c r="E7" s="6">
        <v>1049000</v>
      </c>
      <c r="F7" s="6">
        <v>579000</v>
      </c>
      <c r="G7" s="9">
        <v>541000</v>
      </c>
      <c r="H7" s="6">
        <v>50000</v>
      </c>
      <c r="I7" s="9">
        <v>591000</v>
      </c>
      <c r="J7" s="2" t="s">
        <v>32</v>
      </c>
    </row>
    <row r="8" spans="1:10" ht="180.75" customHeight="1">
      <c r="A8" s="4" t="s">
        <v>6</v>
      </c>
      <c r="B8" s="4" t="s">
        <v>1</v>
      </c>
      <c r="C8" s="2" t="s">
        <v>7</v>
      </c>
      <c r="D8" s="2" t="s">
        <v>8</v>
      </c>
      <c r="E8" s="6">
        <v>885213</v>
      </c>
      <c r="F8" s="6">
        <v>816000</v>
      </c>
      <c r="G8" s="9">
        <v>828000</v>
      </c>
      <c r="H8" s="6">
        <v>0</v>
      </c>
      <c r="I8" s="9">
        <v>828000</v>
      </c>
      <c r="J8" s="2" t="s">
        <v>33</v>
      </c>
    </row>
    <row r="9" spans="1:10" ht="63.75" customHeight="1">
      <c r="A9" s="4" t="s">
        <v>9</v>
      </c>
      <c r="B9" s="4" t="s">
        <v>1</v>
      </c>
      <c r="C9" s="2" t="s">
        <v>2</v>
      </c>
      <c r="D9" s="2" t="s">
        <v>10</v>
      </c>
      <c r="E9" s="6">
        <v>663943</v>
      </c>
      <c r="F9" s="6">
        <v>237000</v>
      </c>
      <c r="G9" s="6">
        <v>79000</v>
      </c>
      <c r="H9" s="6">
        <v>158000</v>
      </c>
      <c r="I9" s="6">
        <v>237000</v>
      </c>
      <c r="J9" s="2" t="s">
        <v>22</v>
      </c>
    </row>
    <row r="10" spans="1:10" ht="157.5" customHeight="1">
      <c r="A10" s="4" t="s">
        <v>11</v>
      </c>
      <c r="B10" s="4" t="s">
        <v>1</v>
      </c>
      <c r="C10" s="2" t="s">
        <v>7</v>
      </c>
      <c r="D10" s="2" t="s">
        <v>12</v>
      </c>
      <c r="E10" s="6">
        <v>852915</v>
      </c>
      <c r="F10" s="6">
        <v>620000</v>
      </c>
      <c r="G10" s="9">
        <v>632000</v>
      </c>
      <c r="H10" s="6">
        <v>0</v>
      </c>
      <c r="I10" s="9">
        <v>632000</v>
      </c>
      <c r="J10" s="2" t="s">
        <v>34</v>
      </c>
    </row>
    <row r="11" spans="1:10" ht="90.75" customHeight="1">
      <c r="A11" s="4" t="s">
        <v>13</v>
      </c>
      <c r="B11" s="4" t="s">
        <v>1</v>
      </c>
      <c r="C11" s="2" t="s">
        <v>7</v>
      </c>
      <c r="D11" s="2" t="s">
        <v>14</v>
      </c>
      <c r="E11" s="6">
        <v>46560</v>
      </c>
      <c r="F11" s="6">
        <v>46000</v>
      </c>
      <c r="G11" s="6">
        <v>46000</v>
      </c>
      <c r="H11" s="6">
        <v>0</v>
      </c>
      <c r="I11" s="6">
        <v>46000</v>
      </c>
      <c r="J11" s="2" t="s">
        <v>23</v>
      </c>
    </row>
    <row r="12" spans="1:10" ht="22.5" customHeight="1">
      <c r="E12" s="7">
        <f>SUM(E6:E11)</f>
        <v>5390331</v>
      </c>
      <c r="F12" s="7">
        <f>SUM(F6:F11)</f>
        <v>4190000</v>
      </c>
      <c r="G12" s="7">
        <f>SUM(G6:G11)</f>
        <v>4066000</v>
      </c>
      <c r="H12" s="7">
        <f>SUM(H6:H11)</f>
        <v>208000</v>
      </c>
      <c r="I12" s="7">
        <f>SUM(I6:I11)</f>
        <v>4274000</v>
      </c>
    </row>
    <row r="13" spans="1:10">
      <c r="F13" s="7"/>
      <c r="I13" s="7"/>
    </row>
    <row r="14" spans="1:10">
      <c r="I14" s="7"/>
    </row>
  </sheetData>
  <autoFilter ref="A3:J12">
    <filterColumn colId="5" showButton="0"/>
    <filterColumn colId="6" showButton="0"/>
    <filterColumn colId="7" showButton="0"/>
  </autoFilter>
  <mergeCells count="11">
    <mergeCell ref="A1:J1"/>
    <mergeCell ref="A2:J2"/>
    <mergeCell ref="A3:A5"/>
    <mergeCell ref="E3:E5"/>
    <mergeCell ref="J3:J5"/>
    <mergeCell ref="G4:I4"/>
    <mergeCell ref="F3:I3"/>
    <mergeCell ref="F4:F5"/>
    <mergeCell ref="B3:B5"/>
    <mergeCell ref="D3:D5"/>
    <mergeCell ref="C3:C5"/>
  </mergeCells>
  <phoneticPr fontId="18" type="noConversion"/>
  <pageMargins left="0.70866141732283472" right="0.70866141732283472" top="0.74803149606299213" bottom="0.74803149606299213" header="0.31496062992125984" footer="0.31496062992125984"/>
  <pageSetup paperSize="9" scale="57" orientation="landscape" r:id="rId1"/>
  <headerFooter>
    <oddFooter>&amp;C&amp;P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vt:i4>
      </vt:variant>
      <vt:variant>
        <vt:lpstr>已命名的範圍</vt:lpstr>
      </vt:variant>
      <vt:variant>
        <vt:i4>2</vt:i4>
      </vt:variant>
    </vt:vector>
  </HeadingPairs>
  <TitlesOfParts>
    <vt:vector size="3" baseType="lpstr">
      <vt:lpstr>臺東縣</vt:lpstr>
      <vt:lpstr>臺東縣!Print_Area</vt:lpstr>
      <vt:lpstr>臺東縣!Print_Titles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保護服務司林久儷</dc:creator>
  <cp:lastModifiedBy>保護服務司林久儷</cp:lastModifiedBy>
  <cp:lastPrinted>2019-03-29T06:35:45Z</cp:lastPrinted>
  <dcterms:created xsi:type="dcterms:W3CDTF">2019-01-25T06:25:36Z</dcterms:created>
  <dcterms:modified xsi:type="dcterms:W3CDTF">2019-04-03T08:13:42Z</dcterms:modified>
</cp:coreProperties>
</file>