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X:\第一科\(新)106年後一科資料彙整區\20-公彩回饋金\1科\108\10_核定作業\第2次核定\3_核定表\"/>
    </mc:Choice>
  </mc:AlternateContent>
  <bookViews>
    <workbookView xWindow="0" yWindow="0" windowWidth="28800" windowHeight="12390"/>
  </bookViews>
  <sheets>
    <sheet name="彰化縣" sheetId="2" r:id="rId1"/>
  </sheets>
  <definedNames>
    <definedName name="_xlnm._FilterDatabase" localSheetId="0" hidden="1">彰化縣!$A$3:$J$12</definedName>
    <definedName name="_xlnm.Print_Area" localSheetId="0">彰化縣!$A$1:$J$11</definedName>
    <definedName name="_xlnm.Print_Titles" localSheetId="0">彰化縣!$1:$5</definedName>
  </definedNames>
  <calcPr calcId="152511"/>
</workbook>
</file>

<file path=xl/calcChain.xml><?xml version="1.0" encoding="utf-8"?>
<calcChain xmlns="http://schemas.openxmlformats.org/spreadsheetml/2006/main">
  <c r="F11" i="2" l="1"/>
  <c r="I11" i="2"/>
  <c r="H11" i="2"/>
  <c r="G11" i="2"/>
  <c r="E11" i="2"/>
</calcChain>
</file>

<file path=xl/sharedStrings.xml><?xml version="1.0" encoding="utf-8"?>
<sst xmlns="http://schemas.openxmlformats.org/spreadsheetml/2006/main" count="40" uniqueCount="33">
  <si>
    <t>1081HG227B</t>
  </si>
  <si>
    <t>彰化縣</t>
  </si>
  <si>
    <t>彰化縣政府</t>
  </si>
  <si>
    <t>彰化縣108年度家庭暴力被害人多元處遇服務方案</t>
  </si>
  <si>
    <t>1081HG241G</t>
  </si>
  <si>
    <t>彰化縣社會處保護服務科派案中心辦公室營運計畫</t>
  </si>
  <si>
    <t>1081HG320A</t>
  </si>
  <si>
    <t>彰化縣108年度性騷擾防治整合服務方案</t>
  </si>
  <si>
    <t>1081VG408D</t>
  </si>
  <si>
    <t>彰化縣政府辦理108年度「兒少保護調查評估品質促進暨結構化安全評估模式計畫書」</t>
  </si>
  <si>
    <t>1081VG409D</t>
  </si>
  <si>
    <t>彰化縣政府辦理108年度兒童少年保護親職教育方案到宅服務暨團體輔導服務計畫</t>
  </si>
  <si>
    <t>核定經常門</t>
    <phoneticPr fontId="18" type="noConversion"/>
  </si>
  <si>
    <t>核定資本門</t>
    <phoneticPr fontId="18" type="noConversion"/>
  </si>
  <si>
    <t>核定總金額</t>
    <phoneticPr fontId="18" type="noConversion"/>
  </si>
  <si>
    <t>申請補助計畫名稱</t>
    <phoneticPr fontId="18" type="noConversion"/>
  </si>
  <si>
    <t>申請單位</t>
    <phoneticPr fontId="18" type="noConversion"/>
  </si>
  <si>
    <t>單位：新臺幣元</t>
    <phoneticPr fontId="18" type="noConversion"/>
  </si>
  <si>
    <t>設施設備費48萬元(資本門)：含電腦組18套、錄音錄影及網路設備1式。</t>
  </si>
  <si>
    <t>業務費13萬元：含講座鐘點費(主要講師每小時2,000元，內聘折半支給；助理講師每小時1,000元，內聘折半支給)、講座交通費(30公里以上交通費核實報支，不含計程車資)、印刷費、膳費(每人每餐80元)、雜支(5,000元)。</t>
  </si>
  <si>
    <t>核定內容</t>
    <phoneticPr fontId="18" type="noConversion"/>
  </si>
  <si>
    <t>申請總經費</t>
    <phoneticPr fontId="18" type="noConversion"/>
  </si>
  <si>
    <t>審核結果</t>
    <phoneticPr fontId="22" type="noConversion"/>
  </si>
  <si>
    <t>彙整單位</t>
    <phoneticPr fontId="18" type="noConversion"/>
  </si>
  <si>
    <t>計畫編號</t>
    <phoneticPr fontId="18" type="noConversion"/>
  </si>
  <si>
    <t>原核定總額</t>
    <phoneticPr fontId="22" type="noConversion"/>
  </si>
  <si>
    <r>
      <t>一、人事費308萬3,000元：專業服務費6名(社工督導2名，每名每月4萬2千2百元*13.5月，含保護性社工年資3年以上、碩士或執照加給；社工員4名，每月3萬6,000元*13.5月，含保護性工年資3年以上、碩士或執照加給；前開專業證照、相關科系碩士以上學歷或年資補助依實際聘用人員資格予以給付；另所聘社工人員應為社會工作相關科系畢業，修正計畫時應載明人員姓名及學經歷，核銷時需檢附學經歷)。</t>
    </r>
    <r>
      <rPr>
        <sz val="12"/>
        <color rgb="FFFF0000"/>
        <rFont val="新細明體"/>
        <family val="1"/>
        <charset val="136"/>
        <scheme val="minor"/>
      </rPr>
      <t>二、乙類專案計畫管理費7萬2,000元(補助雇主應負擔之勞、健保及提撥勞退準備金費用，每人每月最高1,000元)。三、</t>
    </r>
    <r>
      <rPr>
        <sz val="12"/>
        <rFont val="新細明體"/>
        <family val="1"/>
        <charset val="136"/>
        <scheme val="minor"/>
      </rPr>
      <t>成果報告應包含本計畫補助專業人力所服務之中低風險家庭暴力個案數、實施家庭會談次數、個案研討次數、專業督導次數、教育訓練時數等。</t>
    </r>
    <phoneticPr fontId="22" type="noConversion"/>
  </si>
  <si>
    <r>
      <t>一、人事費49萬9,500元：專業服務費1名(每人每月3萬7,000元*13.5個月，含所聘人員具國內大學院校社會工作、社會學、社會福利、心理、諮商、法律、教育、公共行政管理等相關系所碩士以上學歷每月增加1,000元，含具社會工師證照每月增加2,000元；前開相關科系碩士學歷與專業證照，依實際聘用人員資格予以給付；修正計畫時應載明人員姓名及學經歷，並檢附學歷與證照影本)。二、業務費19萬9,500元：含諮商及心理治療費(每小時最高補助1,600元)、講座鐘點費(內聘每節補助1,000元，外聘每節補助2,000元，未滿者減半支給)、督導鐘點費(內聘每小時補助800元，外聘每小時補助1,600元，未滿者減半支給)、表演演出費、購買媒體通路、雜支(最高6,000元)。</t>
    </r>
    <r>
      <rPr>
        <sz val="12"/>
        <color rgb="FFFF0000"/>
        <rFont val="新細明體"/>
        <family val="1"/>
        <charset val="136"/>
        <scheme val="minor"/>
      </rPr>
      <t>三、乙類專案計畫管理費1萬2,000元(補助雇主應負擔之勞、健保及提撥勞退準備金費用，每人每月最高1,000元)。</t>
    </r>
    <phoneticPr fontId="22" type="noConversion"/>
  </si>
  <si>
    <t>增加175萬5,000元</t>
    <phoneticPr fontId="18" type="noConversion"/>
  </si>
  <si>
    <t>調整乙類專案計畫管理費</t>
    <phoneticPr fontId="22" type="noConversion"/>
  </si>
  <si>
    <t>彰化縣政府以執行顯有困難申請撤案，本部107年12月13日以衛部護字第1070140052號函同意備查。</t>
    <phoneticPr fontId="18" type="noConversion"/>
  </si>
  <si>
    <t>彰化縣</t>
    <phoneticPr fontId="18" type="noConversion"/>
  </si>
  <si>
    <t>彰化縣政府、機構或團體申請108年公益彩券回饋金補助案件審核結果一覽表</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</si>
</sst>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24" x14ac:knownFonts="1">
    <font>
      <sz val="12"/>
      <name val="新細明體"/>
      <family val="1"/>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b/>
      <sz val="12"/>
      <name val="新細明體"/>
      <family val="1"/>
      <charset val="136"/>
      <scheme val="minor"/>
    </font>
    <font>
      <b/>
      <sz val="20"/>
      <name val="新細明體"/>
      <family val="1"/>
      <charset val="136"/>
      <scheme val="minor"/>
    </font>
    <font>
      <sz val="9"/>
      <name val="新細明體"/>
      <family val="1"/>
      <charset val="136"/>
      <scheme val="minor"/>
    </font>
    <font>
      <sz val="12"/>
      <color rgb="FFFF0000"/>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7">
    <xf numFmtId="0" fontId="19" fillId="0" borderId="0" xfId="0" applyFont="1">
      <alignment vertical="center"/>
    </xf>
    <xf numFmtId="0" fontId="19" fillId="0" borderId="0" xfId="0" applyFont="1" applyFill="1">
      <alignment vertical="center"/>
    </xf>
    <xf numFmtId="0" fontId="0" fillId="0" borderId="10" xfId="0" applyFont="1" applyFill="1" applyBorder="1" applyAlignment="1">
      <alignment vertical="center" wrapText="1"/>
    </xf>
    <xf numFmtId="0" fontId="19" fillId="0" borderId="0" xfId="0" applyFont="1" applyFill="1" applyAlignment="1">
      <alignment horizontal="center" vertical="center"/>
    </xf>
    <xf numFmtId="0" fontId="0" fillId="0" borderId="10" xfId="0" applyFont="1" applyFill="1" applyBorder="1" applyAlignment="1">
      <alignment horizontal="center" vertical="center"/>
    </xf>
    <xf numFmtId="0" fontId="20" fillId="0" borderId="10" xfId="0" applyFont="1" applyFill="1" applyBorder="1" applyAlignment="1">
      <alignment horizontal="center" vertical="center"/>
    </xf>
    <xf numFmtId="176" fontId="0" fillId="0" borderId="10" xfId="0" applyNumberFormat="1" applyFont="1" applyFill="1" applyBorder="1" applyAlignment="1">
      <alignment vertical="center"/>
    </xf>
    <xf numFmtId="176" fontId="19" fillId="0" borderId="0" xfId="0" applyNumberFormat="1" applyFont="1" applyFill="1" applyAlignment="1">
      <alignment vertical="center"/>
    </xf>
    <xf numFmtId="0" fontId="19" fillId="0" borderId="0" xfId="0" applyFont="1" applyFill="1" applyAlignment="1">
      <alignment vertical="center"/>
    </xf>
    <xf numFmtId="176" fontId="23" fillId="0" borderId="10" xfId="0" applyNumberFormat="1" applyFont="1" applyFill="1" applyBorder="1" applyAlignment="1">
      <alignment vertical="center"/>
    </xf>
    <xf numFmtId="0" fontId="0" fillId="0" borderId="0" xfId="0" applyFont="1" applyFill="1" applyAlignment="1">
      <alignment vertical="center"/>
    </xf>
    <xf numFmtId="0" fontId="21" fillId="0" borderId="0" xfId="0" applyFont="1" applyFill="1" applyAlignment="1">
      <alignment horizontal="center" vertical="center"/>
    </xf>
    <xf numFmtId="0" fontId="19" fillId="0" borderId="0" xfId="0" applyFont="1" applyAlignment="1">
      <alignment horizontal="center" vertical="center"/>
    </xf>
    <xf numFmtId="0" fontId="20" fillId="0" borderId="10" xfId="0" applyFont="1" applyFill="1" applyBorder="1" applyAlignment="1">
      <alignment horizontal="center" vertical="center"/>
    </xf>
    <xf numFmtId="0" fontId="19" fillId="0" borderId="10" xfId="0" applyFont="1" applyBorder="1" applyAlignment="1">
      <alignment horizontal="center" vertical="center"/>
    </xf>
    <xf numFmtId="0" fontId="20" fillId="0" borderId="14" xfId="0" applyFont="1" applyFill="1" applyBorder="1" applyAlignment="1">
      <alignment horizontal="center" vertical="center"/>
    </xf>
    <xf numFmtId="0" fontId="19" fillId="0" borderId="15" xfId="0" applyFont="1" applyBorder="1" applyAlignment="1">
      <alignment horizontal="center" vertical="center"/>
    </xf>
    <xf numFmtId="0" fontId="20" fillId="0" borderId="16" xfId="0" applyFont="1" applyFill="1" applyBorder="1" applyAlignment="1">
      <alignment horizontal="right" vertical="center"/>
    </xf>
    <xf numFmtId="0" fontId="19" fillId="0" borderId="16" xfId="0" applyFont="1" applyBorder="1" applyAlignment="1">
      <alignment vertical="center"/>
    </xf>
    <xf numFmtId="0" fontId="19" fillId="0" borderId="17" xfId="0" applyFont="1" applyBorder="1" applyAlignment="1">
      <alignment horizontal="center" vertical="center"/>
    </xf>
    <xf numFmtId="0" fontId="20" fillId="0" borderId="10" xfId="0" applyFont="1" applyBorder="1" applyAlignment="1">
      <alignment horizontal="center" vertical="center"/>
    </xf>
    <xf numFmtId="0" fontId="20" fillId="0" borderId="11" xfId="0" applyFont="1" applyBorder="1" applyAlignment="1">
      <alignment horizontal="center" vertical="center"/>
    </xf>
    <xf numFmtId="0" fontId="19" fillId="0" borderId="12" xfId="0" applyFont="1" applyBorder="1" applyAlignment="1">
      <alignment horizontal="center" vertical="center"/>
    </xf>
    <xf numFmtId="0" fontId="19" fillId="0" borderId="13" xfId="0" applyFont="1" applyBorder="1" applyAlignment="1">
      <alignment horizontal="center"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xf numFmtId="0" fontId="23" fillId="0" borderId="10" xfId="0" applyFont="1" applyFill="1" applyBorder="1" applyAlignment="1">
      <alignment vertical="center" wrapText="1"/>
    </xf>
  </cellXfs>
  <cellStyles count="42">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
  <sheetViews>
    <sheetView tabSelected="1" view="pageBreakPreview" zoomScale="80" zoomScaleNormal="100" zoomScaleSheetLayoutView="80" workbookViewId="0">
      <pane ySplit="5" topLeftCell="A6" activePane="bottomLeft" state="frozen"/>
      <selection activeCell="B1" sqref="B1"/>
      <selection pane="bottomLeft" activeCell="D6" sqref="D6"/>
    </sheetView>
  </sheetViews>
  <sheetFormatPr defaultRowHeight="16.5" x14ac:dyDescent="0.25"/>
  <cols>
    <col min="1" max="1" width="12.625" style="3" customWidth="1"/>
    <col min="2" max="2" width="11.625" style="3" bestFit="1" customWidth="1"/>
    <col min="3" max="3" width="18.5" style="1" customWidth="1"/>
    <col min="4" max="4" width="22.375" style="1" customWidth="1"/>
    <col min="5" max="5" width="12.875" style="8" bestFit="1" customWidth="1"/>
    <col min="6" max="6" width="12.875" style="8" customWidth="1"/>
    <col min="7" max="8" width="14" style="8" bestFit="1" customWidth="1"/>
    <col min="9" max="9" width="12.375" style="8" customWidth="1"/>
    <col min="10" max="10" width="95.875" style="1" customWidth="1"/>
    <col min="11" max="16384" width="9" style="1"/>
  </cols>
  <sheetData>
    <row r="1" spans="1:10" ht="27.75" x14ac:dyDescent="0.25">
      <c r="A1" s="11" t="s">
        <v>32</v>
      </c>
      <c r="B1" s="12"/>
      <c r="C1" s="12"/>
      <c r="D1" s="12"/>
      <c r="E1" s="12"/>
      <c r="F1" s="12"/>
      <c r="G1" s="12"/>
      <c r="H1" s="12"/>
      <c r="I1" s="12"/>
      <c r="J1" s="12"/>
    </row>
    <row r="2" spans="1:10" x14ac:dyDescent="0.25">
      <c r="A2" s="17" t="s">
        <v>17</v>
      </c>
      <c r="B2" s="18"/>
      <c r="C2" s="18"/>
      <c r="D2" s="18"/>
      <c r="E2" s="18"/>
      <c r="F2" s="18"/>
      <c r="G2" s="18"/>
      <c r="H2" s="18"/>
      <c r="I2" s="18"/>
      <c r="J2" s="18"/>
    </row>
    <row r="3" spans="1:10" x14ac:dyDescent="0.25">
      <c r="A3" s="13" t="s">
        <v>24</v>
      </c>
      <c r="B3" s="13" t="s">
        <v>23</v>
      </c>
      <c r="C3" s="13" t="s">
        <v>16</v>
      </c>
      <c r="D3" s="13" t="s">
        <v>15</v>
      </c>
      <c r="E3" s="13" t="s">
        <v>21</v>
      </c>
      <c r="F3" s="21" t="s">
        <v>22</v>
      </c>
      <c r="G3" s="22"/>
      <c r="H3" s="22"/>
      <c r="I3" s="23"/>
      <c r="J3" s="15" t="s">
        <v>20</v>
      </c>
    </row>
    <row r="4" spans="1:10" ht="16.5" customHeight="1" x14ac:dyDescent="0.25">
      <c r="A4" s="14"/>
      <c r="B4" s="14"/>
      <c r="C4" s="14"/>
      <c r="D4" s="14"/>
      <c r="E4" s="14"/>
      <c r="F4" s="24" t="s">
        <v>25</v>
      </c>
      <c r="G4" s="20" t="s">
        <v>29</v>
      </c>
      <c r="H4" s="14"/>
      <c r="I4" s="14"/>
      <c r="J4" s="19"/>
    </row>
    <row r="5" spans="1:10" ht="25.5" customHeight="1" x14ac:dyDescent="0.25">
      <c r="A5" s="14"/>
      <c r="B5" s="14"/>
      <c r="C5" s="14"/>
      <c r="D5" s="14"/>
      <c r="E5" s="14"/>
      <c r="F5" s="25"/>
      <c r="G5" s="5" t="s">
        <v>12</v>
      </c>
      <c r="H5" s="5" t="s">
        <v>13</v>
      </c>
      <c r="I5" s="5" t="s">
        <v>14</v>
      </c>
      <c r="J5" s="16"/>
    </row>
    <row r="6" spans="1:10" ht="163.5" customHeight="1" x14ac:dyDescent="0.25">
      <c r="A6" s="4" t="s">
        <v>0</v>
      </c>
      <c r="B6" s="4" t="s">
        <v>31</v>
      </c>
      <c r="C6" s="2" t="s">
        <v>2</v>
      </c>
      <c r="D6" s="2" t="s">
        <v>3</v>
      </c>
      <c r="E6" s="6">
        <v>3857800</v>
      </c>
      <c r="F6" s="6">
        <v>3083000</v>
      </c>
      <c r="G6" s="9">
        <v>3155000</v>
      </c>
      <c r="H6" s="6">
        <v>0</v>
      </c>
      <c r="I6" s="9">
        <v>3155000</v>
      </c>
      <c r="J6" s="2" t="s">
        <v>26</v>
      </c>
    </row>
    <row r="7" spans="1:10" ht="57.75" customHeight="1" x14ac:dyDescent="0.25">
      <c r="A7" s="4" t="s">
        <v>4</v>
      </c>
      <c r="B7" s="4" t="s">
        <v>1</v>
      </c>
      <c r="C7" s="2" t="s">
        <v>2</v>
      </c>
      <c r="D7" s="2" t="s">
        <v>5</v>
      </c>
      <c r="E7" s="6">
        <v>1527000</v>
      </c>
      <c r="F7" s="6">
        <v>480000</v>
      </c>
      <c r="G7" s="6">
        <v>0</v>
      </c>
      <c r="H7" s="6">
        <v>480000</v>
      </c>
      <c r="I7" s="6">
        <v>480000</v>
      </c>
      <c r="J7" s="2" t="s">
        <v>18</v>
      </c>
    </row>
    <row r="8" spans="1:10" ht="174" customHeight="1" x14ac:dyDescent="0.25">
      <c r="A8" s="4" t="s">
        <v>6</v>
      </c>
      <c r="B8" s="4" t="s">
        <v>1</v>
      </c>
      <c r="C8" s="2" t="s">
        <v>2</v>
      </c>
      <c r="D8" s="2" t="s">
        <v>7</v>
      </c>
      <c r="E8" s="6">
        <v>751240</v>
      </c>
      <c r="F8" s="6">
        <v>699000</v>
      </c>
      <c r="G8" s="9">
        <v>711000</v>
      </c>
      <c r="H8" s="6">
        <v>0</v>
      </c>
      <c r="I8" s="9">
        <v>711000</v>
      </c>
      <c r="J8" s="2" t="s">
        <v>27</v>
      </c>
    </row>
    <row r="9" spans="1:10" ht="96" customHeight="1" x14ac:dyDescent="0.25">
      <c r="A9" s="4" t="s">
        <v>8</v>
      </c>
      <c r="B9" s="4" t="s">
        <v>1</v>
      </c>
      <c r="C9" s="2" t="s">
        <v>2</v>
      </c>
      <c r="D9" s="2" t="s">
        <v>9</v>
      </c>
      <c r="E9" s="6">
        <v>130000</v>
      </c>
      <c r="F9" s="6">
        <v>130000</v>
      </c>
      <c r="G9" s="6">
        <v>130000</v>
      </c>
      <c r="H9" s="6">
        <v>0</v>
      </c>
      <c r="I9" s="6">
        <v>130000</v>
      </c>
      <c r="J9" s="2" t="s">
        <v>19</v>
      </c>
    </row>
    <row r="10" spans="1:10" ht="202.5" customHeight="1" x14ac:dyDescent="0.25">
      <c r="A10" s="4" t="s">
        <v>10</v>
      </c>
      <c r="B10" s="4" t="s">
        <v>1</v>
      </c>
      <c r="C10" s="2" t="s">
        <v>2</v>
      </c>
      <c r="D10" s="2" t="s">
        <v>11</v>
      </c>
      <c r="E10" s="6">
        <v>1109820</v>
      </c>
      <c r="F10" s="6">
        <v>686000</v>
      </c>
      <c r="G10" s="9">
        <v>0</v>
      </c>
      <c r="H10" s="6">
        <v>0</v>
      </c>
      <c r="I10" s="9">
        <v>0</v>
      </c>
      <c r="J10" s="26" t="s">
        <v>30</v>
      </c>
    </row>
    <row r="11" spans="1:10" ht="22.5" customHeight="1" x14ac:dyDescent="0.25">
      <c r="E11" s="7">
        <f>SUM(E6:E10)</f>
        <v>7375860</v>
      </c>
      <c r="F11" s="7">
        <f>SUM(F6:F10)</f>
        <v>5078000</v>
      </c>
      <c r="G11" s="7">
        <f>SUM(G6:G10)</f>
        <v>3996000</v>
      </c>
      <c r="H11" s="7">
        <f>SUM(H6:H10)</f>
        <v>480000</v>
      </c>
      <c r="I11" s="7">
        <f>SUM(I6:I10)</f>
        <v>4476000</v>
      </c>
    </row>
    <row r="12" spans="1:10" x14ac:dyDescent="0.25">
      <c r="I12" s="10" t="s">
        <v>28</v>
      </c>
    </row>
    <row r="13" spans="1:10" x14ac:dyDescent="0.25">
      <c r="F13" s="7"/>
      <c r="I13" s="7"/>
    </row>
    <row r="14" spans="1:10" x14ac:dyDescent="0.25">
      <c r="I14" s="7"/>
    </row>
  </sheetData>
  <autoFilter ref="A3:J12">
    <filterColumn colId="5" showButton="0"/>
    <filterColumn colId="6" showButton="0"/>
    <filterColumn colId="7" showButton="0"/>
  </autoFilter>
  <mergeCells count="11">
    <mergeCell ref="B3:B5"/>
    <mergeCell ref="D3:D5"/>
    <mergeCell ref="C3:C5"/>
    <mergeCell ref="A1:J1"/>
    <mergeCell ref="A2:J2"/>
    <mergeCell ref="A3:A5"/>
    <mergeCell ref="E3:E5"/>
    <mergeCell ref="J3:J5"/>
    <mergeCell ref="G4:I4"/>
    <mergeCell ref="F3:I3"/>
    <mergeCell ref="F4:F5"/>
  </mergeCells>
  <phoneticPr fontId="18" type="noConversion"/>
  <pageMargins left="0.70866141732283472" right="0.70866141732283472" top="0.74803149606299213" bottom="0.74803149606299213" header="0.31496062992125984" footer="0.31496062992125984"/>
  <pageSetup paperSize="9" scale="57"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彰化縣</vt:lpstr>
      <vt:lpstr>彰化縣!Print_Area</vt:lpstr>
      <vt:lpstr>彰化縣!Print_Titles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2019-03-29T06:35:45Z</cp:lastPrinted>
  <dcterms:created xsi:type="dcterms:W3CDTF">2019-01-25T06:25:36Z</dcterms:created>
  <dcterms:modified xsi:type="dcterms:W3CDTF">2019-04-16T02:50:17Z</dcterms:modified>
</cp:coreProperties>
</file>