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390"/>
  </bookViews>
  <sheets>
    <sheet name="臺北市" sheetId="2" r:id="rId1"/>
  </sheets>
  <definedNames>
    <definedName name="_xlnm._FilterDatabase" localSheetId="0" hidden="1">臺北市!$A$3:$J$13</definedName>
    <definedName name="_xlnm.Print_Area" localSheetId="0">臺北市!$A$1:$J$13</definedName>
    <definedName name="_xlnm.Print_Titles" localSheetId="0">臺北市!$1:$5</definedName>
  </definedNames>
  <calcPr calcId="145621"/>
</workbook>
</file>

<file path=xl/calcChain.xml><?xml version="1.0" encoding="utf-8"?>
<calcChain xmlns="http://schemas.openxmlformats.org/spreadsheetml/2006/main">
  <c r="F13" i="2" l="1"/>
  <c r="I13" i="2"/>
  <c r="H13" i="2"/>
  <c r="G13" i="2"/>
  <c r="E13" i="2"/>
</calcChain>
</file>

<file path=xl/sharedStrings.xml><?xml version="1.0" encoding="utf-8"?>
<sst xmlns="http://schemas.openxmlformats.org/spreadsheetml/2006/main" count="49" uniqueCount="42">
  <si>
    <t>1081H3108C</t>
  </si>
  <si>
    <t>臺北市</t>
  </si>
  <si>
    <t>財團法人台北市婦女救援社會福利事業基金會</t>
  </si>
  <si>
    <t>《吹笛人》性別暴力初級預防桌遊研發</t>
  </si>
  <si>
    <t>1081H3109C</t>
  </si>
  <si>
    <t>「旁觀者介入」初級預防工作評估指標發展</t>
  </si>
  <si>
    <t>1081H3201B</t>
  </si>
  <si>
    <t>財團法人旭立文教基金會</t>
  </si>
  <si>
    <t>走出家庭暴力創傷-家暴家庭重建服務方案計畫</t>
  </si>
  <si>
    <t>本案為新申請案，衡酌資源有限及整體資源配置，並參考地方主管機關建議，爰不予補助</t>
  </si>
  <si>
    <t>1081H3228B</t>
  </si>
  <si>
    <t>台灣心理衛生社會工作學會</t>
  </si>
  <si>
    <t>「家庭暴力防治工作—家庭中心取向社區整合方案」108年計畫</t>
  </si>
  <si>
    <t>1081H3250G</t>
  </si>
  <si>
    <t>臺北市家庭暴力暨性侵害防治中心</t>
  </si>
  <si>
    <t>臺北市家庭暴力暨性侵害防治中心充實集中派案中心辦公空間及設施設備計畫</t>
  </si>
  <si>
    <t>1081H3313A</t>
  </si>
  <si>
    <t>臺北市政府社會局</t>
  </si>
  <si>
    <t>臺北市性騷擾防治查核輔導教育訓練與被害人服務計畫</t>
  </si>
  <si>
    <t>從CEDAW框架檢視傳播科技衍伸之性別暴力：未得同意散布性私密影像之被害預防與防治計畫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</si>
  <si>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</si>
  <si>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</si>
  <si>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</si>
  <si>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</si>
  <si>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</si>
  <si>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</si>
  <si>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設施設備費33萬3,000元(資本門)：含OA辦公隔屏及辦公桌版9組、電腦9組、辦公桌邊櫃9組、電話端子及電話電纜線1式。</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</si>
  <si>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</si>
  <si>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</si>
  <si>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</si>
  <si>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</si>
  <si>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</si>
  <si>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</si>
  <si>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45萬9,000元：專業服務費1名(每人每月3萬4,000元*13.5個月，含所聘人員具國內大學院校社會工作、社會學、社會福利、心理、諮商、法律、教育、公共行政管理等相關系所畢業，修正計畫時應載明人員姓名及學經歷，並檢附學歷影本)。二、業務費7萬2,000元：講座鐘點費(內聘每節補助800元，外聘每節補助1,600元，未滿者減半支給，依申請核定)。</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</si>
  <si>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t>調整乙類專案計畫管理費</t>
    <phoneticPr fontId="22" type="noConversion"/>
  </si>
  <si>
    <r>
      <t>一、人事費45萬9,000元：含專業服務費1名(社工員以34,000元*13.5個月核*1人算；所聘人員需具國內大學院校社會工作、社會學、社會福利、心理、諮商、法律、教育等相關系所畢業；修正計畫時應載明人員姓名及學經歷)。二、業務費23萬5,000元：含專家學者出席費(每人次最高2,500元，受補助單位人員出席不得支領)、講座鐘點費(內聘每節補助1,000元，外聘每節補助2,000元)、差旅費(交通費核實報支，但不含計程車資；住宿費檢據核銷最高補助1,000元)、撰稿費(每千字680元)、印刷費、設計費、製作費(《吹笛人》桌遊)。三、</t>
    </r>
    <r>
      <rPr>
        <sz val="12"/>
        <color rgb="FFFF0000"/>
        <rFont val="新細明體"/>
        <family val="1"/>
        <charset val="136"/>
        <scheme val="minor"/>
      </rPr>
      <t>甲類</t>
    </r>
    <r>
      <rPr>
        <sz val="12"/>
        <rFont val="新細明體"/>
        <family val="1"/>
        <charset val="136"/>
        <scheme val="minor"/>
      </rPr>
      <t>專案計畫管理費1萬6,000元(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</si>
  <si>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r>
      <t>一、人事費57萬9,000元：含計畫主持人1名(以10,000元*12個月核算，所聘人員需具博士或副教授以上資格或具相當經驗之專家；修正計畫時應載明人員姓名及學經歷)、專業服務費1名(社工員以34,000元*13.5個月*1人核算；所聘人員需具國內大學院校社會工作、社會學、社會福利、心理、諮商、法律、教育等相關系所畢業；修正計畫時應載明人員姓名及學經歷)。二、業務費23萬元：含專家學者出席費(每人次最高2,500元，受補助單位人員出席不得支領)、撰稿費(每千字680元)、版權費、資料整理統計費。三、</t>
    </r>
    <r>
      <rPr>
        <sz val="12"/>
        <color rgb="FFFF0000"/>
        <rFont val="新細明體"/>
        <family val="1"/>
        <charset val="136"/>
        <scheme val="minor"/>
      </rPr>
      <t>甲類</t>
    </r>
    <r>
      <rPr>
        <sz val="12"/>
        <rFont val="新細明體"/>
        <family val="1"/>
        <charset val="136"/>
        <scheme val="minor"/>
      </rPr>
      <t>專案計畫管理費2萬1,000元(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四、乙類專案計畫管理費1萬2,000元(不含計畫主持人，補助雇主應負擔之勞、健保及提撥勞退準備金費用，每人每月最高1,000元，且不列入甲類百分之五額度計算)。</t>
    </r>
    <phoneticPr fontId="18" type="noConversion"/>
  </si>
  <si>
    <r>
      <t>一、人事費58萬3,200元：專業服務費1名(督導1名每月4萬3,200元*13.5月，含保護性社工年資4年以上、碩士加給)。二、業務費11萬5,200元:講座鐘點費(內聘每節最高1,000元，外聘每節最高2,000元，未滿者減半支給)、督導鐘點費(內聘每小時最高補助800元，外聘每小時最高補助1,600元，未滿者減半支給)。三、</t>
    </r>
    <r>
      <rPr>
        <sz val="12"/>
        <color rgb="FFFF0000"/>
        <rFont val="新細明體"/>
        <family val="1"/>
        <charset val="136"/>
        <scheme val="minor"/>
      </rPr>
      <t>甲類</t>
    </r>
    <r>
      <rPr>
        <sz val="12"/>
        <rFont val="新細明體"/>
        <family val="1"/>
        <charset val="136"/>
        <scheme val="minor"/>
      </rPr>
      <t>專案計畫管理費3萬4,600元(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四、乙類專案計畫管理費1萬2,000元(補助雇主應負擔之勞、健保及提撥勞退準備金費用，每人每月最高1,000元，且不列入甲類百分之五額度計算)。五、</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</si>
  <si>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t>臺北市</t>
    <phoneticPr fontId="18" type="noConversion"/>
  </si>
  <si>
    <t>臺北市政府、機構或團體申請108年公益彩券回饋金補助案件審核結果一覽表</t>
    <phoneticPr fontId="18" type="noConversion"/>
  </si>
  <si>
    <t>1081H3507C</t>
    <phoneticPr fontId="18" type="noConversion"/>
  </si>
  <si>
    <r>
      <t>一、人事費45萬9,000元：專業服務費1名(3萬4,000元*13.5個月*1人，修正計畫及核銷時應載明人員姓名及學經歷，並檢附學歷或證書影本)。二、業務費72萬7,860元：專家學者出席費(次/2,500元)、講座鐘點費(每小時最高2,400元：國外2,400元、外聘2,000元、內聘1,000元)、口譯費、翻譯費、遠程交通費(30公里以上)、國外講師機票費</t>
    </r>
    <r>
      <rPr>
        <sz val="12"/>
        <color rgb="FFFF0000"/>
        <rFont val="新細明體"/>
        <family val="1"/>
        <charset val="136"/>
        <scheme val="minor"/>
      </rPr>
      <t>(辦理國際研討會：亞洲地區往返經濟艙機票15,000*4人)</t>
    </r>
    <r>
      <rPr>
        <sz val="12"/>
        <rFont val="新細明體"/>
        <family val="1"/>
        <charset val="136"/>
        <scheme val="minor"/>
      </rPr>
      <t>、住宿費(檢據核銷最高補助1,000元)、膳費(80元/人次)、印刷費、場地及佈置費、器材租金。(建立東亞區被害人支持與服務網絡夥伴關係合作平台不予補助)。三、</t>
    </r>
    <r>
      <rPr>
        <sz val="12"/>
        <color rgb="FFFF0000"/>
        <rFont val="新細明體"/>
        <family val="1"/>
        <charset val="136"/>
        <scheme val="minor"/>
      </rPr>
      <t>甲類</t>
    </r>
    <r>
      <rPr>
        <sz val="12"/>
        <rFont val="新細明體"/>
        <family val="1"/>
        <charset val="136"/>
        <scheme val="minor"/>
      </rPr>
      <t>專案計畫管理費5萬9,140元(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r>
      <rPr>
        <sz val="12"/>
        <rFont val="新細明體"/>
        <family val="1"/>
        <charset val="136"/>
        <scheme val="minor"/>
      </rPr>
      <t>註：本案請強化兒童及少年性剝削防制議題並以兒少為教育宣導及服務之對象。</t>
    </r>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</si>
</sst>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abSelected="1" view="pageBreakPreview" zoomScaleNormal="100" zoomScaleSheetLayoutView="100" workbookViewId="0">
      <pane ySplit="5" topLeftCell="A6" activePane="bottomLeft" state="frozen"/>
      <selection activeCell="B1" sqref="B1"/>
      <selection pane="bottomLeft" activeCell="J12" sqref="J12"/>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39</v>
      </c>
      <c r="B1" s="11"/>
      <c r="C1" s="11"/>
      <c r="D1" s="11"/>
      <c r="E1" s="11"/>
      <c r="F1" s="11"/>
      <c r="G1" s="11"/>
      <c r="H1" s="11"/>
      <c r="I1" s="11"/>
      <c r="J1" s="11"/>
    </row>
    <row r="2" spans="1:10">
      <c r="A2" s="12" t="s">
        <v>25</v>
      </c>
      <c r="B2" s="13"/>
      <c r="C2" s="13"/>
      <c r="D2" s="13"/>
      <c r="E2" s="13"/>
      <c r="F2" s="13"/>
      <c r="G2" s="13"/>
      <c r="H2" s="13"/>
      <c r="I2" s="13"/>
      <c r="J2" s="13"/>
    </row>
    <row r="3" spans="1:10">
      <c r="A3" s="14" t="s">
        <v>31</v>
      </c>
      <c r="B3" s="14" t="s">
        <v>30</v>
      </c>
      <c r="C3" s="14" t="s">
        <v>24</v>
      </c>
      <c r="D3" s="14" t="s">
        <v>23</v>
      </c>
      <c r="E3" s="14" t="s">
        <v>28</v>
      </c>
      <c r="F3" s="20" t="s">
        <v>29</v>
      </c>
      <c r="G3" s="21"/>
      <c r="H3" s="21"/>
      <c r="I3" s="22"/>
      <c r="J3" s="16" t="s">
        <v>27</v>
      </c>
    </row>
    <row r="4" spans="1:10" ht="16.5" customHeight="1">
      <c r="A4" s="15"/>
      <c r="B4" s="15"/>
      <c r="C4" s="15"/>
      <c r="D4" s="15"/>
      <c r="E4" s="15"/>
      <c r="F4" s="23" t="s">
        <v>32</v>
      </c>
      <c r="G4" s="19" t="s">
        <v>34</v>
      </c>
      <c r="H4" s="15"/>
      <c r="I4" s="15"/>
      <c r="J4" s="17"/>
    </row>
    <row r="5" spans="1:10" ht="25.5" customHeight="1">
      <c r="A5" s="15"/>
      <c r="B5" s="15"/>
      <c r="C5" s="15"/>
      <c r="D5" s="15"/>
      <c r="E5" s="15"/>
      <c r="F5" s="24"/>
      <c r="G5" s="5" t="s">
        <v>20</v>
      </c>
      <c r="H5" s="5" t="s">
        <v>21</v>
      </c>
      <c r="I5" s="5" t="s">
        <v>22</v>
      </c>
      <c r="J5" s="18"/>
    </row>
    <row r="6" spans="1:10" ht="175.5" customHeight="1">
      <c r="A6" s="4" t="s">
        <v>0</v>
      </c>
      <c r="B6" s="4" t="s">
        <v>38</v>
      </c>
      <c r="C6" s="2" t="s">
        <v>2</v>
      </c>
      <c r="D6" s="2" t="s">
        <v>3</v>
      </c>
      <c r="E6" s="6">
        <v>727300</v>
      </c>
      <c r="F6" s="6">
        <v>710000</v>
      </c>
      <c r="G6" s="9">
        <v>722000</v>
      </c>
      <c r="H6" s="6">
        <v>0</v>
      </c>
      <c r="I6" s="9">
        <v>722000</v>
      </c>
      <c r="J6" s="2" t="s">
        <v>35</v>
      </c>
    </row>
    <row r="7" spans="1:10" ht="180" customHeight="1">
      <c r="A7" s="4" t="s">
        <v>4</v>
      </c>
      <c r="B7" s="4" t="s">
        <v>1</v>
      </c>
      <c r="C7" s="2" t="s">
        <v>2</v>
      </c>
      <c r="D7" s="2" t="s">
        <v>5</v>
      </c>
      <c r="E7" s="6">
        <v>830850</v>
      </c>
      <c r="F7" s="6">
        <v>830000</v>
      </c>
      <c r="G7" s="9">
        <v>842000</v>
      </c>
      <c r="H7" s="6">
        <v>0</v>
      </c>
      <c r="I7" s="9">
        <v>842000</v>
      </c>
      <c r="J7" s="2" t="s">
        <v>36</v>
      </c>
    </row>
    <row r="8" spans="1:10" ht="45.75" customHeight="1">
      <c r="A8" s="4" t="s">
        <v>6</v>
      </c>
      <c r="B8" s="4" t="s">
        <v>1</v>
      </c>
      <c r="C8" s="2" t="s">
        <v>7</v>
      </c>
      <c r="D8" s="2" t="s">
        <v>8</v>
      </c>
      <c r="E8" s="6">
        <v>1766271</v>
      </c>
      <c r="F8" s="6">
        <v>0</v>
      </c>
      <c r="G8" s="6">
        <v>0</v>
      </c>
      <c r="H8" s="6">
        <v>0</v>
      </c>
      <c r="I8" s="6">
        <v>0</v>
      </c>
      <c r="J8" s="2" t="s">
        <v>9</v>
      </c>
    </row>
    <row r="9" spans="1:10" ht="158.25" customHeight="1">
      <c r="A9" s="4" t="s">
        <v>10</v>
      </c>
      <c r="B9" s="4" t="s">
        <v>1</v>
      </c>
      <c r="C9" s="2" t="s">
        <v>11</v>
      </c>
      <c r="D9" s="2" t="s">
        <v>12</v>
      </c>
      <c r="E9" s="6">
        <v>733400</v>
      </c>
      <c r="F9" s="6">
        <v>733000</v>
      </c>
      <c r="G9" s="9">
        <v>745000</v>
      </c>
      <c r="H9" s="6">
        <v>0</v>
      </c>
      <c r="I9" s="9">
        <v>745000</v>
      </c>
      <c r="J9" s="2" t="s">
        <v>37</v>
      </c>
    </row>
    <row r="10" spans="1:10" ht="79.5" customHeight="1">
      <c r="A10" s="4" t="s">
        <v>13</v>
      </c>
      <c r="B10" s="4" t="s">
        <v>1</v>
      </c>
      <c r="C10" s="2" t="s">
        <v>14</v>
      </c>
      <c r="D10" s="2" t="s">
        <v>15</v>
      </c>
      <c r="E10" s="6">
        <v>800000</v>
      </c>
      <c r="F10" s="6">
        <v>333000</v>
      </c>
      <c r="G10" s="6">
        <v>0</v>
      </c>
      <c r="H10" s="6">
        <v>333000</v>
      </c>
      <c r="I10" s="6">
        <v>333000</v>
      </c>
      <c r="J10" s="2" t="s">
        <v>26</v>
      </c>
    </row>
    <row r="11" spans="1:10" ht="109.5" customHeight="1">
      <c r="A11" s="4" t="s">
        <v>16</v>
      </c>
      <c r="B11" s="4" t="s">
        <v>1</v>
      </c>
      <c r="C11" s="2" t="s">
        <v>17</v>
      </c>
      <c r="D11" s="2" t="s">
        <v>18</v>
      </c>
      <c r="E11" s="6">
        <v>531000</v>
      </c>
      <c r="F11" s="6">
        <v>531000</v>
      </c>
      <c r="G11" s="9">
        <v>543000</v>
      </c>
      <c r="H11" s="6">
        <v>0</v>
      </c>
      <c r="I11" s="9">
        <v>543000</v>
      </c>
      <c r="J11" s="2" t="s">
        <v>33</v>
      </c>
    </row>
    <row r="12" spans="1:10" ht="158.25" customHeight="1">
      <c r="A12" s="4" t="s">
        <v>40</v>
      </c>
      <c r="B12" s="4" t="s">
        <v>1</v>
      </c>
      <c r="C12" s="2" t="s">
        <v>2</v>
      </c>
      <c r="D12" s="2" t="s">
        <v>19</v>
      </c>
      <c r="E12" s="6">
        <v>2053548</v>
      </c>
      <c r="F12" s="6">
        <v>1246000</v>
      </c>
      <c r="G12" s="9">
        <v>1258000</v>
      </c>
      <c r="H12" s="6">
        <v>0</v>
      </c>
      <c r="I12" s="9">
        <v>1258000</v>
      </c>
      <c r="J12" s="2" t="s">
        <v>41</v>
      </c>
    </row>
    <row r="13" spans="1:10" ht="22.5" customHeight="1">
      <c r="E13" s="7">
        <f>SUM(E6:E12)</f>
        <v>7442369</v>
      </c>
      <c r="F13" s="7">
        <f>SUM(F6:F12)</f>
        <v>4383000</v>
      </c>
      <c r="G13" s="7">
        <f>SUM(G6:G12)</f>
        <v>4110000</v>
      </c>
      <c r="H13" s="7">
        <f>SUM(H6:H12)</f>
        <v>333000</v>
      </c>
      <c r="I13" s="7">
        <f>SUM(I6:I12)</f>
        <v>4443000</v>
      </c>
    </row>
    <row r="14" spans="1:10">
      <c r="F14" s="7"/>
      <c r="I14" s="7"/>
    </row>
    <row r="15" spans="1:10">
      <c r="I15" s="7"/>
    </row>
  </sheetData>
  <autoFilter ref="A3:J13">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臺北市</vt:lpstr>
      <vt:lpstr>臺北市!Print_Area</vt:lpstr>
      <vt:lpstr>臺北市!Print_Titles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保護服務司張士峯</cp:lastModifiedBy>
  <cp:lastPrinted>2019-03-29T06:35:45Z</cp:lastPrinted>
  <dcterms:created xsi:type="dcterms:W3CDTF">2019-01-25T06:25:36Z</dcterms:created>
  <dcterms:modified xsi:type="dcterms:W3CDTF">2019-08-23T01:42:54Z</dcterms:modified>
</cp:coreProperties>
</file>