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00視察\01公務報表\01公務報表審核檔\2.5家庭支持\02居家托育人員數及收托人數-每半年20日\112Q4\"/>
    </mc:Choice>
  </mc:AlternateContent>
  <xr:revisionPtr revIDLastSave="0" documentId="13_ncr:1_{A1DC9826-B5F1-468F-9A1D-4A5CDE36AEB5}" xr6:coauthVersionLast="36" xr6:coauthVersionMax="36" xr10:uidLastSave="{00000000-0000-0000-0000-000000000000}"/>
  <bookViews>
    <workbookView xWindow="32760" yWindow="32760" windowWidth="21600" windowHeight="9150" activeTab="1" xr2:uid="{00000000-000D-0000-FFFF-FFFF00000000}"/>
  </bookViews>
  <sheets>
    <sheet name="歷年" sheetId="1" r:id="rId1"/>
    <sheet name="11212" sheetId="12" r:id="rId2"/>
    <sheet name="11206" sheetId="11" r:id="rId3"/>
    <sheet name="11112" sheetId="10" r:id="rId4"/>
    <sheet name="11106" sheetId="9" state="hidden" r:id="rId5"/>
    <sheet name="11012" sheetId="8" r:id="rId6"/>
    <sheet name="11006" sheetId="7" state="hidden" r:id="rId7"/>
    <sheet name="10912" sheetId="6" r:id="rId8"/>
    <sheet name="10906" sheetId="5" state="hidden" r:id="rId9"/>
    <sheet name="10812" sheetId="2" r:id="rId10"/>
    <sheet name="10806" sheetId="3" state="hidden" r:id="rId11"/>
    <sheet name="10712" sheetId="4" r:id="rId12"/>
  </sheets>
  <externalReferences>
    <externalReference r:id="rId13"/>
  </externalReferences>
  <calcPr calcId="191029"/>
</workbook>
</file>

<file path=xl/calcChain.xml><?xml version="1.0" encoding="utf-8"?>
<calcChain xmlns="http://schemas.openxmlformats.org/spreadsheetml/2006/main">
  <c r="S14" i="1" l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D12" i="1"/>
  <c r="B8" i="8"/>
  <c r="N29" i="8"/>
  <c r="K29" i="8"/>
  <c r="H29" i="8"/>
  <c r="B29" i="8"/>
  <c r="N28" i="8"/>
  <c r="K28" i="8"/>
  <c r="H28" i="8"/>
  <c r="B28" i="8"/>
  <c r="N27" i="8"/>
  <c r="K27" i="8"/>
  <c r="H27" i="8"/>
  <c r="B27" i="8"/>
  <c r="N26" i="8"/>
  <c r="K26" i="8"/>
  <c r="H26" i="8"/>
  <c r="B26" i="8"/>
  <c r="N25" i="8"/>
  <c r="K25" i="8"/>
  <c r="H25" i="8"/>
  <c r="B25" i="8"/>
  <c r="N24" i="8"/>
  <c r="K24" i="8"/>
  <c r="H24" i="8"/>
  <c r="B24" i="8"/>
  <c r="N23" i="8"/>
  <c r="K23" i="8"/>
  <c r="H23" i="8"/>
  <c r="F23" i="8"/>
  <c r="B23" i="8"/>
  <c r="N22" i="8"/>
  <c r="K22" i="8"/>
  <c r="H22" i="8"/>
  <c r="B22" i="8"/>
  <c r="N21" i="8"/>
  <c r="K21" i="8"/>
  <c r="H21" i="8"/>
  <c r="B21" i="8"/>
  <c r="N20" i="8"/>
  <c r="K20" i="8"/>
  <c r="H20" i="8"/>
  <c r="B20" i="8"/>
  <c r="N19" i="8"/>
  <c r="K19" i="8"/>
  <c r="H19" i="8"/>
  <c r="B19" i="8"/>
  <c r="N18" i="8"/>
  <c r="K18" i="8"/>
  <c r="H18" i="8"/>
  <c r="B18" i="8"/>
  <c r="N17" i="8"/>
  <c r="K17" i="8"/>
  <c r="H17" i="8"/>
  <c r="B17" i="8"/>
  <c r="N16" i="8"/>
  <c r="K16" i="8"/>
  <c r="H16" i="8"/>
  <c r="B16" i="8"/>
  <c r="N15" i="8"/>
  <c r="K15" i="8"/>
  <c r="H15" i="8"/>
  <c r="B15" i="8"/>
  <c r="N14" i="8"/>
  <c r="K14" i="8"/>
  <c r="H14" i="8"/>
  <c r="B14" i="8"/>
  <c r="N13" i="8"/>
  <c r="K13" i="8"/>
  <c r="H13" i="8"/>
  <c r="B13" i="8"/>
  <c r="N12" i="8"/>
  <c r="K12" i="8"/>
  <c r="H12" i="8"/>
  <c r="B12" i="8"/>
  <c r="N11" i="8"/>
  <c r="K11" i="8"/>
  <c r="H11" i="8"/>
  <c r="F11" i="8"/>
  <c r="B11" i="8"/>
  <c r="N10" i="8"/>
  <c r="K10" i="8"/>
  <c r="H10" i="8"/>
  <c r="B10" i="8"/>
  <c r="N9" i="8"/>
  <c r="K9" i="8"/>
  <c r="K7" i="8"/>
  <c r="H9" i="8"/>
  <c r="B9" i="8"/>
  <c r="N8" i="8"/>
  <c r="K8" i="8"/>
  <c r="H8" i="8"/>
  <c r="P7" i="8"/>
  <c r="O7" i="8"/>
  <c r="M7" i="8"/>
  <c r="L7" i="8"/>
  <c r="J7" i="8"/>
  <c r="I7" i="8"/>
  <c r="D7" i="8"/>
  <c r="C7" i="8"/>
  <c r="B7" i="8"/>
  <c r="F9" i="7"/>
  <c r="G9" i="7"/>
  <c r="E9" i="7"/>
  <c r="F10" i="7"/>
  <c r="E10" i="7"/>
  <c r="G10" i="7"/>
  <c r="F11" i="7"/>
  <c r="G11" i="7"/>
  <c r="F12" i="7"/>
  <c r="G12" i="7"/>
  <c r="E12" i="7"/>
  <c r="F13" i="7"/>
  <c r="G13" i="7"/>
  <c r="F14" i="7"/>
  <c r="G14" i="7"/>
  <c r="F15" i="7"/>
  <c r="G15" i="7"/>
  <c r="F16" i="7"/>
  <c r="E16" i="7"/>
  <c r="G16" i="7"/>
  <c r="F17" i="7"/>
  <c r="G17" i="7"/>
  <c r="F18" i="7"/>
  <c r="G18" i="7"/>
  <c r="E18" i="7"/>
  <c r="F19" i="7"/>
  <c r="E19" i="7"/>
  <c r="G19" i="7"/>
  <c r="F20" i="7"/>
  <c r="G20" i="7"/>
  <c r="F21" i="7"/>
  <c r="G21" i="7"/>
  <c r="F22" i="7"/>
  <c r="G22" i="7"/>
  <c r="E22" i="7"/>
  <c r="F23" i="7"/>
  <c r="E23" i="7"/>
  <c r="G23" i="7"/>
  <c r="F24" i="7"/>
  <c r="G24" i="7"/>
  <c r="F25" i="7"/>
  <c r="G25" i="7"/>
  <c r="F26" i="7"/>
  <c r="E26" i="7"/>
  <c r="G26" i="7"/>
  <c r="F27" i="7"/>
  <c r="G27" i="7"/>
  <c r="F28" i="7"/>
  <c r="E28" i="7"/>
  <c r="G28" i="7"/>
  <c r="F29" i="7"/>
  <c r="E29" i="7"/>
  <c r="G29" i="7"/>
  <c r="E17" i="7"/>
  <c r="E24" i="7"/>
  <c r="G8" i="7"/>
  <c r="G7" i="7"/>
  <c r="F8" i="7"/>
  <c r="F7" i="7"/>
  <c r="E8" i="7"/>
  <c r="Q9" i="7"/>
  <c r="Q10" i="7"/>
  <c r="Q7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N9" i="7"/>
  <c r="N10" i="7"/>
  <c r="N11" i="7"/>
  <c r="N12" i="7"/>
  <c r="N7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Q8" i="7"/>
  <c r="N8" i="7"/>
  <c r="K8" i="7"/>
  <c r="K7" i="7"/>
  <c r="H8" i="7"/>
  <c r="I7" i="7"/>
  <c r="J7" i="7"/>
  <c r="L7" i="7"/>
  <c r="M7" i="7"/>
  <c r="O7" i="7"/>
  <c r="P7" i="7"/>
  <c r="R7" i="7"/>
  <c r="S7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8" i="7"/>
  <c r="D7" i="7"/>
  <c r="C7" i="7"/>
  <c r="B7" i="7"/>
  <c r="B7" i="1"/>
  <c r="O29" i="4"/>
  <c r="L29" i="4"/>
  <c r="E29" i="4"/>
  <c r="D29" i="4"/>
  <c r="C29" i="4"/>
  <c r="O28" i="4"/>
  <c r="L28" i="4"/>
  <c r="E28" i="4"/>
  <c r="D28" i="4"/>
  <c r="C28" i="4"/>
  <c r="O27" i="4"/>
  <c r="L27" i="4"/>
  <c r="E27" i="4"/>
  <c r="D27" i="4"/>
  <c r="C27" i="4"/>
  <c r="O26" i="4"/>
  <c r="L26" i="4"/>
  <c r="E26" i="4"/>
  <c r="D26" i="4"/>
  <c r="C26" i="4"/>
  <c r="O25" i="4"/>
  <c r="L25" i="4"/>
  <c r="E25" i="4"/>
  <c r="C25" i="4"/>
  <c r="D25" i="4"/>
  <c r="O24" i="4"/>
  <c r="L24" i="4"/>
  <c r="E24" i="4"/>
  <c r="D24" i="4"/>
  <c r="C24" i="4"/>
  <c r="O23" i="4"/>
  <c r="L23" i="4"/>
  <c r="E23" i="4"/>
  <c r="D23" i="4"/>
  <c r="C23" i="4"/>
  <c r="O22" i="4"/>
  <c r="L22" i="4"/>
  <c r="E22" i="4"/>
  <c r="D22" i="4"/>
  <c r="C22" i="4"/>
  <c r="O21" i="4"/>
  <c r="L21" i="4"/>
  <c r="E21" i="4"/>
  <c r="D21" i="4"/>
  <c r="C21" i="4"/>
  <c r="O20" i="4"/>
  <c r="L20" i="4"/>
  <c r="E20" i="4"/>
  <c r="D20" i="4"/>
  <c r="C20" i="4"/>
  <c r="O19" i="4"/>
  <c r="L19" i="4"/>
  <c r="E19" i="4"/>
  <c r="D19" i="4"/>
  <c r="C19" i="4"/>
  <c r="O18" i="4"/>
  <c r="L18" i="4"/>
  <c r="E18" i="4"/>
  <c r="D18" i="4"/>
  <c r="C18" i="4"/>
  <c r="O17" i="4"/>
  <c r="L17" i="4"/>
  <c r="E17" i="4"/>
  <c r="D17" i="4"/>
  <c r="C17" i="4"/>
  <c r="O16" i="4"/>
  <c r="L16" i="4"/>
  <c r="E16" i="4"/>
  <c r="D16" i="4"/>
  <c r="C16" i="4"/>
  <c r="O15" i="4"/>
  <c r="L15" i="4"/>
  <c r="E15" i="4"/>
  <c r="D15" i="4"/>
  <c r="C15" i="4"/>
  <c r="O14" i="4"/>
  <c r="L14" i="4"/>
  <c r="E14" i="4"/>
  <c r="D14" i="4"/>
  <c r="C14" i="4"/>
  <c r="O13" i="4"/>
  <c r="L13" i="4"/>
  <c r="E13" i="4"/>
  <c r="D13" i="4"/>
  <c r="C13" i="4"/>
  <c r="O12" i="4"/>
  <c r="L12" i="4"/>
  <c r="E12" i="4"/>
  <c r="D12" i="4"/>
  <c r="C12" i="4"/>
  <c r="O11" i="4"/>
  <c r="L11" i="4"/>
  <c r="E11" i="4"/>
  <c r="D11" i="4"/>
  <c r="C11" i="4"/>
  <c r="O10" i="4"/>
  <c r="L10" i="4"/>
  <c r="E10" i="4"/>
  <c r="D10" i="4"/>
  <c r="C10" i="4"/>
  <c r="O9" i="4"/>
  <c r="L9" i="4"/>
  <c r="E9" i="4"/>
  <c r="D9" i="4"/>
  <c r="C9" i="4"/>
  <c r="O8" i="4"/>
  <c r="L8" i="4"/>
  <c r="E8" i="4"/>
  <c r="D8" i="4"/>
  <c r="C8" i="4"/>
  <c r="Q7" i="4"/>
  <c r="E7" i="4"/>
  <c r="P7" i="4"/>
  <c r="N7" i="4"/>
  <c r="M7" i="4"/>
  <c r="K7" i="4"/>
  <c r="J7" i="4"/>
  <c r="I7" i="4"/>
  <c r="H7" i="4"/>
  <c r="G7" i="4"/>
  <c r="D7" i="4"/>
  <c r="F7" i="4"/>
  <c r="B7" i="4"/>
  <c r="E11" i="7"/>
  <c r="E27" i="7"/>
  <c r="E21" i="7"/>
  <c r="E14" i="7"/>
  <c r="E13" i="7"/>
  <c r="E25" i="7"/>
  <c r="E15" i="7"/>
  <c r="H7" i="7"/>
  <c r="E20" i="7"/>
  <c r="N7" i="8"/>
  <c r="H7" i="8"/>
  <c r="Q12" i="8"/>
  <c r="Q28" i="8"/>
  <c r="R7" i="8"/>
  <c r="Q17" i="8"/>
  <c r="Q10" i="8"/>
  <c r="Q24" i="8"/>
  <c r="F12" i="8"/>
  <c r="E12" i="8"/>
  <c r="Q29" i="8"/>
  <c r="Q27" i="8"/>
  <c r="Q26" i="8"/>
  <c r="F17" i="8"/>
  <c r="F10" i="8"/>
  <c r="F24" i="8"/>
  <c r="F8" i="8"/>
  <c r="Q18" i="8"/>
  <c r="Q13" i="8"/>
  <c r="Q16" i="8"/>
  <c r="Q14" i="8"/>
  <c r="Q9" i="8"/>
  <c r="F27" i="8"/>
  <c r="E27" i="8"/>
  <c r="F13" i="8"/>
  <c r="Q15" i="8"/>
  <c r="Q7" i="8"/>
  <c r="Q19" i="8"/>
  <c r="G9" i="8"/>
  <c r="F9" i="8"/>
  <c r="E9" i="8"/>
  <c r="G12" i="8"/>
  <c r="Q23" i="8"/>
  <c r="G23" i="8"/>
  <c r="E23" i="8"/>
  <c r="S7" i="8"/>
  <c r="Q21" i="8"/>
  <c r="G19" i="8"/>
  <c r="F19" i="8"/>
  <c r="E19" i="8"/>
  <c r="G15" i="8"/>
  <c r="F15" i="8"/>
  <c r="F7" i="8"/>
  <c r="Q25" i="8"/>
  <c r="F25" i="8"/>
  <c r="G21" i="8"/>
  <c r="F21" i="8"/>
  <c r="E21" i="8"/>
  <c r="G28" i="8"/>
  <c r="F28" i="8"/>
  <c r="E28" i="8"/>
  <c r="G25" i="8"/>
  <c r="G29" i="8"/>
  <c r="F29" i="8"/>
  <c r="E29" i="8"/>
  <c r="G18" i="8"/>
  <c r="E18" i="8"/>
  <c r="F18" i="8"/>
  <c r="F26" i="8"/>
  <c r="E26" i="8"/>
  <c r="Q22" i="8"/>
  <c r="F22" i="8"/>
  <c r="Q20" i="8"/>
  <c r="G24" i="8"/>
  <c r="E24" i="8"/>
  <c r="Q11" i="8"/>
  <c r="G11" i="8"/>
  <c r="E11" i="8"/>
  <c r="G14" i="8"/>
  <c r="F14" i="8"/>
  <c r="E14" i="8"/>
  <c r="G26" i="8"/>
  <c r="G20" i="8"/>
  <c r="F20" i="8"/>
  <c r="E20" i="8"/>
  <c r="G8" i="8"/>
  <c r="Q8" i="8"/>
  <c r="G22" i="8"/>
  <c r="G27" i="8"/>
  <c r="G13" i="8"/>
  <c r="G17" i="8"/>
  <c r="E17" i="8"/>
  <c r="G16" i="8"/>
  <c r="E16" i="8"/>
  <c r="F16" i="8"/>
  <c r="G10" i="8"/>
  <c r="E10" i="8"/>
  <c r="E22" i="8"/>
  <c r="E25" i="8"/>
  <c r="E13" i="8"/>
  <c r="E8" i="8"/>
  <c r="C7" i="4"/>
  <c r="E7" i="8"/>
  <c r="E7" i="7"/>
  <c r="E15" i="8"/>
  <c r="C12" i="1"/>
  <c r="G7" i="8"/>
</calcChain>
</file>

<file path=xl/sharedStrings.xml><?xml version="1.0" encoding="utf-8"?>
<sst xmlns="http://schemas.openxmlformats.org/spreadsheetml/2006/main" count="615" uniqueCount="154">
  <si>
    <r>
      <rPr>
        <b/>
        <sz val="14"/>
        <color indexed="8"/>
        <rFont val="標楷體"/>
        <family val="4"/>
        <charset val="136"/>
      </rPr>
      <t>居家托育人員數及收托人數</t>
    </r>
  </si>
  <si>
    <t>…</t>
  </si>
  <si>
    <r>
      <rPr>
        <sz val="10"/>
        <color indexed="8"/>
        <rFont val="標楷體"/>
        <family val="4"/>
        <charset val="136"/>
      </rPr>
      <t>資料來源：直轄市、縣﹝市﹞政府。</t>
    </r>
  </si>
  <si>
    <t>Source : County and City Government.</t>
  </si>
  <si>
    <r>
      <rPr>
        <sz val="12"/>
        <color indexed="8"/>
        <rFont val="標楷體"/>
        <family val="4"/>
        <charset val="136"/>
      </rPr>
      <t>單位：人</t>
    </r>
  </si>
  <si>
    <r>
      <rPr>
        <sz val="12"/>
        <color indexed="8"/>
        <rFont val="標楷體"/>
        <family val="4"/>
        <charset val="136"/>
      </rPr>
      <t>區域別</t>
    </r>
    <r>
      <rPr>
        <sz val="12"/>
        <color indexed="8"/>
        <rFont val="標楷體"/>
        <family val="4"/>
        <charset val="136"/>
      </rPr>
      <t xml:space="preserve">
</t>
    </r>
    <r>
      <rPr>
        <sz val="12"/>
        <color indexed="8"/>
        <rFont val="Times New Roman"/>
        <family val="1"/>
      </rPr>
      <t>Locality</t>
    </r>
  </si>
  <si>
    <t>居家托育人員數</t>
  </si>
  <si>
    <r>
      <rPr>
        <sz val="12"/>
        <color indexed="8"/>
        <rFont val="標楷體"/>
        <family val="4"/>
        <charset val="136"/>
      </rPr>
      <t>收托人數</t>
    </r>
  </si>
  <si>
    <t>男</t>
  </si>
  <si>
    <t>女</t>
  </si>
  <si>
    <r>
      <t xml:space="preserve">                </t>
    </r>
    <r>
      <rPr>
        <sz val="12"/>
        <color indexed="8"/>
        <rFont val="標楷體"/>
        <family val="4"/>
        <charset val="136"/>
      </rPr>
      <t>總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標楷體"/>
        <family val="4"/>
        <charset val="136"/>
      </rPr>
      <t>計</t>
    </r>
  </si>
  <si>
    <r>
      <rPr>
        <sz val="12"/>
        <color indexed="8"/>
        <rFont val="標楷體"/>
        <family val="4"/>
        <charset val="136"/>
      </rPr>
      <t>男</t>
    </r>
  </si>
  <si>
    <r>
      <rPr>
        <sz val="12"/>
        <color indexed="8"/>
        <rFont val="標楷體"/>
        <family val="4"/>
        <charset val="136"/>
      </rPr>
      <t>女</t>
    </r>
  </si>
  <si>
    <r>
      <rPr>
        <sz val="12"/>
        <color indexed="8"/>
        <rFont val="標楷體"/>
        <family val="4"/>
        <charset val="136"/>
      </rPr>
      <t>未滿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  <charset val="136"/>
      </rPr>
      <t>歲</t>
    </r>
  </si>
  <si>
    <r>
      <t>1-</t>
    </r>
    <r>
      <rPr>
        <sz val="12"/>
        <color indexed="8"/>
        <rFont val="標楷體"/>
        <family val="4"/>
        <charset val="136"/>
      </rPr>
      <t>未滿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  <charset val="136"/>
      </rPr>
      <t>歲</t>
    </r>
  </si>
  <si>
    <r>
      <t>2-</t>
    </r>
    <r>
      <rPr>
        <sz val="12"/>
        <color indexed="8"/>
        <rFont val="標楷體"/>
        <family val="4"/>
        <charset val="136"/>
      </rPr>
      <t>未滿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  <charset val="136"/>
      </rPr>
      <t>歲</t>
    </r>
  </si>
  <si>
    <r>
      <t>3</t>
    </r>
    <r>
      <rPr>
        <sz val="12"/>
        <color indexed="8"/>
        <rFont val="標楷體"/>
        <family val="4"/>
        <charset val="136"/>
      </rPr>
      <t>歲以上</t>
    </r>
  </si>
  <si>
    <r>
      <t xml:space="preserve"> </t>
    </r>
    <r>
      <rPr>
        <sz val="12"/>
        <color indexed="8"/>
        <rFont val="標楷體"/>
        <family val="4"/>
        <charset val="136"/>
      </rPr>
      <t>新北市</t>
    </r>
    <r>
      <rPr>
        <sz val="12"/>
        <color indexed="8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</si>
  <si>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標楷體"/>
        <family val="4"/>
        <charset val="136"/>
      </rPr>
      <t>臺北市</t>
    </r>
    <r>
      <rPr>
        <sz val="12"/>
        <color indexed="8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</si>
  <si>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標楷體"/>
        <family val="4"/>
        <charset val="136"/>
      </rPr>
      <t>桃園市</t>
    </r>
    <r>
      <rPr>
        <sz val="12"/>
        <color indexed="8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</si>
  <si>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標楷體"/>
        <family val="4"/>
        <charset val="136"/>
      </rPr>
      <t>臺中市</t>
    </r>
    <r>
      <rPr>
        <sz val="12"/>
        <color indexed="8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</si>
  <si>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標楷體"/>
        <family val="4"/>
        <charset val="136"/>
      </rPr>
      <t>臺南市</t>
    </r>
    <r>
      <rPr>
        <sz val="12"/>
        <color indexed="8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</si>
  <si>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標楷體"/>
        <family val="4"/>
        <charset val="136"/>
      </rPr>
      <t>高雄市</t>
    </r>
    <r>
      <rPr>
        <sz val="12"/>
        <color indexed="8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</si>
  <si>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標楷體"/>
        <family val="4"/>
        <charset val="136"/>
      </rPr>
      <t>宜蘭縣</t>
    </r>
    <r>
      <rPr>
        <sz val="12"/>
        <color indexed="8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</si>
  <si>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標楷體"/>
        <family val="4"/>
        <charset val="136"/>
      </rPr>
      <t>新竹縣</t>
    </r>
    <r>
      <rPr>
        <sz val="12"/>
        <color indexed="8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</si>
  <si>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標楷體"/>
        <family val="4"/>
        <charset val="136"/>
      </rPr>
      <t>苗栗縣</t>
    </r>
    <r>
      <rPr>
        <sz val="12"/>
        <color indexed="8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</si>
  <si>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標楷體"/>
        <family val="4"/>
        <charset val="136"/>
      </rPr>
      <t>彰化縣</t>
    </r>
    <r>
      <rPr>
        <sz val="12"/>
        <color indexed="8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</si>
  <si>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標楷體"/>
        <family val="4"/>
        <charset val="136"/>
      </rPr>
      <t>南投縣</t>
    </r>
    <r>
      <rPr>
        <sz val="12"/>
        <color indexed="8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</si>
  <si>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標楷體"/>
        <family val="4"/>
        <charset val="136"/>
      </rPr>
      <t>雲林縣</t>
    </r>
    <r>
      <rPr>
        <sz val="12"/>
        <color indexed="8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</si>
  <si>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標楷體"/>
        <family val="4"/>
        <charset val="136"/>
      </rPr>
      <t>嘉義縣</t>
    </r>
    <r>
      <rPr>
        <sz val="12"/>
        <color indexed="8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</si>
  <si>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標楷體"/>
        <family val="4"/>
        <charset val="136"/>
      </rPr>
      <t>屏東縣</t>
    </r>
    <r>
      <rPr>
        <sz val="12"/>
        <color indexed="8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</si>
  <si>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標楷體"/>
        <family val="4"/>
        <charset val="136"/>
      </rPr>
      <t>臺東縣</t>
    </r>
    <r>
      <rPr>
        <sz val="12"/>
        <color indexed="8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</si>
  <si>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標楷體"/>
        <family val="4"/>
        <charset val="136"/>
      </rPr>
      <t>花蓮縣</t>
    </r>
    <r>
      <rPr>
        <sz val="12"/>
        <color indexed="8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</si>
  <si>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標楷體"/>
        <family val="4"/>
        <charset val="136"/>
      </rPr>
      <t>澎湖縣</t>
    </r>
    <r>
      <rPr>
        <sz val="12"/>
        <color indexed="8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</si>
  <si>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標楷體"/>
        <family val="4"/>
        <charset val="136"/>
      </rPr>
      <t>基隆市</t>
    </r>
    <r>
      <rPr>
        <sz val="12"/>
        <color indexed="8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</si>
  <si>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標楷體"/>
        <family val="4"/>
        <charset val="136"/>
      </rPr>
      <t>新竹市</t>
    </r>
    <r>
      <rPr>
        <sz val="12"/>
        <color indexed="8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</si>
  <si>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標楷體"/>
        <family val="4"/>
        <charset val="136"/>
      </rPr>
      <t>嘉義市</t>
    </r>
    <r>
      <rPr>
        <sz val="12"/>
        <color indexed="8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</si>
  <si>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標楷體"/>
        <family val="4"/>
        <charset val="136"/>
      </rPr>
      <t>金門縣</t>
    </r>
    <r>
      <rPr>
        <sz val="12"/>
        <color indexed="8"/>
        <rFont val="Times New Roman"/>
        <family val="1"/>
      </rPr>
      <t xml:space="preserve"> </t>
    </r>
  </si>
  <si>
    <r>
      <t xml:space="preserve"> </t>
    </r>
    <r>
      <rPr>
        <sz val="12"/>
        <color indexed="8"/>
        <rFont val="標楷體"/>
        <family val="4"/>
        <charset val="136"/>
      </rPr>
      <t>連江縣</t>
    </r>
    <r>
      <rPr>
        <sz val="12"/>
        <color indexed="8"/>
        <rFont val="Times New Roman"/>
        <family val="1"/>
      </rPr>
      <t xml:space="preserve"> </t>
    </r>
  </si>
  <si>
    <r>
      <rPr>
        <sz val="10"/>
        <color indexed="8"/>
        <rFont val="標楷體"/>
        <family val="4"/>
        <charset val="136"/>
      </rPr>
      <t>資料來源：直轄市、縣﹝市﹞政府。</t>
    </r>
    <r>
      <rPr>
        <sz val="10"/>
        <color indexed="8"/>
        <rFont val="Times New Roman"/>
        <family val="1"/>
      </rPr>
      <t xml:space="preserve"> </t>
    </r>
  </si>
  <si>
    <r>
      <t>108</t>
    </r>
    <r>
      <rPr>
        <b/>
        <sz val="12"/>
        <color indexed="8"/>
        <rFont val="標楷體"/>
        <family val="4"/>
        <charset val="136"/>
      </rPr>
      <t>年</t>
    </r>
    <r>
      <rPr>
        <b/>
        <sz val="12"/>
        <color indexed="8"/>
        <rFont val="Times New Roman"/>
        <family val="1"/>
      </rPr>
      <t>6</t>
    </r>
    <r>
      <rPr>
        <b/>
        <sz val="12"/>
        <color indexed="8"/>
        <rFont val="標楷體"/>
        <family val="4"/>
        <charset val="136"/>
      </rPr>
      <t>月底</t>
    </r>
  </si>
  <si>
    <t>男
Male</t>
    <phoneticPr fontId="5" type="noConversion"/>
  </si>
  <si>
    <r>
      <rPr>
        <sz val="10"/>
        <color indexed="8"/>
        <rFont val="標楷體"/>
        <family val="4"/>
        <charset val="136"/>
      </rPr>
      <t>未滿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標楷體"/>
        <family val="4"/>
        <charset val="136"/>
      </rPr>
      <t xml:space="preserve">歲
</t>
    </r>
    <r>
      <rPr>
        <sz val="10"/>
        <color indexed="8"/>
        <rFont val="Times New Roman"/>
        <family val="1"/>
      </rPr>
      <t>Under 1 Years</t>
    </r>
    <phoneticPr fontId="5" type="noConversion"/>
  </si>
  <si>
    <t>男
Male</t>
    <phoneticPr fontId="5" type="noConversion"/>
  </si>
  <si>
    <t>女
Female</t>
    <phoneticPr fontId="5" type="noConversion"/>
  </si>
  <si>
    <t>男
Male</t>
    <phoneticPr fontId="5" type="noConversion"/>
  </si>
  <si>
    <t>男
Male</t>
    <phoneticPr fontId="5" type="noConversion"/>
  </si>
  <si>
    <t>女
Female</t>
    <phoneticPr fontId="5" type="noConversion"/>
  </si>
  <si>
    <t>女
Female</t>
    <phoneticPr fontId="5" type="noConversion"/>
  </si>
  <si>
    <t>女
Female</t>
    <phoneticPr fontId="5" type="noConversion"/>
  </si>
  <si>
    <t>女
Female</t>
    <phoneticPr fontId="5" type="noConversion"/>
  </si>
  <si>
    <r>
      <t>1-</t>
    </r>
    <r>
      <rPr>
        <sz val="10"/>
        <color indexed="8"/>
        <rFont val="標楷體"/>
        <family val="4"/>
        <charset val="136"/>
      </rPr>
      <t>未滿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標楷體"/>
        <family val="4"/>
        <charset val="136"/>
      </rPr>
      <t xml:space="preserve">歲
</t>
    </r>
    <r>
      <rPr>
        <sz val="10"/>
        <color indexed="8"/>
        <rFont val="Times New Roman"/>
        <family val="1"/>
      </rPr>
      <t>1-Under 2 Years</t>
    </r>
    <phoneticPr fontId="5" type="noConversion"/>
  </si>
  <si>
    <r>
      <t>2-</t>
    </r>
    <r>
      <rPr>
        <sz val="10"/>
        <color indexed="8"/>
        <rFont val="標楷體"/>
        <family val="4"/>
        <charset val="136"/>
      </rPr>
      <t>未滿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標楷體"/>
        <family val="4"/>
        <charset val="136"/>
      </rPr>
      <t xml:space="preserve">歲
</t>
    </r>
    <r>
      <rPr>
        <sz val="10"/>
        <color indexed="8"/>
        <rFont val="Times New Roman"/>
        <family val="1"/>
      </rPr>
      <t>2-Under 3 Years</t>
    </r>
    <phoneticPr fontId="5" type="noConversion"/>
  </si>
  <si>
    <t>居家托育人員數及收托人數Family Childcare Providers and Children</t>
    <phoneticPr fontId="5" type="noConversion"/>
  </si>
  <si>
    <t>居家托育人員數
Family Childcare Providers</t>
    <phoneticPr fontId="5" type="noConversion"/>
  </si>
  <si>
    <t>收托人數Children</t>
    <phoneticPr fontId="5" type="noConversion"/>
  </si>
  <si>
    <r>
      <t xml:space="preserve">                </t>
    </r>
    <r>
      <rPr>
        <sz val="10"/>
        <color indexed="8"/>
        <rFont val="標楷體"/>
        <family val="4"/>
        <charset val="136"/>
      </rPr>
      <t>總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標楷體"/>
        <family val="4"/>
        <charset val="136"/>
      </rPr>
      <t>計</t>
    </r>
    <r>
      <rPr>
        <sz val="10"/>
        <color indexed="8"/>
        <rFont val="Times New Roman"/>
        <family val="1"/>
      </rPr>
      <t>Grand Total</t>
    </r>
    <phoneticPr fontId="5" type="noConversion"/>
  </si>
  <si>
    <r>
      <t xml:space="preserve">                </t>
    </r>
    <r>
      <rPr>
        <sz val="10"/>
        <color indexed="8"/>
        <rFont val="標楷體"/>
        <family val="4"/>
        <charset val="136"/>
      </rPr>
      <t>總計
Grand Total</t>
    </r>
    <phoneticPr fontId="5" type="noConversion"/>
  </si>
  <si>
    <r>
      <rPr>
        <sz val="10"/>
        <rFont val="標楷體"/>
        <family val="4"/>
        <charset val="136"/>
      </rPr>
      <t xml:space="preserve">小計
</t>
    </r>
    <r>
      <rPr>
        <sz val="10"/>
        <rFont val="Times New Roman"/>
        <family val="1"/>
      </rPr>
      <t>Total</t>
    </r>
    <phoneticPr fontId="5" type="noConversion"/>
  </si>
  <si>
    <t>計
Total</t>
    <phoneticPr fontId="5" type="noConversion"/>
  </si>
  <si>
    <r>
      <t>3</t>
    </r>
    <r>
      <rPr>
        <sz val="10"/>
        <color indexed="8"/>
        <rFont val="標楷體"/>
        <family val="4"/>
        <charset val="136"/>
      </rPr>
      <t xml:space="preserve">歲以上
</t>
    </r>
    <r>
      <rPr>
        <sz val="10"/>
        <color indexed="8"/>
        <rFont val="Times New Roman"/>
        <family val="1"/>
      </rPr>
      <t>Over 3 Years</t>
    </r>
    <phoneticPr fontId="5" type="noConversion"/>
  </si>
  <si>
    <r>
      <t>108</t>
    </r>
    <r>
      <rPr>
        <b/>
        <sz val="12"/>
        <color indexed="8"/>
        <rFont val="標楷體"/>
        <family val="4"/>
        <charset val="136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標楷體"/>
        <family val="4"/>
        <charset val="136"/>
      </rPr>
      <t xml:space="preserve">月底
</t>
    </r>
    <r>
      <rPr>
        <b/>
        <sz val="12"/>
        <color indexed="8"/>
        <rFont val="Times New Roman"/>
        <family val="1"/>
      </rPr>
      <t>End of Dec.,  2019</t>
    </r>
    <phoneticPr fontId="5" type="noConversion"/>
  </si>
  <si>
    <r>
      <t xml:space="preserve">  </t>
    </r>
    <r>
      <rPr>
        <sz val="10"/>
        <rFont val="標楷體"/>
        <family val="4"/>
        <charset val="136"/>
      </rPr>
      <t>新北市</t>
    </r>
    <r>
      <rPr>
        <sz val="10"/>
        <rFont val="Times New Roman"/>
        <family val="1"/>
      </rPr>
      <t xml:space="preserve"> New Taipei City </t>
    </r>
    <phoneticPr fontId="11" type="noConversion"/>
  </si>
  <si>
    <r>
      <t xml:space="preserve">  </t>
    </r>
    <r>
      <rPr>
        <sz val="10"/>
        <rFont val="標楷體"/>
        <family val="4"/>
        <charset val="136"/>
      </rPr>
      <t>臺北市</t>
    </r>
    <r>
      <rPr>
        <sz val="10"/>
        <rFont val="Times New Roman"/>
        <family val="1"/>
      </rPr>
      <t xml:space="preserve"> Taipei City </t>
    </r>
    <phoneticPr fontId="11" type="noConversion"/>
  </si>
  <si>
    <r>
      <t xml:space="preserve">  </t>
    </r>
    <r>
      <rPr>
        <sz val="10"/>
        <rFont val="標楷體"/>
        <family val="4"/>
        <charset val="136"/>
      </rPr>
      <t>桃園市</t>
    </r>
    <r>
      <rPr>
        <sz val="10"/>
        <rFont val="Times New Roman"/>
        <family val="1"/>
      </rPr>
      <t xml:space="preserve"> Taoyuan City  </t>
    </r>
    <phoneticPr fontId="11" type="noConversion"/>
  </si>
  <si>
    <r>
      <t xml:space="preserve">  </t>
    </r>
    <r>
      <rPr>
        <sz val="10"/>
        <rFont val="標楷體"/>
        <family val="4"/>
        <charset val="136"/>
      </rPr>
      <t>臺中市</t>
    </r>
    <r>
      <rPr>
        <sz val="10"/>
        <rFont val="Times New Roman"/>
        <family val="1"/>
      </rPr>
      <t xml:space="preserve"> Taichung City </t>
    </r>
    <phoneticPr fontId="11" type="noConversion"/>
  </si>
  <si>
    <r>
      <t xml:space="preserve">  </t>
    </r>
    <r>
      <rPr>
        <sz val="10"/>
        <rFont val="標楷體"/>
        <family val="4"/>
        <charset val="136"/>
      </rPr>
      <t>臺南市</t>
    </r>
    <r>
      <rPr>
        <sz val="10"/>
        <rFont val="Times New Roman"/>
        <family val="1"/>
      </rPr>
      <t xml:space="preserve"> Tainan City </t>
    </r>
    <phoneticPr fontId="11" type="noConversion"/>
  </si>
  <si>
    <r>
      <t xml:space="preserve">  </t>
    </r>
    <r>
      <rPr>
        <sz val="10"/>
        <rFont val="標楷體"/>
        <family val="4"/>
        <charset val="136"/>
      </rPr>
      <t>高雄市</t>
    </r>
    <r>
      <rPr>
        <sz val="10"/>
        <rFont val="Times New Roman"/>
        <family val="1"/>
      </rPr>
      <t xml:space="preserve"> Kaohsiung City </t>
    </r>
    <phoneticPr fontId="11" type="noConversion"/>
  </si>
  <si>
    <r>
      <t xml:space="preserve">  </t>
    </r>
    <r>
      <rPr>
        <sz val="10"/>
        <rFont val="標楷體"/>
        <family val="4"/>
        <charset val="136"/>
      </rPr>
      <t>宜蘭縣</t>
    </r>
    <r>
      <rPr>
        <sz val="10"/>
        <rFont val="Times New Roman"/>
        <family val="1"/>
      </rPr>
      <t xml:space="preserve"> Yilan County  </t>
    </r>
  </si>
  <si>
    <r>
      <t xml:space="preserve">  </t>
    </r>
    <r>
      <rPr>
        <sz val="10"/>
        <rFont val="標楷體"/>
        <family val="4"/>
        <charset val="136"/>
      </rPr>
      <t>新竹縣</t>
    </r>
    <r>
      <rPr>
        <sz val="10"/>
        <rFont val="Times New Roman"/>
        <family val="1"/>
      </rPr>
      <t xml:space="preserve"> Hsinchu County  </t>
    </r>
  </si>
  <si>
    <r>
      <t xml:space="preserve">  </t>
    </r>
    <r>
      <rPr>
        <sz val="10"/>
        <rFont val="標楷體"/>
        <family val="4"/>
        <charset val="136"/>
      </rPr>
      <t>苗栗縣</t>
    </r>
    <r>
      <rPr>
        <sz val="10"/>
        <rFont val="Times New Roman"/>
        <family val="1"/>
      </rPr>
      <t xml:space="preserve"> Miaoli County  </t>
    </r>
  </si>
  <si>
    <r>
      <t xml:space="preserve">  </t>
    </r>
    <r>
      <rPr>
        <sz val="10"/>
        <rFont val="標楷體"/>
        <family val="4"/>
        <charset val="136"/>
      </rPr>
      <t>彰化縣</t>
    </r>
    <r>
      <rPr>
        <sz val="10"/>
        <rFont val="Times New Roman"/>
        <family val="1"/>
      </rPr>
      <t xml:space="preserve"> Changhua County  </t>
    </r>
  </si>
  <si>
    <r>
      <t xml:space="preserve">  </t>
    </r>
    <r>
      <rPr>
        <sz val="10"/>
        <rFont val="標楷體"/>
        <family val="4"/>
        <charset val="136"/>
      </rPr>
      <t>南投縣</t>
    </r>
    <r>
      <rPr>
        <sz val="10"/>
        <rFont val="Times New Roman"/>
        <family val="1"/>
      </rPr>
      <t xml:space="preserve"> Nantou County  </t>
    </r>
  </si>
  <si>
    <r>
      <t xml:space="preserve">  </t>
    </r>
    <r>
      <rPr>
        <sz val="10"/>
        <rFont val="標楷體"/>
        <family val="4"/>
        <charset val="136"/>
      </rPr>
      <t>雲林縣</t>
    </r>
    <r>
      <rPr>
        <sz val="10"/>
        <rFont val="Times New Roman"/>
        <family val="1"/>
      </rPr>
      <t xml:space="preserve"> Yunlin County  </t>
    </r>
  </si>
  <si>
    <r>
      <t xml:space="preserve">  </t>
    </r>
    <r>
      <rPr>
        <sz val="10"/>
        <rFont val="標楷體"/>
        <family val="4"/>
        <charset val="136"/>
      </rPr>
      <t>嘉義縣</t>
    </r>
    <r>
      <rPr>
        <sz val="10"/>
        <rFont val="Times New Roman"/>
        <family val="1"/>
      </rPr>
      <t xml:space="preserve"> Chiayi County  </t>
    </r>
  </si>
  <si>
    <r>
      <t xml:space="preserve">  </t>
    </r>
    <r>
      <rPr>
        <sz val="10"/>
        <rFont val="標楷體"/>
        <family val="4"/>
        <charset val="136"/>
      </rPr>
      <t>屏東縣</t>
    </r>
    <r>
      <rPr>
        <sz val="10"/>
        <rFont val="Times New Roman"/>
        <family val="1"/>
      </rPr>
      <t xml:space="preserve"> Pingtung County  </t>
    </r>
  </si>
  <si>
    <r>
      <t xml:space="preserve">  </t>
    </r>
    <r>
      <rPr>
        <sz val="10"/>
        <rFont val="標楷體"/>
        <family val="4"/>
        <charset val="136"/>
      </rPr>
      <t>臺東縣</t>
    </r>
    <r>
      <rPr>
        <sz val="10"/>
        <rFont val="Times New Roman"/>
        <family val="1"/>
      </rPr>
      <t xml:space="preserve"> Taitung County  </t>
    </r>
  </si>
  <si>
    <r>
      <t xml:space="preserve">  </t>
    </r>
    <r>
      <rPr>
        <sz val="10"/>
        <rFont val="標楷體"/>
        <family val="4"/>
        <charset val="136"/>
      </rPr>
      <t>花蓮縣</t>
    </r>
    <r>
      <rPr>
        <sz val="10"/>
        <rFont val="Times New Roman"/>
        <family val="1"/>
      </rPr>
      <t xml:space="preserve"> Hualien County  </t>
    </r>
  </si>
  <si>
    <r>
      <t xml:space="preserve">  </t>
    </r>
    <r>
      <rPr>
        <sz val="10"/>
        <rFont val="標楷體"/>
        <family val="4"/>
        <charset val="136"/>
      </rPr>
      <t>澎湖縣</t>
    </r>
    <r>
      <rPr>
        <sz val="10"/>
        <rFont val="Times New Roman"/>
        <family val="1"/>
      </rPr>
      <t xml:space="preserve"> Penghu County  </t>
    </r>
  </si>
  <si>
    <r>
      <t xml:space="preserve">  </t>
    </r>
    <r>
      <rPr>
        <sz val="10"/>
        <rFont val="標楷體"/>
        <family val="4"/>
        <charset val="136"/>
      </rPr>
      <t>基隆市</t>
    </r>
    <r>
      <rPr>
        <sz val="10"/>
        <rFont val="Times New Roman"/>
        <family val="1"/>
      </rPr>
      <t xml:space="preserve"> Keelung City </t>
    </r>
  </si>
  <si>
    <r>
      <t xml:space="preserve">  </t>
    </r>
    <r>
      <rPr>
        <sz val="10"/>
        <rFont val="標楷體"/>
        <family val="4"/>
        <charset val="136"/>
      </rPr>
      <t>新竹市</t>
    </r>
    <r>
      <rPr>
        <sz val="10"/>
        <rFont val="Times New Roman"/>
        <family val="1"/>
      </rPr>
      <t xml:space="preserve"> Hsinchu City </t>
    </r>
  </si>
  <si>
    <r>
      <t xml:space="preserve">  </t>
    </r>
    <r>
      <rPr>
        <sz val="10"/>
        <rFont val="標楷體"/>
        <family val="4"/>
        <charset val="136"/>
      </rPr>
      <t>嘉義市</t>
    </r>
    <r>
      <rPr>
        <sz val="10"/>
        <rFont val="Times New Roman"/>
        <family val="1"/>
      </rPr>
      <t xml:space="preserve"> Chiayi City </t>
    </r>
  </si>
  <si>
    <r>
      <t xml:space="preserve">  </t>
    </r>
    <r>
      <rPr>
        <sz val="10"/>
        <rFont val="標楷體"/>
        <family val="4"/>
        <charset val="136"/>
      </rPr>
      <t>金門縣</t>
    </r>
    <r>
      <rPr>
        <sz val="10"/>
        <rFont val="Times New Roman"/>
        <family val="1"/>
      </rPr>
      <t xml:space="preserve"> Kinmen County </t>
    </r>
  </si>
  <si>
    <r>
      <t xml:space="preserve">  </t>
    </r>
    <r>
      <rPr>
        <sz val="10"/>
        <rFont val="標楷體"/>
        <family val="4"/>
        <charset val="136"/>
      </rPr>
      <t>連江縣</t>
    </r>
    <r>
      <rPr>
        <sz val="10"/>
        <rFont val="Times New Roman"/>
        <family val="1"/>
      </rPr>
      <t xml:space="preserve"> Lienchiang County  </t>
    </r>
  </si>
  <si>
    <r>
      <t>107</t>
    </r>
    <r>
      <rPr>
        <b/>
        <sz val="12"/>
        <color indexed="8"/>
        <rFont val="標楷體"/>
        <family val="4"/>
        <charset val="136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標楷體"/>
        <family val="4"/>
        <charset val="136"/>
      </rPr>
      <t xml:space="preserve">月底
</t>
    </r>
    <r>
      <rPr>
        <b/>
        <sz val="12"/>
        <color indexed="8"/>
        <rFont val="Times New Roman"/>
        <family val="1"/>
      </rPr>
      <t>End of Dec.,  2018</t>
    </r>
    <phoneticPr fontId="5" type="noConversion"/>
  </si>
  <si>
    <t>居家托育人員數及收托人數Family Childcare Providers and Children</t>
    <phoneticPr fontId="5" type="noConversion"/>
  </si>
  <si>
    <t>居家托育
人員數
Family Childcare Providers and Children</t>
    <phoneticPr fontId="5" type="noConversion"/>
  </si>
  <si>
    <r>
      <t>3</t>
    </r>
    <r>
      <rPr>
        <sz val="10"/>
        <color indexed="8"/>
        <rFont val="標楷體"/>
        <family val="4"/>
        <charset val="136"/>
      </rPr>
      <t xml:space="preserve">歲以上
</t>
    </r>
    <r>
      <rPr>
        <sz val="10"/>
        <color indexed="8"/>
        <rFont val="Times New Roman"/>
        <family val="1"/>
      </rPr>
      <t>Over 3 Years</t>
    </r>
    <phoneticPr fontId="5" type="noConversion"/>
  </si>
  <si>
    <r>
      <t>109</t>
    </r>
    <r>
      <rPr>
        <b/>
        <sz val="12"/>
        <color indexed="8"/>
        <rFont val="標楷體"/>
        <family val="4"/>
        <charset val="136"/>
      </rPr>
      <t>年</t>
    </r>
    <r>
      <rPr>
        <b/>
        <sz val="12"/>
        <color indexed="8"/>
        <rFont val="Times New Roman"/>
        <family val="1"/>
      </rPr>
      <t>6</t>
    </r>
    <r>
      <rPr>
        <b/>
        <sz val="12"/>
        <color indexed="8"/>
        <rFont val="標楷體"/>
        <family val="4"/>
        <charset val="136"/>
      </rPr>
      <t xml:space="preserve">月底
</t>
    </r>
    <r>
      <rPr>
        <b/>
        <sz val="12"/>
        <color indexed="8"/>
        <rFont val="Times New Roman"/>
        <family val="1"/>
      </rPr>
      <t>End of Jun.,  2020</t>
    </r>
    <phoneticPr fontId="5" type="noConversion"/>
  </si>
  <si>
    <r>
      <t xml:space="preserve">  </t>
    </r>
    <r>
      <rPr>
        <sz val="10"/>
        <rFont val="標楷體"/>
        <family val="4"/>
        <charset val="136"/>
      </rPr>
      <t>高雄市</t>
    </r>
    <r>
      <rPr>
        <sz val="10"/>
        <rFont val="Times New Roman"/>
        <family val="1"/>
      </rPr>
      <t xml:space="preserve"> Kaohsiung City </t>
    </r>
    <phoneticPr fontId="11" type="noConversion"/>
  </si>
  <si>
    <r>
      <t>109</t>
    </r>
    <r>
      <rPr>
        <b/>
        <sz val="12"/>
        <color indexed="8"/>
        <rFont val="標楷體"/>
        <family val="4"/>
        <charset val="136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標楷體"/>
        <family val="4"/>
        <charset val="136"/>
      </rPr>
      <t xml:space="preserve">月底
</t>
    </r>
    <r>
      <rPr>
        <b/>
        <sz val="12"/>
        <color indexed="8"/>
        <rFont val="Times New Roman"/>
        <family val="1"/>
      </rPr>
      <t>End of Dec.,  2020</t>
    </r>
    <phoneticPr fontId="5" type="noConversion"/>
  </si>
  <si>
    <r>
      <t>108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  <charset val="136"/>
      </rPr>
      <t>月底</t>
    </r>
  </si>
  <si>
    <r>
      <rPr>
        <sz val="12"/>
        <rFont val="標楷體"/>
        <family val="4"/>
        <charset val="136"/>
      </rPr>
      <t>單位：人</t>
    </r>
  </si>
  <si>
    <r>
      <rPr>
        <sz val="12"/>
        <rFont val="標楷體"/>
        <family val="4"/>
        <charset val="136"/>
      </rPr>
      <t xml:space="preserve">區域別
</t>
    </r>
    <r>
      <rPr>
        <sz val="12"/>
        <rFont val="Times New Roman"/>
        <family val="1"/>
      </rPr>
      <t>Locality</t>
    </r>
  </si>
  <si>
    <t xml:space="preserve">                總計
Grand Total</t>
    <phoneticPr fontId="5" type="noConversion"/>
  </si>
  <si>
    <r>
      <t xml:space="preserve">                </t>
    </r>
    <r>
      <rPr>
        <sz val="10"/>
        <rFont val="標楷體"/>
        <family val="4"/>
        <charset val="136"/>
      </rPr>
      <t>總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計</t>
    </r>
    <r>
      <rPr>
        <sz val="10"/>
        <rFont val="Times New Roman"/>
        <family val="1"/>
      </rPr>
      <t>Grand Total</t>
    </r>
    <phoneticPr fontId="5" type="noConversion"/>
  </si>
  <si>
    <r>
      <rPr>
        <sz val="10"/>
        <rFont val="標楷體"/>
        <family val="4"/>
        <charset val="136"/>
      </rPr>
      <t>未滿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 xml:space="preserve">歲
</t>
    </r>
    <r>
      <rPr>
        <sz val="10"/>
        <rFont val="Times New Roman"/>
        <family val="1"/>
      </rPr>
      <t>Under 1 Years</t>
    </r>
    <phoneticPr fontId="5" type="noConversion"/>
  </si>
  <si>
    <r>
      <t>1-</t>
    </r>
    <r>
      <rPr>
        <sz val="10"/>
        <rFont val="標楷體"/>
        <family val="4"/>
        <charset val="136"/>
      </rPr>
      <t>未滿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 xml:space="preserve">歲
</t>
    </r>
    <r>
      <rPr>
        <sz val="10"/>
        <rFont val="Times New Roman"/>
        <family val="1"/>
      </rPr>
      <t>1-Under 2 Years</t>
    </r>
    <phoneticPr fontId="5" type="noConversion"/>
  </si>
  <si>
    <r>
      <t>2-</t>
    </r>
    <r>
      <rPr>
        <sz val="10"/>
        <rFont val="標楷體"/>
        <family val="4"/>
        <charset val="136"/>
      </rPr>
      <t>未滿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 xml:space="preserve">歲
</t>
    </r>
    <r>
      <rPr>
        <sz val="10"/>
        <rFont val="Times New Roman"/>
        <family val="1"/>
      </rPr>
      <t>2-Under 3 Years</t>
    </r>
    <phoneticPr fontId="5" type="noConversion"/>
  </si>
  <si>
    <r>
      <t>3</t>
    </r>
    <r>
      <rPr>
        <sz val="10"/>
        <rFont val="標楷體"/>
        <family val="4"/>
        <charset val="136"/>
      </rPr>
      <t xml:space="preserve">歲以上
</t>
    </r>
    <r>
      <rPr>
        <sz val="10"/>
        <rFont val="Times New Roman"/>
        <family val="1"/>
      </rPr>
      <t>Over 3 Years</t>
    </r>
    <phoneticPr fontId="5" type="noConversion"/>
  </si>
  <si>
    <r>
      <t>110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  <charset val="136"/>
      </rPr>
      <t xml:space="preserve">月底
</t>
    </r>
    <r>
      <rPr>
        <b/>
        <sz val="12"/>
        <rFont val="Times New Roman"/>
        <family val="1"/>
      </rPr>
      <t>End of Dec.,  2020</t>
    </r>
    <phoneticPr fontId="5" type="noConversion"/>
  </si>
  <si>
    <r>
      <rPr>
        <sz val="10"/>
        <rFont val="標楷體"/>
        <family val="4"/>
        <charset val="136"/>
      </rPr>
      <t>資料來源：直轄市、縣﹝市﹞政府。</t>
    </r>
    <r>
      <rPr>
        <sz val="10"/>
        <rFont val="Times New Roman"/>
        <family val="1"/>
      </rPr>
      <t xml:space="preserve"> </t>
    </r>
  </si>
  <si>
    <r>
      <rPr>
        <b/>
        <sz val="14"/>
        <color indexed="8"/>
        <rFont val="標楷體"/>
        <family val="4"/>
        <charset val="136"/>
      </rPr>
      <t>居家托育人員數及收托人數</t>
    </r>
    <r>
      <rPr>
        <b/>
        <sz val="14"/>
        <color indexed="8"/>
        <rFont val="Times New Roman"/>
        <family val="1"/>
      </rPr>
      <t>Family Childcare Providers and Children</t>
    </r>
    <phoneticPr fontId="5" type="noConversion"/>
  </si>
  <si>
    <r>
      <rPr>
        <sz val="10"/>
        <color indexed="8"/>
        <rFont val="標楷體"/>
        <family val="4"/>
        <charset val="136"/>
      </rPr>
      <t xml:space="preserve">年底別
</t>
    </r>
    <r>
      <rPr>
        <sz val="10"/>
        <color indexed="8"/>
        <rFont val="Times New Roman"/>
        <family val="1"/>
      </rPr>
      <t>End of Year</t>
    </r>
    <phoneticPr fontId="5" type="noConversion"/>
  </si>
  <si>
    <r>
      <rPr>
        <sz val="10"/>
        <color indexed="8"/>
        <rFont val="標楷體"/>
        <family val="4"/>
        <charset val="136"/>
      </rPr>
      <t xml:space="preserve">居家托育人員數
</t>
    </r>
    <r>
      <rPr>
        <sz val="10"/>
        <color indexed="8"/>
        <rFont val="Times New Roman"/>
        <family val="1"/>
      </rPr>
      <t>Family Childcare Providers</t>
    </r>
    <phoneticPr fontId="5" type="noConversion"/>
  </si>
  <si>
    <r>
      <rPr>
        <sz val="10"/>
        <color indexed="8"/>
        <rFont val="標楷體"/>
        <family val="4"/>
        <charset val="136"/>
      </rPr>
      <t>收托人數</t>
    </r>
    <r>
      <rPr>
        <sz val="10"/>
        <color indexed="8"/>
        <rFont val="Times New Roman"/>
        <family val="1"/>
      </rPr>
      <t>Children</t>
    </r>
    <phoneticPr fontId="5" type="noConversion"/>
  </si>
  <si>
    <r>
      <t xml:space="preserve">                </t>
    </r>
    <r>
      <rPr>
        <sz val="10"/>
        <color indexed="8"/>
        <rFont val="標楷體"/>
        <family val="4"/>
        <charset val="136"/>
      </rPr>
      <t xml:space="preserve">總計
</t>
    </r>
    <r>
      <rPr>
        <sz val="10"/>
        <color indexed="8"/>
        <rFont val="Times New Roman"/>
        <family val="1"/>
      </rPr>
      <t>Grand Total</t>
    </r>
    <phoneticPr fontId="5" type="noConversion"/>
  </si>
  <si>
    <r>
      <rPr>
        <sz val="10"/>
        <color indexed="8"/>
        <rFont val="標楷體"/>
        <family val="4"/>
        <charset val="136"/>
      </rPr>
      <t xml:space="preserve">男
</t>
    </r>
    <r>
      <rPr>
        <sz val="10"/>
        <color indexed="8"/>
        <rFont val="Times New Roman"/>
        <family val="1"/>
      </rPr>
      <t>Male</t>
    </r>
    <phoneticPr fontId="5" type="noConversion"/>
  </si>
  <si>
    <r>
      <rPr>
        <sz val="10"/>
        <color indexed="8"/>
        <rFont val="標楷體"/>
        <family val="4"/>
        <charset val="136"/>
      </rPr>
      <t xml:space="preserve">女
</t>
    </r>
    <r>
      <rPr>
        <sz val="10"/>
        <color indexed="8"/>
        <rFont val="Times New Roman"/>
        <family val="1"/>
      </rPr>
      <t>Female</t>
    </r>
    <phoneticPr fontId="5" type="noConversion"/>
  </si>
  <si>
    <r>
      <t xml:space="preserve">                </t>
    </r>
    <r>
      <rPr>
        <sz val="10"/>
        <color indexed="8"/>
        <rFont val="標楷體"/>
        <family val="4"/>
        <charset val="136"/>
      </rPr>
      <t>總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標楷體"/>
        <family val="4"/>
        <charset val="136"/>
      </rPr>
      <t>計</t>
    </r>
    <r>
      <rPr>
        <sz val="10"/>
        <color indexed="8"/>
        <rFont val="Times New Roman"/>
        <family val="1"/>
      </rPr>
      <t>Grand Total</t>
    </r>
    <phoneticPr fontId="5" type="noConversion"/>
  </si>
  <si>
    <r>
      <rPr>
        <sz val="10"/>
        <color indexed="8"/>
        <rFont val="標楷體"/>
        <family val="4"/>
        <charset val="136"/>
      </rPr>
      <t xml:space="preserve">計
</t>
    </r>
    <r>
      <rPr>
        <sz val="10"/>
        <color indexed="8"/>
        <rFont val="Times New Roman"/>
        <family val="1"/>
      </rPr>
      <t>Total</t>
    </r>
    <phoneticPr fontId="5" type="noConversion"/>
  </si>
  <si>
    <r>
      <rPr>
        <sz val="10"/>
        <color indexed="8"/>
        <rFont val="標楷體"/>
        <family val="4"/>
        <charset val="136"/>
      </rPr>
      <t>未滿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標楷體"/>
        <family val="4"/>
        <charset val="136"/>
      </rPr>
      <t xml:space="preserve">歲
</t>
    </r>
    <r>
      <rPr>
        <sz val="10"/>
        <color indexed="8"/>
        <rFont val="Times New Roman"/>
        <family val="1"/>
      </rPr>
      <t>Under 1 Years</t>
    </r>
    <phoneticPr fontId="5" type="noConversion"/>
  </si>
  <si>
    <r>
      <t>1-</t>
    </r>
    <r>
      <rPr>
        <sz val="10"/>
        <color indexed="8"/>
        <rFont val="標楷體"/>
        <family val="4"/>
        <charset val="136"/>
      </rPr>
      <t>未滿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標楷體"/>
        <family val="4"/>
        <charset val="136"/>
      </rPr>
      <t xml:space="preserve">歲
</t>
    </r>
    <r>
      <rPr>
        <sz val="10"/>
        <color indexed="8"/>
        <rFont val="Times New Roman"/>
        <family val="1"/>
      </rPr>
      <t>1-Under 2 Years</t>
    </r>
    <phoneticPr fontId="5" type="noConversion"/>
  </si>
  <si>
    <r>
      <t>2-</t>
    </r>
    <r>
      <rPr>
        <sz val="10"/>
        <color indexed="8"/>
        <rFont val="標楷體"/>
        <family val="4"/>
        <charset val="136"/>
      </rPr>
      <t>未滿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標楷體"/>
        <family val="4"/>
        <charset val="136"/>
      </rPr>
      <t xml:space="preserve">歲
</t>
    </r>
    <r>
      <rPr>
        <sz val="10"/>
        <color indexed="8"/>
        <rFont val="Times New Roman"/>
        <family val="1"/>
      </rPr>
      <t>2-Under 3 Years</t>
    </r>
    <phoneticPr fontId="5" type="noConversion"/>
  </si>
  <si>
    <r>
      <t>3</t>
    </r>
    <r>
      <rPr>
        <sz val="10"/>
        <color indexed="8"/>
        <rFont val="標楷體"/>
        <family val="4"/>
        <charset val="136"/>
      </rPr>
      <t xml:space="preserve">歲以上
</t>
    </r>
    <r>
      <rPr>
        <sz val="10"/>
        <color indexed="8"/>
        <rFont val="Times New Roman"/>
        <family val="1"/>
      </rPr>
      <t>Over 3 Years</t>
    </r>
    <phoneticPr fontId="5" type="noConversion"/>
  </si>
  <si>
    <r>
      <rPr>
        <sz val="10"/>
        <rFont val="標楷體"/>
        <family val="4"/>
        <charset val="136"/>
      </rPr>
      <t xml:space="preserve">小計
</t>
    </r>
    <r>
      <rPr>
        <sz val="10"/>
        <rFont val="Times New Roman"/>
        <family val="1"/>
      </rPr>
      <t>Total</t>
    </r>
    <phoneticPr fontId="5" type="noConversion"/>
  </si>
  <si>
    <r>
      <t>109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  <charset val="136"/>
      </rPr>
      <t>月底</t>
    </r>
    <phoneticPr fontId="5" type="noConversion"/>
  </si>
  <si>
    <r>
      <t>110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  <charset val="136"/>
      </rPr>
      <t>月底</t>
    </r>
    <phoneticPr fontId="5" type="noConversion"/>
  </si>
  <si>
    <r>
      <t>107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End of 2018</t>
    </r>
    <phoneticPr fontId="5" type="noConversion"/>
  </si>
  <si>
    <r>
      <t>108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 End of 2019</t>
    </r>
    <phoneticPr fontId="5" type="noConversion"/>
  </si>
  <si>
    <r>
      <t>109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End of 2020</t>
    </r>
    <phoneticPr fontId="5" type="noConversion"/>
  </si>
  <si>
    <r>
      <t xml:space="preserve">  </t>
    </r>
    <r>
      <rPr>
        <sz val="10"/>
        <rFont val="標楷體"/>
        <family val="4"/>
        <charset val="136"/>
      </rPr>
      <t>新北市</t>
    </r>
    <r>
      <rPr>
        <sz val="10"/>
        <rFont val="Times New Roman"/>
        <family val="1"/>
      </rPr>
      <t xml:space="preserve"> New Taipei City </t>
    </r>
    <phoneticPr fontId="11" type="noConversion"/>
  </si>
  <si>
    <r>
      <rPr>
        <b/>
        <sz val="14"/>
        <rFont val="標楷體"/>
        <family val="4"/>
        <charset val="136"/>
      </rPr>
      <t>居家托育人員數及收托人數</t>
    </r>
    <r>
      <rPr>
        <b/>
        <sz val="14"/>
        <rFont val="Times New Roman"/>
        <family val="1"/>
      </rPr>
      <t>Family Childcare Providers and Children</t>
    </r>
    <phoneticPr fontId="5" type="noConversion"/>
  </si>
  <si>
    <r>
      <rPr>
        <sz val="10"/>
        <rFont val="標楷體"/>
        <family val="4"/>
        <charset val="136"/>
      </rPr>
      <t xml:space="preserve">居家托育人員數
</t>
    </r>
    <r>
      <rPr>
        <sz val="10"/>
        <rFont val="Times New Roman"/>
        <family val="1"/>
      </rPr>
      <t>Family Childcare Providers</t>
    </r>
    <phoneticPr fontId="5" type="noConversion"/>
  </si>
  <si>
    <r>
      <rPr>
        <sz val="10"/>
        <rFont val="標楷體"/>
        <family val="4"/>
        <charset val="136"/>
      </rPr>
      <t>收托人數</t>
    </r>
    <r>
      <rPr>
        <sz val="10"/>
        <rFont val="Times New Roman"/>
        <family val="1"/>
      </rPr>
      <t>Children</t>
    </r>
    <phoneticPr fontId="5" type="noConversion"/>
  </si>
  <si>
    <r>
      <rPr>
        <sz val="10"/>
        <rFont val="標楷體"/>
        <family val="4"/>
        <charset val="136"/>
      </rPr>
      <t xml:space="preserve">男
</t>
    </r>
    <r>
      <rPr>
        <sz val="10"/>
        <rFont val="Times New Roman"/>
        <family val="1"/>
      </rPr>
      <t>Male</t>
    </r>
    <phoneticPr fontId="5" type="noConversion"/>
  </si>
  <si>
    <r>
      <rPr>
        <sz val="10"/>
        <rFont val="標楷體"/>
        <family val="4"/>
        <charset val="136"/>
      </rPr>
      <t xml:space="preserve">女
</t>
    </r>
    <r>
      <rPr>
        <sz val="10"/>
        <rFont val="Times New Roman"/>
        <family val="1"/>
      </rPr>
      <t>Female</t>
    </r>
    <phoneticPr fontId="5" type="noConversion"/>
  </si>
  <si>
    <r>
      <t xml:space="preserve">                </t>
    </r>
    <r>
      <rPr>
        <sz val="10"/>
        <rFont val="標楷體"/>
        <family val="4"/>
        <charset val="136"/>
      </rPr>
      <t>總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計</t>
    </r>
    <r>
      <rPr>
        <sz val="10"/>
        <rFont val="Times New Roman"/>
        <family val="1"/>
      </rPr>
      <t>Grand Total</t>
    </r>
    <phoneticPr fontId="5" type="noConversion"/>
  </si>
  <si>
    <r>
      <rPr>
        <sz val="10"/>
        <rFont val="標楷體"/>
        <family val="4"/>
        <charset val="136"/>
      </rPr>
      <t xml:space="preserve">計
</t>
    </r>
    <r>
      <rPr>
        <sz val="10"/>
        <rFont val="Times New Roman"/>
        <family val="1"/>
      </rPr>
      <t>Total</t>
    </r>
    <phoneticPr fontId="5" type="noConversion"/>
  </si>
  <si>
    <r>
      <rPr>
        <sz val="10"/>
        <rFont val="標楷體"/>
        <family val="4"/>
        <charset val="136"/>
      </rPr>
      <t xml:space="preserve">男
</t>
    </r>
    <r>
      <rPr>
        <sz val="10"/>
        <rFont val="Times New Roman"/>
        <family val="1"/>
      </rPr>
      <t>Male</t>
    </r>
    <phoneticPr fontId="5" type="noConversion"/>
  </si>
  <si>
    <r>
      <rPr>
        <sz val="10"/>
        <rFont val="標楷體"/>
        <family val="4"/>
        <charset val="136"/>
      </rPr>
      <t>未滿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 xml:space="preserve">歲
</t>
    </r>
    <r>
      <rPr>
        <sz val="10"/>
        <rFont val="Times New Roman"/>
        <family val="1"/>
      </rPr>
      <t>Under 1 Years</t>
    </r>
    <phoneticPr fontId="5" type="noConversion"/>
  </si>
  <si>
    <r>
      <t>1-</t>
    </r>
    <r>
      <rPr>
        <sz val="10"/>
        <rFont val="標楷體"/>
        <family val="4"/>
        <charset val="136"/>
      </rPr>
      <t>未滿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 xml:space="preserve">歲
</t>
    </r>
    <r>
      <rPr>
        <sz val="10"/>
        <rFont val="Times New Roman"/>
        <family val="1"/>
      </rPr>
      <t>1-Under 2 Years</t>
    </r>
    <phoneticPr fontId="5" type="noConversion"/>
  </si>
  <si>
    <r>
      <t>2-</t>
    </r>
    <r>
      <rPr>
        <sz val="10"/>
        <rFont val="標楷體"/>
        <family val="4"/>
        <charset val="136"/>
      </rPr>
      <t>未滿</t>
    </r>
    <r>
      <rPr>
        <sz val="10"/>
        <rFont val="Times New Roman"/>
        <family val="1"/>
      </rPr>
      <t>3</t>
    </r>
    <r>
      <rPr>
        <sz val="10"/>
        <rFont val="標楷體"/>
        <family val="4"/>
        <charset val="136"/>
      </rPr>
      <t xml:space="preserve">歲
</t>
    </r>
    <r>
      <rPr>
        <sz val="10"/>
        <rFont val="Times New Roman"/>
        <family val="1"/>
      </rPr>
      <t>2-Under 3 Years</t>
    </r>
    <phoneticPr fontId="5" type="noConversion"/>
  </si>
  <si>
    <r>
      <t>3</t>
    </r>
    <r>
      <rPr>
        <sz val="10"/>
        <rFont val="標楷體"/>
        <family val="4"/>
        <charset val="136"/>
      </rPr>
      <t xml:space="preserve">歲以上
</t>
    </r>
    <r>
      <rPr>
        <sz val="10"/>
        <rFont val="Times New Roman"/>
        <family val="1"/>
      </rPr>
      <t>Over 3 Years</t>
    </r>
    <phoneticPr fontId="5" type="noConversion"/>
  </si>
  <si>
    <r>
      <rPr>
        <sz val="10"/>
        <rFont val="標楷體"/>
        <family val="4"/>
        <charset val="136"/>
      </rPr>
      <t xml:space="preserve">小計
</t>
    </r>
    <r>
      <rPr>
        <sz val="10"/>
        <rFont val="Times New Roman"/>
        <family val="1"/>
      </rPr>
      <t>Total</t>
    </r>
    <phoneticPr fontId="5" type="noConversion"/>
  </si>
  <si>
    <r>
      <rPr>
        <sz val="10"/>
        <rFont val="標楷體"/>
        <family val="4"/>
        <charset val="136"/>
      </rPr>
      <t xml:space="preserve">小計
</t>
    </r>
    <r>
      <rPr>
        <sz val="10"/>
        <rFont val="Times New Roman"/>
        <family val="1"/>
      </rPr>
      <t>Total</t>
    </r>
    <phoneticPr fontId="5" type="noConversion"/>
  </si>
  <si>
    <r>
      <t>110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12</t>
    </r>
    <r>
      <rPr>
        <b/>
        <sz val="12"/>
        <rFont val="標楷體"/>
        <family val="4"/>
        <charset val="136"/>
      </rPr>
      <t xml:space="preserve">月底
</t>
    </r>
    <r>
      <rPr>
        <b/>
        <sz val="12"/>
        <rFont val="Times New Roman"/>
        <family val="1"/>
      </rPr>
      <t>End of Dec.,  2021</t>
    </r>
    <phoneticPr fontId="5" type="noConversion"/>
  </si>
  <si>
    <r>
      <t xml:space="preserve">  </t>
    </r>
    <r>
      <rPr>
        <sz val="10"/>
        <rFont val="標楷體"/>
        <family val="4"/>
        <charset val="136"/>
      </rPr>
      <t>臺北市</t>
    </r>
    <r>
      <rPr>
        <sz val="10"/>
        <rFont val="Times New Roman"/>
        <family val="1"/>
      </rPr>
      <t xml:space="preserve"> Taipei City </t>
    </r>
    <phoneticPr fontId="11" type="noConversion"/>
  </si>
  <si>
    <r>
      <t xml:space="preserve">  </t>
    </r>
    <r>
      <rPr>
        <sz val="10"/>
        <rFont val="標楷體"/>
        <family val="4"/>
        <charset val="136"/>
      </rPr>
      <t>桃園市</t>
    </r>
    <r>
      <rPr>
        <sz val="10"/>
        <rFont val="Times New Roman"/>
        <family val="1"/>
      </rPr>
      <t xml:space="preserve"> Taoyuan City  </t>
    </r>
    <phoneticPr fontId="11" type="noConversion"/>
  </si>
  <si>
    <r>
      <t xml:space="preserve">  </t>
    </r>
    <r>
      <rPr>
        <sz val="10"/>
        <rFont val="標楷體"/>
        <family val="4"/>
        <charset val="136"/>
      </rPr>
      <t>臺中市</t>
    </r>
    <r>
      <rPr>
        <sz val="10"/>
        <rFont val="Times New Roman"/>
        <family val="1"/>
      </rPr>
      <t xml:space="preserve"> Taichung City </t>
    </r>
    <phoneticPr fontId="11" type="noConversion"/>
  </si>
  <si>
    <r>
      <t xml:space="preserve">  </t>
    </r>
    <r>
      <rPr>
        <sz val="10"/>
        <rFont val="標楷體"/>
        <family val="4"/>
        <charset val="136"/>
      </rPr>
      <t>臺南市</t>
    </r>
    <r>
      <rPr>
        <sz val="10"/>
        <rFont val="Times New Roman"/>
        <family val="1"/>
      </rPr>
      <t xml:space="preserve"> Tainan City </t>
    </r>
    <phoneticPr fontId="11" type="noConversion"/>
  </si>
  <si>
    <r>
      <t xml:space="preserve">  </t>
    </r>
    <r>
      <rPr>
        <sz val="10"/>
        <rFont val="標楷體"/>
        <family val="4"/>
        <charset val="136"/>
      </rPr>
      <t>高雄市</t>
    </r>
    <r>
      <rPr>
        <sz val="10"/>
        <rFont val="Times New Roman"/>
        <family val="1"/>
      </rPr>
      <t xml:space="preserve"> Kaohsiung City </t>
    </r>
    <phoneticPr fontId="11" type="noConversion"/>
  </si>
  <si>
    <r>
      <t>110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 xml:space="preserve"> End of 2021</t>
    </r>
    <phoneticPr fontId="5" type="noConversion"/>
  </si>
  <si>
    <r>
      <t>111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  <charset val="136"/>
      </rPr>
      <t xml:space="preserve">月底
</t>
    </r>
    <r>
      <rPr>
        <b/>
        <sz val="12"/>
        <rFont val="Times New Roman"/>
        <family val="1"/>
      </rPr>
      <t>End of June,  2022</t>
    </r>
    <phoneticPr fontId="5" type="noConversion"/>
  </si>
  <si>
    <r>
      <rPr>
        <sz val="10"/>
        <rFont val="標楷體"/>
        <family val="4"/>
        <charset val="136"/>
      </rPr>
      <t>單位：人</t>
    </r>
    <r>
      <rPr>
        <sz val="10"/>
        <rFont val="Times New Roman"/>
        <family val="1"/>
      </rPr>
      <t xml:space="preserve">  Unit : Persons</t>
    </r>
    <phoneticPr fontId="5" type="noConversion"/>
  </si>
  <si>
    <r>
      <t xml:space="preserve"> </t>
    </r>
    <r>
      <rPr>
        <sz val="10"/>
        <rFont val="標楷體"/>
        <family val="4"/>
        <charset val="136"/>
      </rPr>
      <t xml:space="preserve">總計
</t>
    </r>
    <r>
      <rPr>
        <sz val="10"/>
        <rFont val="Times New Roman"/>
        <family val="1"/>
      </rPr>
      <t>Grand Total</t>
    </r>
    <phoneticPr fontId="5" type="noConversion"/>
  </si>
  <si>
    <r>
      <rPr>
        <sz val="12"/>
        <rFont val="標楷體"/>
        <family val="4"/>
        <charset val="136"/>
      </rPr>
      <t>單位：人</t>
    </r>
    <r>
      <rPr>
        <sz val="12"/>
        <rFont val="Times New Roman"/>
        <family val="1"/>
      </rPr>
      <t xml:space="preserve">  Unit : Persons</t>
    </r>
    <phoneticPr fontId="5" type="noConversion"/>
  </si>
  <si>
    <r>
      <t>111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  <charset val="136"/>
      </rPr>
      <t>月底</t>
    </r>
    <r>
      <rPr>
        <sz val="10"/>
        <color indexed="8"/>
        <rFont val="Times New Roman"/>
        <family val="1"/>
      </rPr>
      <t xml:space="preserve"> 
End of June,  2022</t>
    </r>
    <phoneticPr fontId="5" type="noConversion"/>
  </si>
  <si>
    <r>
      <t>111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12</t>
    </r>
    <r>
      <rPr>
        <b/>
        <sz val="12"/>
        <rFont val="標楷體"/>
        <family val="4"/>
        <charset val="136"/>
      </rPr>
      <t xml:space="preserve">月底
</t>
    </r>
    <r>
      <rPr>
        <b/>
        <sz val="12"/>
        <rFont val="Times New Roman"/>
        <family val="1"/>
      </rPr>
      <t>End of Dec.,  2022</t>
    </r>
    <phoneticPr fontId="5" type="noConversion"/>
  </si>
  <si>
    <r>
      <t>112</t>
    </r>
    <r>
      <rPr>
        <b/>
        <sz val="12"/>
        <color indexed="8"/>
        <rFont val="標楷體"/>
        <family val="4"/>
        <charset val="136"/>
      </rPr>
      <t>年</t>
    </r>
    <r>
      <rPr>
        <b/>
        <sz val="12"/>
        <color indexed="8"/>
        <rFont val="Times New Roman"/>
        <family val="1"/>
      </rPr>
      <t>6</t>
    </r>
    <r>
      <rPr>
        <b/>
        <sz val="12"/>
        <color indexed="8"/>
        <rFont val="標楷體"/>
        <family val="4"/>
        <charset val="136"/>
      </rPr>
      <t xml:space="preserve">月底
</t>
    </r>
    <r>
      <rPr>
        <b/>
        <sz val="12"/>
        <color indexed="8"/>
        <rFont val="Times New Roman"/>
        <family val="1"/>
      </rPr>
      <t>End of Jun.,  2023</t>
    </r>
    <phoneticPr fontId="5" type="noConversion"/>
  </si>
  <si>
    <r>
      <rPr>
        <sz val="10"/>
        <color indexed="8"/>
        <rFont val="標楷體"/>
        <family val="4"/>
        <charset val="136"/>
      </rPr>
      <t>更新日期：</t>
    </r>
    <r>
      <rPr>
        <sz val="10"/>
        <color indexed="8"/>
        <rFont val="Times New Roman"/>
        <family val="1"/>
      </rPr>
      <t>2023/8/31</t>
    </r>
    <phoneticPr fontId="5" type="noConversion"/>
  </si>
  <si>
    <r>
      <t>112</t>
    </r>
    <r>
      <rPr>
        <sz val="10"/>
        <color indexed="8"/>
        <rFont val="標楷體"/>
        <family val="4"/>
        <charset val="136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  <charset val="136"/>
      </rPr>
      <t>月底</t>
    </r>
    <r>
      <rPr>
        <sz val="10"/>
        <color indexed="8"/>
        <rFont val="Times New Roman"/>
        <family val="1"/>
      </rPr>
      <t xml:space="preserve"> 
End of June,  2023</t>
    </r>
    <phoneticPr fontId="5" type="noConversion"/>
  </si>
  <si>
    <r>
      <t>111</t>
    </r>
    <r>
      <rPr>
        <sz val="10"/>
        <color rgb="FF000000"/>
        <rFont val="新細明體"/>
        <family val="1"/>
        <charset val="136"/>
      </rPr>
      <t>年</t>
    </r>
    <r>
      <rPr>
        <sz val="10"/>
        <color rgb="FF000000"/>
        <rFont val="Times New Roman"/>
        <family val="1"/>
      </rPr>
      <t xml:space="preserve"> End of 2022</t>
    </r>
    <phoneticPr fontId="5" type="noConversion"/>
  </si>
  <si>
    <r>
      <t>112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12</t>
    </r>
    <r>
      <rPr>
        <b/>
        <sz val="12"/>
        <rFont val="標楷體"/>
        <family val="4"/>
        <charset val="136"/>
      </rPr>
      <t xml:space="preserve">月底
</t>
    </r>
    <r>
      <rPr>
        <b/>
        <sz val="12"/>
        <rFont val="Times New Roman"/>
        <family val="1"/>
      </rPr>
      <t>End of Dec.,  2023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</si>
</sst>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#,##0&quot; &quot;;[Red]&quot;(&quot;#,##0&quot;)&quot;"/>
    <numFmt numFmtId="177" formatCode="&quot; &quot;#,##0&quot; &quot;;&quot;-&quot;#,##0&quot; &quot;;&quot; - &quot;;&quot; &quot;@&quot; &quot;"/>
  </numFmts>
  <fonts count="55" x14ac:knownFonts="1">
    <font>
      <sz val="12"/>
      <color rgb="FF000000"/>
      <name val="新細明體"/>
      <family val="1"/>
      <charset val="136"/>
    </font>
    <font>
      <b/>
      <sz val="14"/>
      <color indexed="8"/>
      <name val="標楷體"/>
      <family val="4"/>
      <charset val="136"/>
    </font>
    <font>
      <sz val="10"/>
      <color indexed="8"/>
      <name val="Times New Roman"/>
      <family val="1"/>
    </font>
    <font>
      <sz val="10"/>
      <color indexed="8"/>
      <name val="標楷體"/>
      <family val="4"/>
      <charset val="136"/>
    </font>
    <font>
      <sz val="12"/>
      <color indexed="8"/>
      <name val="Times New Roman"/>
      <family val="1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Times New Roman"/>
      <family val="1"/>
    </font>
    <font>
      <b/>
      <sz val="12"/>
      <color indexed="8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9"/>
      <name val="Microsoft YaHei"/>
      <family val="2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b/>
      <sz val="9"/>
      <name val="Times New Roman"/>
      <family val="1"/>
    </font>
    <font>
      <sz val="12"/>
      <color indexed="10"/>
      <name val="新細明體"/>
      <family val="1"/>
      <charset val="136"/>
    </font>
    <font>
      <sz val="9"/>
      <name val="Times New Roman"/>
      <family val="1"/>
    </font>
    <font>
      <b/>
      <sz val="14"/>
      <name val="標楷體"/>
      <family val="4"/>
      <charset val="136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標楷體"/>
      <family val="4"/>
      <charset val="136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b/>
      <sz val="14"/>
      <color indexed="8"/>
      <name val="Times New Roman"/>
      <family val="1"/>
    </font>
    <font>
      <sz val="12"/>
      <color rgb="FF00000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標楷體"/>
      <family val="4"/>
      <charset val="136"/>
    </font>
    <font>
      <b/>
      <sz val="12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4"/>
      <charset val="136"/>
    </font>
    <font>
      <sz val="10"/>
      <color rgb="FF000000"/>
      <name val="新細明體"/>
      <family val="1"/>
      <charset val="136"/>
    </font>
  </fonts>
  <fills count="33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76">
    <xf numFmtId="0" fontId="0" fillId="0" borderId="0">
      <alignment vertical="center"/>
    </xf>
    <xf numFmtId="0" fontId="24" fillId="2" borderId="0" applyNumberFormat="0" applyFont="0" applyBorder="0" applyAlignment="0" applyProtection="0">
      <alignment vertical="center"/>
    </xf>
    <xf numFmtId="0" fontId="24" fillId="3" borderId="0" applyNumberFormat="0" applyFont="0" applyBorder="0" applyAlignment="0" applyProtection="0">
      <alignment vertical="center"/>
    </xf>
    <xf numFmtId="0" fontId="24" fillId="4" borderId="0" applyNumberFormat="0" applyFont="0" applyBorder="0" applyAlignment="0" applyProtection="0">
      <alignment vertical="center"/>
    </xf>
    <xf numFmtId="0" fontId="24" fillId="5" borderId="0" applyNumberFormat="0" applyFont="0" applyBorder="0" applyAlignment="0" applyProtection="0">
      <alignment vertical="center"/>
    </xf>
    <xf numFmtId="0" fontId="24" fillId="6" borderId="0" applyNumberFormat="0" applyFont="0" applyBorder="0" applyAlignment="0" applyProtection="0">
      <alignment vertical="center"/>
    </xf>
    <xf numFmtId="0" fontId="24" fillId="7" borderId="0" applyNumberFormat="0" applyFont="0" applyBorder="0" applyAlignment="0" applyProtection="0">
      <alignment vertical="center"/>
    </xf>
    <xf numFmtId="0" fontId="24" fillId="8" borderId="0" applyNumberFormat="0" applyFont="0" applyBorder="0" applyAlignment="0" applyProtection="0">
      <alignment vertical="center"/>
    </xf>
    <xf numFmtId="0" fontId="24" fillId="9" borderId="0" applyNumberFormat="0" applyFont="0" applyBorder="0" applyAlignment="0" applyProtection="0">
      <alignment vertical="center"/>
    </xf>
    <xf numFmtId="0" fontId="24" fillId="10" borderId="0" applyNumberFormat="0" applyFont="0" applyBorder="0" applyAlignment="0" applyProtection="0">
      <alignment vertical="center"/>
    </xf>
    <xf numFmtId="0" fontId="24" fillId="11" borderId="0" applyNumberFormat="0" applyFont="0" applyBorder="0" applyAlignment="0" applyProtection="0">
      <alignment vertical="center"/>
    </xf>
    <xf numFmtId="0" fontId="24" fillId="12" borderId="0" applyNumberFormat="0" applyFont="0" applyBorder="0" applyAlignment="0" applyProtection="0">
      <alignment vertical="center"/>
    </xf>
    <xf numFmtId="0" fontId="24" fillId="13" borderId="0" applyNumberFormat="0" applyFon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13" fillId="0" borderId="0">
      <alignment vertical="center"/>
    </xf>
    <xf numFmtId="0" fontId="25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 applyNumberFormat="0" applyBorder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4" fillId="23" borderId="10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30" borderId="8" applyNumberFormat="0" applyAlignment="0" applyProtection="0">
      <alignment vertical="center"/>
    </xf>
    <xf numFmtId="0" fontId="38" fillId="22" borderId="1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9" fillId="31" borderId="15" applyNumberFormat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176" fontId="42" fillId="0" borderId="0" xfId="28" applyNumberFormat="1" applyFont="1" applyFill="1" applyAlignment="1" applyProtection="1">
      <alignment vertical="center"/>
    </xf>
    <xf numFmtId="176" fontId="42" fillId="0" borderId="0" xfId="28" applyNumberFormat="1" applyFont="1" applyFill="1" applyAlignment="1" applyProtection="1">
      <alignment wrapText="1"/>
    </xf>
    <xf numFmtId="176" fontId="43" fillId="0" borderId="0" xfId="28" applyNumberFormat="1" applyFont="1" applyFill="1" applyAlignment="1" applyProtection="1">
      <alignment vertical="center"/>
    </xf>
    <xf numFmtId="176" fontId="42" fillId="0" borderId="16" xfId="28" applyNumberFormat="1" applyFont="1" applyFill="1" applyBorder="1" applyAlignment="1" applyProtection="1">
      <alignment wrapText="1"/>
    </xf>
    <xf numFmtId="176" fontId="43" fillId="0" borderId="16" xfId="28" applyNumberFormat="1" applyFont="1" applyFill="1" applyBorder="1" applyAlignment="1" applyProtection="1">
      <alignment vertical="center"/>
    </xf>
    <xf numFmtId="0" fontId="44" fillId="0" borderId="0" xfId="0" applyFont="1">
      <alignment vertical="center"/>
    </xf>
    <xf numFmtId="0" fontId="44" fillId="0" borderId="17" xfId="0" applyFont="1" applyFill="1" applyBorder="1" applyAlignment="1">
      <alignment horizontal="center" vertical="center" wrapText="1"/>
    </xf>
    <xf numFmtId="3" fontId="45" fillId="0" borderId="0" xfId="0" applyNumberFormat="1" applyFont="1" applyAlignment="1">
      <alignment horizontal="right" vertical="center"/>
    </xf>
    <xf numFmtId="0" fontId="44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4" fillId="0" borderId="18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3" fontId="44" fillId="0" borderId="0" xfId="0" applyNumberFormat="1" applyFont="1" applyAlignment="1">
      <alignment vertical="center"/>
    </xf>
    <xf numFmtId="0" fontId="47" fillId="0" borderId="0" xfId="0" applyFont="1">
      <alignment vertical="center"/>
    </xf>
    <xf numFmtId="176" fontId="47" fillId="0" borderId="0" xfId="28" applyNumberFormat="1" applyFont="1" applyFill="1" applyAlignment="1" applyProtection="1">
      <alignment vertical="center"/>
    </xf>
    <xf numFmtId="0" fontId="48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177" fontId="49" fillId="0" borderId="24" xfId="0" applyNumberFormat="1" applyFont="1" applyFill="1" applyBorder="1" applyAlignment="1">
      <alignment horizontal="right" vertical="center" wrapText="1"/>
    </xf>
    <xf numFmtId="0" fontId="49" fillId="0" borderId="25" xfId="0" applyFont="1" applyFill="1" applyBorder="1" applyAlignment="1">
      <alignment horizontal="right" vertical="center" wrapText="1"/>
    </xf>
    <xf numFmtId="177" fontId="49" fillId="0" borderId="25" xfId="0" applyNumberFormat="1" applyFont="1" applyFill="1" applyBorder="1" applyAlignment="1">
      <alignment horizontal="right" vertical="center" wrapText="1"/>
    </xf>
    <xf numFmtId="177" fontId="49" fillId="0" borderId="0" xfId="0" applyNumberFormat="1" applyFont="1" applyFill="1" applyAlignment="1">
      <alignment horizontal="right" vertical="center" wrapText="1"/>
    </xf>
    <xf numFmtId="0" fontId="47" fillId="0" borderId="0" xfId="0" applyFont="1" applyAlignment="1">
      <alignment horizontal="center" vertical="center"/>
    </xf>
    <xf numFmtId="177" fontId="47" fillId="0" borderId="24" xfId="0" applyNumberFormat="1" applyFont="1" applyFill="1" applyBorder="1" applyAlignment="1">
      <alignment horizontal="right" vertical="center" wrapText="1"/>
    </xf>
    <xf numFmtId="0" fontId="47" fillId="0" borderId="0" xfId="0" applyFont="1" applyAlignment="1">
      <alignment horizontal="right" vertical="center"/>
    </xf>
    <xf numFmtId="177" fontId="47" fillId="0" borderId="0" xfId="0" applyNumberFormat="1" applyFont="1" applyFill="1" applyAlignment="1">
      <alignment horizontal="right" vertical="center" wrapText="1"/>
    </xf>
    <xf numFmtId="0" fontId="47" fillId="0" borderId="16" xfId="0" applyFont="1" applyBorder="1" applyAlignment="1">
      <alignment horizontal="center" vertical="center"/>
    </xf>
    <xf numFmtId="177" fontId="47" fillId="0" borderId="26" xfId="0" applyNumberFormat="1" applyFont="1" applyFill="1" applyBorder="1" applyAlignment="1">
      <alignment horizontal="right" vertical="center" wrapText="1"/>
    </xf>
    <xf numFmtId="177" fontId="47" fillId="0" borderId="16" xfId="0" applyNumberFormat="1" applyFont="1" applyFill="1" applyBorder="1" applyAlignment="1">
      <alignment horizontal="right" vertical="center" wrapText="1"/>
    </xf>
    <xf numFmtId="177" fontId="49" fillId="0" borderId="24" xfId="0" applyNumberFormat="1" applyFont="1" applyFill="1" applyBorder="1" applyAlignment="1">
      <alignment vertical="center" wrapText="1"/>
    </xf>
    <xf numFmtId="0" fontId="49" fillId="0" borderId="25" xfId="0" applyFont="1" applyFill="1" applyBorder="1" applyAlignment="1">
      <alignment vertical="center" wrapText="1"/>
    </xf>
    <xf numFmtId="177" fontId="49" fillId="0" borderId="25" xfId="0" applyNumberFormat="1" applyFont="1" applyFill="1" applyBorder="1" applyAlignment="1">
      <alignment vertical="center" wrapText="1"/>
    </xf>
    <xf numFmtId="177" fontId="49" fillId="0" borderId="0" xfId="0" applyNumberFormat="1" applyFont="1" applyFill="1" applyAlignment="1">
      <alignment vertical="center" wrapText="1"/>
    </xf>
    <xf numFmtId="0" fontId="50" fillId="0" borderId="0" xfId="0" applyFont="1">
      <alignment vertical="center"/>
    </xf>
    <xf numFmtId="177" fontId="47" fillId="0" borderId="24" xfId="0" applyNumberFormat="1" applyFont="1" applyFill="1" applyBorder="1" applyAlignment="1">
      <alignment vertical="center" wrapText="1"/>
    </xf>
    <xf numFmtId="0" fontId="47" fillId="0" borderId="0" xfId="0" applyFont="1" applyAlignment="1">
      <alignment vertical="center"/>
    </xf>
    <xf numFmtId="177" fontId="47" fillId="0" borderId="0" xfId="0" applyNumberFormat="1" applyFont="1" applyFill="1" applyAlignment="1">
      <alignment vertical="center" wrapText="1"/>
    </xf>
    <xf numFmtId="177" fontId="47" fillId="0" borderId="26" xfId="0" applyNumberFormat="1" applyFont="1" applyFill="1" applyBorder="1" applyAlignment="1">
      <alignment vertical="center" wrapText="1"/>
    </xf>
    <xf numFmtId="177" fontId="47" fillId="0" borderId="16" xfId="0" applyNumberFormat="1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76" fontId="1" fillId="0" borderId="0" xfId="28" applyNumberFormat="1" applyFont="1" applyFill="1" applyAlignment="1" applyProtection="1">
      <alignment vertical="center"/>
    </xf>
    <xf numFmtId="0" fontId="9" fillId="0" borderId="1" xfId="28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177" fontId="12" fillId="0" borderId="24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177" fontId="12" fillId="0" borderId="0" xfId="0" applyNumberFormat="1" applyFont="1" applyFill="1" applyAlignment="1">
      <alignment horizontal="right" vertical="center" wrapText="1"/>
    </xf>
    <xf numFmtId="0" fontId="13" fillId="0" borderId="0" xfId="0" applyFont="1">
      <alignment vertical="center"/>
    </xf>
    <xf numFmtId="3" fontId="14" fillId="0" borderId="4" xfId="0" applyNumberFormat="1" applyFont="1" applyBorder="1" applyAlignment="1">
      <alignment horizontal="right" vertical="center"/>
    </xf>
    <xf numFmtId="176" fontId="17" fillId="0" borderId="0" xfId="28" applyNumberFormat="1" applyFont="1" applyFill="1" applyAlignment="1" applyProtection="1">
      <alignment vertical="center"/>
    </xf>
    <xf numFmtId="176" fontId="18" fillId="0" borderId="0" xfId="28" applyNumberFormat="1" applyFont="1" applyFill="1" applyAlignment="1" applyProtection="1">
      <alignment vertical="center"/>
    </xf>
    <xf numFmtId="176" fontId="18" fillId="0" borderId="0" xfId="28" applyNumberFormat="1" applyFont="1" applyFill="1" applyAlignment="1" applyProtection="1">
      <alignment wrapText="1"/>
    </xf>
    <xf numFmtId="176" fontId="19" fillId="0" borderId="0" xfId="28" applyNumberFormat="1" applyFont="1" applyFill="1" applyAlignment="1" applyProtection="1">
      <alignment vertical="center"/>
    </xf>
    <xf numFmtId="176" fontId="12" fillId="0" borderId="0" xfId="28" applyNumberFormat="1" applyFont="1" applyFill="1" applyAlignment="1" applyProtection="1">
      <alignment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77" fontId="21" fillId="0" borderId="24" xfId="0" applyNumberFormat="1" applyFont="1" applyFill="1" applyBorder="1" applyAlignment="1">
      <alignment horizontal="right" vertical="center" wrapText="1"/>
    </xf>
    <xf numFmtId="177" fontId="21" fillId="0" borderId="25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 vertical="center" wrapText="1"/>
    </xf>
    <xf numFmtId="177" fontId="12" fillId="0" borderId="16" xfId="0" applyNumberFormat="1" applyFont="1" applyFill="1" applyBorder="1" applyAlignment="1">
      <alignment horizontal="right" vertical="center" wrapText="1"/>
    </xf>
    <xf numFmtId="177" fontId="12" fillId="0" borderId="4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177" fontId="51" fillId="0" borderId="0" xfId="0" applyNumberFormat="1" applyFont="1" applyFill="1" applyAlignment="1">
      <alignment horizontal="right" vertical="center" wrapText="1"/>
    </xf>
    <xf numFmtId="176" fontId="23" fillId="0" borderId="0" xfId="28" applyNumberFormat="1" applyFont="1" applyFill="1" applyAlignment="1" applyProtection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/>
    </xf>
    <xf numFmtId="0" fontId="44" fillId="0" borderId="5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right" vertical="center"/>
    </xf>
    <xf numFmtId="0" fontId="9" fillId="0" borderId="6" xfId="0" applyFont="1" applyBorder="1" applyAlignment="1"/>
    <xf numFmtId="0" fontId="52" fillId="0" borderId="6" xfId="0" applyFont="1" applyBorder="1" applyAlignment="1"/>
    <xf numFmtId="0" fontId="12" fillId="0" borderId="6" xfId="0" applyFont="1" applyBorder="1" applyAlignment="1"/>
    <xf numFmtId="0" fontId="53" fillId="0" borderId="0" xfId="0" applyFont="1">
      <alignment vertical="center"/>
    </xf>
    <xf numFmtId="0" fontId="44" fillId="0" borderId="27" xfId="0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/>
    </xf>
    <xf numFmtId="0" fontId="12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left"/>
    </xf>
    <xf numFmtId="0" fontId="47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center" vertical="center" wrapText="1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7" fillId="0" borderId="35" xfId="0" applyFont="1" applyFill="1" applyBorder="1" applyAlignment="1">
      <alignment horizontal="left" vertical="center" wrapText="1"/>
    </xf>
    <xf numFmtId="0" fontId="0" fillId="0" borderId="21" xfId="0" applyFill="1" applyBorder="1">
      <alignment vertical="center"/>
    </xf>
    <xf numFmtId="0" fontId="47" fillId="0" borderId="20" xfId="0" applyFont="1" applyFill="1" applyBorder="1" applyAlignment="1">
      <alignment horizontal="center" vertical="center" wrapText="1"/>
    </xf>
    <xf numFmtId="0" fontId="47" fillId="0" borderId="32" xfId="0" applyFont="1" applyFill="1" applyBorder="1" applyAlignment="1">
      <alignment horizontal="center" vertical="center" wrapText="1"/>
    </xf>
    <xf numFmtId="0" fontId="47" fillId="0" borderId="31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36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</cellXfs>
  <cellStyles count="176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一般 10" xfId="19" xr:uid="{00000000-0005-0000-0000-000013000000}"/>
    <cellStyle name="一般 2" xfId="20" xr:uid="{00000000-0005-0000-0000-000014000000}"/>
    <cellStyle name="一般 3" xfId="21" xr:uid="{00000000-0005-0000-0000-000015000000}"/>
    <cellStyle name="一般 4" xfId="22" xr:uid="{00000000-0005-0000-0000-000016000000}"/>
    <cellStyle name="一般 5" xfId="23" xr:uid="{00000000-0005-0000-0000-000017000000}"/>
    <cellStyle name="一般 6" xfId="24" xr:uid="{00000000-0005-0000-0000-000018000000}"/>
    <cellStyle name="一般 7" xfId="25" xr:uid="{00000000-0005-0000-0000-000019000000}"/>
    <cellStyle name="一般 8" xfId="26" xr:uid="{00000000-0005-0000-0000-00001A000000}"/>
    <cellStyle name="一般 9" xfId="27" xr:uid="{00000000-0005-0000-0000-00001B000000}"/>
    <cellStyle name="一般_moi04-01" xfId="28" xr:uid="{00000000-0005-0000-0000-00001C000000}"/>
    <cellStyle name="千分位 10" xfId="29" xr:uid="{00000000-0005-0000-0000-00001D000000}"/>
    <cellStyle name="千分位 2" xfId="30" xr:uid="{00000000-0005-0000-0000-00001E000000}"/>
    <cellStyle name="千分位 2 2" xfId="31" xr:uid="{00000000-0005-0000-0000-00001F000000}"/>
    <cellStyle name="千分位 2 2 2" xfId="32" xr:uid="{00000000-0005-0000-0000-000020000000}"/>
    <cellStyle name="千分位 2 2 2 2" xfId="33" xr:uid="{00000000-0005-0000-0000-000021000000}"/>
    <cellStyle name="千分位 2 2 3" xfId="34" xr:uid="{00000000-0005-0000-0000-000022000000}"/>
    <cellStyle name="千分位 2 2 3 2" xfId="35" xr:uid="{00000000-0005-0000-0000-000023000000}"/>
    <cellStyle name="千分位 2 2 4" xfId="36" xr:uid="{00000000-0005-0000-0000-000024000000}"/>
    <cellStyle name="千分位 2 3" xfId="37" xr:uid="{00000000-0005-0000-0000-000025000000}"/>
    <cellStyle name="千分位 2 3 2" xfId="38" xr:uid="{00000000-0005-0000-0000-000026000000}"/>
    <cellStyle name="千分位 2 3 2 2" xfId="39" xr:uid="{00000000-0005-0000-0000-000027000000}"/>
    <cellStyle name="千分位 2 3 3" xfId="40" xr:uid="{00000000-0005-0000-0000-000028000000}"/>
    <cellStyle name="千分位 2 3 3 2" xfId="41" xr:uid="{00000000-0005-0000-0000-000029000000}"/>
    <cellStyle name="千分位 2 3 4" xfId="42" xr:uid="{00000000-0005-0000-0000-00002A000000}"/>
    <cellStyle name="千分位 2 4" xfId="43" xr:uid="{00000000-0005-0000-0000-00002B000000}"/>
    <cellStyle name="千分位 2 4 2" xfId="44" xr:uid="{00000000-0005-0000-0000-00002C000000}"/>
    <cellStyle name="千分位 2 4 2 2" xfId="45" xr:uid="{00000000-0005-0000-0000-00002D000000}"/>
    <cellStyle name="千分位 2 4 3" xfId="46" xr:uid="{00000000-0005-0000-0000-00002E000000}"/>
    <cellStyle name="千分位 2 4 3 2" xfId="47" xr:uid="{00000000-0005-0000-0000-00002F000000}"/>
    <cellStyle name="千分位 2 4 4" xfId="48" xr:uid="{00000000-0005-0000-0000-000030000000}"/>
    <cellStyle name="千分位 2 5" xfId="49" xr:uid="{00000000-0005-0000-0000-000031000000}"/>
    <cellStyle name="千分位 2 5 2" xfId="50" xr:uid="{00000000-0005-0000-0000-000032000000}"/>
    <cellStyle name="千分位 2 6" xfId="51" xr:uid="{00000000-0005-0000-0000-000033000000}"/>
    <cellStyle name="千分位 2 6 2" xfId="52" xr:uid="{00000000-0005-0000-0000-000034000000}"/>
    <cellStyle name="千分位 2 7" xfId="53" xr:uid="{00000000-0005-0000-0000-000035000000}"/>
    <cellStyle name="千分位 3" xfId="54" xr:uid="{00000000-0005-0000-0000-000036000000}"/>
    <cellStyle name="千分位 3 2" xfId="55" xr:uid="{00000000-0005-0000-0000-000037000000}"/>
    <cellStyle name="千分位 3 2 2" xfId="56" xr:uid="{00000000-0005-0000-0000-000038000000}"/>
    <cellStyle name="千分位 3 2 2 2" xfId="57" xr:uid="{00000000-0005-0000-0000-000039000000}"/>
    <cellStyle name="千分位 3 2 3" xfId="58" xr:uid="{00000000-0005-0000-0000-00003A000000}"/>
    <cellStyle name="千分位 3 2 3 2" xfId="59" xr:uid="{00000000-0005-0000-0000-00003B000000}"/>
    <cellStyle name="千分位 3 2 4" xfId="60" xr:uid="{00000000-0005-0000-0000-00003C000000}"/>
    <cellStyle name="千分位 3 3" xfId="61" xr:uid="{00000000-0005-0000-0000-00003D000000}"/>
    <cellStyle name="千分位 3 3 2" xfId="62" xr:uid="{00000000-0005-0000-0000-00003E000000}"/>
    <cellStyle name="千分位 3 3 2 2" xfId="63" xr:uid="{00000000-0005-0000-0000-00003F000000}"/>
    <cellStyle name="千分位 3 3 3" xfId="64" xr:uid="{00000000-0005-0000-0000-000040000000}"/>
    <cellStyle name="千分位 3 3 3 2" xfId="65" xr:uid="{00000000-0005-0000-0000-000041000000}"/>
    <cellStyle name="千分位 3 3 4" xfId="66" xr:uid="{00000000-0005-0000-0000-000042000000}"/>
    <cellStyle name="千分位 3 4" xfId="67" xr:uid="{00000000-0005-0000-0000-000043000000}"/>
    <cellStyle name="千分位 3 4 2" xfId="68" xr:uid="{00000000-0005-0000-0000-000044000000}"/>
    <cellStyle name="千分位 3 5" xfId="69" xr:uid="{00000000-0005-0000-0000-000045000000}"/>
    <cellStyle name="千分位 3 5 2" xfId="70" xr:uid="{00000000-0005-0000-0000-000046000000}"/>
    <cellStyle name="千分位 3 6" xfId="71" xr:uid="{00000000-0005-0000-0000-000047000000}"/>
    <cellStyle name="千分位 4" xfId="72" xr:uid="{00000000-0005-0000-0000-000048000000}"/>
    <cellStyle name="千分位 4 2" xfId="73" xr:uid="{00000000-0005-0000-0000-000049000000}"/>
    <cellStyle name="千分位 4 2 2" xfId="74" xr:uid="{00000000-0005-0000-0000-00004A000000}"/>
    <cellStyle name="千分位 4 3" xfId="75" xr:uid="{00000000-0005-0000-0000-00004B000000}"/>
    <cellStyle name="千分位 4 3 2" xfId="76" xr:uid="{00000000-0005-0000-0000-00004C000000}"/>
    <cellStyle name="千分位 4 4" xfId="77" xr:uid="{00000000-0005-0000-0000-00004D000000}"/>
    <cellStyle name="千分位 5" xfId="78" xr:uid="{00000000-0005-0000-0000-00004E000000}"/>
    <cellStyle name="千分位 5 2" xfId="79" xr:uid="{00000000-0005-0000-0000-00004F000000}"/>
    <cellStyle name="千分位 5 2 2" xfId="80" xr:uid="{00000000-0005-0000-0000-000050000000}"/>
    <cellStyle name="千分位 5 3" xfId="81" xr:uid="{00000000-0005-0000-0000-000051000000}"/>
    <cellStyle name="千分位 5 3 2" xfId="82" xr:uid="{00000000-0005-0000-0000-000052000000}"/>
    <cellStyle name="千分位 5 4" xfId="83" xr:uid="{00000000-0005-0000-0000-000053000000}"/>
    <cellStyle name="千分位 6" xfId="84" xr:uid="{00000000-0005-0000-0000-000054000000}"/>
    <cellStyle name="千分位 6 2" xfId="85" xr:uid="{00000000-0005-0000-0000-000055000000}"/>
    <cellStyle name="千分位 6 2 2" xfId="86" xr:uid="{00000000-0005-0000-0000-000056000000}"/>
    <cellStyle name="千分位 6 3" xfId="87" xr:uid="{00000000-0005-0000-0000-000057000000}"/>
    <cellStyle name="千分位 6 3 2" xfId="88" xr:uid="{00000000-0005-0000-0000-000058000000}"/>
    <cellStyle name="千分位 6 4" xfId="89" xr:uid="{00000000-0005-0000-0000-000059000000}"/>
    <cellStyle name="千分位 7" xfId="90" xr:uid="{00000000-0005-0000-0000-00005A000000}"/>
    <cellStyle name="千分位 7 2" xfId="91" xr:uid="{00000000-0005-0000-0000-00005B000000}"/>
    <cellStyle name="千分位 8" xfId="92" xr:uid="{00000000-0005-0000-0000-00005C000000}"/>
    <cellStyle name="千分位 8 2" xfId="93" xr:uid="{00000000-0005-0000-0000-00005D000000}"/>
    <cellStyle name="千分位 9" xfId="94" xr:uid="{00000000-0005-0000-0000-00005E000000}"/>
    <cellStyle name="千分位[0] 2" xfId="95" xr:uid="{00000000-0005-0000-0000-00005F000000}"/>
    <cellStyle name="千分位[0] 2 2" xfId="96" xr:uid="{00000000-0005-0000-0000-000060000000}"/>
    <cellStyle name="千分位[0] 2 2 2" xfId="97" xr:uid="{00000000-0005-0000-0000-000061000000}"/>
    <cellStyle name="千分位[0] 2 2 2 2" xfId="98" xr:uid="{00000000-0005-0000-0000-000062000000}"/>
    <cellStyle name="千分位[0] 2 2 3" xfId="99" xr:uid="{00000000-0005-0000-0000-000063000000}"/>
    <cellStyle name="千分位[0] 2 2 3 2" xfId="100" xr:uid="{00000000-0005-0000-0000-000064000000}"/>
    <cellStyle name="千分位[0] 2 2 4" xfId="101" xr:uid="{00000000-0005-0000-0000-000065000000}"/>
    <cellStyle name="千分位[0] 2 3" xfId="102" xr:uid="{00000000-0005-0000-0000-000066000000}"/>
    <cellStyle name="千分位[0] 2 3 2" xfId="103" xr:uid="{00000000-0005-0000-0000-000067000000}"/>
    <cellStyle name="千分位[0] 2 3 2 2" xfId="104" xr:uid="{00000000-0005-0000-0000-000068000000}"/>
    <cellStyle name="千分位[0] 2 3 3" xfId="105" xr:uid="{00000000-0005-0000-0000-000069000000}"/>
    <cellStyle name="千分位[0] 2 3 3 2" xfId="106" xr:uid="{00000000-0005-0000-0000-00006A000000}"/>
    <cellStyle name="千分位[0] 2 3 4" xfId="107" xr:uid="{00000000-0005-0000-0000-00006B000000}"/>
    <cellStyle name="千分位[0] 2 4" xfId="108" xr:uid="{00000000-0005-0000-0000-00006C000000}"/>
    <cellStyle name="千分位[0] 2 4 2" xfId="109" xr:uid="{00000000-0005-0000-0000-00006D000000}"/>
    <cellStyle name="千分位[0] 2 5" xfId="110" xr:uid="{00000000-0005-0000-0000-00006E000000}"/>
    <cellStyle name="千分位[0] 2 5 2" xfId="111" xr:uid="{00000000-0005-0000-0000-00006F000000}"/>
    <cellStyle name="千分位[0] 2 6" xfId="112" xr:uid="{00000000-0005-0000-0000-000070000000}"/>
    <cellStyle name="千分位[0] 3" xfId="113" xr:uid="{00000000-0005-0000-0000-000071000000}"/>
    <cellStyle name="千分位[0] 3 2" xfId="114" xr:uid="{00000000-0005-0000-0000-000072000000}"/>
    <cellStyle name="千分位[0] 3 2 2" xfId="115" xr:uid="{00000000-0005-0000-0000-000073000000}"/>
    <cellStyle name="千分位[0] 3 3" xfId="116" xr:uid="{00000000-0005-0000-0000-000074000000}"/>
    <cellStyle name="千分位[0] 3 3 2" xfId="117" xr:uid="{00000000-0005-0000-0000-000075000000}"/>
    <cellStyle name="千分位[0] 3 4" xfId="118" xr:uid="{00000000-0005-0000-0000-000076000000}"/>
    <cellStyle name="千分位[0] 4" xfId="119" xr:uid="{00000000-0005-0000-0000-000077000000}"/>
    <cellStyle name="千分位[0] 4 2" xfId="120" xr:uid="{00000000-0005-0000-0000-000078000000}"/>
    <cellStyle name="千分位[0] 4 2 2" xfId="121" xr:uid="{00000000-0005-0000-0000-000079000000}"/>
    <cellStyle name="千分位[0] 4 3" xfId="122" xr:uid="{00000000-0005-0000-0000-00007A000000}"/>
    <cellStyle name="千分位[0] 4 3 2" xfId="123" xr:uid="{00000000-0005-0000-0000-00007B000000}"/>
    <cellStyle name="千分位[0] 4 4" xfId="124" xr:uid="{00000000-0005-0000-0000-00007C000000}"/>
    <cellStyle name="千分位[0] 5" xfId="125" xr:uid="{00000000-0005-0000-0000-00007D000000}"/>
    <cellStyle name="千分位[0] 5 2" xfId="126" xr:uid="{00000000-0005-0000-0000-00007E000000}"/>
    <cellStyle name="千分位[0] 6" xfId="127" xr:uid="{00000000-0005-0000-0000-00007F000000}"/>
    <cellStyle name="千分位[0] 6 2" xfId="128" xr:uid="{00000000-0005-0000-0000-000080000000}"/>
    <cellStyle name="千分位[0] 7" xfId="129" xr:uid="{00000000-0005-0000-0000-000081000000}"/>
    <cellStyle name="千分位[0] 8" xfId="130" xr:uid="{00000000-0005-0000-0000-000082000000}"/>
    <cellStyle name="中等" xfId="131" builtinId="28" customBuiltin="1"/>
    <cellStyle name="合計" xfId="132" builtinId="25" customBuiltin="1"/>
    <cellStyle name="好" xfId="133" builtinId="26" customBuiltin="1"/>
    <cellStyle name="百分比 2" xfId="134" xr:uid="{00000000-0005-0000-0000-000086000000}"/>
    <cellStyle name="百分比 3" xfId="135" xr:uid="{00000000-0005-0000-0000-000087000000}"/>
    <cellStyle name="百分比 4" xfId="136" xr:uid="{00000000-0005-0000-0000-000088000000}"/>
    <cellStyle name="計算方式" xfId="137" builtinId="22" customBuiltin="1"/>
    <cellStyle name="貨幣 2" xfId="138" xr:uid="{00000000-0005-0000-0000-00008A000000}"/>
    <cellStyle name="貨幣 2 2" xfId="139" xr:uid="{00000000-0005-0000-0000-00008B000000}"/>
    <cellStyle name="貨幣 2 2 2" xfId="140" xr:uid="{00000000-0005-0000-0000-00008C000000}"/>
    <cellStyle name="貨幣 2 3" xfId="141" xr:uid="{00000000-0005-0000-0000-00008D000000}"/>
    <cellStyle name="貨幣 2 3 2" xfId="142" xr:uid="{00000000-0005-0000-0000-00008E000000}"/>
    <cellStyle name="貨幣 2 4" xfId="143" xr:uid="{00000000-0005-0000-0000-00008F000000}"/>
    <cellStyle name="貨幣 3" xfId="144" xr:uid="{00000000-0005-0000-0000-000090000000}"/>
    <cellStyle name="貨幣 3 2" xfId="145" xr:uid="{00000000-0005-0000-0000-000091000000}"/>
    <cellStyle name="貨幣 3 2 2" xfId="146" xr:uid="{00000000-0005-0000-0000-000092000000}"/>
    <cellStyle name="貨幣 3 3" xfId="147" xr:uid="{00000000-0005-0000-0000-000093000000}"/>
    <cellStyle name="貨幣 3 3 2" xfId="148" xr:uid="{00000000-0005-0000-0000-000094000000}"/>
    <cellStyle name="貨幣 3 4" xfId="149" xr:uid="{00000000-0005-0000-0000-000095000000}"/>
    <cellStyle name="貨幣 4" xfId="150" xr:uid="{00000000-0005-0000-0000-000096000000}"/>
    <cellStyle name="貨幣 4 2" xfId="151" xr:uid="{00000000-0005-0000-0000-000097000000}"/>
    <cellStyle name="貨幣 5" xfId="152" xr:uid="{00000000-0005-0000-0000-000098000000}"/>
    <cellStyle name="貨幣 5 2" xfId="153" xr:uid="{00000000-0005-0000-0000-000099000000}"/>
    <cellStyle name="貨幣 6" xfId="154" xr:uid="{00000000-0005-0000-0000-00009A000000}"/>
    <cellStyle name="貨幣 7" xfId="155" xr:uid="{00000000-0005-0000-0000-00009B000000}"/>
    <cellStyle name="連結的儲存格" xfId="156" builtinId="24" customBuiltin="1"/>
    <cellStyle name="備註" xfId="157" builtinId="10" customBuiltin="1"/>
    <cellStyle name="說明文字" xfId="158" builtinId="53" customBuiltin="1"/>
    <cellStyle name="輔色1" xfId="159" builtinId="29" customBuiltin="1"/>
    <cellStyle name="輔色2" xfId="160" builtinId="33" customBuiltin="1"/>
    <cellStyle name="輔色3" xfId="161" builtinId="37" customBuiltin="1"/>
    <cellStyle name="輔色4" xfId="162" builtinId="41" customBuiltin="1"/>
    <cellStyle name="輔色5" xfId="163" builtinId="45" customBuiltin="1"/>
    <cellStyle name="輔色6" xfId="164" builtinId="49" customBuiltin="1"/>
    <cellStyle name="標題" xfId="165" builtinId="15" customBuiltin="1"/>
    <cellStyle name="標題 1" xfId="166" builtinId="16" customBuiltin="1"/>
    <cellStyle name="標題 2" xfId="167" builtinId="17" customBuiltin="1"/>
    <cellStyle name="標題 3" xfId="168" builtinId="18" customBuiltin="1"/>
    <cellStyle name="標題 4" xfId="169" builtinId="19" customBuiltin="1"/>
    <cellStyle name="輸入" xfId="170" builtinId="20" customBuiltin="1"/>
    <cellStyle name="輸出" xfId="171" builtinId="21" customBuiltin="1"/>
    <cellStyle name="㼿?" xfId="172" xr:uid="{00000000-0005-0000-0000-0000AC000000}"/>
    <cellStyle name="檢查儲存格" xfId="173" builtinId="23" customBuiltin="1"/>
    <cellStyle name="壞" xfId="174" builtinId="27" customBuiltin="1"/>
    <cellStyle name="警告文字" xfId="17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12\AppData\Local\Microsoft\Windows\INetCache\Content.Outlook\DF4ZFZ0U\111.06.30&#20840;&#22283;&#23621;&#23478;&#25176;&#32946;&#20154;&#21729;&#25976;(&#20998;&#24615;&#21029;)&#21450;&#25910;&#25176;&#20154;&#25976;(&#20998;&#24615;&#21029;&#12289;&#24180;&#40801;)-&#20844;&#21578;&#32113;&#35336;&#34389;(&#20844;&#21209;&#22577;&#34920;2.5.1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歷年"/>
      <sheetName val="11106"/>
      <sheetName val="11012"/>
      <sheetName val="11006"/>
      <sheetName val="10912"/>
      <sheetName val="10906"/>
      <sheetName val="10812"/>
      <sheetName val="10806"/>
      <sheetName val="10712"/>
    </sheetNames>
    <sheetDataSet>
      <sheetData sheetId="0" refreshError="1"/>
      <sheetData sheetId="1" refreshError="1">
        <row r="7">
          <cell r="B7">
            <v>27244</v>
          </cell>
          <cell r="C7">
            <v>844</v>
          </cell>
          <cell r="D7">
            <v>26400</v>
          </cell>
          <cell r="E7">
            <v>47951</v>
          </cell>
          <cell r="F7">
            <v>24879</v>
          </cell>
          <cell r="G7">
            <v>23072</v>
          </cell>
          <cell r="H7">
            <v>9060</v>
          </cell>
          <cell r="I7">
            <v>4710</v>
          </cell>
          <cell r="J7">
            <v>4350</v>
          </cell>
          <cell r="K7">
            <v>15699</v>
          </cell>
          <cell r="L7">
            <v>8217</v>
          </cell>
          <cell r="M7">
            <v>7482</v>
          </cell>
          <cell r="N7">
            <v>14239</v>
          </cell>
          <cell r="O7">
            <v>7336</v>
          </cell>
          <cell r="P7">
            <v>6903</v>
          </cell>
          <cell r="Q7">
            <v>8953</v>
          </cell>
          <cell r="R7">
            <v>4616</v>
          </cell>
          <cell r="S7">
            <v>4337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0"/>
  <sheetViews>
    <sheetView workbookViewId="0">
      <selection activeCell="I19" sqref="I19"/>
    </sheetView>
  </sheetViews>
  <sheetFormatPr defaultRowHeight="15.75" x14ac:dyDescent="0.25"/>
  <cols>
    <col min="1" max="1" width="26.375" style="14" customWidth="1"/>
    <col min="2" max="4" width="8.625" style="14" customWidth="1"/>
    <col min="5" max="19" width="8.5" style="14" customWidth="1"/>
    <col min="20" max="20" width="9" style="14" customWidth="1"/>
    <col min="21" max="16384" width="9" style="14"/>
  </cols>
  <sheetData>
    <row r="1" spans="1:19" s="3" customFormat="1" ht="24.6" customHeight="1" x14ac:dyDescent="0.3">
      <c r="A1" s="70" t="s">
        <v>102</v>
      </c>
      <c r="B1" s="2"/>
      <c r="C1" s="2"/>
      <c r="D1" s="2"/>
      <c r="E1" s="2"/>
      <c r="F1" s="2"/>
    </row>
    <row r="2" spans="1:19" s="3" customFormat="1" ht="24.6" customHeight="1" thickBot="1" x14ac:dyDescent="0.35">
      <c r="A2" s="79" t="s">
        <v>144</v>
      </c>
      <c r="B2" s="80"/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9" s="6" customFormat="1" ht="28.5" customHeight="1" thickBot="1" x14ac:dyDescent="0.3">
      <c r="A3" s="86" t="s">
        <v>103</v>
      </c>
      <c r="B3" s="87" t="s">
        <v>104</v>
      </c>
      <c r="C3" s="88"/>
      <c r="D3" s="88"/>
      <c r="E3" s="89" t="s">
        <v>105</v>
      </c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4" spans="1:19" s="6" customFormat="1" ht="21.75" customHeight="1" thickBot="1" x14ac:dyDescent="0.3">
      <c r="A4" s="86"/>
      <c r="B4" s="91" t="s">
        <v>106</v>
      </c>
      <c r="C4" s="91" t="s">
        <v>107</v>
      </c>
      <c r="D4" s="91" t="s">
        <v>108</v>
      </c>
      <c r="E4" s="93" t="s">
        <v>109</v>
      </c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</row>
    <row r="5" spans="1:19" s="6" customFormat="1" ht="28.5" customHeight="1" thickBot="1" x14ac:dyDescent="0.3">
      <c r="A5" s="86"/>
      <c r="B5" s="92"/>
      <c r="C5" s="92"/>
      <c r="D5" s="92"/>
      <c r="E5" s="91" t="s">
        <v>110</v>
      </c>
      <c r="F5" s="91" t="s">
        <v>107</v>
      </c>
      <c r="G5" s="91" t="s">
        <v>108</v>
      </c>
      <c r="H5" s="94" t="s">
        <v>111</v>
      </c>
      <c r="I5" s="84"/>
      <c r="J5" s="84"/>
      <c r="K5" s="84" t="s">
        <v>112</v>
      </c>
      <c r="L5" s="84"/>
      <c r="M5" s="84"/>
      <c r="N5" s="84" t="s">
        <v>113</v>
      </c>
      <c r="O5" s="84"/>
      <c r="P5" s="84"/>
      <c r="Q5" s="85" t="s">
        <v>114</v>
      </c>
      <c r="R5" s="85"/>
      <c r="S5" s="85"/>
    </row>
    <row r="6" spans="1:19" s="6" customFormat="1" ht="28.5" customHeight="1" thickBot="1" x14ac:dyDescent="0.3">
      <c r="A6" s="86"/>
      <c r="B6" s="92"/>
      <c r="C6" s="92"/>
      <c r="D6" s="92"/>
      <c r="E6" s="92"/>
      <c r="F6" s="92"/>
      <c r="G6" s="92"/>
      <c r="H6" s="46" t="s">
        <v>115</v>
      </c>
      <c r="I6" s="71" t="s">
        <v>107</v>
      </c>
      <c r="J6" s="71" t="s">
        <v>108</v>
      </c>
      <c r="K6" s="46" t="s">
        <v>115</v>
      </c>
      <c r="L6" s="71" t="s">
        <v>107</v>
      </c>
      <c r="M6" s="71" t="s">
        <v>108</v>
      </c>
      <c r="N6" s="46" t="s">
        <v>115</v>
      </c>
      <c r="O6" s="71" t="s">
        <v>107</v>
      </c>
      <c r="P6" s="72" t="s">
        <v>108</v>
      </c>
      <c r="Q6" s="46" t="s">
        <v>115</v>
      </c>
      <c r="R6" s="71" t="s">
        <v>107</v>
      </c>
      <c r="S6" s="72" t="s">
        <v>108</v>
      </c>
    </row>
    <row r="7" spans="1:19" s="9" customFormat="1" ht="32.25" customHeight="1" x14ac:dyDescent="0.25">
      <c r="A7" s="7" t="s">
        <v>118</v>
      </c>
      <c r="B7" s="8">
        <f>'10806'!D7</f>
        <v>25680</v>
      </c>
      <c r="C7" s="8" t="s">
        <v>1</v>
      </c>
      <c r="D7" s="8" t="s">
        <v>1</v>
      </c>
      <c r="E7" s="8">
        <v>42535</v>
      </c>
      <c r="F7" s="8">
        <v>22016</v>
      </c>
      <c r="G7" s="8">
        <v>20519</v>
      </c>
      <c r="H7" s="8">
        <v>10383</v>
      </c>
      <c r="I7" s="8">
        <v>5286</v>
      </c>
      <c r="J7" s="8">
        <v>5097</v>
      </c>
      <c r="K7" s="8">
        <v>14981</v>
      </c>
      <c r="L7" s="8">
        <v>7767</v>
      </c>
      <c r="M7" s="8">
        <v>7214</v>
      </c>
      <c r="N7" s="8">
        <v>10892</v>
      </c>
      <c r="O7" s="8">
        <v>5707</v>
      </c>
      <c r="P7" s="8">
        <v>5185</v>
      </c>
      <c r="Q7" s="8">
        <v>6279</v>
      </c>
      <c r="R7" s="8">
        <v>3256</v>
      </c>
      <c r="S7" s="8">
        <v>3023</v>
      </c>
    </row>
    <row r="8" spans="1:19" s="9" customFormat="1" ht="20.100000000000001" hidden="1" customHeight="1" x14ac:dyDescent="0.25">
      <c r="A8" s="11" t="s">
        <v>91</v>
      </c>
      <c r="B8" s="8">
        <v>26544</v>
      </c>
      <c r="C8" s="8">
        <v>864</v>
      </c>
      <c r="D8" s="8">
        <v>25680</v>
      </c>
      <c r="E8" s="8">
        <v>45490</v>
      </c>
      <c r="F8" s="8">
        <v>23616</v>
      </c>
      <c r="G8" s="8">
        <v>21874</v>
      </c>
      <c r="H8" s="8">
        <v>9818</v>
      </c>
      <c r="I8" s="8">
        <v>5012</v>
      </c>
      <c r="J8" s="8">
        <v>4806</v>
      </c>
      <c r="K8" s="8">
        <v>14960</v>
      </c>
      <c r="L8" s="8">
        <v>7842</v>
      </c>
      <c r="M8" s="8">
        <v>7118</v>
      </c>
      <c r="N8" s="8">
        <v>12005</v>
      </c>
      <c r="O8" s="8">
        <v>6267</v>
      </c>
      <c r="P8" s="8">
        <v>5738</v>
      </c>
      <c r="Q8" s="8">
        <v>8707</v>
      </c>
      <c r="R8" s="8">
        <v>4495</v>
      </c>
      <c r="S8" s="8">
        <v>4212</v>
      </c>
    </row>
    <row r="9" spans="1:19" s="10" customFormat="1" ht="37.5" customHeight="1" x14ac:dyDescent="0.25">
      <c r="A9" s="11" t="s">
        <v>119</v>
      </c>
      <c r="B9" s="8">
        <v>26272</v>
      </c>
      <c r="C9" s="8">
        <v>854</v>
      </c>
      <c r="D9" s="8">
        <v>25418</v>
      </c>
      <c r="E9" s="8">
        <v>43204</v>
      </c>
      <c r="F9" s="8">
        <v>22426</v>
      </c>
      <c r="G9" s="8">
        <v>20778</v>
      </c>
      <c r="H9" s="8">
        <v>10291</v>
      </c>
      <c r="I9" s="8">
        <v>5379</v>
      </c>
      <c r="J9" s="8">
        <v>4912</v>
      </c>
      <c r="K9" s="8">
        <v>15088</v>
      </c>
      <c r="L9" s="8">
        <v>7816</v>
      </c>
      <c r="M9" s="8">
        <v>7272</v>
      </c>
      <c r="N9" s="8">
        <v>11266</v>
      </c>
      <c r="O9" s="8">
        <v>5881</v>
      </c>
      <c r="P9" s="8">
        <v>5385</v>
      </c>
      <c r="Q9" s="8">
        <v>6559</v>
      </c>
      <c r="R9" s="8">
        <v>3350</v>
      </c>
      <c r="S9" s="8">
        <v>3209</v>
      </c>
    </row>
    <row r="10" spans="1:19" s="9" customFormat="1" ht="20.25" hidden="1" customHeight="1" x14ac:dyDescent="0.25">
      <c r="A10" s="11" t="s">
        <v>116</v>
      </c>
      <c r="B10" s="8">
        <v>26830</v>
      </c>
      <c r="C10" s="8">
        <v>870</v>
      </c>
      <c r="D10" s="8">
        <v>25960</v>
      </c>
      <c r="E10" s="8">
        <v>47343</v>
      </c>
      <c r="F10" s="8">
        <v>24514</v>
      </c>
      <c r="G10" s="8">
        <v>22829</v>
      </c>
      <c r="H10" s="8">
        <v>9732</v>
      </c>
      <c r="I10" s="8">
        <v>5014</v>
      </c>
      <c r="J10" s="8">
        <v>4718</v>
      </c>
      <c r="K10" s="8">
        <v>15268</v>
      </c>
      <c r="L10" s="8">
        <v>7908</v>
      </c>
      <c r="M10" s="8">
        <v>7360</v>
      </c>
      <c r="N10" s="8">
        <v>13256</v>
      </c>
      <c r="O10" s="8">
        <v>6977</v>
      </c>
      <c r="P10" s="8">
        <v>6279</v>
      </c>
      <c r="Q10" s="8">
        <v>9087</v>
      </c>
      <c r="R10" s="8">
        <v>4615</v>
      </c>
      <c r="S10" s="8">
        <v>4472</v>
      </c>
    </row>
    <row r="11" spans="1:19" s="10" customFormat="1" ht="37.5" customHeight="1" x14ac:dyDescent="0.25">
      <c r="A11" s="11" t="s">
        <v>120</v>
      </c>
      <c r="B11" s="8">
        <v>27099</v>
      </c>
      <c r="C11" s="8">
        <v>872</v>
      </c>
      <c r="D11" s="8">
        <v>26227</v>
      </c>
      <c r="E11" s="8">
        <v>44992</v>
      </c>
      <c r="F11" s="8">
        <v>23289.280311321534</v>
      </c>
      <c r="G11" s="8">
        <v>21702.719688678466</v>
      </c>
      <c r="H11" s="8">
        <v>10029.018719595066</v>
      </c>
      <c r="I11" s="8">
        <v>5193.1439520681215</v>
      </c>
      <c r="J11" s="8">
        <v>4835.8747675269442</v>
      </c>
      <c r="K11" s="8">
        <v>16131.981280404932</v>
      </c>
      <c r="L11" s="8">
        <v>8398.0118667928054</v>
      </c>
      <c r="M11" s="8">
        <v>7733.969413612127</v>
      </c>
      <c r="N11" s="8">
        <v>12489</v>
      </c>
      <c r="O11" s="8">
        <v>6455.3644214464894</v>
      </c>
      <c r="P11" s="8">
        <v>6033.6355785535097</v>
      </c>
      <c r="Q11" s="8">
        <v>6342</v>
      </c>
      <c r="R11" s="8">
        <v>3242.7600710141146</v>
      </c>
      <c r="S11" s="8">
        <v>3099.2399289858854</v>
      </c>
    </row>
    <row r="12" spans="1:19" s="10" customFormat="1" ht="20.25" hidden="1" customHeight="1" x14ac:dyDescent="0.25">
      <c r="A12" s="11" t="s">
        <v>117</v>
      </c>
      <c r="B12" s="8">
        <v>27404</v>
      </c>
      <c r="C12" s="8">
        <f>'11006'!C7</f>
        <v>874</v>
      </c>
      <c r="D12" s="8">
        <f>'11006'!D7</f>
        <v>26530</v>
      </c>
      <c r="E12" s="8">
        <v>47898</v>
      </c>
      <c r="F12" s="8">
        <v>24838</v>
      </c>
      <c r="G12" s="8">
        <v>23060</v>
      </c>
      <c r="H12" s="8">
        <v>9050</v>
      </c>
      <c r="I12" s="8">
        <v>4707</v>
      </c>
      <c r="J12" s="8">
        <v>4343</v>
      </c>
      <c r="K12" s="8">
        <v>15699</v>
      </c>
      <c r="L12" s="8">
        <v>8140</v>
      </c>
      <c r="M12" s="8">
        <v>7559</v>
      </c>
      <c r="N12" s="8">
        <v>13850</v>
      </c>
      <c r="O12" s="8">
        <v>7221</v>
      </c>
      <c r="P12" s="8">
        <v>6629</v>
      </c>
      <c r="Q12" s="8">
        <v>9299</v>
      </c>
      <c r="R12" s="8">
        <v>4770</v>
      </c>
      <c r="S12" s="8">
        <v>4529</v>
      </c>
    </row>
    <row r="13" spans="1:19" s="76" customFormat="1" ht="37.5" customHeight="1" x14ac:dyDescent="0.25">
      <c r="A13" s="77" t="s">
        <v>142</v>
      </c>
      <c r="B13" s="78">
        <v>27547</v>
      </c>
      <c r="C13" s="78">
        <v>876</v>
      </c>
      <c r="D13" s="78">
        <v>26671</v>
      </c>
      <c r="E13" s="78">
        <v>44795</v>
      </c>
      <c r="F13" s="78">
        <v>23229</v>
      </c>
      <c r="G13" s="78">
        <v>21566</v>
      </c>
      <c r="H13" s="78">
        <v>10151</v>
      </c>
      <c r="I13" s="78">
        <v>5282</v>
      </c>
      <c r="J13" s="78">
        <v>4869</v>
      </c>
      <c r="K13" s="78">
        <v>15603</v>
      </c>
      <c r="L13" s="78">
        <v>8142</v>
      </c>
      <c r="M13" s="78">
        <v>7461</v>
      </c>
      <c r="N13" s="78">
        <v>13023</v>
      </c>
      <c r="O13" s="78">
        <v>6749</v>
      </c>
      <c r="P13" s="78">
        <v>6274</v>
      </c>
      <c r="Q13" s="78">
        <v>6018</v>
      </c>
      <c r="R13" s="78">
        <v>3056</v>
      </c>
      <c r="S13" s="78">
        <v>2962</v>
      </c>
    </row>
    <row r="14" spans="1:19" s="10" customFormat="1" ht="37.5" hidden="1" customHeight="1" x14ac:dyDescent="0.25">
      <c r="A14" s="11" t="s">
        <v>147</v>
      </c>
      <c r="B14" s="78">
        <f>'[1]11106'!B7</f>
        <v>27244</v>
      </c>
      <c r="C14" s="78">
        <f>'[1]11106'!C7</f>
        <v>844</v>
      </c>
      <c r="D14" s="78">
        <f>'[1]11106'!D7</f>
        <v>26400</v>
      </c>
      <c r="E14" s="78">
        <f>'[1]11106'!E7</f>
        <v>47951</v>
      </c>
      <c r="F14" s="78">
        <f>'[1]11106'!F7</f>
        <v>24879</v>
      </c>
      <c r="G14" s="78">
        <f>'[1]11106'!G7</f>
        <v>23072</v>
      </c>
      <c r="H14" s="78">
        <f>'[1]11106'!H7</f>
        <v>9060</v>
      </c>
      <c r="I14" s="78">
        <f>'[1]11106'!I7</f>
        <v>4710</v>
      </c>
      <c r="J14" s="78">
        <f>'[1]11106'!J7</f>
        <v>4350</v>
      </c>
      <c r="K14" s="78">
        <f>'[1]11106'!K7</f>
        <v>15699</v>
      </c>
      <c r="L14" s="78">
        <f>'[1]11106'!L7</f>
        <v>8217</v>
      </c>
      <c r="M14" s="78">
        <f>'[1]11106'!M7</f>
        <v>7482</v>
      </c>
      <c r="N14" s="78">
        <f>'[1]11106'!N7</f>
        <v>14239</v>
      </c>
      <c r="O14" s="78">
        <f>'[1]11106'!O7</f>
        <v>7336</v>
      </c>
      <c r="P14" s="78">
        <f>'[1]11106'!P7</f>
        <v>6903</v>
      </c>
      <c r="Q14" s="78">
        <f>'[1]11106'!Q7</f>
        <v>8953</v>
      </c>
      <c r="R14" s="78">
        <f>'[1]11106'!R7</f>
        <v>4616</v>
      </c>
      <c r="S14" s="78">
        <f>'[1]11106'!S7</f>
        <v>4337</v>
      </c>
    </row>
    <row r="15" spans="1:19" s="9" customFormat="1" ht="37.5" customHeight="1" x14ac:dyDescent="0.25">
      <c r="A15" s="11" t="s">
        <v>152</v>
      </c>
      <c r="B15" s="78">
        <v>27134</v>
      </c>
      <c r="C15" s="78">
        <v>815</v>
      </c>
      <c r="D15" s="78">
        <v>26319</v>
      </c>
      <c r="E15" s="78">
        <v>43309</v>
      </c>
      <c r="F15" s="78">
        <v>22461</v>
      </c>
      <c r="G15" s="78">
        <v>20848</v>
      </c>
      <c r="H15" s="78">
        <v>9262</v>
      </c>
      <c r="I15" s="78">
        <v>4847</v>
      </c>
      <c r="J15" s="78">
        <v>4415</v>
      </c>
      <c r="K15" s="78">
        <v>16341</v>
      </c>
      <c r="L15" s="78">
        <v>8456</v>
      </c>
      <c r="M15" s="78">
        <v>7885</v>
      </c>
      <c r="N15" s="78">
        <v>11933</v>
      </c>
      <c r="O15" s="78">
        <v>6219</v>
      </c>
      <c r="P15" s="78">
        <v>5714</v>
      </c>
      <c r="Q15" s="78">
        <v>5773</v>
      </c>
      <c r="R15" s="78">
        <v>2939</v>
      </c>
      <c r="S15" s="78">
        <v>2834</v>
      </c>
    </row>
    <row r="16" spans="1:19" s="10" customFormat="1" ht="37.5" customHeight="1" thickBot="1" x14ac:dyDescent="0.3">
      <c r="A16" s="83" t="s">
        <v>151</v>
      </c>
      <c r="B16" s="54">
        <v>27106</v>
      </c>
      <c r="C16" s="54">
        <v>808</v>
      </c>
      <c r="D16" s="54">
        <v>26298</v>
      </c>
      <c r="E16" s="54">
        <v>48311</v>
      </c>
      <c r="F16" s="54">
        <v>24981</v>
      </c>
      <c r="G16" s="54">
        <v>23330</v>
      </c>
      <c r="H16" s="54">
        <v>9767</v>
      </c>
      <c r="I16" s="54">
        <v>5069</v>
      </c>
      <c r="J16" s="54">
        <v>4698</v>
      </c>
      <c r="K16" s="54">
        <v>16003</v>
      </c>
      <c r="L16" s="54">
        <v>8302</v>
      </c>
      <c r="M16" s="54">
        <v>7701</v>
      </c>
      <c r="N16" s="54">
        <v>14344</v>
      </c>
      <c r="O16" s="54">
        <v>7488</v>
      </c>
      <c r="P16" s="54">
        <v>6856</v>
      </c>
      <c r="Q16" s="54">
        <v>8197</v>
      </c>
      <c r="R16" s="54">
        <v>4122</v>
      </c>
      <c r="S16" s="54">
        <v>4075</v>
      </c>
    </row>
    <row r="17" spans="1:14" s="9" customFormat="1" ht="18.600000000000001" customHeight="1" x14ac:dyDescent="0.25">
      <c r="A17" s="9" t="s">
        <v>2</v>
      </c>
    </row>
    <row r="18" spans="1:14" s="9" customFormat="1" ht="16.149999999999999" customHeight="1" x14ac:dyDescent="0.25">
      <c r="A18" s="12" t="s">
        <v>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x14ac:dyDescent="0.25">
      <c r="A19" s="6"/>
    </row>
    <row r="20" spans="1:14" x14ac:dyDescent="0.25">
      <c r="A20" s="82" t="s">
        <v>150</v>
      </c>
    </row>
  </sheetData>
  <mergeCells count="14">
    <mergeCell ref="K5:M5"/>
    <mergeCell ref="N5:P5"/>
    <mergeCell ref="Q5:S5"/>
    <mergeCell ref="A3:A6"/>
    <mergeCell ref="B3:D3"/>
    <mergeCell ref="E3:S3"/>
    <mergeCell ref="C4:C6"/>
    <mergeCell ref="D4:D6"/>
    <mergeCell ref="E4:S4"/>
    <mergeCell ref="E5:E6"/>
    <mergeCell ref="F5:F6"/>
    <mergeCell ref="G5:G6"/>
    <mergeCell ref="H5:J5"/>
    <mergeCell ref="B4:B6"/>
  </mergeCells>
  <phoneticPr fontId="5" type="noConversion"/>
  <pageMargins left="0.25" right="0.25" top="0.75" bottom="0.75" header="0.3" footer="0.3"/>
  <pageSetup paperSize="9" scale="7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31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RowHeight="16.5" x14ac:dyDescent="0.25"/>
  <cols>
    <col min="1" max="1" width="20.625" customWidth="1"/>
    <col min="2" max="2" width="9" customWidth="1"/>
  </cols>
  <sheetData>
    <row r="1" spans="1:19" ht="19.5" x14ac:dyDescent="0.3">
      <c r="A1" s="45" t="s">
        <v>85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</row>
    <row r="2" spans="1:19" ht="19.5" thickBot="1" x14ac:dyDescent="0.35">
      <c r="A2" s="81" t="s">
        <v>146</v>
      </c>
      <c r="B2" s="15"/>
      <c r="C2" s="1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</row>
    <row r="3" spans="1:19" ht="31.5" customHeight="1" thickBot="1" x14ac:dyDescent="0.3">
      <c r="A3" s="107" t="s">
        <v>5</v>
      </c>
      <c r="B3" s="108" t="s">
        <v>54</v>
      </c>
      <c r="C3" s="88"/>
      <c r="D3" s="88"/>
      <c r="E3" s="109" t="s">
        <v>55</v>
      </c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4" spans="1:19" ht="18" customHeight="1" thickBot="1" x14ac:dyDescent="0.3">
      <c r="A4" s="107"/>
      <c r="B4" s="110" t="s">
        <v>57</v>
      </c>
      <c r="C4" s="110" t="s">
        <v>41</v>
      </c>
      <c r="D4" s="110" t="s">
        <v>44</v>
      </c>
      <c r="E4" s="93" t="s">
        <v>56</v>
      </c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</row>
    <row r="5" spans="1:19" ht="25.5" customHeight="1" thickBot="1" x14ac:dyDescent="0.3">
      <c r="A5" s="107"/>
      <c r="B5" s="92"/>
      <c r="C5" s="92"/>
      <c r="D5" s="92"/>
      <c r="E5" s="110" t="s">
        <v>59</v>
      </c>
      <c r="F5" s="110" t="s">
        <v>43</v>
      </c>
      <c r="G5" s="110" t="s">
        <v>47</v>
      </c>
      <c r="H5" s="94" t="s">
        <v>42</v>
      </c>
      <c r="I5" s="84"/>
      <c r="J5" s="84"/>
      <c r="K5" s="84" t="s">
        <v>51</v>
      </c>
      <c r="L5" s="84"/>
      <c r="M5" s="84"/>
      <c r="N5" s="84" t="s">
        <v>52</v>
      </c>
      <c r="O5" s="84"/>
      <c r="P5" s="84"/>
      <c r="Q5" s="85" t="s">
        <v>87</v>
      </c>
      <c r="R5" s="85"/>
      <c r="S5" s="85"/>
    </row>
    <row r="6" spans="1:19" ht="29.25" thickBot="1" x14ac:dyDescent="0.3">
      <c r="A6" s="107"/>
      <c r="B6" s="92"/>
      <c r="C6" s="92"/>
      <c r="D6" s="92"/>
      <c r="E6" s="92"/>
      <c r="F6" s="92"/>
      <c r="G6" s="92"/>
      <c r="H6" s="46" t="s">
        <v>58</v>
      </c>
      <c r="I6" s="43" t="s">
        <v>43</v>
      </c>
      <c r="J6" s="43" t="s">
        <v>48</v>
      </c>
      <c r="K6" s="46" t="s">
        <v>58</v>
      </c>
      <c r="L6" s="43" t="s">
        <v>41</v>
      </c>
      <c r="M6" s="43" t="s">
        <v>49</v>
      </c>
      <c r="N6" s="46" t="s">
        <v>58</v>
      </c>
      <c r="O6" s="43" t="s">
        <v>45</v>
      </c>
      <c r="P6" s="44" t="s">
        <v>50</v>
      </c>
      <c r="Q6" s="46" t="s">
        <v>58</v>
      </c>
      <c r="R6" s="43" t="s">
        <v>46</v>
      </c>
      <c r="S6" s="44" t="s">
        <v>47</v>
      </c>
    </row>
    <row r="7" spans="1:19" ht="32.25" x14ac:dyDescent="0.25">
      <c r="A7" s="21" t="s">
        <v>61</v>
      </c>
      <c r="B7" s="22">
        <v>26272</v>
      </c>
      <c r="C7" s="23">
        <v>854</v>
      </c>
      <c r="D7" s="24">
        <v>25418</v>
      </c>
      <c r="E7" s="25">
        <v>43204</v>
      </c>
      <c r="F7" s="25">
        <v>22426</v>
      </c>
      <c r="G7" s="25">
        <v>20778</v>
      </c>
      <c r="H7" s="25">
        <v>10291</v>
      </c>
      <c r="I7" s="25">
        <v>5379</v>
      </c>
      <c r="J7" s="25">
        <v>4912</v>
      </c>
      <c r="K7" s="25">
        <v>15088</v>
      </c>
      <c r="L7" s="25">
        <v>7816</v>
      </c>
      <c r="M7" s="25">
        <v>7272</v>
      </c>
      <c r="N7" s="25">
        <v>11266</v>
      </c>
      <c r="O7" s="25">
        <v>5881</v>
      </c>
      <c r="P7" s="25">
        <v>5385</v>
      </c>
      <c r="Q7" s="25">
        <v>6559</v>
      </c>
      <c r="R7" s="25">
        <v>3350</v>
      </c>
      <c r="S7" s="25">
        <v>3209</v>
      </c>
    </row>
    <row r="8" spans="1:19" x14ac:dyDescent="0.25">
      <c r="A8" s="47" t="s">
        <v>62</v>
      </c>
      <c r="B8" s="27">
        <v>5180</v>
      </c>
      <c r="C8" s="28">
        <v>178</v>
      </c>
      <c r="D8" s="29">
        <v>5002</v>
      </c>
      <c r="E8" s="29">
        <v>8506</v>
      </c>
      <c r="F8" s="29">
        <v>4339</v>
      </c>
      <c r="G8" s="29">
        <v>4167</v>
      </c>
      <c r="H8" s="29">
        <v>1994</v>
      </c>
      <c r="I8" s="29">
        <v>1048</v>
      </c>
      <c r="J8" s="29">
        <v>946</v>
      </c>
      <c r="K8" s="29">
        <v>2851</v>
      </c>
      <c r="L8" s="29">
        <v>1439</v>
      </c>
      <c r="M8" s="29">
        <v>1412</v>
      </c>
      <c r="N8" s="29">
        <v>2125</v>
      </c>
      <c r="O8" s="29">
        <v>1082</v>
      </c>
      <c r="P8" s="29">
        <v>1043</v>
      </c>
      <c r="Q8" s="29">
        <v>1536</v>
      </c>
      <c r="R8" s="29">
        <v>770</v>
      </c>
      <c r="S8" s="29">
        <v>766</v>
      </c>
    </row>
    <row r="9" spans="1:19" x14ac:dyDescent="0.25">
      <c r="A9" s="47" t="s">
        <v>63</v>
      </c>
      <c r="B9" s="27">
        <v>3990</v>
      </c>
      <c r="C9" s="28">
        <v>164</v>
      </c>
      <c r="D9" s="29">
        <v>3826</v>
      </c>
      <c r="E9" s="29">
        <v>5874</v>
      </c>
      <c r="F9" s="29">
        <v>3068</v>
      </c>
      <c r="G9" s="29">
        <v>2806</v>
      </c>
      <c r="H9" s="29">
        <v>1368</v>
      </c>
      <c r="I9" s="29">
        <v>729</v>
      </c>
      <c r="J9" s="29">
        <v>639</v>
      </c>
      <c r="K9" s="29">
        <v>1944</v>
      </c>
      <c r="L9" s="29">
        <v>982</v>
      </c>
      <c r="M9" s="29">
        <v>962</v>
      </c>
      <c r="N9" s="29">
        <v>1469</v>
      </c>
      <c r="O9" s="29">
        <v>774</v>
      </c>
      <c r="P9" s="29">
        <v>695</v>
      </c>
      <c r="Q9" s="29">
        <v>1093</v>
      </c>
      <c r="R9" s="29">
        <v>583</v>
      </c>
      <c r="S9" s="29">
        <v>510</v>
      </c>
    </row>
    <row r="10" spans="1:19" x14ac:dyDescent="0.25">
      <c r="A10" s="47" t="s">
        <v>64</v>
      </c>
      <c r="B10" s="27">
        <v>2348</v>
      </c>
      <c r="C10" s="28">
        <v>58</v>
      </c>
      <c r="D10" s="29">
        <v>2290</v>
      </c>
      <c r="E10" s="29">
        <v>4445</v>
      </c>
      <c r="F10" s="29">
        <v>2290</v>
      </c>
      <c r="G10" s="29">
        <v>2155</v>
      </c>
      <c r="H10" s="29">
        <v>1011</v>
      </c>
      <c r="I10" s="29">
        <v>519</v>
      </c>
      <c r="J10" s="29">
        <v>492</v>
      </c>
      <c r="K10" s="29">
        <v>1427</v>
      </c>
      <c r="L10" s="29">
        <v>779</v>
      </c>
      <c r="M10" s="29">
        <v>648</v>
      </c>
      <c r="N10" s="29">
        <v>1177</v>
      </c>
      <c r="O10" s="29">
        <v>595</v>
      </c>
      <c r="P10" s="29">
        <v>582</v>
      </c>
      <c r="Q10" s="29">
        <v>830</v>
      </c>
      <c r="R10" s="29">
        <v>397</v>
      </c>
      <c r="S10" s="29">
        <v>433</v>
      </c>
    </row>
    <row r="11" spans="1:19" x14ac:dyDescent="0.25">
      <c r="A11" s="47" t="s">
        <v>65</v>
      </c>
      <c r="B11" s="27">
        <v>4062</v>
      </c>
      <c r="C11" s="28">
        <v>110</v>
      </c>
      <c r="D11" s="29">
        <v>3952</v>
      </c>
      <c r="E11" s="29">
        <v>7239</v>
      </c>
      <c r="F11" s="29">
        <v>3769</v>
      </c>
      <c r="G11" s="29">
        <v>3470</v>
      </c>
      <c r="H11" s="29">
        <v>1673</v>
      </c>
      <c r="I11" s="29">
        <v>875</v>
      </c>
      <c r="J11" s="29">
        <v>798</v>
      </c>
      <c r="K11" s="29">
        <v>2612</v>
      </c>
      <c r="L11" s="29">
        <v>1337</v>
      </c>
      <c r="M11" s="29">
        <v>1275</v>
      </c>
      <c r="N11" s="29">
        <v>2138</v>
      </c>
      <c r="O11" s="29">
        <v>1139</v>
      </c>
      <c r="P11" s="29">
        <v>999</v>
      </c>
      <c r="Q11" s="29">
        <v>816</v>
      </c>
      <c r="R11" s="29">
        <v>418</v>
      </c>
      <c r="S11" s="29">
        <v>398</v>
      </c>
    </row>
    <row r="12" spans="1:19" x14ac:dyDescent="0.25">
      <c r="A12" s="47" t="s">
        <v>66</v>
      </c>
      <c r="B12" s="27">
        <v>1879</v>
      </c>
      <c r="C12" s="28">
        <v>59</v>
      </c>
      <c r="D12" s="29">
        <v>1820</v>
      </c>
      <c r="E12" s="29">
        <v>3120</v>
      </c>
      <c r="F12" s="29">
        <v>1620</v>
      </c>
      <c r="G12" s="29">
        <v>1500</v>
      </c>
      <c r="H12" s="29">
        <v>809</v>
      </c>
      <c r="I12" s="29">
        <v>419</v>
      </c>
      <c r="J12" s="29">
        <v>390</v>
      </c>
      <c r="K12" s="29">
        <v>1251</v>
      </c>
      <c r="L12" s="29">
        <v>653</v>
      </c>
      <c r="M12" s="29">
        <v>598</v>
      </c>
      <c r="N12" s="29">
        <v>775</v>
      </c>
      <c r="O12" s="29">
        <v>410</v>
      </c>
      <c r="P12" s="29">
        <v>365</v>
      </c>
      <c r="Q12" s="29">
        <v>285</v>
      </c>
      <c r="R12" s="29">
        <v>138</v>
      </c>
      <c r="S12" s="29">
        <v>147</v>
      </c>
    </row>
    <row r="13" spans="1:19" x14ac:dyDescent="0.25">
      <c r="A13" s="47" t="s">
        <v>67</v>
      </c>
      <c r="B13" s="27">
        <v>2904</v>
      </c>
      <c r="C13" s="28">
        <v>73</v>
      </c>
      <c r="D13" s="29">
        <v>2831</v>
      </c>
      <c r="E13" s="29">
        <v>4440</v>
      </c>
      <c r="F13" s="29">
        <v>2390</v>
      </c>
      <c r="G13" s="29">
        <v>2050</v>
      </c>
      <c r="H13" s="29">
        <v>1097</v>
      </c>
      <c r="I13" s="29">
        <v>594</v>
      </c>
      <c r="J13" s="29">
        <v>503</v>
      </c>
      <c r="K13" s="29">
        <v>1567</v>
      </c>
      <c r="L13" s="29">
        <v>857</v>
      </c>
      <c r="M13" s="29">
        <v>710</v>
      </c>
      <c r="N13" s="29">
        <v>1107</v>
      </c>
      <c r="O13" s="29">
        <v>593</v>
      </c>
      <c r="P13" s="29">
        <v>514</v>
      </c>
      <c r="Q13" s="29">
        <v>669</v>
      </c>
      <c r="R13" s="29">
        <v>346</v>
      </c>
      <c r="S13" s="29">
        <v>323</v>
      </c>
    </row>
    <row r="14" spans="1:19" x14ac:dyDescent="0.25">
      <c r="A14" s="47" t="s">
        <v>68</v>
      </c>
      <c r="B14" s="27">
        <v>340</v>
      </c>
      <c r="C14" s="28">
        <v>6</v>
      </c>
      <c r="D14" s="29">
        <v>334</v>
      </c>
      <c r="E14" s="29">
        <v>501</v>
      </c>
      <c r="F14" s="29">
        <v>250</v>
      </c>
      <c r="G14" s="29">
        <v>251</v>
      </c>
      <c r="H14" s="29">
        <v>144</v>
      </c>
      <c r="I14" s="29">
        <v>67</v>
      </c>
      <c r="J14" s="29">
        <v>77</v>
      </c>
      <c r="K14" s="29">
        <v>186</v>
      </c>
      <c r="L14" s="29">
        <v>88</v>
      </c>
      <c r="M14" s="29">
        <v>98</v>
      </c>
      <c r="N14" s="29">
        <v>106</v>
      </c>
      <c r="O14" s="29">
        <v>58</v>
      </c>
      <c r="P14" s="29">
        <v>48</v>
      </c>
      <c r="Q14" s="29">
        <v>65</v>
      </c>
      <c r="R14" s="29">
        <v>37</v>
      </c>
      <c r="S14" s="29">
        <v>28</v>
      </c>
    </row>
    <row r="15" spans="1:19" x14ac:dyDescent="0.25">
      <c r="A15" s="47" t="s">
        <v>69</v>
      </c>
      <c r="B15" s="27">
        <v>651</v>
      </c>
      <c r="C15" s="28">
        <v>35</v>
      </c>
      <c r="D15" s="29">
        <v>616</v>
      </c>
      <c r="E15" s="29">
        <v>1188</v>
      </c>
      <c r="F15" s="29">
        <v>626</v>
      </c>
      <c r="G15" s="29">
        <v>562</v>
      </c>
      <c r="H15" s="29">
        <v>249</v>
      </c>
      <c r="I15" s="29">
        <v>141</v>
      </c>
      <c r="J15" s="29">
        <v>108</v>
      </c>
      <c r="K15" s="29">
        <v>408</v>
      </c>
      <c r="L15" s="29">
        <v>213</v>
      </c>
      <c r="M15" s="29">
        <v>195</v>
      </c>
      <c r="N15" s="29">
        <v>329</v>
      </c>
      <c r="O15" s="29">
        <v>163</v>
      </c>
      <c r="P15" s="29">
        <v>166</v>
      </c>
      <c r="Q15" s="29">
        <v>202</v>
      </c>
      <c r="R15" s="29">
        <v>109</v>
      </c>
      <c r="S15" s="29">
        <v>93</v>
      </c>
    </row>
    <row r="16" spans="1:19" x14ac:dyDescent="0.25">
      <c r="A16" s="47" t="s">
        <v>70</v>
      </c>
      <c r="B16" s="27">
        <v>509</v>
      </c>
      <c r="C16" s="28">
        <v>17</v>
      </c>
      <c r="D16" s="29">
        <v>492</v>
      </c>
      <c r="E16" s="29">
        <v>863</v>
      </c>
      <c r="F16" s="29">
        <v>470</v>
      </c>
      <c r="G16" s="29">
        <v>393</v>
      </c>
      <c r="H16" s="29">
        <v>214</v>
      </c>
      <c r="I16" s="29">
        <v>122</v>
      </c>
      <c r="J16" s="29">
        <v>92</v>
      </c>
      <c r="K16" s="29">
        <v>302</v>
      </c>
      <c r="L16" s="29">
        <v>158</v>
      </c>
      <c r="M16" s="29">
        <v>144</v>
      </c>
      <c r="N16" s="29">
        <v>227</v>
      </c>
      <c r="O16" s="29">
        <v>123</v>
      </c>
      <c r="P16" s="29">
        <v>104</v>
      </c>
      <c r="Q16" s="29">
        <v>120</v>
      </c>
      <c r="R16" s="29">
        <v>67</v>
      </c>
      <c r="S16" s="29">
        <v>53</v>
      </c>
    </row>
    <row r="17" spans="1:19" x14ac:dyDescent="0.25">
      <c r="A17" s="47" t="s">
        <v>71</v>
      </c>
      <c r="B17" s="27">
        <v>626</v>
      </c>
      <c r="C17" s="28">
        <v>31</v>
      </c>
      <c r="D17" s="29">
        <v>595</v>
      </c>
      <c r="E17" s="29">
        <v>1156</v>
      </c>
      <c r="F17" s="29">
        <v>592</v>
      </c>
      <c r="G17" s="29">
        <v>564</v>
      </c>
      <c r="H17" s="29">
        <v>294</v>
      </c>
      <c r="I17" s="29">
        <v>144</v>
      </c>
      <c r="J17" s="29">
        <v>150</v>
      </c>
      <c r="K17" s="29">
        <v>459</v>
      </c>
      <c r="L17" s="29">
        <v>249</v>
      </c>
      <c r="M17" s="29">
        <v>210</v>
      </c>
      <c r="N17" s="29">
        <v>310</v>
      </c>
      <c r="O17" s="29">
        <v>155</v>
      </c>
      <c r="P17" s="29">
        <v>155</v>
      </c>
      <c r="Q17" s="29">
        <v>93</v>
      </c>
      <c r="R17" s="29">
        <v>44</v>
      </c>
      <c r="S17" s="29">
        <v>49</v>
      </c>
    </row>
    <row r="18" spans="1:19" x14ac:dyDescent="0.25">
      <c r="A18" s="47" t="s">
        <v>72</v>
      </c>
      <c r="B18" s="27">
        <v>369</v>
      </c>
      <c r="C18" s="28">
        <v>7</v>
      </c>
      <c r="D18" s="29">
        <v>362</v>
      </c>
      <c r="E18" s="29">
        <v>475</v>
      </c>
      <c r="F18" s="29">
        <v>247</v>
      </c>
      <c r="G18" s="29">
        <v>228</v>
      </c>
      <c r="H18" s="29">
        <v>121</v>
      </c>
      <c r="I18" s="29">
        <v>60</v>
      </c>
      <c r="J18" s="29">
        <v>61</v>
      </c>
      <c r="K18" s="29">
        <v>177</v>
      </c>
      <c r="L18" s="29">
        <v>101</v>
      </c>
      <c r="M18" s="29">
        <v>76</v>
      </c>
      <c r="N18" s="29">
        <v>125</v>
      </c>
      <c r="O18" s="29">
        <v>60</v>
      </c>
      <c r="P18" s="29">
        <v>65</v>
      </c>
      <c r="Q18" s="29">
        <v>52</v>
      </c>
      <c r="R18" s="29">
        <v>26</v>
      </c>
      <c r="S18" s="29">
        <v>26</v>
      </c>
    </row>
    <row r="19" spans="1:19" x14ac:dyDescent="0.25">
      <c r="A19" s="47" t="s">
        <v>73</v>
      </c>
      <c r="B19" s="27">
        <v>332</v>
      </c>
      <c r="C19" s="28">
        <v>5</v>
      </c>
      <c r="D19" s="29">
        <v>327</v>
      </c>
      <c r="E19" s="29">
        <v>594</v>
      </c>
      <c r="F19" s="29">
        <v>319</v>
      </c>
      <c r="G19" s="29">
        <v>275</v>
      </c>
      <c r="H19" s="29">
        <v>158</v>
      </c>
      <c r="I19" s="29">
        <v>83</v>
      </c>
      <c r="J19" s="29">
        <v>75</v>
      </c>
      <c r="K19" s="29">
        <v>230</v>
      </c>
      <c r="L19" s="29">
        <v>133</v>
      </c>
      <c r="M19" s="29">
        <v>97</v>
      </c>
      <c r="N19" s="29">
        <v>144</v>
      </c>
      <c r="O19" s="29">
        <v>70</v>
      </c>
      <c r="P19" s="29">
        <v>74</v>
      </c>
      <c r="Q19" s="29">
        <v>62</v>
      </c>
      <c r="R19" s="29">
        <v>33</v>
      </c>
      <c r="S19" s="29">
        <v>29</v>
      </c>
    </row>
    <row r="20" spans="1:19" x14ac:dyDescent="0.25">
      <c r="A20" s="47" t="s">
        <v>74</v>
      </c>
      <c r="B20" s="27">
        <v>314</v>
      </c>
      <c r="C20" s="28">
        <v>6</v>
      </c>
      <c r="D20" s="29">
        <v>308</v>
      </c>
      <c r="E20" s="29">
        <v>446</v>
      </c>
      <c r="F20" s="29">
        <v>217</v>
      </c>
      <c r="G20" s="29">
        <v>229</v>
      </c>
      <c r="H20" s="29">
        <v>110</v>
      </c>
      <c r="I20" s="29">
        <v>54</v>
      </c>
      <c r="J20" s="29">
        <v>56</v>
      </c>
      <c r="K20" s="29">
        <v>172</v>
      </c>
      <c r="L20" s="29">
        <v>78</v>
      </c>
      <c r="M20" s="29">
        <v>94</v>
      </c>
      <c r="N20" s="29">
        <v>110</v>
      </c>
      <c r="O20" s="29">
        <v>59</v>
      </c>
      <c r="P20" s="29">
        <v>51</v>
      </c>
      <c r="Q20" s="29">
        <v>54</v>
      </c>
      <c r="R20" s="29">
        <v>26</v>
      </c>
      <c r="S20" s="29">
        <v>28</v>
      </c>
    </row>
    <row r="21" spans="1:19" x14ac:dyDescent="0.25">
      <c r="A21" s="47" t="s">
        <v>75</v>
      </c>
      <c r="B21" s="27">
        <v>468</v>
      </c>
      <c r="C21" s="28">
        <v>12</v>
      </c>
      <c r="D21" s="29">
        <v>456</v>
      </c>
      <c r="E21" s="29">
        <v>742</v>
      </c>
      <c r="F21" s="29">
        <v>378</v>
      </c>
      <c r="G21" s="29">
        <v>364</v>
      </c>
      <c r="H21" s="29">
        <v>210</v>
      </c>
      <c r="I21" s="29">
        <v>117</v>
      </c>
      <c r="J21" s="29">
        <v>93</v>
      </c>
      <c r="K21" s="29">
        <v>270</v>
      </c>
      <c r="L21" s="29">
        <v>114</v>
      </c>
      <c r="M21" s="29">
        <v>156</v>
      </c>
      <c r="N21" s="29">
        <v>175</v>
      </c>
      <c r="O21" s="29">
        <v>98</v>
      </c>
      <c r="P21" s="29">
        <v>77</v>
      </c>
      <c r="Q21" s="29">
        <v>87</v>
      </c>
      <c r="R21" s="29">
        <v>49</v>
      </c>
      <c r="S21" s="29">
        <v>38</v>
      </c>
    </row>
    <row r="22" spans="1:19" x14ac:dyDescent="0.25">
      <c r="A22" s="47" t="s">
        <v>76</v>
      </c>
      <c r="B22" s="27">
        <v>174</v>
      </c>
      <c r="C22" s="28">
        <v>10</v>
      </c>
      <c r="D22" s="29">
        <v>164</v>
      </c>
      <c r="E22" s="29">
        <v>305</v>
      </c>
      <c r="F22" s="29">
        <v>163</v>
      </c>
      <c r="G22" s="29">
        <v>142</v>
      </c>
      <c r="H22" s="29">
        <v>54</v>
      </c>
      <c r="I22" s="29">
        <v>35</v>
      </c>
      <c r="J22" s="29">
        <v>19</v>
      </c>
      <c r="K22" s="29">
        <v>129</v>
      </c>
      <c r="L22" s="29">
        <v>62</v>
      </c>
      <c r="M22" s="29">
        <v>67</v>
      </c>
      <c r="N22" s="29">
        <v>79</v>
      </c>
      <c r="O22" s="29">
        <v>44</v>
      </c>
      <c r="P22" s="29">
        <v>35</v>
      </c>
      <c r="Q22" s="29">
        <v>43</v>
      </c>
      <c r="R22" s="29">
        <v>22</v>
      </c>
      <c r="S22" s="29">
        <v>21</v>
      </c>
    </row>
    <row r="23" spans="1:19" x14ac:dyDescent="0.25">
      <c r="A23" s="47" t="s">
        <v>77</v>
      </c>
      <c r="B23" s="27">
        <v>329</v>
      </c>
      <c r="C23" s="28">
        <v>4</v>
      </c>
      <c r="D23" s="29">
        <v>325</v>
      </c>
      <c r="E23" s="29">
        <v>541</v>
      </c>
      <c r="F23" s="29">
        <v>273</v>
      </c>
      <c r="G23" s="29">
        <v>268</v>
      </c>
      <c r="H23" s="29">
        <v>131</v>
      </c>
      <c r="I23" s="29">
        <v>59</v>
      </c>
      <c r="J23" s="29">
        <v>72</v>
      </c>
      <c r="K23" s="29">
        <v>183</v>
      </c>
      <c r="L23" s="29">
        <v>96</v>
      </c>
      <c r="M23" s="29">
        <v>87</v>
      </c>
      <c r="N23" s="29">
        <v>148</v>
      </c>
      <c r="O23" s="29">
        <v>74</v>
      </c>
      <c r="P23" s="29">
        <v>74</v>
      </c>
      <c r="Q23" s="29">
        <v>79</v>
      </c>
      <c r="R23" s="29">
        <v>44</v>
      </c>
      <c r="S23" s="29">
        <v>35</v>
      </c>
    </row>
    <row r="24" spans="1:19" x14ac:dyDescent="0.25">
      <c r="A24" s="47" t="s">
        <v>78</v>
      </c>
      <c r="B24" s="27">
        <v>56</v>
      </c>
      <c r="C24" s="28">
        <v>0</v>
      </c>
      <c r="D24" s="29">
        <v>56</v>
      </c>
      <c r="E24" s="29">
        <v>87</v>
      </c>
      <c r="F24" s="29">
        <v>44</v>
      </c>
      <c r="G24" s="29">
        <v>43</v>
      </c>
      <c r="H24" s="29">
        <v>23</v>
      </c>
      <c r="I24" s="29">
        <v>12</v>
      </c>
      <c r="J24" s="29">
        <v>11</v>
      </c>
      <c r="K24" s="29">
        <v>28</v>
      </c>
      <c r="L24" s="29">
        <v>14</v>
      </c>
      <c r="M24" s="29">
        <v>14</v>
      </c>
      <c r="N24" s="29">
        <v>24</v>
      </c>
      <c r="O24" s="29">
        <v>14</v>
      </c>
      <c r="P24" s="29">
        <v>10</v>
      </c>
      <c r="Q24" s="29">
        <v>12</v>
      </c>
      <c r="R24" s="29">
        <v>4</v>
      </c>
      <c r="S24" s="29">
        <v>8</v>
      </c>
    </row>
    <row r="25" spans="1:19" x14ac:dyDescent="0.25">
      <c r="A25" s="47" t="s">
        <v>79</v>
      </c>
      <c r="B25" s="27">
        <v>360</v>
      </c>
      <c r="C25" s="28">
        <v>8</v>
      </c>
      <c r="D25" s="29">
        <v>352</v>
      </c>
      <c r="E25" s="29">
        <v>562</v>
      </c>
      <c r="F25" s="29">
        <v>269</v>
      </c>
      <c r="G25" s="29">
        <v>293</v>
      </c>
      <c r="H25" s="29">
        <v>129</v>
      </c>
      <c r="I25" s="29">
        <v>61</v>
      </c>
      <c r="J25" s="29">
        <v>68</v>
      </c>
      <c r="K25" s="29">
        <v>193</v>
      </c>
      <c r="L25" s="29">
        <v>91</v>
      </c>
      <c r="M25" s="29">
        <v>102</v>
      </c>
      <c r="N25" s="29">
        <v>128</v>
      </c>
      <c r="O25" s="29">
        <v>68</v>
      </c>
      <c r="P25" s="29">
        <v>60</v>
      </c>
      <c r="Q25" s="29">
        <v>112</v>
      </c>
      <c r="R25" s="29">
        <v>49</v>
      </c>
      <c r="S25" s="29">
        <v>63</v>
      </c>
    </row>
    <row r="26" spans="1:19" x14ac:dyDescent="0.25">
      <c r="A26" s="47" t="s">
        <v>80</v>
      </c>
      <c r="B26" s="27">
        <v>900</v>
      </c>
      <c r="C26" s="28">
        <v>56</v>
      </c>
      <c r="D26" s="29">
        <v>844</v>
      </c>
      <c r="E26" s="29">
        <v>1467</v>
      </c>
      <c r="F26" s="29">
        <v>763</v>
      </c>
      <c r="G26" s="29">
        <v>704</v>
      </c>
      <c r="H26" s="29">
        <v>328</v>
      </c>
      <c r="I26" s="29">
        <v>153</v>
      </c>
      <c r="J26" s="29">
        <v>175</v>
      </c>
      <c r="K26" s="29">
        <v>487</v>
      </c>
      <c r="L26" s="29">
        <v>266</v>
      </c>
      <c r="M26" s="29">
        <v>221</v>
      </c>
      <c r="N26" s="29">
        <v>392</v>
      </c>
      <c r="O26" s="29">
        <v>199</v>
      </c>
      <c r="P26" s="29">
        <v>193</v>
      </c>
      <c r="Q26" s="29">
        <v>260</v>
      </c>
      <c r="R26" s="29">
        <v>145</v>
      </c>
      <c r="S26" s="29">
        <v>115</v>
      </c>
    </row>
    <row r="27" spans="1:19" x14ac:dyDescent="0.25">
      <c r="A27" s="47" t="s">
        <v>81</v>
      </c>
      <c r="B27" s="27">
        <v>416</v>
      </c>
      <c r="C27" s="28">
        <v>14</v>
      </c>
      <c r="D27" s="29">
        <v>402</v>
      </c>
      <c r="E27" s="29">
        <v>563</v>
      </c>
      <c r="F27" s="29">
        <v>294</v>
      </c>
      <c r="G27" s="29">
        <v>269</v>
      </c>
      <c r="H27" s="29">
        <v>150</v>
      </c>
      <c r="I27" s="29">
        <v>78</v>
      </c>
      <c r="J27" s="29">
        <v>72</v>
      </c>
      <c r="K27" s="29">
        <v>178</v>
      </c>
      <c r="L27" s="29">
        <v>90</v>
      </c>
      <c r="M27" s="29">
        <v>88</v>
      </c>
      <c r="N27" s="29">
        <v>150</v>
      </c>
      <c r="O27" s="29">
        <v>86</v>
      </c>
      <c r="P27" s="29">
        <v>64</v>
      </c>
      <c r="Q27" s="29">
        <v>85</v>
      </c>
      <c r="R27" s="29">
        <v>40</v>
      </c>
      <c r="S27" s="29">
        <v>45</v>
      </c>
    </row>
    <row r="28" spans="1:19" x14ac:dyDescent="0.25">
      <c r="A28" s="47" t="s">
        <v>82</v>
      </c>
      <c r="B28" s="27">
        <v>58</v>
      </c>
      <c r="C28" s="28">
        <v>1</v>
      </c>
      <c r="D28" s="29">
        <v>57</v>
      </c>
      <c r="E28" s="29">
        <v>83</v>
      </c>
      <c r="F28" s="29">
        <v>42</v>
      </c>
      <c r="G28" s="29">
        <v>41</v>
      </c>
      <c r="H28" s="29">
        <v>23</v>
      </c>
      <c r="I28" s="29">
        <v>9</v>
      </c>
      <c r="J28" s="29">
        <v>14</v>
      </c>
      <c r="K28" s="29">
        <v>30</v>
      </c>
      <c r="L28" s="29">
        <v>14</v>
      </c>
      <c r="M28" s="29">
        <v>16</v>
      </c>
      <c r="N28" s="29">
        <v>26</v>
      </c>
      <c r="O28" s="29">
        <v>16</v>
      </c>
      <c r="P28" s="29">
        <v>10</v>
      </c>
      <c r="Q28" s="29">
        <v>4</v>
      </c>
      <c r="R28" s="29">
        <v>3</v>
      </c>
      <c r="S28" s="29">
        <v>1</v>
      </c>
    </row>
    <row r="29" spans="1:19" ht="17.25" thickBot="1" x14ac:dyDescent="0.3">
      <c r="A29" s="48" t="s">
        <v>83</v>
      </c>
      <c r="B29" s="31">
        <v>7</v>
      </c>
      <c r="C29" s="32">
        <v>0</v>
      </c>
      <c r="D29" s="32">
        <v>7</v>
      </c>
      <c r="E29" s="32">
        <v>7</v>
      </c>
      <c r="F29" s="32">
        <v>3</v>
      </c>
      <c r="G29" s="32">
        <v>4</v>
      </c>
      <c r="H29" s="32">
        <v>1</v>
      </c>
      <c r="I29" s="32">
        <v>0</v>
      </c>
      <c r="J29" s="32">
        <v>1</v>
      </c>
      <c r="K29" s="32">
        <v>4</v>
      </c>
      <c r="L29" s="32">
        <v>2</v>
      </c>
      <c r="M29" s="32">
        <v>2</v>
      </c>
      <c r="N29" s="32">
        <v>2</v>
      </c>
      <c r="O29" s="32">
        <v>1</v>
      </c>
      <c r="P29" s="32">
        <v>1</v>
      </c>
      <c r="Q29" s="32">
        <v>0</v>
      </c>
      <c r="R29" s="32">
        <v>0</v>
      </c>
      <c r="S29" s="32">
        <v>0</v>
      </c>
    </row>
    <row r="30" spans="1:19" x14ac:dyDescent="0.25">
      <c r="A30" s="106" t="s">
        <v>39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9"/>
      <c r="P30" s="9"/>
      <c r="Q30" s="9"/>
      <c r="R30" s="9"/>
      <c r="S30" s="9"/>
    </row>
    <row r="31" spans="1:19" x14ac:dyDescent="0.25">
      <c r="A31" s="49" t="s">
        <v>3</v>
      </c>
    </row>
  </sheetData>
  <mergeCells count="15">
    <mergeCell ref="A30:N30"/>
    <mergeCell ref="A3:A6"/>
    <mergeCell ref="B3:D3"/>
    <mergeCell ref="E3:S3"/>
    <mergeCell ref="C4:C6"/>
    <mergeCell ref="D4:D6"/>
    <mergeCell ref="E4:S4"/>
    <mergeCell ref="E5:E6"/>
    <mergeCell ref="F5:F6"/>
    <mergeCell ref="G5:G6"/>
    <mergeCell ref="H5:J5"/>
    <mergeCell ref="B4:B6"/>
    <mergeCell ref="K5:M5"/>
    <mergeCell ref="N5:P5"/>
    <mergeCell ref="Q5:S5"/>
  </mergeCells>
  <phoneticPr fontId="5" type="noConversion"/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31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.75" x14ac:dyDescent="0.25"/>
  <cols>
    <col min="1" max="1" width="21.5" style="14" customWidth="1"/>
    <col min="2" max="2" width="12.125" style="14" customWidth="1"/>
    <col min="3" max="3" width="9.75" style="14" customWidth="1"/>
    <col min="4" max="8" width="10.5" style="14" customWidth="1"/>
    <col min="9" max="10" width="9.5" style="14" customWidth="1"/>
    <col min="11" max="11" width="10.5" style="14" customWidth="1"/>
    <col min="12" max="13" width="9" style="14" customWidth="1"/>
    <col min="14" max="14" width="10.5" style="14" customWidth="1"/>
    <col min="15" max="16" width="10" style="14" customWidth="1"/>
    <col min="17" max="17" width="10.5" style="14" customWidth="1"/>
    <col min="18" max="19" width="9.5" style="14" customWidth="1"/>
    <col min="20" max="20" width="9" style="14" customWidth="1"/>
    <col min="21" max="16384" width="9" style="14"/>
  </cols>
  <sheetData>
    <row r="1" spans="1:19" s="3" customFormat="1" ht="24.6" customHeight="1" x14ac:dyDescent="0.3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s="3" customFormat="1" ht="24.6" customHeight="1" thickBot="1" x14ac:dyDescent="0.35">
      <c r="A2" s="15" t="s">
        <v>4</v>
      </c>
      <c r="B2" s="15"/>
      <c r="C2" s="1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9" ht="19.899999999999999" customHeight="1" thickBot="1" x14ac:dyDescent="0.3">
      <c r="A3" s="107" t="s">
        <v>5</v>
      </c>
      <c r="B3" s="111" t="s">
        <v>6</v>
      </c>
      <c r="C3" s="111"/>
      <c r="D3" s="111"/>
      <c r="E3" s="112" t="s">
        <v>7</v>
      </c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ht="19.899999999999999" customHeight="1" thickBot="1" x14ac:dyDescent="0.3">
      <c r="A4" s="107"/>
      <c r="B4" s="16"/>
      <c r="C4" s="113" t="s">
        <v>8</v>
      </c>
      <c r="D4" s="114" t="s">
        <v>9</v>
      </c>
      <c r="E4" s="115" t="s">
        <v>10</v>
      </c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</row>
    <row r="5" spans="1:19" ht="19.899999999999999" customHeight="1" thickBot="1" x14ac:dyDescent="0.3">
      <c r="A5" s="107"/>
      <c r="B5" s="16"/>
      <c r="C5" s="113"/>
      <c r="D5" s="114"/>
      <c r="E5" s="116"/>
      <c r="F5" s="117" t="s">
        <v>11</v>
      </c>
      <c r="G5" s="117" t="s">
        <v>12</v>
      </c>
      <c r="H5" s="118" t="s">
        <v>13</v>
      </c>
      <c r="I5" s="118"/>
      <c r="J5" s="118"/>
      <c r="K5" s="118" t="s">
        <v>14</v>
      </c>
      <c r="L5" s="118"/>
      <c r="M5" s="118"/>
      <c r="N5" s="118" t="s">
        <v>15</v>
      </c>
      <c r="O5" s="118"/>
      <c r="P5" s="118"/>
      <c r="Q5" s="119" t="s">
        <v>16</v>
      </c>
      <c r="R5" s="119"/>
      <c r="S5" s="119"/>
    </row>
    <row r="6" spans="1:19" ht="19.899999999999999" customHeight="1" thickBot="1" x14ac:dyDescent="0.3">
      <c r="A6" s="107"/>
      <c r="B6" s="18"/>
      <c r="C6" s="113"/>
      <c r="D6" s="114"/>
      <c r="E6" s="116"/>
      <c r="F6" s="117"/>
      <c r="G6" s="117"/>
      <c r="H6" s="19"/>
      <c r="I6" s="17" t="s">
        <v>11</v>
      </c>
      <c r="J6" s="17" t="s">
        <v>12</v>
      </c>
      <c r="K6" s="19"/>
      <c r="L6" s="17" t="s">
        <v>11</v>
      </c>
      <c r="M6" s="17" t="s">
        <v>12</v>
      </c>
      <c r="N6" s="19"/>
      <c r="O6" s="17" t="s">
        <v>11</v>
      </c>
      <c r="P6" s="20" t="s">
        <v>12</v>
      </c>
      <c r="Q6" s="19"/>
      <c r="R6" s="17" t="s">
        <v>11</v>
      </c>
      <c r="S6" s="20" t="s">
        <v>12</v>
      </c>
    </row>
    <row r="7" spans="1:19" s="37" customFormat="1" ht="20.25" x14ac:dyDescent="0.25">
      <c r="A7" s="21" t="s">
        <v>40</v>
      </c>
      <c r="B7" s="33">
        <v>26544</v>
      </c>
      <c r="C7" s="34">
        <v>864</v>
      </c>
      <c r="D7" s="35">
        <v>25680</v>
      </c>
      <c r="E7" s="36">
        <v>45490</v>
      </c>
      <c r="F7" s="36">
        <v>23616</v>
      </c>
      <c r="G7" s="36">
        <v>21874</v>
      </c>
      <c r="H7" s="36">
        <v>9818</v>
      </c>
      <c r="I7" s="36">
        <v>5012</v>
      </c>
      <c r="J7" s="36">
        <v>4806</v>
      </c>
      <c r="K7" s="36">
        <v>14960</v>
      </c>
      <c r="L7" s="36">
        <v>7842</v>
      </c>
      <c r="M7" s="36">
        <v>7118</v>
      </c>
      <c r="N7" s="36">
        <v>12005</v>
      </c>
      <c r="O7" s="36">
        <v>6267</v>
      </c>
      <c r="P7" s="36">
        <v>5738</v>
      </c>
      <c r="Q7" s="36">
        <v>8707</v>
      </c>
      <c r="R7" s="36">
        <v>4495</v>
      </c>
      <c r="S7" s="36">
        <v>4212</v>
      </c>
    </row>
    <row r="8" spans="1:19" ht="20.100000000000001" customHeight="1" x14ac:dyDescent="0.25">
      <c r="A8" s="26" t="s">
        <v>17</v>
      </c>
      <c r="B8" s="38">
        <v>5251</v>
      </c>
      <c r="C8" s="39">
        <v>179</v>
      </c>
      <c r="D8" s="40">
        <v>5072</v>
      </c>
      <c r="E8" s="40">
        <v>8884</v>
      </c>
      <c r="F8" s="40">
        <v>4576</v>
      </c>
      <c r="G8" s="40">
        <v>4308</v>
      </c>
      <c r="H8" s="40">
        <v>2108</v>
      </c>
      <c r="I8" s="40">
        <v>1088</v>
      </c>
      <c r="J8" s="40">
        <v>1020</v>
      </c>
      <c r="K8" s="40">
        <v>2810</v>
      </c>
      <c r="L8" s="40">
        <v>1495</v>
      </c>
      <c r="M8" s="40">
        <v>1315</v>
      </c>
      <c r="N8" s="40">
        <v>2073</v>
      </c>
      <c r="O8" s="40">
        <v>1010</v>
      </c>
      <c r="P8" s="40">
        <v>1063</v>
      </c>
      <c r="Q8" s="40">
        <v>1893</v>
      </c>
      <c r="R8" s="40">
        <v>983</v>
      </c>
      <c r="S8" s="40">
        <v>910</v>
      </c>
    </row>
    <row r="9" spans="1:19" ht="20.100000000000001" customHeight="1" x14ac:dyDescent="0.25">
      <c r="A9" s="26" t="s">
        <v>18</v>
      </c>
      <c r="B9" s="38">
        <v>4025</v>
      </c>
      <c r="C9" s="39">
        <v>169</v>
      </c>
      <c r="D9" s="40">
        <v>3856</v>
      </c>
      <c r="E9" s="40">
        <v>6260</v>
      </c>
      <c r="F9" s="40">
        <v>3265</v>
      </c>
      <c r="G9" s="40">
        <v>2995</v>
      </c>
      <c r="H9" s="40">
        <v>1246</v>
      </c>
      <c r="I9" s="40">
        <v>629</v>
      </c>
      <c r="J9" s="40">
        <v>617</v>
      </c>
      <c r="K9" s="40">
        <v>1997</v>
      </c>
      <c r="L9" s="40">
        <v>1040</v>
      </c>
      <c r="M9" s="40">
        <v>957</v>
      </c>
      <c r="N9" s="40">
        <v>1593</v>
      </c>
      <c r="O9" s="40">
        <v>850</v>
      </c>
      <c r="P9" s="40">
        <v>743</v>
      </c>
      <c r="Q9" s="40">
        <v>1424</v>
      </c>
      <c r="R9" s="40">
        <v>746</v>
      </c>
      <c r="S9" s="40">
        <v>678</v>
      </c>
    </row>
    <row r="10" spans="1:19" ht="20.100000000000001" customHeight="1" x14ac:dyDescent="0.25">
      <c r="A10" s="26" t="s">
        <v>19</v>
      </c>
      <c r="B10" s="38">
        <v>2302</v>
      </c>
      <c r="C10" s="39">
        <v>61</v>
      </c>
      <c r="D10" s="40">
        <v>2241</v>
      </c>
      <c r="E10" s="40">
        <v>4544</v>
      </c>
      <c r="F10" s="40">
        <v>2366</v>
      </c>
      <c r="G10" s="40">
        <v>2178</v>
      </c>
      <c r="H10" s="40">
        <v>919</v>
      </c>
      <c r="I10" s="40">
        <v>511</v>
      </c>
      <c r="J10" s="40">
        <v>408</v>
      </c>
      <c r="K10" s="40">
        <v>1379</v>
      </c>
      <c r="L10" s="40">
        <v>712</v>
      </c>
      <c r="M10" s="40">
        <v>667</v>
      </c>
      <c r="N10" s="40">
        <v>1266</v>
      </c>
      <c r="O10" s="40">
        <v>668</v>
      </c>
      <c r="P10" s="40">
        <v>598</v>
      </c>
      <c r="Q10" s="40">
        <v>980</v>
      </c>
      <c r="R10" s="40">
        <v>475</v>
      </c>
      <c r="S10" s="40">
        <v>505</v>
      </c>
    </row>
    <row r="11" spans="1:19" ht="20.100000000000001" customHeight="1" x14ac:dyDescent="0.25">
      <c r="A11" s="26" t="s">
        <v>20</v>
      </c>
      <c r="B11" s="38">
        <v>4099</v>
      </c>
      <c r="C11" s="39">
        <v>112</v>
      </c>
      <c r="D11" s="40">
        <v>3987</v>
      </c>
      <c r="E11" s="40">
        <v>7949</v>
      </c>
      <c r="F11" s="40">
        <v>4137</v>
      </c>
      <c r="G11" s="40">
        <v>3812</v>
      </c>
      <c r="H11" s="40">
        <v>1589</v>
      </c>
      <c r="I11" s="40">
        <v>808</v>
      </c>
      <c r="J11" s="40">
        <v>781</v>
      </c>
      <c r="K11" s="40">
        <v>2605</v>
      </c>
      <c r="L11" s="40">
        <v>1359</v>
      </c>
      <c r="M11" s="40">
        <v>1246</v>
      </c>
      <c r="N11" s="40">
        <v>2358</v>
      </c>
      <c r="O11" s="40">
        <v>1256</v>
      </c>
      <c r="P11" s="40">
        <v>1102</v>
      </c>
      <c r="Q11" s="40">
        <v>1397</v>
      </c>
      <c r="R11" s="40">
        <v>714</v>
      </c>
      <c r="S11" s="40">
        <v>683</v>
      </c>
    </row>
    <row r="12" spans="1:19" ht="20.100000000000001" customHeight="1" x14ac:dyDescent="0.25">
      <c r="A12" s="26" t="s">
        <v>21</v>
      </c>
      <c r="B12" s="38">
        <v>2114</v>
      </c>
      <c r="C12" s="39">
        <v>62</v>
      </c>
      <c r="D12" s="40">
        <v>2052</v>
      </c>
      <c r="E12" s="40">
        <v>3237</v>
      </c>
      <c r="F12" s="40">
        <v>1663</v>
      </c>
      <c r="G12" s="40">
        <v>1574</v>
      </c>
      <c r="H12" s="40">
        <v>756</v>
      </c>
      <c r="I12" s="40">
        <v>385</v>
      </c>
      <c r="J12" s="40">
        <v>371</v>
      </c>
      <c r="K12" s="40">
        <v>1178</v>
      </c>
      <c r="L12" s="40">
        <v>610</v>
      </c>
      <c r="M12" s="40">
        <v>568</v>
      </c>
      <c r="N12" s="40">
        <v>886</v>
      </c>
      <c r="O12" s="40">
        <v>457</v>
      </c>
      <c r="P12" s="40">
        <v>429</v>
      </c>
      <c r="Q12" s="40">
        <v>417</v>
      </c>
      <c r="R12" s="40">
        <v>211</v>
      </c>
      <c r="S12" s="40">
        <v>206</v>
      </c>
    </row>
    <row r="13" spans="1:19" ht="20.100000000000001" customHeight="1" x14ac:dyDescent="0.25">
      <c r="A13" s="26" t="s">
        <v>22</v>
      </c>
      <c r="B13" s="38">
        <v>2903</v>
      </c>
      <c r="C13" s="39">
        <v>72</v>
      </c>
      <c r="D13" s="40">
        <v>2831</v>
      </c>
      <c r="E13" s="40">
        <v>4605</v>
      </c>
      <c r="F13" s="40">
        <v>2448</v>
      </c>
      <c r="G13" s="40">
        <v>2157</v>
      </c>
      <c r="H13" s="40">
        <v>1039</v>
      </c>
      <c r="I13" s="40">
        <v>541</v>
      </c>
      <c r="J13" s="40">
        <v>498</v>
      </c>
      <c r="K13" s="40">
        <v>1598</v>
      </c>
      <c r="L13" s="40">
        <v>864</v>
      </c>
      <c r="M13" s="40">
        <v>734</v>
      </c>
      <c r="N13" s="40">
        <v>1150</v>
      </c>
      <c r="O13" s="40">
        <v>610</v>
      </c>
      <c r="P13" s="40">
        <v>540</v>
      </c>
      <c r="Q13" s="40">
        <v>818</v>
      </c>
      <c r="R13" s="40">
        <v>433</v>
      </c>
      <c r="S13" s="40">
        <v>385</v>
      </c>
    </row>
    <row r="14" spans="1:19" ht="20.100000000000001" customHeight="1" x14ac:dyDescent="0.25">
      <c r="A14" s="26" t="s">
        <v>23</v>
      </c>
      <c r="B14" s="38">
        <v>340</v>
      </c>
      <c r="C14" s="39">
        <v>4</v>
      </c>
      <c r="D14" s="40">
        <v>336</v>
      </c>
      <c r="E14" s="40">
        <v>538</v>
      </c>
      <c r="F14" s="40">
        <v>275</v>
      </c>
      <c r="G14" s="40">
        <v>263</v>
      </c>
      <c r="H14" s="40">
        <v>147</v>
      </c>
      <c r="I14" s="40">
        <v>69</v>
      </c>
      <c r="J14" s="40">
        <v>78</v>
      </c>
      <c r="K14" s="40">
        <v>179</v>
      </c>
      <c r="L14" s="40">
        <v>96</v>
      </c>
      <c r="M14" s="40">
        <v>83</v>
      </c>
      <c r="N14" s="40">
        <v>117</v>
      </c>
      <c r="O14" s="40">
        <v>58</v>
      </c>
      <c r="P14" s="40">
        <v>59</v>
      </c>
      <c r="Q14" s="40">
        <v>95</v>
      </c>
      <c r="R14" s="40">
        <v>52</v>
      </c>
      <c r="S14" s="40">
        <v>43</v>
      </c>
    </row>
    <row r="15" spans="1:19" ht="20.100000000000001" customHeight="1" x14ac:dyDescent="0.25">
      <c r="A15" s="26" t="s">
        <v>24</v>
      </c>
      <c r="B15" s="38">
        <v>647</v>
      </c>
      <c r="C15" s="39">
        <v>32</v>
      </c>
      <c r="D15" s="40">
        <v>615</v>
      </c>
      <c r="E15" s="40">
        <v>1265</v>
      </c>
      <c r="F15" s="40">
        <v>663</v>
      </c>
      <c r="G15" s="40">
        <v>602</v>
      </c>
      <c r="H15" s="40">
        <v>249</v>
      </c>
      <c r="I15" s="40">
        <v>126</v>
      </c>
      <c r="J15" s="40">
        <v>123</v>
      </c>
      <c r="K15" s="40">
        <v>375</v>
      </c>
      <c r="L15" s="40">
        <v>195</v>
      </c>
      <c r="M15" s="40">
        <v>180</v>
      </c>
      <c r="N15" s="40">
        <v>366</v>
      </c>
      <c r="O15" s="40">
        <v>199</v>
      </c>
      <c r="P15" s="40">
        <v>167</v>
      </c>
      <c r="Q15" s="40">
        <v>275</v>
      </c>
      <c r="R15" s="40">
        <v>143</v>
      </c>
      <c r="S15" s="40">
        <v>132</v>
      </c>
    </row>
    <row r="16" spans="1:19" ht="20.100000000000001" customHeight="1" x14ac:dyDescent="0.25">
      <c r="A16" s="26" t="s">
        <v>25</v>
      </c>
      <c r="B16" s="38">
        <v>496</v>
      </c>
      <c r="C16" s="39">
        <v>17</v>
      </c>
      <c r="D16" s="40">
        <v>479</v>
      </c>
      <c r="E16" s="40">
        <v>849</v>
      </c>
      <c r="F16" s="40">
        <v>452</v>
      </c>
      <c r="G16" s="40">
        <v>397</v>
      </c>
      <c r="H16" s="40">
        <v>164</v>
      </c>
      <c r="I16" s="40">
        <v>94</v>
      </c>
      <c r="J16" s="40">
        <v>70</v>
      </c>
      <c r="K16" s="40">
        <v>287</v>
      </c>
      <c r="L16" s="40">
        <v>147</v>
      </c>
      <c r="M16" s="40">
        <v>140</v>
      </c>
      <c r="N16" s="40">
        <v>237</v>
      </c>
      <c r="O16" s="40">
        <v>124</v>
      </c>
      <c r="P16" s="40">
        <v>113</v>
      </c>
      <c r="Q16" s="40">
        <v>161</v>
      </c>
      <c r="R16" s="40">
        <v>87</v>
      </c>
      <c r="S16" s="40">
        <v>74</v>
      </c>
    </row>
    <row r="17" spans="1:19" ht="20.100000000000001" customHeight="1" x14ac:dyDescent="0.25">
      <c r="A17" s="26" t="s">
        <v>26</v>
      </c>
      <c r="B17" s="38">
        <v>620</v>
      </c>
      <c r="C17" s="39">
        <v>30</v>
      </c>
      <c r="D17" s="40">
        <v>590</v>
      </c>
      <c r="E17" s="40">
        <v>1222</v>
      </c>
      <c r="F17" s="40">
        <v>635</v>
      </c>
      <c r="G17" s="40">
        <v>587</v>
      </c>
      <c r="H17" s="40">
        <v>292</v>
      </c>
      <c r="I17" s="40">
        <v>151</v>
      </c>
      <c r="J17" s="40">
        <v>141</v>
      </c>
      <c r="K17" s="40">
        <v>455</v>
      </c>
      <c r="L17" s="40">
        <v>236</v>
      </c>
      <c r="M17" s="40">
        <v>219</v>
      </c>
      <c r="N17" s="40">
        <v>321</v>
      </c>
      <c r="O17" s="40">
        <v>160</v>
      </c>
      <c r="P17" s="40">
        <v>161</v>
      </c>
      <c r="Q17" s="40">
        <v>154</v>
      </c>
      <c r="R17" s="40">
        <v>88</v>
      </c>
      <c r="S17" s="40">
        <v>66</v>
      </c>
    </row>
    <row r="18" spans="1:19" ht="20.100000000000001" customHeight="1" x14ac:dyDescent="0.25">
      <c r="A18" s="26" t="s">
        <v>27</v>
      </c>
      <c r="B18" s="38">
        <v>361</v>
      </c>
      <c r="C18" s="39">
        <v>6</v>
      </c>
      <c r="D18" s="40">
        <v>355</v>
      </c>
      <c r="E18" s="40">
        <v>498</v>
      </c>
      <c r="F18" s="40">
        <v>251</v>
      </c>
      <c r="G18" s="40">
        <v>247</v>
      </c>
      <c r="H18" s="40">
        <v>104</v>
      </c>
      <c r="I18" s="40">
        <v>58</v>
      </c>
      <c r="J18" s="40">
        <v>46</v>
      </c>
      <c r="K18" s="40">
        <v>182</v>
      </c>
      <c r="L18" s="40">
        <v>95</v>
      </c>
      <c r="M18" s="40">
        <v>87</v>
      </c>
      <c r="N18" s="40">
        <v>144</v>
      </c>
      <c r="O18" s="40">
        <v>67</v>
      </c>
      <c r="P18" s="40">
        <v>77</v>
      </c>
      <c r="Q18" s="40">
        <v>68</v>
      </c>
      <c r="R18" s="40">
        <v>31</v>
      </c>
      <c r="S18" s="40">
        <v>37</v>
      </c>
    </row>
    <row r="19" spans="1:19" ht="20.100000000000001" customHeight="1" x14ac:dyDescent="0.25">
      <c r="A19" s="26" t="s">
        <v>28</v>
      </c>
      <c r="B19" s="38">
        <v>329</v>
      </c>
      <c r="C19" s="39">
        <v>6</v>
      </c>
      <c r="D19" s="40">
        <v>323</v>
      </c>
      <c r="E19" s="40">
        <v>629</v>
      </c>
      <c r="F19" s="40">
        <v>344</v>
      </c>
      <c r="G19" s="40">
        <v>285</v>
      </c>
      <c r="H19" s="40">
        <v>149</v>
      </c>
      <c r="I19" s="40">
        <v>80</v>
      </c>
      <c r="J19" s="40">
        <v>69</v>
      </c>
      <c r="K19" s="40">
        <v>226</v>
      </c>
      <c r="L19" s="40">
        <v>125</v>
      </c>
      <c r="M19" s="40">
        <v>101</v>
      </c>
      <c r="N19" s="40">
        <v>171</v>
      </c>
      <c r="O19" s="40">
        <v>93</v>
      </c>
      <c r="P19" s="40">
        <v>78</v>
      </c>
      <c r="Q19" s="40">
        <v>83</v>
      </c>
      <c r="R19" s="40">
        <v>46</v>
      </c>
      <c r="S19" s="40">
        <v>37</v>
      </c>
    </row>
    <row r="20" spans="1:19" ht="20.100000000000001" customHeight="1" x14ac:dyDescent="0.25">
      <c r="A20" s="26" t="s">
        <v>29</v>
      </c>
      <c r="B20" s="38">
        <v>321</v>
      </c>
      <c r="C20" s="39">
        <v>8</v>
      </c>
      <c r="D20" s="40">
        <v>313</v>
      </c>
      <c r="E20" s="40">
        <v>464</v>
      </c>
      <c r="F20" s="40">
        <v>236</v>
      </c>
      <c r="G20" s="40">
        <v>228</v>
      </c>
      <c r="H20" s="40">
        <v>112</v>
      </c>
      <c r="I20" s="40">
        <v>55</v>
      </c>
      <c r="J20" s="40">
        <v>57</v>
      </c>
      <c r="K20" s="40">
        <v>165</v>
      </c>
      <c r="L20" s="40">
        <v>86</v>
      </c>
      <c r="M20" s="40">
        <v>79</v>
      </c>
      <c r="N20" s="40">
        <v>116</v>
      </c>
      <c r="O20" s="40">
        <v>60</v>
      </c>
      <c r="P20" s="40">
        <v>56</v>
      </c>
      <c r="Q20" s="40">
        <v>71</v>
      </c>
      <c r="R20" s="40">
        <v>35</v>
      </c>
      <c r="S20" s="40">
        <v>36</v>
      </c>
    </row>
    <row r="21" spans="1:19" ht="20.100000000000001" customHeight="1" x14ac:dyDescent="0.25">
      <c r="A21" s="26" t="s">
        <v>30</v>
      </c>
      <c r="B21" s="38">
        <v>459</v>
      </c>
      <c r="C21" s="39">
        <v>14</v>
      </c>
      <c r="D21" s="40">
        <v>445</v>
      </c>
      <c r="E21" s="40">
        <v>712</v>
      </c>
      <c r="F21" s="40">
        <v>357</v>
      </c>
      <c r="G21" s="40">
        <v>355</v>
      </c>
      <c r="H21" s="40">
        <v>166</v>
      </c>
      <c r="I21" s="40">
        <v>70</v>
      </c>
      <c r="J21" s="40">
        <v>96</v>
      </c>
      <c r="K21" s="40">
        <v>279</v>
      </c>
      <c r="L21" s="40">
        <v>144</v>
      </c>
      <c r="M21" s="40">
        <v>135</v>
      </c>
      <c r="N21" s="40">
        <v>169</v>
      </c>
      <c r="O21" s="40">
        <v>93</v>
      </c>
      <c r="P21" s="40">
        <v>76</v>
      </c>
      <c r="Q21" s="40">
        <v>98</v>
      </c>
      <c r="R21" s="40">
        <v>50</v>
      </c>
      <c r="S21" s="40">
        <v>48</v>
      </c>
    </row>
    <row r="22" spans="1:19" ht="20.100000000000001" customHeight="1" x14ac:dyDescent="0.25">
      <c r="A22" s="26" t="s">
        <v>31</v>
      </c>
      <c r="B22" s="38">
        <v>182</v>
      </c>
      <c r="C22" s="39">
        <v>9</v>
      </c>
      <c r="D22" s="40">
        <v>173</v>
      </c>
      <c r="E22" s="40">
        <v>332</v>
      </c>
      <c r="F22" s="40">
        <v>172</v>
      </c>
      <c r="G22" s="40">
        <v>160</v>
      </c>
      <c r="H22" s="40">
        <v>66</v>
      </c>
      <c r="I22" s="40">
        <v>38</v>
      </c>
      <c r="J22" s="40">
        <v>28</v>
      </c>
      <c r="K22" s="40">
        <v>121</v>
      </c>
      <c r="L22" s="40">
        <v>56</v>
      </c>
      <c r="M22" s="40">
        <v>65</v>
      </c>
      <c r="N22" s="40">
        <v>89</v>
      </c>
      <c r="O22" s="40">
        <v>49</v>
      </c>
      <c r="P22" s="40">
        <v>40</v>
      </c>
      <c r="Q22" s="40">
        <v>56</v>
      </c>
      <c r="R22" s="40">
        <v>29</v>
      </c>
      <c r="S22" s="40">
        <v>27</v>
      </c>
    </row>
    <row r="23" spans="1:19" ht="20.100000000000001" customHeight="1" x14ac:dyDescent="0.25">
      <c r="A23" s="26" t="s">
        <v>32</v>
      </c>
      <c r="B23" s="38">
        <v>325</v>
      </c>
      <c r="C23" s="39">
        <v>3</v>
      </c>
      <c r="D23" s="40">
        <v>322</v>
      </c>
      <c r="E23" s="40">
        <v>532</v>
      </c>
      <c r="F23" s="40">
        <v>279</v>
      </c>
      <c r="G23" s="40">
        <v>253</v>
      </c>
      <c r="H23" s="40">
        <v>118</v>
      </c>
      <c r="I23" s="40">
        <v>58</v>
      </c>
      <c r="J23" s="40">
        <v>60</v>
      </c>
      <c r="K23" s="40">
        <v>178</v>
      </c>
      <c r="L23" s="40">
        <v>93</v>
      </c>
      <c r="M23" s="40">
        <v>85</v>
      </c>
      <c r="N23" s="40">
        <v>136</v>
      </c>
      <c r="O23" s="40">
        <v>65</v>
      </c>
      <c r="P23" s="40">
        <v>71</v>
      </c>
      <c r="Q23" s="40">
        <v>100</v>
      </c>
      <c r="R23" s="40">
        <v>63</v>
      </c>
      <c r="S23" s="40">
        <v>37</v>
      </c>
    </row>
    <row r="24" spans="1:19" ht="20.100000000000001" customHeight="1" x14ac:dyDescent="0.25">
      <c r="A24" s="26" t="s">
        <v>33</v>
      </c>
      <c r="B24" s="38">
        <v>55</v>
      </c>
      <c r="C24" s="39">
        <v>0</v>
      </c>
      <c r="D24" s="40">
        <v>55</v>
      </c>
      <c r="E24" s="40">
        <v>88</v>
      </c>
      <c r="F24" s="40">
        <v>39</v>
      </c>
      <c r="G24" s="40">
        <v>49</v>
      </c>
      <c r="H24" s="40">
        <v>11</v>
      </c>
      <c r="I24" s="40">
        <v>6</v>
      </c>
      <c r="J24" s="40">
        <v>5</v>
      </c>
      <c r="K24" s="40">
        <v>30</v>
      </c>
      <c r="L24" s="40">
        <v>13</v>
      </c>
      <c r="M24" s="40">
        <v>17</v>
      </c>
      <c r="N24" s="40">
        <v>31</v>
      </c>
      <c r="O24" s="40">
        <v>13</v>
      </c>
      <c r="P24" s="40">
        <v>18</v>
      </c>
      <c r="Q24" s="40">
        <v>16</v>
      </c>
      <c r="R24" s="40">
        <v>7</v>
      </c>
      <c r="S24" s="40">
        <v>9</v>
      </c>
    </row>
    <row r="25" spans="1:19" ht="20.100000000000001" customHeight="1" x14ac:dyDescent="0.25">
      <c r="A25" s="26" t="s">
        <v>34</v>
      </c>
      <c r="B25" s="38">
        <v>353</v>
      </c>
      <c r="C25" s="39">
        <v>7</v>
      </c>
      <c r="D25" s="40">
        <v>346</v>
      </c>
      <c r="E25" s="40">
        <v>645</v>
      </c>
      <c r="F25" s="40">
        <v>275</v>
      </c>
      <c r="G25" s="40">
        <v>370</v>
      </c>
      <c r="H25" s="40">
        <v>198</v>
      </c>
      <c r="I25" s="40">
        <v>57</v>
      </c>
      <c r="J25" s="40">
        <v>141</v>
      </c>
      <c r="K25" s="40">
        <v>179</v>
      </c>
      <c r="L25" s="40">
        <v>92</v>
      </c>
      <c r="M25" s="40">
        <v>87</v>
      </c>
      <c r="N25" s="40">
        <v>145</v>
      </c>
      <c r="O25" s="40">
        <v>71</v>
      </c>
      <c r="P25" s="40">
        <v>74</v>
      </c>
      <c r="Q25" s="40">
        <v>123</v>
      </c>
      <c r="R25" s="40">
        <v>55</v>
      </c>
      <c r="S25" s="40">
        <v>68</v>
      </c>
    </row>
    <row r="26" spans="1:19" ht="20.100000000000001" customHeight="1" x14ac:dyDescent="0.25">
      <c r="A26" s="26" t="s">
        <v>35</v>
      </c>
      <c r="B26" s="38">
        <v>904</v>
      </c>
      <c r="C26" s="39">
        <v>61</v>
      </c>
      <c r="D26" s="40">
        <v>843</v>
      </c>
      <c r="E26" s="40">
        <v>1525</v>
      </c>
      <c r="F26" s="40">
        <v>831</v>
      </c>
      <c r="G26" s="40">
        <v>694</v>
      </c>
      <c r="H26" s="40">
        <v>244</v>
      </c>
      <c r="I26" s="40">
        <v>113</v>
      </c>
      <c r="J26" s="40">
        <v>131</v>
      </c>
      <c r="K26" s="40">
        <v>495</v>
      </c>
      <c r="L26" s="40">
        <v>262</v>
      </c>
      <c r="M26" s="40">
        <v>233</v>
      </c>
      <c r="N26" s="40">
        <v>427</v>
      </c>
      <c r="O26" s="40">
        <v>258</v>
      </c>
      <c r="P26" s="40">
        <v>169</v>
      </c>
      <c r="Q26" s="40">
        <v>359</v>
      </c>
      <c r="R26" s="40">
        <v>198</v>
      </c>
      <c r="S26" s="40">
        <v>161</v>
      </c>
    </row>
    <row r="27" spans="1:19" ht="20.100000000000001" customHeight="1" x14ac:dyDescent="0.25">
      <c r="A27" s="26" t="s">
        <v>36</v>
      </c>
      <c r="B27" s="38">
        <v>390</v>
      </c>
      <c r="C27" s="39">
        <v>11</v>
      </c>
      <c r="D27" s="40">
        <v>379</v>
      </c>
      <c r="E27" s="40">
        <v>611</v>
      </c>
      <c r="F27" s="40">
        <v>301</v>
      </c>
      <c r="G27" s="40">
        <v>310</v>
      </c>
      <c r="H27" s="40">
        <v>125</v>
      </c>
      <c r="I27" s="40">
        <v>67</v>
      </c>
      <c r="J27" s="40">
        <v>58</v>
      </c>
      <c r="K27" s="40">
        <v>201</v>
      </c>
      <c r="L27" s="40">
        <v>102</v>
      </c>
      <c r="M27" s="40">
        <v>99</v>
      </c>
      <c r="N27" s="40">
        <v>179</v>
      </c>
      <c r="O27" s="40">
        <v>89</v>
      </c>
      <c r="P27" s="40">
        <v>90</v>
      </c>
      <c r="Q27" s="40">
        <v>106</v>
      </c>
      <c r="R27" s="40">
        <v>43</v>
      </c>
      <c r="S27" s="40">
        <v>63</v>
      </c>
    </row>
    <row r="28" spans="1:19" ht="20.100000000000001" customHeight="1" x14ac:dyDescent="0.25">
      <c r="A28" s="26" t="s">
        <v>37</v>
      </c>
      <c r="B28" s="38">
        <v>61</v>
      </c>
      <c r="C28" s="39">
        <v>1</v>
      </c>
      <c r="D28" s="40">
        <v>60</v>
      </c>
      <c r="E28" s="40">
        <v>90</v>
      </c>
      <c r="F28" s="40">
        <v>46</v>
      </c>
      <c r="G28" s="40">
        <v>44</v>
      </c>
      <c r="H28" s="40">
        <v>12</v>
      </c>
      <c r="I28" s="40">
        <v>7</v>
      </c>
      <c r="J28" s="40">
        <v>5</v>
      </c>
      <c r="K28" s="40">
        <v>37</v>
      </c>
      <c r="L28" s="40">
        <v>18</v>
      </c>
      <c r="M28" s="40">
        <v>19</v>
      </c>
      <c r="N28" s="40">
        <v>28</v>
      </c>
      <c r="O28" s="40">
        <v>15</v>
      </c>
      <c r="P28" s="40">
        <v>13</v>
      </c>
      <c r="Q28" s="40">
        <v>13</v>
      </c>
      <c r="R28" s="40">
        <v>6</v>
      </c>
      <c r="S28" s="40">
        <v>7</v>
      </c>
    </row>
    <row r="29" spans="1:19" ht="20.100000000000001" customHeight="1" thickBot="1" x14ac:dyDescent="0.3">
      <c r="A29" s="30" t="s">
        <v>38</v>
      </c>
      <c r="B29" s="41">
        <v>7</v>
      </c>
      <c r="C29" s="42">
        <v>0</v>
      </c>
      <c r="D29" s="42">
        <v>7</v>
      </c>
      <c r="E29" s="42">
        <v>11</v>
      </c>
      <c r="F29" s="42">
        <v>5</v>
      </c>
      <c r="G29" s="42">
        <v>6</v>
      </c>
      <c r="H29" s="42">
        <v>4</v>
      </c>
      <c r="I29" s="42">
        <v>1</v>
      </c>
      <c r="J29" s="42">
        <v>3</v>
      </c>
      <c r="K29" s="42">
        <v>4</v>
      </c>
      <c r="L29" s="42">
        <v>2</v>
      </c>
      <c r="M29" s="42">
        <v>2</v>
      </c>
      <c r="N29" s="42">
        <v>3</v>
      </c>
      <c r="O29" s="42">
        <v>2</v>
      </c>
      <c r="P29" s="42">
        <v>1</v>
      </c>
      <c r="Q29" s="42">
        <v>0</v>
      </c>
      <c r="R29" s="42">
        <v>0</v>
      </c>
      <c r="S29" s="42">
        <v>0</v>
      </c>
    </row>
    <row r="30" spans="1:19" s="9" customFormat="1" ht="16.149999999999999" customHeight="1" x14ac:dyDescent="0.25">
      <c r="A30" s="106" t="s">
        <v>39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</row>
    <row r="31" spans="1:19" s="9" customFormat="1" ht="16.149999999999999" customHeight="1" x14ac:dyDescent="0.25">
      <c r="A31" s="12"/>
      <c r="B31" s="12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</sheetData>
  <mergeCells count="14">
    <mergeCell ref="A30:N30"/>
    <mergeCell ref="A3:A6"/>
    <mergeCell ref="B3:D3"/>
    <mergeCell ref="E3:S3"/>
    <mergeCell ref="C4:C6"/>
    <mergeCell ref="D4:D6"/>
    <mergeCell ref="E4:S4"/>
    <mergeCell ref="E5:E6"/>
    <mergeCell ref="F5:F6"/>
    <mergeCell ref="G5:G6"/>
    <mergeCell ref="H5:J5"/>
    <mergeCell ref="K5:M5"/>
    <mergeCell ref="N5:P5"/>
    <mergeCell ref="Q5:S5"/>
  </mergeCells>
  <phoneticPr fontId="5" type="noConversion"/>
  <printOptions horizontalCentered="1"/>
  <pageMargins left="0.511811023622047" right="0.511811023622047" top="0.74803149606299213" bottom="0.74803149606299213" header="0.31496062992126012" footer="0.31496062992126012"/>
  <pageSetup paperSize="0" scale="69" fitToWidth="0" fitToHeight="0" orientation="landscape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1"/>
  <sheetViews>
    <sheetView workbookViewId="0">
      <pane xSplit="2" ySplit="7" topLeftCell="C20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RowHeight="15.75" x14ac:dyDescent="0.25"/>
  <cols>
    <col min="1" max="1" width="20.625" style="14" customWidth="1"/>
    <col min="2" max="2" width="13.5" style="14" customWidth="1"/>
    <col min="3" max="6" width="10.5" style="14" customWidth="1"/>
    <col min="7" max="8" width="9.5" style="14" customWidth="1"/>
    <col min="9" max="9" width="10.5" style="14" customWidth="1"/>
    <col min="10" max="11" width="9" style="14" customWidth="1"/>
    <col min="12" max="12" width="10.5" style="14" customWidth="1"/>
    <col min="13" max="14" width="10" style="14" customWidth="1"/>
    <col min="15" max="15" width="10.5" style="14" customWidth="1"/>
    <col min="16" max="17" width="9.5" style="14" customWidth="1"/>
    <col min="18" max="18" width="9" style="14" customWidth="1"/>
    <col min="19" max="16384" width="9" style="14"/>
  </cols>
  <sheetData>
    <row r="1" spans="1:17" s="3" customFormat="1" ht="24.6" customHeight="1" x14ac:dyDescent="0.3">
      <c r="A1" s="45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s="3" customFormat="1" ht="24.6" customHeight="1" thickBot="1" x14ac:dyDescent="0.35">
      <c r="A2" s="81" t="s">
        <v>146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ht="19.899999999999999" customHeight="1" x14ac:dyDescent="0.25">
      <c r="A3" s="120" t="s">
        <v>5</v>
      </c>
      <c r="B3" s="108" t="s">
        <v>86</v>
      </c>
      <c r="C3" s="109" t="s">
        <v>55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7" ht="19.5" customHeight="1" x14ac:dyDescent="0.25">
      <c r="A4" s="121"/>
      <c r="B4" s="123"/>
      <c r="C4" s="93" t="s">
        <v>56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17" ht="27" customHeight="1" thickBot="1" x14ac:dyDescent="0.3">
      <c r="A5" s="121"/>
      <c r="B5" s="123"/>
      <c r="C5" s="110" t="s">
        <v>59</v>
      </c>
      <c r="D5" s="110" t="s">
        <v>43</v>
      </c>
      <c r="E5" s="110" t="s">
        <v>47</v>
      </c>
      <c r="F5" s="94" t="s">
        <v>42</v>
      </c>
      <c r="G5" s="84"/>
      <c r="H5" s="84"/>
      <c r="I5" s="84" t="s">
        <v>51</v>
      </c>
      <c r="J5" s="84"/>
      <c r="K5" s="84"/>
      <c r="L5" s="84" t="s">
        <v>52</v>
      </c>
      <c r="M5" s="84"/>
      <c r="N5" s="84"/>
      <c r="O5" s="85" t="s">
        <v>60</v>
      </c>
      <c r="P5" s="85"/>
      <c r="Q5" s="85"/>
    </row>
    <row r="6" spans="1:17" ht="34.5" customHeight="1" thickBot="1" x14ac:dyDescent="0.3">
      <c r="A6" s="122"/>
      <c r="B6" s="124"/>
      <c r="C6" s="92"/>
      <c r="D6" s="92"/>
      <c r="E6" s="92"/>
      <c r="F6" s="46" t="s">
        <v>58</v>
      </c>
      <c r="G6" s="43" t="s">
        <v>43</v>
      </c>
      <c r="H6" s="43" t="s">
        <v>48</v>
      </c>
      <c r="I6" s="46" t="s">
        <v>58</v>
      </c>
      <c r="J6" s="43" t="s">
        <v>41</v>
      </c>
      <c r="K6" s="43" t="s">
        <v>49</v>
      </c>
      <c r="L6" s="46" t="s">
        <v>58</v>
      </c>
      <c r="M6" s="43" t="s">
        <v>45</v>
      </c>
      <c r="N6" s="44" t="s">
        <v>50</v>
      </c>
      <c r="O6" s="46" t="s">
        <v>58</v>
      </c>
      <c r="P6" s="43" t="s">
        <v>46</v>
      </c>
      <c r="Q6" s="44" t="s">
        <v>47</v>
      </c>
    </row>
    <row r="7" spans="1:17" s="37" customFormat="1" ht="32.25" x14ac:dyDescent="0.25">
      <c r="A7" s="21" t="s">
        <v>84</v>
      </c>
      <c r="B7" s="33">
        <f>SUM(B8:B29)</f>
        <v>26240</v>
      </c>
      <c r="C7" s="36">
        <f t="shared" ref="C7:C29" si="0">D7+E7</f>
        <v>42535</v>
      </c>
      <c r="D7" s="36">
        <f t="shared" ref="D7:D29" si="1">G7+J7+M7+P7</f>
        <v>22016</v>
      </c>
      <c r="E7" s="36">
        <f t="shared" ref="E7:E29" si="2">H7+K7+N7+Q7</f>
        <v>20519</v>
      </c>
      <c r="F7" s="36">
        <f t="shared" ref="F7:K7" si="3">SUM(F8:F29)</f>
        <v>10383</v>
      </c>
      <c r="G7" s="36">
        <f t="shared" si="3"/>
        <v>5286</v>
      </c>
      <c r="H7" s="36">
        <f t="shared" si="3"/>
        <v>5097</v>
      </c>
      <c r="I7" s="36">
        <f t="shared" si="3"/>
        <v>14981</v>
      </c>
      <c r="J7" s="36">
        <f t="shared" si="3"/>
        <v>7767</v>
      </c>
      <c r="K7" s="36">
        <f t="shared" si="3"/>
        <v>7214</v>
      </c>
      <c r="L7" s="36">
        <v>10892</v>
      </c>
      <c r="M7" s="36">
        <f>SUM(M8:M29)</f>
        <v>5707</v>
      </c>
      <c r="N7" s="36">
        <f>SUM(N8:N29)</f>
        <v>5185</v>
      </c>
      <c r="O7" s="36">
        <v>6279</v>
      </c>
      <c r="P7" s="36">
        <f>SUM(P8:P29)</f>
        <v>3256</v>
      </c>
      <c r="Q7" s="36">
        <f>SUM(Q8:Q29)</f>
        <v>3023</v>
      </c>
    </row>
    <row r="8" spans="1:17" ht="20.100000000000001" customHeight="1" x14ac:dyDescent="0.25">
      <c r="A8" s="47" t="s">
        <v>62</v>
      </c>
      <c r="B8" s="38">
        <v>5134</v>
      </c>
      <c r="C8" s="40">
        <f t="shared" si="0"/>
        <v>8248</v>
      </c>
      <c r="D8" s="40">
        <f t="shared" si="1"/>
        <v>4241</v>
      </c>
      <c r="E8" s="40">
        <f t="shared" si="2"/>
        <v>4007</v>
      </c>
      <c r="F8" s="40">
        <v>2136</v>
      </c>
      <c r="G8" s="40">
        <v>1091</v>
      </c>
      <c r="H8" s="40">
        <v>1045</v>
      </c>
      <c r="I8" s="40">
        <v>2703</v>
      </c>
      <c r="J8" s="40">
        <v>1399</v>
      </c>
      <c r="K8" s="40">
        <v>1304</v>
      </c>
      <c r="L8" s="40">
        <f t="shared" ref="L8:L29" si="4">M8+N8</f>
        <v>2033</v>
      </c>
      <c r="M8" s="40">
        <v>1060</v>
      </c>
      <c r="N8" s="40">
        <v>973</v>
      </c>
      <c r="O8" s="40">
        <f t="shared" ref="O8:O29" si="5">P8+Q8</f>
        <v>1376</v>
      </c>
      <c r="P8" s="40">
        <v>691</v>
      </c>
      <c r="Q8" s="40">
        <v>685</v>
      </c>
    </row>
    <row r="9" spans="1:17" ht="20.100000000000001" customHeight="1" x14ac:dyDescent="0.25">
      <c r="A9" s="47" t="s">
        <v>63</v>
      </c>
      <c r="B9" s="38">
        <v>4007</v>
      </c>
      <c r="C9" s="40">
        <f t="shared" si="0"/>
        <v>5820</v>
      </c>
      <c r="D9" s="40">
        <f t="shared" si="1"/>
        <v>3043</v>
      </c>
      <c r="E9" s="40">
        <f t="shared" si="2"/>
        <v>2777</v>
      </c>
      <c r="F9" s="40">
        <v>1358</v>
      </c>
      <c r="G9" s="40">
        <v>686</v>
      </c>
      <c r="H9" s="40">
        <v>672</v>
      </c>
      <c r="I9" s="40">
        <v>1936</v>
      </c>
      <c r="J9" s="40">
        <v>1013</v>
      </c>
      <c r="K9" s="40">
        <v>923</v>
      </c>
      <c r="L9" s="40">
        <f t="shared" si="4"/>
        <v>1451</v>
      </c>
      <c r="M9" s="40">
        <v>788</v>
      </c>
      <c r="N9" s="40">
        <v>663</v>
      </c>
      <c r="O9" s="40">
        <f t="shared" si="5"/>
        <v>1075</v>
      </c>
      <c r="P9" s="40">
        <v>556</v>
      </c>
      <c r="Q9" s="40">
        <v>519</v>
      </c>
    </row>
    <row r="10" spans="1:17" ht="20.100000000000001" customHeight="1" x14ac:dyDescent="0.25">
      <c r="A10" s="47" t="s">
        <v>64</v>
      </c>
      <c r="B10" s="38">
        <v>2336</v>
      </c>
      <c r="C10" s="40">
        <f t="shared" si="0"/>
        <v>4263</v>
      </c>
      <c r="D10" s="40">
        <f t="shared" si="1"/>
        <v>2070</v>
      </c>
      <c r="E10" s="40">
        <f t="shared" si="2"/>
        <v>2193</v>
      </c>
      <c r="F10" s="40">
        <v>867</v>
      </c>
      <c r="G10" s="40">
        <v>403</v>
      </c>
      <c r="H10" s="40">
        <v>464</v>
      </c>
      <c r="I10" s="40">
        <v>1419</v>
      </c>
      <c r="J10" s="40">
        <v>683</v>
      </c>
      <c r="K10" s="40">
        <v>736</v>
      </c>
      <c r="L10" s="40">
        <f t="shared" si="4"/>
        <v>1167</v>
      </c>
      <c r="M10" s="40">
        <v>590</v>
      </c>
      <c r="N10" s="40">
        <v>577</v>
      </c>
      <c r="O10" s="40">
        <f t="shared" si="5"/>
        <v>810</v>
      </c>
      <c r="P10" s="40">
        <v>394</v>
      </c>
      <c r="Q10" s="40">
        <v>416</v>
      </c>
    </row>
    <row r="11" spans="1:17" ht="20.100000000000001" customHeight="1" x14ac:dyDescent="0.25">
      <c r="A11" s="47" t="s">
        <v>65</v>
      </c>
      <c r="B11" s="38">
        <v>4132</v>
      </c>
      <c r="C11" s="40">
        <f t="shared" si="0"/>
        <v>7346</v>
      </c>
      <c r="D11" s="40">
        <f t="shared" si="1"/>
        <v>3854</v>
      </c>
      <c r="E11" s="40">
        <f t="shared" si="2"/>
        <v>3492</v>
      </c>
      <c r="F11" s="40">
        <v>1887</v>
      </c>
      <c r="G11" s="40">
        <v>949</v>
      </c>
      <c r="H11" s="40">
        <v>938</v>
      </c>
      <c r="I11" s="40">
        <v>2719</v>
      </c>
      <c r="J11" s="40">
        <v>1437</v>
      </c>
      <c r="K11" s="40">
        <v>1282</v>
      </c>
      <c r="L11" s="40">
        <f t="shared" si="4"/>
        <v>1944</v>
      </c>
      <c r="M11" s="40">
        <v>1021</v>
      </c>
      <c r="N11" s="40">
        <v>923</v>
      </c>
      <c r="O11" s="40">
        <f t="shared" si="5"/>
        <v>796</v>
      </c>
      <c r="P11" s="40">
        <v>447</v>
      </c>
      <c r="Q11" s="40">
        <v>349</v>
      </c>
    </row>
    <row r="12" spans="1:17" ht="20.100000000000001" customHeight="1" x14ac:dyDescent="0.25">
      <c r="A12" s="47" t="s">
        <v>66</v>
      </c>
      <c r="B12" s="38">
        <v>1957</v>
      </c>
      <c r="C12" s="40">
        <f t="shared" si="0"/>
        <v>2780</v>
      </c>
      <c r="D12" s="40">
        <f t="shared" si="1"/>
        <v>1453</v>
      </c>
      <c r="E12" s="40">
        <f t="shared" si="2"/>
        <v>1327</v>
      </c>
      <c r="F12" s="40">
        <v>742</v>
      </c>
      <c r="G12" s="40">
        <v>391</v>
      </c>
      <c r="H12" s="40">
        <v>351</v>
      </c>
      <c r="I12" s="40">
        <v>1107</v>
      </c>
      <c r="J12" s="40">
        <v>579</v>
      </c>
      <c r="K12" s="40">
        <v>528</v>
      </c>
      <c r="L12" s="40">
        <f t="shared" si="4"/>
        <v>722</v>
      </c>
      <c r="M12" s="40">
        <v>378</v>
      </c>
      <c r="N12" s="40">
        <v>344</v>
      </c>
      <c r="O12" s="40">
        <f t="shared" si="5"/>
        <v>209</v>
      </c>
      <c r="P12" s="40">
        <v>105</v>
      </c>
      <c r="Q12" s="40">
        <v>104</v>
      </c>
    </row>
    <row r="13" spans="1:17" ht="20.100000000000001" customHeight="1" x14ac:dyDescent="0.25">
      <c r="A13" s="47" t="s">
        <v>67</v>
      </c>
      <c r="B13" s="38">
        <v>2821</v>
      </c>
      <c r="C13" s="40">
        <f t="shared" si="0"/>
        <v>4852</v>
      </c>
      <c r="D13" s="40">
        <f t="shared" si="1"/>
        <v>2580</v>
      </c>
      <c r="E13" s="40">
        <f t="shared" si="2"/>
        <v>2272</v>
      </c>
      <c r="F13" s="40">
        <v>1177</v>
      </c>
      <c r="G13" s="40">
        <v>612</v>
      </c>
      <c r="H13" s="40">
        <v>565</v>
      </c>
      <c r="I13" s="40">
        <v>1720</v>
      </c>
      <c r="J13" s="40">
        <v>908</v>
      </c>
      <c r="K13" s="40">
        <v>812</v>
      </c>
      <c r="L13" s="40">
        <f t="shared" si="4"/>
        <v>1179</v>
      </c>
      <c r="M13" s="40">
        <v>646</v>
      </c>
      <c r="N13" s="40">
        <v>533</v>
      </c>
      <c r="O13" s="40">
        <f t="shared" si="5"/>
        <v>776</v>
      </c>
      <c r="P13" s="40">
        <v>414</v>
      </c>
      <c r="Q13" s="40">
        <v>362</v>
      </c>
    </row>
    <row r="14" spans="1:17" ht="20.100000000000001" customHeight="1" x14ac:dyDescent="0.25">
      <c r="A14" s="47" t="s">
        <v>68</v>
      </c>
      <c r="B14" s="38">
        <v>342</v>
      </c>
      <c r="C14" s="40">
        <f t="shared" si="0"/>
        <v>479</v>
      </c>
      <c r="D14" s="40">
        <f t="shared" si="1"/>
        <v>248</v>
      </c>
      <c r="E14" s="40">
        <f t="shared" si="2"/>
        <v>231</v>
      </c>
      <c r="F14" s="40">
        <v>159</v>
      </c>
      <c r="G14" s="40">
        <v>81</v>
      </c>
      <c r="H14" s="40">
        <v>78</v>
      </c>
      <c r="I14" s="40">
        <v>155</v>
      </c>
      <c r="J14" s="40">
        <v>84</v>
      </c>
      <c r="K14" s="40">
        <v>71</v>
      </c>
      <c r="L14" s="40">
        <f t="shared" si="4"/>
        <v>112</v>
      </c>
      <c r="M14" s="40">
        <v>53</v>
      </c>
      <c r="N14" s="40">
        <v>59</v>
      </c>
      <c r="O14" s="40">
        <f t="shared" si="5"/>
        <v>53</v>
      </c>
      <c r="P14" s="40">
        <v>30</v>
      </c>
      <c r="Q14" s="40">
        <v>23</v>
      </c>
    </row>
    <row r="15" spans="1:17" ht="20.100000000000001" customHeight="1" x14ac:dyDescent="0.25">
      <c r="A15" s="47" t="s">
        <v>69</v>
      </c>
      <c r="B15" s="38">
        <v>643</v>
      </c>
      <c r="C15" s="40">
        <f t="shared" si="0"/>
        <v>1211</v>
      </c>
      <c r="D15" s="40">
        <f t="shared" si="1"/>
        <v>627</v>
      </c>
      <c r="E15" s="40">
        <f t="shared" si="2"/>
        <v>584</v>
      </c>
      <c r="F15" s="40">
        <v>267</v>
      </c>
      <c r="G15" s="40">
        <v>142</v>
      </c>
      <c r="H15" s="40">
        <v>125</v>
      </c>
      <c r="I15" s="40">
        <v>435</v>
      </c>
      <c r="J15" s="40">
        <v>227</v>
      </c>
      <c r="K15" s="40">
        <v>208</v>
      </c>
      <c r="L15" s="40">
        <f t="shared" si="4"/>
        <v>314</v>
      </c>
      <c r="M15" s="40">
        <v>164</v>
      </c>
      <c r="N15" s="40">
        <v>150</v>
      </c>
      <c r="O15" s="40">
        <f t="shared" si="5"/>
        <v>195</v>
      </c>
      <c r="P15" s="40">
        <v>94</v>
      </c>
      <c r="Q15" s="40">
        <v>101</v>
      </c>
    </row>
    <row r="16" spans="1:17" ht="20.100000000000001" customHeight="1" x14ac:dyDescent="0.25">
      <c r="A16" s="47" t="s">
        <v>70</v>
      </c>
      <c r="B16" s="38">
        <v>478</v>
      </c>
      <c r="C16" s="40">
        <f t="shared" si="0"/>
        <v>811</v>
      </c>
      <c r="D16" s="40">
        <f t="shared" si="1"/>
        <v>422</v>
      </c>
      <c r="E16" s="40">
        <f t="shared" si="2"/>
        <v>389</v>
      </c>
      <c r="F16" s="40">
        <v>198</v>
      </c>
      <c r="G16" s="40">
        <v>97</v>
      </c>
      <c r="H16" s="40">
        <v>101</v>
      </c>
      <c r="I16" s="40">
        <v>285</v>
      </c>
      <c r="J16" s="40">
        <v>155</v>
      </c>
      <c r="K16" s="40">
        <v>130</v>
      </c>
      <c r="L16" s="40">
        <f t="shared" si="4"/>
        <v>213</v>
      </c>
      <c r="M16" s="40">
        <v>112</v>
      </c>
      <c r="N16" s="40">
        <v>101</v>
      </c>
      <c r="O16" s="40">
        <f t="shared" si="5"/>
        <v>115</v>
      </c>
      <c r="P16" s="40">
        <v>58</v>
      </c>
      <c r="Q16" s="40">
        <v>57</v>
      </c>
    </row>
    <row r="17" spans="1:17" ht="20.100000000000001" customHeight="1" x14ac:dyDescent="0.25">
      <c r="A17" s="47" t="s">
        <v>71</v>
      </c>
      <c r="B17" s="38">
        <v>613</v>
      </c>
      <c r="C17" s="40">
        <f t="shared" si="0"/>
        <v>1086</v>
      </c>
      <c r="D17" s="40">
        <f t="shared" si="1"/>
        <v>564</v>
      </c>
      <c r="E17" s="40">
        <f t="shared" si="2"/>
        <v>522</v>
      </c>
      <c r="F17" s="40">
        <v>292</v>
      </c>
      <c r="G17" s="40">
        <v>164</v>
      </c>
      <c r="H17" s="40">
        <v>128</v>
      </c>
      <c r="I17" s="40">
        <v>435</v>
      </c>
      <c r="J17" s="40">
        <v>208</v>
      </c>
      <c r="K17" s="40">
        <v>227</v>
      </c>
      <c r="L17" s="40">
        <f t="shared" si="4"/>
        <v>284</v>
      </c>
      <c r="M17" s="40">
        <v>153</v>
      </c>
      <c r="N17" s="40">
        <v>131</v>
      </c>
      <c r="O17" s="40">
        <f t="shared" si="5"/>
        <v>75</v>
      </c>
      <c r="P17" s="40">
        <v>39</v>
      </c>
      <c r="Q17" s="40">
        <v>36</v>
      </c>
    </row>
    <row r="18" spans="1:17" ht="20.100000000000001" customHeight="1" x14ac:dyDescent="0.25">
      <c r="A18" s="47" t="s">
        <v>72</v>
      </c>
      <c r="B18" s="38">
        <v>359</v>
      </c>
      <c r="C18" s="40">
        <f t="shared" si="0"/>
        <v>463</v>
      </c>
      <c r="D18" s="40">
        <f t="shared" si="1"/>
        <v>232</v>
      </c>
      <c r="E18" s="40">
        <f t="shared" si="2"/>
        <v>231</v>
      </c>
      <c r="F18" s="40">
        <v>95</v>
      </c>
      <c r="G18" s="40">
        <v>54</v>
      </c>
      <c r="H18" s="40">
        <v>41</v>
      </c>
      <c r="I18" s="40">
        <v>197</v>
      </c>
      <c r="J18" s="40">
        <v>92</v>
      </c>
      <c r="K18" s="40">
        <v>105</v>
      </c>
      <c r="L18" s="40">
        <f t="shared" si="4"/>
        <v>124</v>
      </c>
      <c r="M18" s="40">
        <v>60</v>
      </c>
      <c r="N18" s="40">
        <v>64</v>
      </c>
      <c r="O18" s="40">
        <f t="shared" si="5"/>
        <v>47</v>
      </c>
      <c r="P18" s="40">
        <v>26</v>
      </c>
      <c r="Q18" s="40">
        <v>21</v>
      </c>
    </row>
    <row r="19" spans="1:17" ht="20.100000000000001" customHeight="1" x14ac:dyDescent="0.25">
      <c r="A19" s="47" t="s">
        <v>73</v>
      </c>
      <c r="B19" s="38">
        <v>339</v>
      </c>
      <c r="C19" s="40">
        <f t="shared" si="0"/>
        <v>583</v>
      </c>
      <c r="D19" s="40">
        <f t="shared" si="1"/>
        <v>320</v>
      </c>
      <c r="E19" s="40">
        <f t="shared" si="2"/>
        <v>263</v>
      </c>
      <c r="F19" s="40">
        <v>174</v>
      </c>
      <c r="G19" s="40">
        <v>101</v>
      </c>
      <c r="H19" s="40">
        <v>73</v>
      </c>
      <c r="I19" s="40">
        <v>219</v>
      </c>
      <c r="J19" s="40">
        <v>120</v>
      </c>
      <c r="K19" s="40">
        <v>99</v>
      </c>
      <c r="L19" s="40">
        <f t="shared" si="4"/>
        <v>132</v>
      </c>
      <c r="M19" s="40">
        <v>64</v>
      </c>
      <c r="N19" s="40">
        <v>68</v>
      </c>
      <c r="O19" s="40">
        <f t="shared" si="5"/>
        <v>58</v>
      </c>
      <c r="P19" s="40">
        <v>35</v>
      </c>
      <c r="Q19" s="40">
        <v>23</v>
      </c>
    </row>
    <row r="20" spans="1:17" ht="20.100000000000001" customHeight="1" x14ac:dyDescent="0.25">
      <c r="A20" s="47" t="s">
        <v>74</v>
      </c>
      <c r="B20" s="38">
        <v>308</v>
      </c>
      <c r="C20" s="40">
        <f t="shared" si="0"/>
        <v>414</v>
      </c>
      <c r="D20" s="40">
        <f t="shared" si="1"/>
        <v>217</v>
      </c>
      <c r="E20" s="40">
        <f t="shared" si="2"/>
        <v>197</v>
      </c>
      <c r="F20" s="40">
        <v>93</v>
      </c>
      <c r="G20" s="40">
        <v>51</v>
      </c>
      <c r="H20" s="40">
        <v>42</v>
      </c>
      <c r="I20" s="40">
        <v>173</v>
      </c>
      <c r="J20" s="40">
        <v>87</v>
      </c>
      <c r="K20" s="40">
        <v>86</v>
      </c>
      <c r="L20" s="40">
        <f t="shared" si="4"/>
        <v>99</v>
      </c>
      <c r="M20" s="40">
        <v>53</v>
      </c>
      <c r="N20" s="40">
        <v>46</v>
      </c>
      <c r="O20" s="40">
        <f t="shared" si="5"/>
        <v>49</v>
      </c>
      <c r="P20" s="40">
        <v>26</v>
      </c>
      <c r="Q20" s="40">
        <v>23</v>
      </c>
    </row>
    <row r="21" spans="1:17" ht="20.100000000000001" customHeight="1" x14ac:dyDescent="0.25">
      <c r="A21" s="47" t="s">
        <v>75</v>
      </c>
      <c r="B21" s="38">
        <v>454</v>
      </c>
      <c r="C21" s="40">
        <f t="shared" si="0"/>
        <v>639</v>
      </c>
      <c r="D21" s="40">
        <f t="shared" si="1"/>
        <v>330</v>
      </c>
      <c r="E21" s="40">
        <f t="shared" si="2"/>
        <v>309</v>
      </c>
      <c r="F21" s="40">
        <v>156</v>
      </c>
      <c r="G21" s="40">
        <v>69</v>
      </c>
      <c r="H21" s="40">
        <v>87</v>
      </c>
      <c r="I21" s="40">
        <v>256</v>
      </c>
      <c r="J21" s="40">
        <v>144</v>
      </c>
      <c r="K21" s="40">
        <v>112</v>
      </c>
      <c r="L21" s="40">
        <f t="shared" si="4"/>
        <v>152</v>
      </c>
      <c r="M21" s="40">
        <v>73</v>
      </c>
      <c r="N21" s="40">
        <v>79</v>
      </c>
      <c r="O21" s="40">
        <f t="shared" si="5"/>
        <v>75</v>
      </c>
      <c r="P21" s="40">
        <v>44</v>
      </c>
      <c r="Q21" s="40">
        <v>31</v>
      </c>
    </row>
    <row r="22" spans="1:17" ht="20.100000000000001" customHeight="1" x14ac:dyDescent="0.25">
      <c r="A22" s="47" t="s">
        <v>76</v>
      </c>
      <c r="B22" s="38">
        <v>193</v>
      </c>
      <c r="C22" s="40">
        <f t="shared" si="0"/>
        <v>328</v>
      </c>
      <c r="D22" s="40">
        <f t="shared" si="1"/>
        <v>168</v>
      </c>
      <c r="E22" s="40">
        <f t="shared" si="2"/>
        <v>160</v>
      </c>
      <c r="F22" s="40">
        <v>76</v>
      </c>
      <c r="G22" s="40">
        <v>36</v>
      </c>
      <c r="H22" s="40">
        <v>40</v>
      </c>
      <c r="I22" s="40">
        <v>126</v>
      </c>
      <c r="J22" s="40">
        <v>63</v>
      </c>
      <c r="K22" s="40">
        <v>63</v>
      </c>
      <c r="L22" s="40">
        <f t="shared" si="4"/>
        <v>73</v>
      </c>
      <c r="M22" s="40">
        <v>42</v>
      </c>
      <c r="N22" s="40">
        <v>31</v>
      </c>
      <c r="O22" s="40">
        <f t="shared" si="5"/>
        <v>53</v>
      </c>
      <c r="P22" s="40">
        <v>27</v>
      </c>
      <c r="Q22" s="40">
        <v>26</v>
      </c>
    </row>
    <row r="23" spans="1:17" ht="20.100000000000001" customHeight="1" x14ac:dyDescent="0.25">
      <c r="A23" s="47" t="s">
        <v>77</v>
      </c>
      <c r="B23" s="38">
        <v>330</v>
      </c>
      <c r="C23" s="40">
        <f t="shared" si="0"/>
        <v>468</v>
      </c>
      <c r="D23" s="40">
        <f t="shared" si="1"/>
        <v>256</v>
      </c>
      <c r="E23" s="40">
        <f t="shared" si="2"/>
        <v>212</v>
      </c>
      <c r="F23" s="40">
        <v>100</v>
      </c>
      <c r="G23" s="40">
        <v>55</v>
      </c>
      <c r="H23" s="40">
        <v>45</v>
      </c>
      <c r="I23" s="40">
        <v>167</v>
      </c>
      <c r="J23" s="40">
        <v>86</v>
      </c>
      <c r="K23" s="40">
        <v>81</v>
      </c>
      <c r="L23" s="40">
        <f t="shared" si="4"/>
        <v>138</v>
      </c>
      <c r="M23" s="40">
        <v>73</v>
      </c>
      <c r="N23" s="40">
        <v>65</v>
      </c>
      <c r="O23" s="40">
        <f t="shared" si="5"/>
        <v>63</v>
      </c>
      <c r="P23" s="40">
        <v>42</v>
      </c>
      <c r="Q23" s="40">
        <v>21</v>
      </c>
    </row>
    <row r="24" spans="1:17" ht="20.100000000000001" customHeight="1" x14ac:dyDescent="0.25">
      <c r="A24" s="47" t="s">
        <v>78</v>
      </c>
      <c r="B24" s="38">
        <v>53</v>
      </c>
      <c r="C24" s="40">
        <f t="shared" si="0"/>
        <v>86</v>
      </c>
      <c r="D24" s="40">
        <f t="shared" si="1"/>
        <v>49</v>
      </c>
      <c r="E24" s="40">
        <f t="shared" si="2"/>
        <v>37</v>
      </c>
      <c r="F24" s="40">
        <v>20</v>
      </c>
      <c r="G24" s="40">
        <v>12</v>
      </c>
      <c r="H24" s="40">
        <v>8</v>
      </c>
      <c r="I24" s="40">
        <v>36</v>
      </c>
      <c r="J24" s="40">
        <v>19</v>
      </c>
      <c r="K24" s="40">
        <v>17</v>
      </c>
      <c r="L24" s="40">
        <f t="shared" si="4"/>
        <v>22</v>
      </c>
      <c r="M24" s="40">
        <v>13</v>
      </c>
      <c r="N24" s="40">
        <v>9</v>
      </c>
      <c r="O24" s="40">
        <f t="shared" si="5"/>
        <v>8</v>
      </c>
      <c r="P24" s="40">
        <v>5</v>
      </c>
      <c r="Q24" s="40">
        <v>3</v>
      </c>
    </row>
    <row r="25" spans="1:17" ht="20.100000000000001" customHeight="1" x14ac:dyDescent="0.25">
      <c r="A25" s="47" t="s">
        <v>79</v>
      </c>
      <c r="B25" s="38">
        <v>363</v>
      </c>
      <c r="C25" s="40">
        <f t="shared" si="0"/>
        <v>555</v>
      </c>
      <c r="D25" s="40">
        <f t="shared" si="1"/>
        <v>275</v>
      </c>
      <c r="E25" s="40">
        <f t="shared" si="2"/>
        <v>280</v>
      </c>
      <c r="F25" s="40">
        <v>132</v>
      </c>
      <c r="G25" s="40">
        <v>63</v>
      </c>
      <c r="H25" s="40">
        <v>69</v>
      </c>
      <c r="I25" s="40">
        <v>183</v>
      </c>
      <c r="J25" s="40">
        <v>95</v>
      </c>
      <c r="K25" s="40">
        <v>88</v>
      </c>
      <c r="L25" s="40">
        <f t="shared" si="4"/>
        <v>141</v>
      </c>
      <c r="M25" s="40">
        <v>70</v>
      </c>
      <c r="N25" s="40">
        <v>71</v>
      </c>
      <c r="O25" s="40">
        <f t="shared" si="5"/>
        <v>99</v>
      </c>
      <c r="P25" s="40">
        <v>47</v>
      </c>
      <c r="Q25" s="40">
        <v>52</v>
      </c>
    </row>
    <row r="26" spans="1:17" ht="20.100000000000001" customHeight="1" x14ac:dyDescent="0.25">
      <c r="A26" s="47" t="s">
        <v>80</v>
      </c>
      <c r="B26" s="38">
        <v>910</v>
      </c>
      <c r="C26" s="40">
        <f t="shared" si="0"/>
        <v>1436</v>
      </c>
      <c r="D26" s="40">
        <f t="shared" si="1"/>
        <v>743</v>
      </c>
      <c r="E26" s="40">
        <f t="shared" si="2"/>
        <v>693</v>
      </c>
      <c r="F26" s="40">
        <v>314</v>
      </c>
      <c r="G26" s="40">
        <v>161</v>
      </c>
      <c r="H26" s="40">
        <v>153</v>
      </c>
      <c r="I26" s="40">
        <v>465</v>
      </c>
      <c r="J26" s="40">
        <v>240</v>
      </c>
      <c r="K26" s="40">
        <v>225</v>
      </c>
      <c r="L26" s="40">
        <f t="shared" si="4"/>
        <v>380</v>
      </c>
      <c r="M26" s="40">
        <v>198</v>
      </c>
      <c r="N26" s="40">
        <v>182</v>
      </c>
      <c r="O26" s="40">
        <f t="shared" si="5"/>
        <v>277</v>
      </c>
      <c r="P26" s="40">
        <v>144</v>
      </c>
      <c r="Q26" s="40">
        <v>133</v>
      </c>
    </row>
    <row r="27" spans="1:17" ht="20.100000000000001" customHeight="1" x14ac:dyDescent="0.25">
      <c r="A27" s="47" t="s">
        <v>81</v>
      </c>
      <c r="B27" s="38">
        <v>399</v>
      </c>
      <c r="C27" s="40">
        <f t="shared" si="0"/>
        <v>569</v>
      </c>
      <c r="D27" s="40">
        <f t="shared" si="1"/>
        <v>277</v>
      </c>
      <c r="E27" s="40">
        <f t="shared" si="2"/>
        <v>292</v>
      </c>
      <c r="F27" s="40">
        <v>116</v>
      </c>
      <c r="G27" s="40">
        <v>59</v>
      </c>
      <c r="H27" s="40">
        <v>57</v>
      </c>
      <c r="I27" s="40">
        <v>202</v>
      </c>
      <c r="J27" s="40">
        <v>105</v>
      </c>
      <c r="K27" s="40">
        <v>97</v>
      </c>
      <c r="L27" s="40">
        <f t="shared" si="4"/>
        <v>185</v>
      </c>
      <c r="M27" s="40">
        <v>84</v>
      </c>
      <c r="N27" s="40">
        <v>101</v>
      </c>
      <c r="O27" s="40">
        <f t="shared" si="5"/>
        <v>66</v>
      </c>
      <c r="P27" s="40">
        <v>29</v>
      </c>
      <c r="Q27" s="40">
        <v>37</v>
      </c>
    </row>
    <row r="28" spans="1:17" ht="20.100000000000001" customHeight="1" x14ac:dyDescent="0.25">
      <c r="A28" s="47" t="s">
        <v>82</v>
      </c>
      <c r="B28" s="38">
        <v>62</v>
      </c>
      <c r="C28" s="40">
        <f t="shared" si="0"/>
        <v>90</v>
      </c>
      <c r="D28" s="40">
        <f t="shared" si="1"/>
        <v>44</v>
      </c>
      <c r="E28" s="40">
        <f t="shared" si="2"/>
        <v>46</v>
      </c>
      <c r="F28" s="40">
        <v>21</v>
      </c>
      <c r="G28" s="40">
        <v>8</v>
      </c>
      <c r="H28" s="40">
        <v>13</v>
      </c>
      <c r="I28" s="40">
        <v>39</v>
      </c>
      <c r="J28" s="40">
        <v>21</v>
      </c>
      <c r="K28" s="40">
        <v>18</v>
      </c>
      <c r="L28" s="40">
        <f t="shared" si="4"/>
        <v>26</v>
      </c>
      <c r="M28" s="40">
        <v>12</v>
      </c>
      <c r="N28" s="40">
        <v>14</v>
      </c>
      <c r="O28" s="40">
        <f t="shared" si="5"/>
        <v>4</v>
      </c>
      <c r="P28" s="40">
        <v>3</v>
      </c>
      <c r="Q28" s="40">
        <v>1</v>
      </c>
    </row>
    <row r="29" spans="1:17" ht="20.100000000000001" customHeight="1" thickBot="1" x14ac:dyDescent="0.3">
      <c r="A29" s="48" t="s">
        <v>83</v>
      </c>
      <c r="B29" s="41">
        <v>7</v>
      </c>
      <c r="C29" s="42">
        <f t="shared" si="0"/>
        <v>8</v>
      </c>
      <c r="D29" s="42">
        <f t="shared" si="1"/>
        <v>3</v>
      </c>
      <c r="E29" s="42">
        <f t="shared" si="2"/>
        <v>5</v>
      </c>
      <c r="F29" s="42">
        <v>3</v>
      </c>
      <c r="G29" s="42">
        <v>1</v>
      </c>
      <c r="H29" s="42">
        <v>2</v>
      </c>
      <c r="I29" s="42">
        <v>4</v>
      </c>
      <c r="J29" s="42">
        <v>2</v>
      </c>
      <c r="K29" s="42">
        <v>2</v>
      </c>
      <c r="L29" s="42">
        <f t="shared" si="4"/>
        <v>1</v>
      </c>
      <c r="M29" s="42">
        <v>0</v>
      </c>
      <c r="N29" s="42">
        <v>1</v>
      </c>
      <c r="O29" s="42">
        <f t="shared" si="5"/>
        <v>0</v>
      </c>
      <c r="P29" s="42">
        <v>0</v>
      </c>
      <c r="Q29" s="42">
        <v>0</v>
      </c>
    </row>
    <row r="30" spans="1:17" s="9" customFormat="1" ht="16.149999999999999" customHeight="1" x14ac:dyDescent="0.25">
      <c r="A30" s="106" t="s">
        <v>39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7" s="9" customFormat="1" ht="16.149999999999999" customHeight="1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</sheetData>
  <mergeCells count="12">
    <mergeCell ref="A30:L30"/>
    <mergeCell ref="A3:A6"/>
    <mergeCell ref="B3:B6"/>
    <mergeCell ref="C3:Q3"/>
    <mergeCell ref="C4:Q4"/>
    <mergeCell ref="C5:C6"/>
    <mergeCell ref="D5:D6"/>
    <mergeCell ref="E5:E6"/>
    <mergeCell ref="F5:H5"/>
    <mergeCell ref="I5:K5"/>
    <mergeCell ref="L5:N5"/>
    <mergeCell ref="O5:Q5"/>
  </mergeCells>
  <phoneticPr fontId="5" type="noConversion"/>
  <pageMargins left="0.70000000000000007" right="0.70000000000000007" top="0.75" bottom="0.75" header="0.30000000000000004" footer="0.300000000000000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27D17-54D8-4253-8367-A4E7F0F82F05}">
  <sheetPr>
    <pageSetUpPr fitToPage="1"/>
  </sheetPr>
  <dimension ref="A1:S31"/>
  <sheetViews>
    <sheetView tabSelected="1"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F23" sqref="F23"/>
    </sheetView>
  </sheetViews>
  <sheetFormatPr defaultRowHeight="15.75" x14ac:dyDescent="0.25"/>
  <cols>
    <col min="1" max="1" width="20.625" style="73" customWidth="1"/>
    <col min="2" max="2" width="9" style="73" customWidth="1"/>
    <col min="3" max="3" width="9.125" style="73" bestFit="1" customWidth="1"/>
    <col min="4" max="8" width="12.125" style="73" bestFit="1" customWidth="1"/>
    <col min="9" max="10" width="10.75" style="73" bestFit="1" customWidth="1"/>
    <col min="11" max="11" width="12.125" style="73" bestFit="1" customWidth="1"/>
    <col min="12" max="13" width="10.75" style="73" bestFit="1" customWidth="1"/>
    <col min="14" max="14" width="12.125" style="73" bestFit="1" customWidth="1"/>
    <col min="15" max="19" width="10.75" style="73" bestFit="1" customWidth="1"/>
    <col min="20" max="16384" width="9" style="73"/>
  </cols>
  <sheetData>
    <row r="1" spans="1:19" ht="19.5" x14ac:dyDescent="0.3">
      <c r="A1" s="56" t="s">
        <v>122</v>
      </c>
      <c r="B1" s="56"/>
      <c r="C1" s="56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  <c r="R1" s="58"/>
      <c r="S1" s="58"/>
    </row>
    <row r="2" spans="1:19" ht="19.5" thickBot="1" x14ac:dyDescent="0.35">
      <c r="A2" s="81" t="s">
        <v>146</v>
      </c>
      <c r="B2" s="59"/>
      <c r="C2" s="59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  <c r="R2" s="58"/>
      <c r="S2" s="58"/>
    </row>
    <row r="3" spans="1:19" ht="31.5" customHeight="1" thickBot="1" x14ac:dyDescent="0.3">
      <c r="A3" s="98" t="s">
        <v>93</v>
      </c>
      <c r="B3" s="99" t="s">
        <v>123</v>
      </c>
      <c r="C3" s="99"/>
      <c r="D3" s="99"/>
      <c r="E3" s="100" t="s">
        <v>124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</row>
    <row r="4" spans="1:19" ht="18" customHeight="1" thickBot="1" x14ac:dyDescent="0.3">
      <c r="A4" s="98"/>
      <c r="B4" s="101" t="s">
        <v>145</v>
      </c>
      <c r="C4" s="101" t="s">
        <v>125</v>
      </c>
      <c r="D4" s="101" t="s">
        <v>126</v>
      </c>
      <c r="E4" s="102" t="s">
        <v>95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</row>
    <row r="5" spans="1:19" ht="25.5" customHeight="1" thickBot="1" x14ac:dyDescent="0.3">
      <c r="A5" s="98"/>
      <c r="B5" s="101"/>
      <c r="C5" s="101"/>
      <c r="D5" s="101"/>
      <c r="E5" s="101" t="s">
        <v>128</v>
      </c>
      <c r="F5" s="101" t="s">
        <v>125</v>
      </c>
      <c r="G5" s="101" t="s">
        <v>126</v>
      </c>
      <c r="H5" s="95" t="s">
        <v>96</v>
      </c>
      <c r="I5" s="95"/>
      <c r="J5" s="95"/>
      <c r="K5" s="95" t="s">
        <v>97</v>
      </c>
      <c r="L5" s="95"/>
      <c r="M5" s="95"/>
      <c r="N5" s="95" t="s">
        <v>98</v>
      </c>
      <c r="O5" s="95"/>
      <c r="P5" s="95"/>
      <c r="Q5" s="96" t="s">
        <v>99</v>
      </c>
      <c r="R5" s="96"/>
      <c r="S5" s="96"/>
    </row>
    <row r="6" spans="1:19" ht="27.75" thickBot="1" x14ac:dyDescent="0.3">
      <c r="A6" s="98"/>
      <c r="B6" s="101"/>
      <c r="C6" s="101"/>
      <c r="D6" s="101"/>
      <c r="E6" s="101"/>
      <c r="F6" s="101"/>
      <c r="G6" s="101"/>
      <c r="H6" s="46" t="s">
        <v>58</v>
      </c>
      <c r="I6" s="74" t="s">
        <v>125</v>
      </c>
      <c r="J6" s="74" t="s">
        <v>126</v>
      </c>
      <c r="K6" s="46" t="s">
        <v>58</v>
      </c>
      <c r="L6" s="74" t="s">
        <v>125</v>
      </c>
      <c r="M6" s="74" t="s">
        <v>126</v>
      </c>
      <c r="N6" s="46" t="s">
        <v>58</v>
      </c>
      <c r="O6" s="74" t="s">
        <v>125</v>
      </c>
      <c r="P6" s="75" t="s">
        <v>126</v>
      </c>
      <c r="Q6" s="46" t="s">
        <v>58</v>
      </c>
      <c r="R6" s="74" t="s">
        <v>125</v>
      </c>
      <c r="S6" s="75" t="s">
        <v>126</v>
      </c>
    </row>
    <row r="7" spans="1:19" ht="32.25" x14ac:dyDescent="0.25">
      <c r="A7" s="62" t="s">
        <v>153</v>
      </c>
      <c r="B7" s="63">
        <v>27281</v>
      </c>
      <c r="C7" s="64">
        <v>820</v>
      </c>
      <c r="D7" s="64">
        <v>26461</v>
      </c>
      <c r="E7" s="65">
        <v>43701</v>
      </c>
      <c r="F7" s="65">
        <v>22577</v>
      </c>
      <c r="G7" s="65">
        <v>21124</v>
      </c>
      <c r="H7" s="65">
        <v>10819</v>
      </c>
      <c r="I7" s="65">
        <v>5554</v>
      </c>
      <c r="J7" s="65">
        <v>5265</v>
      </c>
      <c r="K7" s="65">
        <v>16019</v>
      </c>
      <c r="L7" s="65">
        <v>8312</v>
      </c>
      <c r="M7" s="65">
        <v>7707</v>
      </c>
      <c r="N7" s="65">
        <v>12066</v>
      </c>
      <c r="O7" s="65">
        <v>6229</v>
      </c>
      <c r="P7" s="65">
        <v>5837</v>
      </c>
      <c r="Q7" s="65">
        <v>4797</v>
      </c>
      <c r="R7" s="65">
        <v>2482</v>
      </c>
      <c r="S7" s="65">
        <v>2315</v>
      </c>
    </row>
    <row r="8" spans="1:19" x14ac:dyDescent="0.25">
      <c r="A8" s="47" t="s">
        <v>62</v>
      </c>
      <c r="B8" s="50">
        <v>5268</v>
      </c>
      <c r="C8" s="51">
        <v>140</v>
      </c>
      <c r="D8" s="52">
        <v>5128</v>
      </c>
      <c r="E8" s="52">
        <v>7935</v>
      </c>
      <c r="F8" s="52">
        <v>4037</v>
      </c>
      <c r="G8" s="52">
        <v>3898</v>
      </c>
      <c r="H8" s="52">
        <v>1919</v>
      </c>
      <c r="I8" s="52">
        <v>960</v>
      </c>
      <c r="J8" s="52">
        <v>959</v>
      </c>
      <c r="K8" s="52">
        <v>2686</v>
      </c>
      <c r="L8" s="52">
        <v>1368</v>
      </c>
      <c r="M8" s="52">
        <v>1318</v>
      </c>
      <c r="N8" s="52">
        <v>2247</v>
      </c>
      <c r="O8" s="52">
        <v>1134</v>
      </c>
      <c r="P8" s="52">
        <v>1113</v>
      </c>
      <c r="Q8" s="52">
        <v>1083</v>
      </c>
      <c r="R8" s="52">
        <v>575</v>
      </c>
      <c r="S8" s="52">
        <v>508</v>
      </c>
    </row>
    <row r="9" spans="1:19" x14ac:dyDescent="0.25">
      <c r="A9" s="47" t="s">
        <v>63</v>
      </c>
      <c r="B9" s="50">
        <v>4167</v>
      </c>
      <c r="C9" s="51">
        <v>144</v>
      </c>
      <c r="D9" s="52">
        <v>4023</v>
      </c>
      <c r="E9" s="52">
        <v>5191</v>
      </c>
      <c r="F9" s="52">
        <v>2687</v>
      </c>
      <c r="G9" s="52">
        <v>2504</v>
      </c>
      <c r="H9" s="52">
        <v>1262</v>
      </c>
      <c r="I9" s="52">
        <v>649</v>
      </c>
      <c r="J9" s="52">
        <v>613</v>
      </c>
      <c r="K9" s="52">
        <v>1743</v>
      </c>
      <c r="L9" s="52">
        <v>910</v>
      </c>
      <c r="M9" s="52">
        <v>833</v>
      </c>
      <c r="N9" s="52">
        <v>1359</v>
      </c>
      <c r="O9" s="52">
        <v>723</v>
      </c>
      <c r="P9" s="52">
        <v>636</v>
      </c>
      <c r="Q9" s="52">
        <v>827</v>
      </c>
      <c r="R9" s="52">
        <v>405</v>
      </c>
      <c r="S9" s="52">
        <v>422</v>
      </c>
    </row>
    <row r="10" spans="1:19" x14ac:dyDescent="0.25">
      <c r="A10" s="47" t="s">
        <v>64</v>
      </c>
      <c r="B10" s="50">
        <v>2415</v>
      </c>
      <c r="C10" s="51">
        <v>54</v>
      </c>
      <c r="D10" s="52">
        <v>2361</v>
      </c>
      <c r="E10" s="52">
        <v>4564</v>
      </c>
      <c r="F10" s="52">
        <v>2413</v>
      </c>
      <c r="G10" s="52">
        <v>2151</v>
      </c>
      <c r="H10" s="52">
        <v>1068</v>
      </c>
      <c r="I10" s="52">
        <v>566</v>
      </c>
      <c r="J10" s="52">
        <v>502</v>
      </c>
      <c r="K10" s="52">
        <v>1619</v>
      </c>
      <c r="L10" s="52">
        <v>846</v>
      </c>
      <c r="M10" s="52">
        <v>773</v>
      </c>
      <c r="N10" s="52">
        <v>1332</v>
      </c>
      <c r="O10" s="52">
        <v>721</v>
      </c>
      <c r="P10" s="52">
        <v>611</v>
      </c>
      <c r="Q10" s="52">
        <v>545</v>
      </c>
      <c r="R10" s="52">
        <v>280</v>
      </c>
      <c r="S10" s="52">
        <v>265</v>
      </c>
    </row>
    <row r="11" spans="1:19" x14ac:dyDescent="0.25">
      <c r="A11" s="47" t="s">
        <v>65</v>
      </c>
      <c r="B11" s="50">
        <v>4126</v>
      </c>
      <c r="C11" s="51">
        <v>111</v>
      </c>
      <c r="D11" s="52">
        <v>4015</v>
      </c>
      <c r="E11" s="52">
        <v>7451</v>
      </c>
      <c r="F11" s="52">
        <v>3873</v>
      </c>
      <c r="G11" s="52">
        <v>3578</v>
      </c>
      <c r="H11" s="52">
        <v>1739</v>
      </c>
      <c r="I11" s="52">
        <v>893</v>
      </c>
      <c r="J11" s="52">
        <v>846</v>
      </c>
      <c r="K11" s="52">
        <v>2741</v>
      </c>
      <c r="L11" s="52">
        <v>1453</v>
      </c>
      <c r="M11" s="52">
        <v>1288</v>
      </c>
      <c r="N11" s="52">
        <v>2314</v>
      </c>
      <c r="O11" s="52">
        <v>1175</v>
      </c>
      <c r="P11" s="52">
        <v>1139</v>
      </c>
      <c r="Q11" s="52">
        <v>657</v>
      </c>
      <c r="R11" s="52">
        <v>352</v>
      </c>
      <c r="S11" s="52">
        <v>305</v>
      </c>
    </row>
    <row r="12" spans="1:19" x14ac:dyDescent="0.25">
      <c r="A12" s="47" t="s">
        <v>66</v>
      </c>
      <c r="B12" s="50">
        <v>1999</v>
      </c>
      <c r="C12" s="51">
        <v>70</v>
      </c>
      <c r="D12" s="52">
        <v>1929</v>
      </c>
      <c r="E12" s="52">
        <v>3308</v>
      </c>
      <c r="F12" s="52">
        <v>1696</v>
      </c>
      <c r="G12" s="52">
        <v>1612</v>
      </c>
      <c r="H12" s="52">
        <v>883</v>
      </c>
      <c r="I12" s="52">
        <v>450</v>
      </c>
      <c r="J12" s="52">
        <v>433</v>
      </c>
      <c r="K12" s="52">
        <v>1351</v>
      </c>
      <c r="L12" s="52">
        <v>701</v>
      </c>
      <c r="M12" s="52">
        <v>650</v>
      </c>
      <c r="N12" s="52">
        <v>843</v>
      </c>
      <c r="O12" s="52">
        <v>428</v>
      </c>
      <c r="P12" s="52">
        <v>415</v>
      </c>
      <c r="Q12" s="52">
        <v>231</v>
      </c>
      <c r="R12" s="52">
        <v>117</v>
      </c>
      <c r="S12" s="52">
        <v>114</v>
      </c>
    </row>
    <row r="13" spans="1:19" x14ac:dyDescent="0.25">
      <c r="A13" s="47" t="s">
        <v>67</v>
      </c>
      <c r="B13" s="50">
        <v>3137</v>
      </c>
      <c r="C13" s="51">
        <v>87</v>
      </c>
      <c r="D13" s="52">
        <v>3050</v>
      </c>
      <c r="E13" s="52">
        <v>4919</v>
      </c>
      <c r="F13" s="52">
        <v>2582</v>
      </c>
      <c r="G13" s="52">
        <v>2337</v>
      </c>
      <c r="H13" s="52">
        <v>1311</v>
      </c>
      <c r="I13" s="52">
        <v>697</v>
      </c>
      <c r="J13" s="52">
        <v>614</v>
      </c>
      <c r="K13" s="52">
        <v>1865</v>
      </c>
      <c r="L13" s="52">
        <v>978</v>
      </c>
      <c r="M13" s="52">
        <v>887</v>
      </c>
      <c r="N13" s="52">
        <v>1239</v>
      </c>
      <c r="O13" s="52">
        <v>644</v>
      </c>
      <c r="P13" s="52">
        <v>595</v>
      </c>
      <c r="Q13" s="52">
        <v>504</v>
      </c>
      <c r="R13" s="52">
        <v>263</v>
      </c>
      <c r="S13" s="52">
        <v>241</v>
      </c>
    </row>
    <row r="14" spans="1:19" x14ac:dyDescent="0.25">
      <c r="A14" s="47" t="s">
        <v>68</v>
      </c>
      <c r="B14" s="50">
        <v>371</v>
      </c>
      <c r="C14" s="51">
        <v>8</v>
      </c>
      <c r="D14" s="52">
        <v>363</v>
      </c>
      <c r="E14" s="52">
        <v>574</v>
      </c>
      <c r="F14" s="52">
        <v>311</v>
      </c>
      <c r="G14" s="52">
        <v>263</v>
      </c>
      <c r="H14" s="52">
        <v>157</v>
      </c>
      <c r="I14" s="52">
        <v>84</v>
      </c>
      <c r="J14" s="52">
        <v>73</v>
      </c>
      <c r="K14" s="52">
        <v>218</v>
      </c>
      <c r="L14" s="52">
        <v>112</v>
      </c>
      <c r="M14" s="52">
        <v>106</v>
      </c>
      <c r="N14" s="52">
        <v>137</v>
      </c>
      <c r="O14" s="52">
        <v>79</v>
      </c>
      <c r="P14" s="52">
        <v>58</v>
      </c>
      <c r="Q14" s="52">
        <v>62</v>
      </c>
      <c r="R14" s="52">
        <v>36</v>
      </c>
      <c r="S14" s="52">
        <v>26</v>
      </c>
    </row>
    <row r="15" spans="1:19" x14ac:dyDescent="0.25">
      <c r="A15" s="47" t="s">
        <v>69</v>
      </c>
      <c r="B15" s="50">
        <v>694</v>
      </c>
      <c r="C15" s="51">
        <v>35</v>
      </c>
      <c r="D15" s="52">
        <v>659</v>
      </c>
      <c r="E15" s="52">
        <v>1257</v>
      </c>
      <c r="F15" s="52">
        <v>635</v>
      </c>
      <c r="G15" s="52">
        <v>622</v>
      </c>
      <c r="H15" s="52">
        <v>295</v>
      </c>
      <c r="I15" s="52">
        <v>155</v>
      </c>
      <c r="J15" s="52">
        <v>140</v>
      </c>
      <c r="K15" s="52">
        <v>473</v>
      </c>
      <c r="L15" s="52">
        <v>235</v>
      </c>
      <c r="M15" s="52">
        <v>238</v>
      </c>
      <c r="N15" s="52">
        <v>359</v>
      </c>
      <c r="O15" s="52">
        <v>176</v>
      </c>
      <c r="P15" s="52">
        <v>183</v>
      </c>
      <c r="Q15" s="52">
        <v>130</v>
      </c>
      <c r="R15" s="52">
        <v>69</v>
      </c>
      <c r="S15" s="52">
        <v>61</v>
      </c>
    </row>
    <row r="16" spans="1:19" x14ac:dyDescent="0.25">
      <c r="A16" s="47" t="s">
        <v>70</v>
      </c>
      <c r="B16" s="50">
        <v>504</v>
      </c>
      <c r="C16" s="51">
        <v>16</v>
      </c>
      <c r="D16" s="52">
        <v>488</v>
      </c>
      <c r="E16" s="52">
        <v>889</v>
      </c>
      <c r="F16" s="52">
        <v>458</v>
      </c>
      <c r="G16" s="52">
        <v>431</v>
      </c>
      <c r="H16" s="52">
        <v>216</v>
      </c>
      <c r="I16" s="52">
        <v>112</v>
      </c>
      <c r="J16" s="52">
        <v>104</v>
      </c>
      <c r="K16" s="52">
        <v>351</v>
      </c>
      <c r="L16" s="52">
        <v>180</v>
      </c>
      <c r="M16" s="52">
        <v>171</v>
      </c>
      <c r="N16" s="52">
        <v>243</v>
      </c>
      <c r="O16" s="52">
        <v>125</v>
      </c>
      <c r="P16" s="52">
        <v>118</v>
      </c>
      <c r="Q16" s="52">
        <v>79</v>
      </c>
      <c r="R16" s="52">
        <v>41</v>
      </c>
      <c r="S16" s="52">
        <v>38</v>
      </c>
    </row>
    <row r="17" spans="1:19" x14ac:dyDescent="0.25">
      <c r="A17" s="47" t="s">
        <v>71</v>
      </c>
      <c r="B17" s="50">
        <v>696</v>
      </c>
      <c r="C17" s="51">
        <v>27</v>
      </c>
      <c r="D17" s="52">
        <v>669</v>
      </c>
      <c r="E17" s="52">
        <v>1298</v>
      </c>
      <c r="F17" s="52">
        <v>681</v>
      </c>
      <c r="G17" s="52">
        <v>617</v>
      </c>
      <c r="H17" s="52">
        <v>349</v>
      </c>
      <c r="I17" s="52">
        <v>190</v>
      </c>
      <c r="J17" s="52">
        <v>159</v>
      </c>
      <c r="K17" s="52">
        <v>532</v>
      </c>
      <c r="L17" s="52">
        <v>274</v>
      </c>
      <c r="M17" s="52">
        <v>258</v>
      </c>
      <c r="N17" s="52">
        <v>344</v>
      </c>
      <c r="O17" s="52">
        <v>178</v>
      </c>
      <c r="P17" s="52">
        <v>166</v>
      </c>
      <c r="Q17" s="52">
        <v>73</v>
      </c>
      <c r="R17" s="52">
        <v>39</v>
      </c>
      <c r="S17" s="52">
        <v>34</v>
      </c>
    </row>
    <row r="18" spans="1:19" x14ac:dyDescent="0.25">
      <c r="A18" s="47" t="s">
        <v>72</v>
      </c>
      <c r="B18" s="50">
        <v>352</v>
      </c>
      <c r="C18" s="51">
        <v>5</v>
      </c>
      <c r="D18" s="52">
        <v>347</v>
      </c>
      <c r="E18" s="52">
        <v>528</v>
      </c>
      <c r="F18" s="52">
        <v>260</v>
      </c>
      <c r="G18" s="52">
        <v>268</v>
      </c>
      <c r="H18" s="52">
        <v>155</v>
      </c>
      <c r="I18" s="52">
        <v>69</v>
      </c>
      <c r="J18" s="52">
        <v>86</v>
      </c>
      <c r="K18" s="52">
        <v>234</v>
      </c>
      <c r="L18" s="52">
        <v>118</v>
      </c>
      <c r="M18" s="52">
        <v>116</v>
      </c>
      <c r="N18" s="52">
        <v>119</v>
      </c>
      <c r="O18" s="52">
        <v>62</v>
      </c>
      <c r="P18" s="52">
        <v>57</v>
      </c>
      <c r="Q18" s="52">
        <v>20</v>
      </c>
      <c r="R18" s="52">
        <v>11</v>
      </c>
      <c r="S18" s="52">
        <v>9</v>
      </c>
    </row>
    <row r="19" spans="1:19" x14ac:dyDescent="0.25">
      <c r="A19" s="47" t="s">
        <v>73</v>
      </c>
      <c r="B19" s="50">
        <v>430</v>
      </c>
      <c r="C19" s="51">
        <v>10</v>
      </c>
      <c r="D19" s="52">
        <v>420</v>
      </c>
      <c r="E19" s="52">
        <v>742</v>
      </c>
      <c r="F19" s="52">
        <v>370</v>
      </c>
      <c r="G19" s="52">
        <v>372</v>
      </c>
      <c r="H19" s="52">
        <v>203</v>
      </c>
      <c r="I19" s="52">
        <v>98</v>
      </c>
      <c r="J19" s="52">
        <v>105</v>
      </c>
      <c r="K19" s="52">
        <v>305</v>
      </c>
      <c r="L19" s="52">
        <v>158</v>
      </c>
      <c r="M19" s="52">
        <v>147</v>
      </c>
      <c r="N19" s="52">
        <v>198</v>
      </c>
      <c r="O19" s="52">
        <v>99</v>
      </c>
      <c r="P19" s="52">
        <v>99</v>
      </c>
      <c r="Q19" s="52">
        <v>36</v>
      </c>
      <c r="R19" s="52">
        <v>15</v>
      </c>
      <c r="S19" s="52">
        <v>21</v>
      </c>
    </row>
    <row r="20" spans="1:19" x14ac:dyDescent="0.25">
      <c r="A20" s="47" t="s">
        <v>74</v>
      </c>
      <c r="B20" s="50">
        <v>343</v>
      </c>
      <c r="C20" s="51">
        <v>9</v>
      </c>
      <c r="D20" s="52">
        <v>334</v>
      </c>
      <c r="E20" s="52">
        <v>483</v>
      </c>
      <c r="F20" s="52">
        <v>243</v>
      </c>
      <c r="G20" s="52">
        <v>240</v>
      </c>
      <c r="H20" s="52">
        <v>148</v>
      </c>
      <c r="I20" s="52">
        <v>78</v>
      </c>
      <c r="J20" s="52">
        <v>70</v>
      </c>
      <c r="K20" s="52">
        <v>196</v>
      </c>
      <c r="L20" s="52">
        <v>98</v>
      </c>
      <c r="M20" s="52">
        <v>98</v>
      </c>
      <c r="N20" s="52">
        <v>104</v>
      </c>
      <c r="O20" s="52">
        <v>50</v>
      </c>
      <c r="P20" s="52">
        <v>54</v>
      </c>
      <c r="Q20" s="52">
        <v>35</v>
      </c>
      <c r="R20" s="52">
        <v>17</v>
      </c>
      <c r="S20" s="52">
        <v>18</v>
      </c>
    </row>
    <row r="21" spans="1:19" x14ac:dyDescent="0.25">
      <c r="A21" s="47" t="s">
        <v>75</v>
      </c>
      <c r="B21" s="50">
        <v>506</v>
      </c>
      <c r="C21" s="51">
        <v>11</v>
      </c>
      <c r="D21" s="52">
        <v>495</v>
      </c>
      <c r="E21" s="52">
        <v>887</v>
      </c>
      <c r="F21" s="52">
        <v>451</v>
      </c>
      <c r="G21" s="52">
        <v>436</v>
      </c>
      <c r="H21" s="52">
        <v>259</v>
      </c>
      <c r="I21" s="52">
        <v>128</v>
      </c>
      <c r="J21" s="52">
        <v>131</v>
      </c>
      <c r="K21" s="52">
        <v>353</v>
      </c>
      <c r="L21" s="52">
        <v>179</v>
      </c>
      <c r="M21" s="52">
        <v>174</v>
      </c>
      <c r="N21" s="52">
        <v>209</v>
      </c>
      <c r="O21" s="52">
        <v>107</v>
      </c>
      <c r="P21" s="52">
        <v>102</v>
      </c>
      <c r="Q21" s="52">
        <v>66</v>
      </c>
      <c r="R21" s="52">
        <v>37</v>
      </c>
      <c r="S21" s="52">
        <v>29</v>
      </c>
    </row>
    <row r="22" spans="1:19" x14ac:dyDescent="0.25">
      <c r="A22" s="47" t="s">
        <v>76</v>
      </c>
      <c r="B22" s="50">
        <v>188</v>
      </c>
      <c r="C22" s="51">
        <v>12</v>
      </c>
      <c r="D22" s="52">
        <v>176</v>
      </c>
      <c r="E22" s="52">
        <v>346</v>
      </c>
      <c r="F22" s="52">
        <v>184</v>
      </c>
      <c r="G22" s="52">
        <v>162</v>
      </c>
      <c r="H22" s="52">
        <v>72</v>
      </c>
      <c r="I22" s="52">
        <v>39</v>
      </c>
      <c r="J22" s="52">
        <v>33</v>
      </c>
      <c r="K22" s="52">
        <v>145</v>
      </c>
      <c r="L22" s="52">
        <v>76</v>
      </c>
      <c r="M22" s="52">
        <v>69</v>
      </c>
      <c r="N22" s="52">
        <v>101</v>
      </c>
      <c r="O22" s="52">
        <v>56</v>
      </c>
      <c r="P22" s="52">
        <v>45</v>
      </c>
      <c r="Q22" s="52">
        <v>28</v>
      </c>
      <c r="R22" s="52">
        <v>13</v>
      </c>
      <c r="S22" s="52">
        <v>15</v>
      </c>
    </row>
    <row r="23" spans="1:19" x14ac:dyDescent="0.25">
      <c r="A23" s="47" t="s">
        <v>77</v>
      </c>
      <c r="B23" s="50">
        <v>349</v>
      </c>
      <c r="C23" s="51">
        <v>11</v>
      </c>
      <c r="D23" s="52">
        <v>338</v>
      </c>
      <c r="E23" s="52">
        <v>654</v>
      </c>
      <c r="F23" s="52">
        <v>335</v>
      </c>
      <c r="G23" s="52">
        <v>319</v>
      </c>
      <c r="H23" s="52">
        <v>147</v>
      </c>
      <c r="I23" s="52">
        <v>72</v>
      </c>
      <c r="J23" s="52">
        <v>75</v>
      </c>
      <c r="K23" s="52">
        <v>263</v>
      </c>
      <c r="L23" s="52">
        <v>139</v>
      </c>
      <c r="M23" s="52">
        <v>124</v>
      </c>
      <c r="N23" s="52">
        <v>169</v>
      </c>
      <c r="O23" s="52">
        <v>89</v>
      </c>
      <c r="P23" s="52">
        <v>80</v>
      </c>
      <c r="Q23" s="52">
        <v>75</v>
      </c>
      <c r="R23" s="52">
        <v>35</v>
      </c>
      <c r="S23" s="52">
        <v>40</v>
      </c>
    </row>
    <row r="24" spans="1:19" x14ac:dyDescent="0.25">
      <c r="A24" s="47" t="s">
        <v>78</v>
      </c>
      <c r="B24" s="50">
        <v>79</v>
      </c>
      <c r="C24" s="51">
        <v>0</v>
      </c>
      <c r="D24" s="52">
        <v>79</v>
      </c>
      <c r="E24" s="52">
        <v>134</v>
      </c>
      <c r="F24" s="52">
        <v>71</v>
      </c>
      <c r="G24" s="52">
        <v>63</v>
      </c>
      <c r="H24" s="52">
        <v>37</v>
      </c>
      <c r="I24" s="52">
        <v>23</v>
      </c>
      <c r="J24" s="52">
        <v>14</v>
      </c>
      <c r="K24" s="52">
        <v>47</v>
      </c>
      <c r="L24" s="52">
        <v>26</v>
      </c>
      <c r="M24" s="52">
        <v>21</v>
      </c>
      <c r="N24" s="52">
        <v>40</v>
      </c>
      <c r="O24" s="52">
        <v>17</v>
      </c>
      <c r="P24" s="52">
        <v>23</v>
      </c>
      <c r="Q24" s="52">
        <v>10</v>
      </c>
      <c r="R24" s="52">
        <v>5</v>
      </c>
      <c r="S24" s="52">
        <v>5</v>
      </c>
    </row>
    <row r="25" spans="1:19" x14ac:dyDescent="0.25">
      <c r="A25" s="47" t="s">
        <v>79</v>
      </c>
      <c r="B25" s="50">
        <v>341</v>
      </c>
      <c r="C25" s="51">
        <v>6</v>
      </c>
      <c r="D25" s="52">
        <v>335</v>
      </c>
      <c r="E25" s="52">
        <v>543</v>
      </c>
      <c r="F25" s="52">
        <v>272</v>
      </c>
      <c r="G25" s="52">
        <v>271</v>
      </c>
      <c r="H25" s="52">
        <v>124</v>
      </c>
      <c r="I25" s="52">
        <v>58</v>
      </c>
      <c r="J25" s="52">
        <v>66</v>
      </c>
      <c r="K25" s="52">
        <v>184</v>
      </c>
      <c r="L25" s="52">
        <v>91</v>
      </c>
      <c r="M25" s="52">
        <v>93</v>
      </c>
      <c r="N25" s="52">
        <v>144</v>
      </c>
      <c r="O25" s="52">
        <v>82</v>
      </c>
      <c r="P25" s="52">
        <v>62</v>
      </c>
      <c r="Q25" s="52">
        <v>91</v>
      </c>
      <c r="R25" s="52">
        <v>41</v>
      </c>
      <c r="S25" s="52">
        <v>50</v>
      </c>
    </row>
    <row r="26" spans="1:19" x14ac:dyDescent="0.25">
      <c r="A26" s="47" t="s">
        <v>80</v>
      </c>
      <c r="B26" s="50">
        <v>833</v>
      </c>
      <c r="C26" s="51">
        <v>45</v>
      </c>
      <c r="D26" s="52">
        <v>788</v>
      </c>
      <c r="E26" s="52">
        <v>1367</v>
      </c>
      <c r="F26" s="52">
        <v>690</v>
      </c>
      <c r="G26" s="52">
        <v>677</v>
      </c>
      <c r="H26" s="52">
        <v>305</v>
      </c>
      <c r="I26" s="52">
        <v>143</v>
      </c>
      <c r="J26" s="52">
        <v>162</v>
      </c>
      <c r="K26" s="52">
        <v>459</v>
      </c>
      <c r="L26" s="52">
        <v>232</v>
      </c>
      <c r="M26" s="52">
        <v>227</v>
      </c>
      <c r="N26" s="52">
        <v>410</v>
      </c>
      <c r="O26" s="52">
        <v>207</v>
      </c>
      <c r="P26" s="52">
        <v>203</v>
      </c>
      <c r="Q26" s="52">
        <v>193</v>
      </c>
      <c r="R26" s="52">
        <v>108</v>
      </c>
      <c r="S26" s="52">
        <v>85</v>
      </c>
    </row>
    <row r="27" spans="1:19" x14ac:dyDescent="0.25">
      <c r="A27" s="47" t="s">
        <v>81</v>
      </c>
      <c r="B27" s="50">
        <v>414</v>
      </c>
      <c r="C27" s="51">
        <v>18</v>
      </c>
      <c r="D27" s="52">
        <v>396</v>
      </c>
      <c r="E27" s="52">
        <v>524</v>
      </c>
      <c r="F27" s="52">
        <v>269</v>
      </c>
      <c r="G27" s="52">
        <v>255</v>
      </c>
      <c r="H27" s="52">
        <v>137</v>
      </c>
      <c r="I27" s="52">
        <v>69</v>
      </c>
      <c r="J27" s="52">
        <v>68</v>
      </c>
      <c r="K27" s="52">
        <v>208</v>
      </c>
      <c r="L27" s="52">
        <v>114</v>
      </c>
      <c r="M27" s="52">
        <v>94</v>
      </c>
      <c r="N27" s="52">
        <v>129</v>
      </c>
      <c r="O27" s="52">
        <v>65</v>
      </c>
      <c r="P27" s="52">
        <v>64</v>
      </c>
      <c r="Q27" s="52">
        <v>50</v>
      </c>
      <c r="R27" s="52">
        <v>21</v>
      </c>
      <c r="S27" s="52">
        <v>29</v>
      </c>
    </row>
    <row r="28" spans="1:19" x14ac:dyDescent="0.25">
      <c r="A28" s="47" t="s">
        <v>82</v>
      </c>
      <c r="B28" s="50">
        <v>63</v>
      </c>
      <c r="C28" s="51">
        <v>1</v>
      </c>
      <c r="D28" s="52">
        <v>62</v>
      </c>
      <c r="E28" s="52">
        <v>102</v>
      </c>
      <c r="F28" s="52">
        <v>55</v>
      </c>
      <c r="G28" s="52">
        <v>47</v>
      </c>
      <c r="H28" s="52">
        <v>30</v>
      </c>
      <c r="I28" s="52">
        <v>19</v>
      </c>
      <c r="J28" s="69">
        <v>11</v>
      </c>
      <c r="K28" s="52">
        <v>45</v>
      </c>
      <c r="L28" s="52">
        <v>23</v>
      </c>
      <c r="M28" s="52">
        <v>22</v>
      </c>
      <c r="N28" s="52">
        <v>25</v>
      </c>
      <c r="O28" s="52">
        <v>11</v>
      </c>
      <c r="P28" s="52">
        <v>14</v>
      </c>
      <c r="Q28" s="52">
        <v>2</v>
      </c>
      <c r="R28" s="52">
        <v>2</v>
      </c>
      <c r="S28" s="52">
        <v>0</v>
      </c>
    </row>
    <row r="29" spans="1:19" ht="16.5" thickBot="1" x14ac:dyDescent="0.3">
      <c r="A29" s="48" t="s">
        <v>83</v>
      </c>
      <c r="B29" s="50">
        <v>6</v>
      </c>
      <c r="C29" s="66">
        <v>0</v>
      </c>
      <c r="D29" s="66">
        <v>6</v>
      </c>
      <c r="E29" s="52">
        <v>5</v>
      </c>
      <c r="F29" s="52">
        <v>4</v>
      </c>
      <c r="G29" s="52">
        <v>1</v>
      </c>
      <c r="H29" s="52">
        <v>3</v>
      </c>
      <c r="I29" s="66">
        <v>2</v>
      </c>
      <c r="J29" s="66">
        <v>1</v>
      </c>
      <c r="K29" s="52">
        <v>1</v>
      </c>
      <c r="L29" s="66">
        <v>1</v>
      </c>
      <c r="M29" s="66">
        <v>0</v>
      </c>
      <c r="N29" s="52">
        <v>1</v>
      </c>
      <c r="O29" s="66">
        <v>1</v>
      </c>
      <c r="P29" s="67">
        <v>0</v>
      </c>
      <c r="Q29" s="67">
        <v>0</v>
      </c>
      <c r="R29" s="66">
        <v>0</v>
      </c>
      <c r="S29" s="66">
        <v>0</v>
      </c>
    </row>
    <row r="30" spans="1:19" x14ac:dyDescent="0.25">
      <c r="A30" s="97" t="s">
        <v>101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68"/>
      <c r="P30" s="68"/>
      <c r="Q30" s="68"/>
      <c r="R30" s="68"/>
      <c r="S30" s="68"/>
    </row>
    <row r="31" spans="1:19" x14ac:dyDescent="0.25">
      <c r="A31" s="49" t="s">
        <v>3</v>
      </c>
    </row>
  </sheetData>
  <mergeCells count="15">
    <mergeCell ref="H5:J5"/>
    <mergeCell ref="K5:M5"/>
    <mergeCell ref="N5:P5"/>
    <mergeCell ref="Q5:S5"/>
    <mergeCell ref="A30:N30"/>
    <mergeCell ref="A3:A6"/>
    <mergeCell ref="B3:D3"/>
    <mergeCell ref="E3:S3"/>
    <mergeCell ref="B4:B6"/>
    <mergeCell ref="C4:C6"/>
    <mergeCell ref="D4:D6"/>
    <mergeCell ref="E4:S4"/>
    <mergeCell ref="E5:E6"/>
    <mergeCell ref="F5:F6"/>
    <mergeCell ref="G5:G6"/>
  </mergeCells>
  <phoneticPr fontId="5" type="noConversion"/>
  <pageMargins left="0.25" right="0.25" top="0.75" bottom="0.75" header="0.3" footer="0.3"/>
  <pageSetup paperSize="9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00EB1-59D7-4659-AF66-ABDF8D7CEDBA}">
  <sheetPr>
    <pageSetUpPr fitToPage="1"/>
  </sheetPr>
  <dimension ref="A1:S31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7" sqref="B7:S7"/>
    </sheetView>
  </sheetViews>
  <sheetFormatPr defaultRowHeight="15.75" x14ac:dyDescent="0.25"/>
  <cols>
    <col min="1" max="1" width="20.625" style="73" customWidth="1"/>
    <col min="2" max="2" width="9" style="73" customWidth="1"/>
    <col min="3" max="3" width="9.125" style="73" bestFit="1" customWidth="1"/>
    <col min="4" max="8" width="12.125" style="73" bestFit="1" customWidth="1"/>
    <col min="9" max="10" width="10.75" style="73" bestFit="1" customWidth="1"/>
    <col min="11" max="11" width="12.125" style="73" bestFit="1" customWidth="1"/>
    <col min="12" max="13" width="10.75" style="73" bestFit="1" customWidth="1"/>
    <col min="14" max="14" width="12.125" style="73" bestFit="1" customWidth="1"/>
    <col min="15" max="19" width="10.75" style="73" bestFit="1" customWidth="1"/>
    <col min="20" max="16384" width="9" style="73"/>
  </cols>
  <sheetData>
    <row r="1" spans="1:19" ht="19.5" x14ac:dyDescent="0.3">
      <c r="A1" s="56" t="s">
        <v>122</v>
      </c>
      <c r="B1" s="56"/>
      <c r="C1" s="56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  <c r="R1" s="58"/>
      <c r="S1" s="58"/>
    </row>
    <row r="2" spans="1:19" ht="19.5" thickBot="1" x14ac:dyDescent="0.35">
      <c r="A2" s="81" t="s">
        <v>146</v>
      </c>
      <c r="B2" s="59"/>
      <c r="C2" s="59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  <c r="R2" s="58"/>
      <c r="S2" s="58"/>
    </row>
    <row r="3" spans="1:19" ht="31.5" customHeight="1" thickBot="1" x14ac:dyDescent="0.3">
      <c r="A3" s="98" t="s">
        <v>93</v>
      </c>
      <c r="B3" s="99" t="s">
        <v>123</v>
      </c>
      <c r="C3" s="99"/>
      <c r="D3" s="99"/>
      <c r="E3" s="100" t="s">
        <v>124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</row>
    <row r="4" spans="1:19" ht="18" customHeight="1" thickBot="1" x14ac:dyDescent="0.3">
      <c r="A4" s="98"/>
      <c r="B4" s="101" t="s">
        <v>145</v>
      </c>
      <c r="C4" s="101" t="s">
        <v>125</v>
      </c>
      <c r="D4" s="101" t="s">
        <v>126</v>
      </c>
      <c r="E4" s="102" t="s">
        <v>95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</row>
    <row r="5" spans="1:19" ht="25.5" customHeight="1" thickBot="1" x14ac:dyDescent="0.3">
      <c r="A5" s="98"/>
      <c r="B5" s="101"/>
      <c r="C5" s="101"/>
      <c r="D5" s="101"/>
      <c r="E5" s="101" t="s">
        <v>128</v>
      </c>
      <c r="F5" s="101" t="s">
        <v>125</v>
      </c>
      <c r="G5" s="101" t="s">
        <v>126</v>
      </c>
      <c r="H5" s="95" t="s">
        <v>96</v>
      </c>
      <c r="I5" s="95"/>
      <c r="J5" s="95"/>
      <c r="K5" s="95" t="s">
        <v>97</v>
      </c>
      <c r="L5" s="95"/>
      <c r="M5" s="95"/>
      <c r="N5" s="95" t="s">
        <v>98</v>
      </c>
      <c r="O5" s="95"/>
      <c r="P5" s="95"/>
      <c r="Q5" s="96" t="s">
        <v>99</v>
      </c>
      <c r="R5" s="96"/>
      <c r="S5" s="96"/>
    </row>
    <row r="6" spans="1:19" ht="27.75" thickBot="1" x14ac:dyDescent="0.3">
      <c r="A6" s="98"/>
      <c r="B6" s="101"/>
      <c r="C6" s="101"/>
      <c r="D6" s="101"/>
      <c r="E6" s="101"/>
      <c r="F6" s="101"/>
      <c r="G6" s="101"/>
      <c r="H6" s="46" t="s">
        <v>58</v>
      </c>
      <c r="I6" s="74" t="s">
        <v>125</v>
      </c>
      <c r="J6" s="74" t="s">
        <v>126</v>
      </c>
      <c r="K6" s="46" t="s">
        <v>58</v>
      </c>
      <c r="L6" s="74" t="s">
        <v>125</v>
      </c>
      <c r="M6" s="74" t="s">
        <v>126</v>
      </c>
      <c r="N6" s="46" t="s">
        <v>58</v>
      </c>
      <c r="O6" s="74" t="s">
        <v>125</v>
      </c>
      <c r="P6" s="75" t="s">
        <v>126</v>
      </c>
      <c r="Q6" s="46" t="s">
        <v>58</v>
      </c>
      <c r="R6" s="74" t="s">
        <v>125</v>
      </c>
      <c r="S6" s="75" t="s">
        <v>126</v>
      </c>
    </row>
    <row r="7" spans="1:19" ht="32.25" x14ac:dyDescent="0.25">
      <c r="A7" s="21" t="s">
        <v>149</v>
      </c>
      <c r="B7" s="63">
        <v>27106</v>
      </c>
      <c r="C7" s="64">
        <v>808</v>
      </c>
      <c r="D7" s="64">
        <v>26298</v>
      </c>
      <c r="E7" s="65">
        <v>48311</v>
      </c>
      <c r="F7" s="65">
        <v>24981</v>
      </c>
      <c r="G7" s="65">
        <v>23330</v>
      </c>
      <c r="H7" s="65">
        <v>9767</v>
      </c>
      <c r="I7" s="65">
        <v>5069</v>
      </c>
      <c r="J7" s="65">
        <v>4698</v>
      </c>
      <c r="K7" s="65">
        <v>16003</v>
      </c>
      <c r="L7" s="65">
        <v>8302</v>
      </c>
      <c r="M7" s="65">
        <v>7701</v>
      </c>
      <c r="N7" s="65">
        <v>14344</v>
      </c>
      <c r="O7" s="65">
        <v>7488</v>
      </c>
      <c r="P7" s="65">
        <v>6856</v>
      </c>
      <c r="Q7" s="65">
        <v>8197</v>
      </c>
      <c r="R7" s="65">
        <v>4122</v>
      </c>
      <c r="S7" s="65">
        <v>4075</v>
      </c>
    </row>
    <row r="8" spans="1:19" x14ac:dyDescent="0.25">
      <c r="A8" s="47" t="s">
        <v>62</v>
      </c>
      <c r="B8" s="50">
        <v>5276</v>
      </c>
      <c r="C8" s="51">
        <v>137</v>
      </c>
      <c r="D8" s="52">
        <v>5139</v>
      </c>
      <c r="E8" s="52">
        <v>8857</v>
      </c>
      <c r="F8" s="52">
        <v>4585</v>
      </c>
      <c r="G8" s="52">
        <v>4272</v>
      </c>
      <c r="H8" s="52">
        <v>1814</v>
      </c>
      <c r="I8" s="52">
        <v>942</v>
      </c>
      <c r="J8" s="52">
        <v>872</v>
      </c>
      <c r="K8" s="52">
        <v>2729</v>
      </c>
      <c r="L8" s="52">
        <v>1400</v>
      </c>
      <c r="M8" s="52">
        <v>1329</v>
      </c>
      <c r="N8" s="52">
        <v>2576</v>
      </c>
      <c r="O8" s="52">
        <v>1360</v>
      </c>
      <c r="P8" s="52">
        <v>1216</v>
      </c>
      <c r="Q8" s="52">
        <v>1738</v>
      </c>
      <c r="R8" s="52">
        <v>883</v>
      </c>
      <c r="S8" s="52">
        <v>855</v>
      </c>
    </row>
    <row r="9" spans="1:19" x14ac:dyDescent="0.25">
      <c r="A9" s="47" t="s">
        <v>63</v>
      </c>
      <c r="B9" s="50">
        <v>4168</v>
      </c>
      <c r="C9" s="51">
        <v>146</v>
      </c>
      <c r="D9" s="52">
        <v>4022</v>
      </c>
      <c r="E9" s="52">
        <v>5770</v>
      </c>
      <c r="F9" s="52">
        <v>2974</v>
      </c>
      <c r="G9" s="52">
        <v>2796</v>
      </c>
      <c r="H9" s="52">
        <v>1198</v>
      </c>
      <c r="I9" s="52">
        <v>642</v>
      </c>
      <c r="J9" s="52">
        <v>556</v>
      </c>
      <c r="K9" s="52">
        <v>1816</v>
      </c>
      <c r="L9" s="52">
        <v>931</v>
      </c>
      <c r="M9" s="52">
        <v>885</v>
      </c>
      <c r="N9" s="52">
        <v>1634</v>
      </c>
      <c r="O9" s="52">
        <v>833</v>
      </c>
      <c r="P9" s="52">
        <v>801</v>
      </c>
      <c r="Q9" s="52">
        <v>1122</v>
      </c>
      <c r="R9" s="52">
        <v>568</v>
      </c>
      <c r="S9" s="52">
        <v>554</v>
      </c>
    </row>
    <row r="10" spans="1:19" x14ac:dyDescent="0.25">
      <c r="A10" s="47" t="s">
        <v>64</v>
      </c>
      <c r="B10" s="50">
        <v>2406</v>
      </c>
      <c r="C10" s="51">
        <v>54</v>
      </c>
      <c r="D10" s="52">
        <v>2352</v>
      </c>
      <c r="E10" s="52">
        <v>5051</v>
      </c>
      <c r="F10" s="52">
        <v>2654</v>
      </c>
      <c r="G10" s="52">
        <v>2397</v>
      </c>
      <c r="H10" s="52">
        <v>912</v>
      </c>
      <c r="I10" s="52">
        <v>504</v>
      </c>
      <c r="J10" s="52">
        <v>408</v>
      </c>
      <c r="K10" s="52">
        <v>1558</v>
      </c>
      <c r="L10" s="52">
        <v>815</v>
      </c>
      <c r="M10" s="52">
        <v>743</v>
      </c>
      <c r="N10" s="52">
        <v>1553</v>
      </c>
      <c r="O10" s="52">
        <v>823</v>
      </c>
      <c r="P10" s="52">
        <v>730</v>
      </c>
      <c r="Q10" s="52">
        <v>1028</v>
      </c>
      <c r="R10" s="52">
        <v>512</v>
      </c>
      <c r="S10" s="52">
        <v>516</v>
      </c>
    </row>
    <row r="11" spans="1:19" x14ac:dyDescent="0.25">
      <c r="A11" s="47" t="s">
        <v>65</v>
      </c>
      <c r="B11" s="50">
        <v>4110</v>
      </c>
      <c r="C11" s="51">
        <v>114</v>
      </c>
      <c r="D11" s="52">
        <v>3996</v>
      </c>
      <c r="E11" s="52">
        <v>8354</v>
      </c>
      <c r="F11" s="52">
        <v>4327</v>
      </c>
      <c r="G11" s="52">
        <v>4027</v>
      </c>
      <c r="H11" s="52">
        <v>1539</v>
      </c>
      <c r="I11" s="52">
        <v>771</v>
      </c>
      <c r="J11" s="52">
        <v>768</v>
      </c>
      <c r="K11" s="52">
        <v>2757</v>
      </c>
      <c r="L11" s="52">
        <v>1468</v>
      </c>
      <c r="M11" s="52">
        <v>1289</v>
      </c>
      <c r="N11" s="52">
        <v>2642</v>
      </c>
      <c r="O11" s="52">
        <v>1361</v>
      </c>
      <c r="P11" s="52">
        <v>1281</v>
      </c>
      <c r="Q11" s="52">
        <v>1416</v>
      </c>
      <c r="R11" s="52">
        <v>727</v>
      </c>
      <c r="S11" s="52">
        <v>689</v>
      </c>
    </row>
    <row r="12" spans="1:19" x14ac:dyDescent="0.25">
      <c r="A12" s="47" t="s">
        <v>66</v>
      </c>
      <c r="B12" s="50">
        <v>1975</v>
      </c>
      <c r="C12" s="51">
        <v>65</v>
      </c>
      <c r="D12" s="52">
        <v>1910</v>
      </c>
      <c r="E12" s="52">
        <v>3705</v>
      </c>
      <c r="F12" s="52">
        <v>1912</v>
      </c>
      <c r="G12" s="52">
        <v>1793</v>
      </c>
      <c r="H12" s="52">
        <v>793</v>
      </c>
      <c r="I12" s="52">
        <v>419</v>
      </c>
      <c r="J12" s="52">
        <v>374</v>
      </c>
      <c r="K12" s="52">
        <v>1386</v>
      </c>
      <c r="L12" s="52">
        <v>699</v>
      </c>
      <c r="M12" s="52">
        <v>687</v>
      </c>
      <c r="N12" s="52">
        <v>1092</v>
      </c>
      <c r="O12" s="52">
        <v>583</v>
      </c>
      <c r="P12" s="52">
        <v>509</v>
      </c>
      <c r="Q12" s="52">
        <v>434</v>
      </c>
      <c r="R12" s="52">
        <v>211</v>
      </c>
      <c r="S12" s="52">
        <v>223</v>
      </c>
    </row>
    <row r="13" spans="1:19" x14ac:dyDescent="0.25">
      <c r="A13" s="47" t="s">
        <v>67</v>
      </c>
      <c r="B13" s="50">
        <v>3062</v>
      </c>
      <c r="C13" s="51">
        <v>83</v>
      </c>
      <c r="D13" s="52">
        <v>2979</v>
      </c>
      <c r="E13" s="52">
        <v>5325</v>
      </c>
      <c r="F13" s="52">
        <v>2809</v>
      </c>
      <c r="G13" s="52">
        <v>2516</v>
      </c>
      <c r="H13" s="52">
        <v>1182</v>
      </c>
      <c r="I13" s="52">
        <v>623</v>
      </c>
      <c r="J13" s="52">
        <v>559</v>
      </c>
      <c r="K13" s="52">
        <v>1817</v>
      </c>
      <c r="L13" s="52">
        <v>961</v>
      </c>
      <c r="M13" s="52">
        <v>856</v>
      </c>
      <c r="N13" s="52">
        <v>1528</v>
      </c>
      <c r="O13" s="52">
        <v>823</v>
      </c>
      <c r="P13" s="52">
        <v>705</v>
      </c>
      <c r="Q13" s="52">
        <v>798</v>
      </c>
      <c r="R13" s="52">
        <v>402</v>
      </c>
      <c r="S13" s="52">
        <v>396</v>
      </c>
    </row>
    <row r="14" spans="1:19" x14ac:dyDescent="0.25">
      <c r="A14" s="47" t="s">
        <v>68</v>
      </c>
      <c r="B14" s="50">
        <v>348</v>
      </c>
      <c r="C14" s="51">
        <v>8</v>
      </c>
      <c r="D14" s="52">
        <v>340</v>
      </c>
      <c r="E14" s="52">
        <v>613</v>
      </c>
      <c r="F14" s="52">
        <v>321</v>
      </c>
      <c r="G14" s="52">
        <v>292</v>
      </c>
      <c r="H14" s="52">
        <v>137</v>
      </c>
      <c r="I14" s="52">
        <v>67</v>
      </c>
      <c r="J14" s="52">
        <v>70</v>
      </c>
      <c r="K14" s="52">
        <v>213</v>
      </c>
      <c r="L14" s="52">
        <v>116</v>
      </c>
      <c r="M14" s="52">
        <v>97</v>
      </c>
      <c r="N14" s="52">
        <v>185</v>
      </c>
      <c r="O14" s="52">
        <v>100</v>
      </c>
      <c r="P14" s="52">
        <v>85</v>
      </c>
      <c r="Q14" s="52">
        <v>78</v>
      </c>
      <c r="R14" s="52">
        <v>38</v>
      </c>
      <c r="S14" s="52">
        <v>40</v>
      </c>
    </row>
    <row r="15" spans="1:19" x14ac:dyDescent="0.25">
      <c r="A15" s="47" t="s">
        <v>69</v>
      </c>
      <c r="B15" s="50">
        <v>680</v>
      </c>
      <c r="C15" s="51">
        <v>36</v>
      </c>
      <c r="D15" s="52">
        <v>644</v>
      </c>
      <c r="E15" s="52">
        <v>1328</v>
      </c>
      <c r="F15" s="52">
        <v>665</v>
      </c>
      <c r="G15" s="52">
        <v>663</v>
      </c>
      <c r="H15" s="52">
        <v>263</v>
      </c>
      <c r="I15" s="52">
        <v>137</v>
      </c>
      <c r="J15" s="52">
        <v>126</v>
      </c>
      <c r="K15" s="52">
        <v>440</v>
      </c>
      <c r="L15" s="52">
        <v>225</v>
      </c>
      <c r="M15" s="52">
        <v>215</v>
      </c>
      <c r="N15" s="52">
        <v>400</v>
      </c>
      <c r="O15" s="52">
        <v>196</v>
      </c>
      <c r="P15" s="52">
        <v>204</v>
      </c>
      <c r="Q15" s="52">
        <v>225</v>
      </c>
      <c r="R15" s="52">
        <v>107</v>
      </c>
      <c r="S15" s="52">
        <v>118</v>
      </c>
    </row>
    <row r="16" spans="1:19" x14ac:dyDescent="0.25">
      <c r="A16" s="47" t="s">
        <v>70</v>
      </c>
      <c r="B16" s="50">
        <v>517</v>
      </c>
      <c r="C16" s="51">
        <v>17</v>
      </c>
      <c r="D16" s="52">
        <v>500</v>
      </c>
      <c r="E16" s="52">
        <v>996</v>
      </c>
      <c r="F16" s="52">
        <v>512</v>
      </c>
      <c r="G16" s="52">
        <v>484</v>
      </c>
      <c r="H16" s="52">
        <v>182</v>
      </c>
      <c r="I16" s="52">
        <v>96</v>
      </c>
      <c r="J16" s="52">
        <v>86</v>
      </c>
      <c r="K16" s="52">
        <v>358</v>
      </c>
      <c r="L16" s="52">
        <v>182</v>
      </c>
      <c r="M16" s="52">
        <v>176</v>
      </c>
      <c r="N16" s="52">
        <v>284</v>
      </c>
      <c r="O16" s="52">
        <v>143</v>
      </c>
      <c r="P16" s="52">
        <v>141</v>
      </c>
      <c r="Q16" s="52">
        <v>172</v>
      </c>
      <c r="R16" s="52">
        <v>91</v>
      </c>
      <c r="S16" s="52">
        <v>81</v>
      </c>
    </row>
    <row r="17" spans="1:19" x14ac:dyDescent="0.25">
      <c r="A17" s="47" t="s">
        <v>71</v>
      </c>
      <c r="B17" s="50">
        <v>700</v>
      </c>
      <c r="C17" s="51">
        <v>27</v>
      </c>
      <c r="D17" s="52">
        <v>673</v>
      </c>
      <c r="E17" s="52">
        <v>1478</v>
      </c>
      <c r="F17" s="52">
        <v>752</v>
      </c>
      <c r="G17" s="52">
        <v>726</v>
      </c>
      <c r="H17" s="52">
        <v>301</v>
      </c>
      <c r="I17" s="52">
        <v>151</v>
      </c>
      <c r="J17" s="52">
        <v>150</v>
      </c>
      <c r="K17" s="52">
        <v>525</v>
      </c>
      <c r="L17" s="52">
        <v>268</v>
      </c>
      <c r="M17" s="52">
        <v>257</v>
      </c>
      <c r="N17" s="52">
        <v>474</v>
      </c>
      <c r="O17" s="52">
        <v>248</v>
      </c>
      <c r="P17" s="52">
        <v>226</v>
      </c>
      <c r="Q17" s="52">
        <v>178</v>
      </c>
      <c r="R17" s="52">
        <v>85</v>
      </c>
      <c r="S17" s="52">
        <v>93</v>
      </c>
    </row>
    <row r="18" spans="1:19" x14ac:dyDescent="0.25">
      <c r="A18" s="47" t="s">
        <v>72</v>
      </c>
      <c r="B18" s="50">
        <v>345</v>
      </c>
      <c r="C18" s="51">
        <v>4</v>
      </c>
      <c r="D18" s="52">
        <v>341</v>
      </c>
      <c r="E18" s="52">
        <v>571</v>
      </c>
      <c r="F18" s="52">
        <v>294</v>
      </c>
      <c r="G18" s="52">
        <v>277</v>
      </c>
      <c r="H18" s="52">
        <v>142</v>
      </c>
      <c r="I18" s="52">
        <v>68</v>
      </c>
      <c r="J18" s="52">
        <v>74</v>
      </c>
      <c r="K18" s="52">
        <v>221</v>
      </c>
      <c r="L18" s="52">
        <v>114</v>
      </c>
      <c r="M18" s="52">
        <v>107</v>
      </c>
      <c r="N18" s="52">
        <v>156</v>
      </c>
      <c r="O18" s="52">
        <v>83</v>
      </c>
      <c r="P18" s="52">
        <v>73</v>
      </c>
      <c r="Q18" s="52">
        <v>52</v>
      </c>
      <c r="R18" s="52">
        <v>29</v>
      </c>
      <c r="S18" s="52">
        <v>23</v>
      </c>
    </row>
    <row r="19" spans="1:19" x14ac:dyDescent="0.25">
      <c r="A19" s="47" t="s">
        <v>73</v>
      </c>
      <c r="B19" s="50">
        <v>416</v>
      </c>
      <c r="C19" s="51">
        <v>9</v>
      </c>
      <c r="D19" s="52">
        <v>407</v>
      </c>
      <c r="E19" s="52">
        <v>832</v>
      </c>
      <c r="F19" s="52">
        <v>406</v>
      </c>
      <c r="G19" s="52">
        <v>426</v>
      </c>
      <c r="H19" s="52">
        <v>192</v>
      </c>
      <c r="I19" s="52">
        <v>91</v>
      </c>
      <c r="J19" s="52">
        <v>101</v>
      </c>
      <c r="K19" s="52">
        <v>312</v>
      </c>
      <c r="L19" s="52">
        <v>168</v>
      </c>
      <c r="M19" s="52">
        <v>144</v>
      </c>
      <c r="N19" s="52">
        <v>236</v>
      </c>
      <c r="O19" s="52">
        <v>102</v>
      </c>
      <c r="P19" s="52">
        <v>134</v>
      </c>
      <c r="Q19" s="52">
        <v>92</v>
      </c>
      <c r="R19" s="52">
        <v>45</v>
      </c>
      <c r="S19" s="52">
        <v>47</v>
      </c>
    </row>
    <row r="20" spans="1:19" x14ac:dyDescent="0.25">
      <c r="A20" s="47" t="s">
        <v>74</v>
      </c>
      <c r="B20" s="50">
        <v>327</v>
      </c>
      <c r="C20" s="51">
        <v>7</v>
      </c>
      <c r="D20" s="52">
        <v>320</v>
      </c>
      <c r="E20" s="52">
        <v>521</v>
      </c>
      <c r="F20" s="52">
        <v>254</v>
      </c>
      <c r="G20" s="52">
        <v>267</v>
      </c>
      <c r="H20" s="52">
        <v>120</v>
      </c>
      <c r="I20" s="52">
        <v>66</v>
      </c>
      <c r="J20" s="52">
        <v>54</v>
      </c>
      <c r="K20" s="52">
        <v>188</v>
      </c>
      <c r="L20" s="52">
        <v>84</v>
      </c>
      <c r="M20" s="52">
        <v>104</v>
      </c>
      <c r="N20" s="52">
        <v>136</v>
      </c>
      <c r="O20" s="52">
        <v>69</v>
      </c>
      <c r="P20" s="52">
        <v>67</v>
      </c>
      <c r="Q20" s="52">
        <v>77</v>
      </c>
      <c r="R20" s="52">
        <v>35</v>
      </c>
      <c r="S20" s="52">
        <v>42</v>
      </c>
    </row>
    <row r="21" spans="1:19" x14ac:dyDescent="0.25">
      <c r="A21" s="47" t="s">
        <v>75</v>
      </c>
      <c r="B21" s="50">
        <v>508</v>
      </c>
      <c r="C21" s="51">
        <v>11</v>
      </c>
      <c r="D21" s="52">
        <v>497</v>
      </c>
      <c r="E21" s="52">
        <v>922</v>
      </c>
      <c r="F21" s="52">
        <v>476</v>
      </c>
      <c r="G21" s="52">
        <v>446</v>
      </c>
      <c r="H21" s="52">
        <v>214</v>
      </c>
      <c r="I21" s="52">
        <v>103</v>
      </c>
      <c r="J21" s="52">
        <v>111</v>
      </c>
      <c r="K21" s="52">
        <v>341</v>
      </c>
      <c r="L21" s="52">
        <v>174</v>
      </c>
      <c r="M21" s="52">
        <v>167</v>
      </c>
      <c r="N21" s="52">
        <v>274</v>
      </c>
      <c r="O21" s="52">
        <v>153</v>
      </c>
      <c r="P21" s="52">
        <v>121</v>
      </c>
      <c r="Q21" s="52">
        <v>93</v>
      </c>
      <c r="R21" s="52">
        <v>46</v>
      </c>
      <c r="S21" s="52">
        <v>47</v>
      </c>
    </row>
    <row r="22" spans="1:19" x14ac:dyDescent="0.25">
      <c r="A22" s="47" t="s">
        <v>76</v>
      </c>
      <c r="B22" s="50">
        <v>180</v>
      </c>
      <c r="C22" s="51">
        <v>10</v>
      </c>
      <c r="D22" s="52">
        <v>170</v>
      </c>
      <c r="E22" s="52">
        <v>369</v>
      </c>
      <c r="F22" s="52">
        <v>191</v>
      </c>
      <c r="G22" s="52">
        <v>178</v>
      </c>
      <c r="H22" s="52">
        <v>66</v>
      </c>
      <c r="I22" s="52">
        <v>38</v>
      </c>
      <c r="J22" s="52">
        <v>28</v>
      </c>
      <c r="K22" s="52">
        <v>135</v>
      </c>
      <c r="L22" s="52">
        <v>72</v>
      </c>
      <c r="M22" s="52">
        <v>63</v>
      </c>
      <c r="N22" s="52">
        <v>119</v>
      </c>
      <c r="O22" s="52">
        <v>56</v>
      </c>
      <c r="P22" s="52">
        <v>63</v>
      </c>
      <c r="Q22" s="52">
        <v>49</v>
      </c>
      <c r="R22" s="52">
        <v>25</v>
      </c>
      <c r="S22" s="52">
        <v>24</v>
      </c>
    </row>
    <row r="23" spans="1:19" x14ac:dyDescent="0.25">
      <c r="A23" s="47" t="s">
        <v>77</v>
      </c>
      <c r="B23" s="50">
        <v>342</v>
      </c>
      <c r="C23" s="51">
        <v>8</v>
      </c>
      <c r="D23" s="52">
        <v>334</v>
      </c>
      <c r="E23" s="52">
        <v>682</v>
      </c>
      <c r="F23" s="52">
        <v>348</v>
      </c>
      <c r="G23" s="52">
        <v>334</v>
      </c>
      <c r="H23" s="52">
        <v>128</v>
      </c>
      <c r="I23" s="52">
        <v>68</v>
      </c>
      <c r="J23" s="52">
        <v>60</v>
      </c>
      <c r="K23" s="52">
        <v>245</v>
      </c>
      <c r="L23" s="52">
        <v>122</v>
      </c>
      <c r="M23" s="52">
        <v>123</v>
      </c>
      <c r="N23" s="52">
        <v>213</v>
      </c>
      <c r="O23" s="52">
        <v>116</v>
      </c>
      <c r="P23" s="52">
        <v>97</v>
      </c>
      <c r="Q23" s="52">
        <v>96</v>
      </c>
      <c r="R23" s="52">
        <v>42</v>
      </c>
      <c r="S23" s="52">
        <v>54</v>
      </c>
    </row>
    <row r="24" spans="1:19" x14ac:dyDescent="0.25">
      <c r="A24" s="47" t="s">
        <v>78</v>
      </c>
      <c r="B24" s="50">
        <v>72</v>
      </c>
      <c r="C24" s="51">
        <v>1</v>
      </c>
      <c r="D24" s="52">
        <v>71</v>
      </c>
      <c r="E24" s="52">
        <v>140</v>
      </c>
      <c r="F24" s="52">
        <v>67</v>
      </c>
      <c r="G24" s="52">
        <v>73</v>
      </c>
      <c r="H24" s="52">
        <v>32</v>
      </c>
      <c r="I24" s="52">
        <v>15</v>
      </c>
      <c r="J24" s="52">
        <v>17</v>
      </c>
      <c r="K24" s="52">
        <v>36</v>
      </c>
      <c r="L24" s="52">
        <v>14</v>
      </c>
      <c r="M24" s="52">
        <v>22</v>
      </c>
      <c r="N24" s="52">
        <v>48</v>
      </c>
      <c r="O24" s="52">
        <v>25</v>
      </c>
      <c r="P24" s="52">
        <v>23</v>
      </c>
      <c r="Q24" s="52">
        <v>24</v>
      </c>
      <c r="R24" s="52">
        <v>13</v>
      </c>
      <c r="S24" s="52">
        <v>11</v>
      </c>
    </row>
    <row r="25" spans="1:19" x14ac:dyDescent="0.25">
      <c r="A25" s="47" t="s">
        <v>79</v>
      </c>
      <c r="B25" s="50">
        <v>349</v>
      </c>
      <c r="C25" s="51">
        <v>6</v>
      </c>
      <c r="D25" s="52">
        <v>343</v>
      </c>
      <c r="E25" s="52">
        <v>586</v>
      </c>
      <c r="F25" s="52">
        <v>298</v>
      </c>
      <c r="G25" s="52">
        <v>288</v>
      </c>
      <c r="H25" s="52">
        <v>112</v>
      </c>
      <c r="I25" s="52">
        <v>50</v>
      </c>
      <c r="J25" s="52">
        <v>62</v>
      </c>
      <c r="K25" s="52">
        <v>199</v>
      </c>
      <c r="L25" s="52">
        <v>110</v>
      </c>
      <c r="M25" s="52">
        <v>89</v>
      </c>
      <c r="N25" s="52">
        <v>147</v>
      </c>
      <c r="O25" s="52">
        <v>81</v>
      </c>
      <c r="P25" s="52">
        <v>66</v>
      </c>
      <c r="Q25" s="52">
        <v>128</v>
      </c>
      <c r="R25" s="52">
        <v>57</v>
      </c>
      <c r="S25" s="52">
        <v>71</v>
      </c>
    </row>
    <row r="26" spans="1:19" x14ac:dyDescent="0.25">
      <c r="A26" s="47" t="s">
        <v>80</v>
      </c>
      <c r="B26" s="50">
        <v>842</v>
      </c>
      <c r="C26" s="51">
        <v>48</v>
      </c>
      <c r="D26" s="52">
        <v>794</v>
      </c>
      <c r="E26" s="52">
        <v>1509</v>
      </c>
      <c r="F26" s="52">
        <v>773</v>
      </c>
      <c r="G26" s="52">
        <v>736</v>
      </c>
      <c r="H26" s="52">
        <v>273</v>
      </c>
      <c r="I26" s="52">
        <v>135</v>
      </c>
      <c r="J26" s="52">
        <v>138</v>
      </c>
      <c r="K26" s="52">
        <v>473</v>
      </c>
      <c r="L26" s="52">
        <v>245</v>
      </c>
      <c r="M26" s="52">
        <v>228</v>
      </c>
      <c r="N26" s="52">
        <v>446</v>
      </c>
      <c r="O26" s="52">
        <v>229</v>
      </c>
      <c r="P26" s="52">
        <v>217</v>
      </c>
      <c r="Q26" s="52">
        <v>317</v>
      </c>
      <c r="R26" s="52">
        <v>164</v>
      </c>
      <c r="S26" s="52">
        <v>153</v>
      </c>
    </row>
    <row r="27" spans="1:19" x14ac:dyDescent="0.25">
      <c r="A27" s="47" t="s">
        <v>81</v>
      </c>
      <c r="B27" s="50">
        <v>418</v>
      </c>
      <c r="C27" s="51">
        <v>17</v>
      </c>
      <c r="D27" s="52">
        <v>401</v>
      </c>
      <c r="E27" s="52">
        <v>595</v>
      </c>
      <c r="F27" s="52">
        <v>307</v>
      </c>
      <c r="G27" s="52">
        <v>288</v>
      </c>
      <c r="H27" s="52">
        <v>134</v>
      </c>
      <c r="I27" s="52">
        <v>67</v>
      </c>
      <c r="J27" s="52">
        <v>67</v>
      </c>
      <c r="K27" s="52">
        <v>218</v>
      </c>
      <c r="L27" s="52">
        <v>116</v>
      </c>
      <c r="M27" s="52">
        <v>102</v>
      </c>
      <c r="N27" s="52">
        <v>174</v>
      </c>
      <c r="O27" s="52">
        <v>88</v>
      </c>
      <c r="P27" s="52">
        <v>86</v>
      </c>
      <c r="Q27" s="52">
        <v>69</v>
      </c>
      <c r="R27" s="52">
        <v>36</v>
      </c>
      <c r="S27" s="52">
        <v>33</v>
      </c>
    </row>
    <row r="28" spans="1:19" ht="16.5" thickBot="1" x14ac:dyDescent="0.3">
      <c r="A28" s="47" t="s">
        <v>82</v>
      </c>
      <c r="B28" s="50">
        <v>59</v>
      </c>
      <c r="C28" s="66">
        <v>0</v>
      </c>
      <c r="D28" s="52">
        <v>59</v>
      </c>
      <c r="E28" s="52">
        <v>102</v>
      </c>
      <c r="F28" s="52">
        <v>54</v>
      </c>
      <c r="G28" s="52">
        <v>48</v>
      </c>
      <c r="H28" s="52">
        <v>32</v>
      </c>
      <c r="I28" s="52">
        <v>16</v>
      </c>
      <c r="J28" s="69">
        <v>16</v>
      </c>
      <c r="K28" s="52">
        <v>34</v>
      </c>
      <c r="L28" s="52">
        <v>17</v>
      </c>
      <c r="M28" s="52">
        <v>17</v>
      </c>
      <c r="N28" s="52">
        <v>25</v>
      </c>
      <c r="O28" s="52">
        <v>15</v>
      </c>
      <c r="P28" s="52">
        <v>10</v>
      </c>
      <c r="Q28" s="52">
        <v>11</v>
      </c>
      <c r="R28" s="52">
        <v>6</v>
      </c>
      <c r="S28" s="52">
        <v>5</v>
      </c>
    </row>
    <row r="29" spans="1:19" ht="16.5" thickBot="1" x14ac:dyDescent="0.3">
      <c r="A29" s="48" t="s">
        <v>83</v>
      </c>
      <c r="B29" s="50">
        <v>6</v>
      </c>
      <c r="C29" s="66">
        <v>0</v>
      </c>
      <c r="D29" s="66">
        <v>6</v>
      </c>
      <c r="E29" s="52">
        <v>5</v>
      </c>
      <c r="F29" s="52">
        <v>2</v>
      </c>
      <c r="G29" s="52">
        <v>3</v>
      </c>
      <c r="H29" s="52">
        <v>1</v>
      </c>
      <c r="I29" s="66">
        <v>0</v>
      </c>
      <c r="J29" s="66">
        <v>1</v>
      </c>
      <c r="K29" s="52">
        <v>2</v>
      </c>
      <c r="L29" s="66">
        <v>1</v>
      </c>
      <c r="M29" s="66">
        <v>1</v>
      </c>
      <c r="N29" s="52">
        <v>2</v>
      </c>
      <c r="O29" s="66">
        <v>1</v>
      </c>
      <c r="P29" s="67">
        <v>1</v>
      </c>
      <c r="Q29" s="67">
        <v>0</v>
      </c>
      <c r="R29" s="66">
        <v>0</v>
      </c>
      <c r="S29" s="66">
        <v>0</v>
      </c>
    </row>
    <row r="30" spans="1:19" x14ac:dyDescent="0.25">
      <c r="A30" s="97" t="s">
        <v>101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68"/>
      <c r="P30" s="68"/>
      <c r="Q30" s="68"/>
      <c r="R30" s="68"/>
      <c r="S30" s="68"/>
    </row>
    <row r="31" spans="1:19" x14ac:dyDescent="0.25">
      <c r="A31" s="49" t="s">
        <v>3</v>
      </c>
    </row>
  </sheetData>
  <mergeCells count="15">
    <mergeCell ref="H5:J5"/>
    <mergeCell ref="K5:M5"/>
    <mergeCell ref="N5:P5"/>
    <mergeCell ref="Q5:S5"/>
    <mergeCell ref="A30:N30"/>
    <mergeCell ref="A3:A6"/>
    <mergeCell ref="B3:D3"/>
    <mergeCell ref="E3:S3"/>
    <mergeCell ref="B4:B6"/>
    <mergeCell ref="C4:C6"/>
    <mergeCell ref="D4:D6"/>
    <mergeCell ref="E4:S4"/>
    <mergeCell ref="E5:E6"/>
    <mergeCell ref="F5:F6"/>
    <mergeCell ref="G5:G6"/>
  </mergeCells>
  <phoneticPr fontId="5" type="noConversion"/>
  <pageMargins left="0.25" right="0.25" top="0.75" bottom="0.75" header="0.3" footer="0.3"/>
  <pageSetup paperSize="9" scale="7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13A3D-E47B-4785-8264-AF1D1D53174E}">
  <sheetPr>
    <pageSetUpPr fitToPage="1"/>
  </sheetPr>
  <dimension ref="A1:S31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28" sqref="C28"/>
    </sheetView>
  </sheetViews>
  <sheetFormatPr defaultRowHeight="15.75" x14ac:dyDescent="0.25"/>
  <cols>
    <col min="1" max="1" width="20.625" style="73" customWidth="1"/>
    <col min="2" max="2" width="9" style="73" customWidth="1"/>
    <col min="3" max="3" width="9.125" style="73" bestFit="1" customWidth="1"/>
    <col min="4" max="8" width="12.125" style="73" bestFit="1" customWidth="1"/>
    <col min="9" max="10" width="10.75" style="73" bestFit="1" customWidth="1"/>
    <col min="11" max="11" width="12.125" style="73" bestFit="1" customWidth="1"/>
    <col min="12" max="13" width="10.75" style="73" bestFit="1" customWidth="1"/>
    <col min="14" max="14" width="12.125" style="73" bestFit="1" customWidth="1"/>
    <col min="15" max="19" width="10.75" style="73" bestFit="1" customWidth="1"/>
    <col min="20" max="16384" width="9" style="73"/>
  </cols>
  <sheetData>
    <row r="1" spans="1:19" ht="19.5" x14ac:dyDescent="0.3">
      <c r="A1" s="56" t="s">
        <v>122</v>
      </c>
      <c r="B1" s="56"/>
      <c r="C1" s="56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  <c r="R1" s="58"/>
      <c r="S1" s="58"/>
    </row>
    <row r="2" spans="1:19" ht="19.5" thickBot="1" x14ac:dyDescent="0.35">
      <c r="A2" s="81" t="s">
        <v>146</v>
      </c>
      <c r="B2" s="59"/>
      <c r="C2" s="59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  <c r="R2" s="58"/>
      <c r="S2" s="58"/>
    </row>
    <row r="3" spans="1:19" ht="31.5" customHeight="1" thickBot="1" x14ac:dyDescent="0.3">
      <c r="A3" s="98" t="s">
        <v>93</v>
      </c>
      <c r="B3" s="99" t="s">
        <v>123</v>
      </c>
      <c r="C3" s="99"/>
      <c r="D3" s="99"/>
      <c r="E3" s="100" t="s">
        <v>124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</row>
    <row r="4" spans="1:19" ht="18" customHeight="1" thickBot="1" x14ac:dyDescent="0.3">
      <c r="A4" s="98"/>
      <c r="B4" s="101" t="s">
        <v>145</v>
      </c>
      <c r="C4" s="101" t="s">
        <v>125</v>
      </c>
      <c r="D4" s="101" t="s">
        <v>126</v>
      </c>
      <c r="E4" s="102" t="s">
        <v>95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</row>
    <row r="5" spans="1:19" ht="25.5" customHeight="1" thickBot="1" x14ac:dyDescent="0.3">
      <c r="A5" s="98"/>
      <c r="B5" s="101"/>
      <c r="C5" s="101"/>
      <c r="D5" s="101"/>
      <c r="E5" s="101" t="s">
        <v>128</v>
      </c>
      <c r="F5" s="101" t="s">
        <v>125</v>
      </c>
      <c r="G5" s="101" t="s">
        <v>126</v>
      </c>
      <c r="H5" s="95" t="s">
        <v>96</v>
      </c>
      <c r="I5" s="95"/>
      <c r="J5" s="95"/>
      <c r="K5" s="95" t="s">
        <v>97</v>
      </c>
      <c r="L5" s="95"/>
      <c r="M5" s="95"/>
      <c r="N5" s="95" t="s">
        <v>98</v>
      </c>
      <c r="O5" s="95"/>
      <c r="P5" s="95"/>
      <c r="Q5" s="96" t="s">
        <v>99</v>
      </c>
      <c r="R5" s="96"/>
      <c r="S5" s="96"/>
    </row>
    <row r="6" spans="1:19" ht="27.75" thickBot="1" x14ac:dyDescent="0.3">
      <c r="A6" s="98"/>
      <c r="B6" s="101"/>
      <c r="C6" s="101"/>
      <c r="D6" s="101"/>
      <c r="E6" s="101"/>
      <c r="F6" s="101"/>
      <c r="G6" s="101"/>
      <c r="H6" s="46" t="s">
        <v>58</v>
      </c>
      <c r="I6" s="74" t="s">
        <v>125</v>
      </c>
      <c r="J6" s="74" t="s">
        <v>126</v>
      </c>
      <c r="K6" s="46" t="s">
        <v>58</v>
      </c>
      <c r="L6" s="74" t="s">
        <v>125</v>
      </c>
      <c r="M6" s="74" t="s">
        <v>126</v>
      </c>
      <c r="N6" s="46" t="s">
        <v>58</v>
      </c>
      <c r="O6" s="74" t="s">
        <v>125</v>
      </c>
      <c r="P6" s="75" t="s">
        <v>126</v>
      </c>
      <c r="Q6" s="46" t="s">
        <v>58</v>
      </c>
      <c r="R6" s="74" t="s">
        <v>125</v>
      </c>
      <c r="S6" s="75" t="s">
        <v>126</v>
      </c>
    </row>
    <row r="7" spans="1:19" ht="32.25" x14ac:dyDescent="0.25">
      <c r="A7" s="62" t="s">
        <v>148</v>
      </c>
      <c r="B7" s="63">
        <v>27134</v>
      </c>
      <c r="C7" s="64">
        <v>815</v>
      </c>
      <c r="D7" s="64">
        <v>26319</v>
      </c>
      <c r="E7" s="65">
        <v>43309</v>
      </c>
      <c r="F7" s="65">
        <v>22461</v>
      </c>
      <c r="G7" s="65">
        <v>20848</v>
      </c>
      <c r="H7" s="65">
        <v>9262</v>
      </c>
      <c r="I7" s="65">
        <v>4847</v>
      </c>
      <c r="J7" s="65">
        <v>4415</v>
      </c>
      <c r="K7" s="65">
        <v>16341</v>
      </c>
      <c r="L7" s="65">
        <v>8456</v>
      </c>
      <c r="M7" s="65">
        <v>7885</v>
      </c>
      <c r="N7" s="65">
        <v>11933</v>
      </c>
      <c r="O7" s="65">
        <v>6219</v>
      </c>
      <c r="P7" s="65">
        <v>5714</v>
      </c>
      <c r="Q7" s="65">
        <v>5773</v>
      </c>
      <c r="R7" s="65">
        <v>2939</v>
      </c>
      <c r="S7" s="65">
        <v>2834</v>
      </c>
    </row>
    <row r="8" spans="1:19" x14ac:dyDescent="0.25">
      <c r="A8" s="47" t="s">
        <v>62</v>
      </c>
      <c r="B8" s="50">
        <v>5331</v>
      </c>
      <c r="C8" s="51">
        <v>143</v>
      </c>
      <c r="D8" s="52">
        <v>5188</v>
      </c>
      <c r="E8" s="52">
        <v>8079</v>
      </c>
      <c r="F8" s="52">
        <v>4203</v>
      </c>
      <c r="G8" s="52">
        <v>3876</v>
      </c>
      <c r="H8" s="52">
        <v>1670</v>
      </c>
      <c r="I8" s="52">
        <v>877</v>
      </c>
      <c r="J8" s="52">
        <v>793</v>
      </c>
      <c r="K8" s="52">
        <v>2755</v>
      </c>
      <c r="L8" s="52">
        <v>1405</v>
      </c>
      <c r="M8" s="52">
        <v>1350</v>
      </c>
      <c r="N8" s="52">
        <v>2344</v>
      </c>
      <c r="O8" s="52">
        <v>1251</v>
      </c>
      <c r="P8" s="52">
        <v>1093</v>
      </c>
      <c r="Q8" s="52">
        <v>1310</v>
      </c>
      <c r="R8" s="52">
        <v>670</v>
      </c>
      <c r="S8" s="52">
        <v>640</v>
      </c>
    </row>
    <row r="9" spans="1:19" x14ac:dyDescent="0.25">
      <c r="A9" s="47" t="s">
        <v>63</v>
      </c>
      <c r="B9" s="50">
        <v>4175</v>
      </c>
      <c r="C9" s="51">
        <v>155</v>
      </c>
      <c r="D9" s="52">
        <v>4020</v>
      </c>
      <c r="E9" s="52">
        <v>5199</v>
      </c>
      <c r="F9" s="52">
        <v>2675</v>
      </c>
      <c r="G9" s="52">
        <v>2524</v>
      </c>
      <c r="H9" s="52">
        <v>1131</v>
      </c>
      <c r="I9" s="52">
        <v>580</v>
      </c>
      <c r="J9" s="52">
        <v>551</v>
      </c>
      <c r="K9" s="52">
        <v>1826</v>
      </c>
      <c r="L9" s="52">
        <v>965</v>
      </c>
      <c r="M9" s="52">
        <v>861</v>
      </c>
      <c r="N9" s="52">
        <v>1346</v>
      </c>
      <c r="O9" s="52">
        <v>690</v>
      </c>
      <c r="P9" s="52">
        <v>656</v>
      </c>
      <c r="Q9" s="52">
        <v>896</v>
      </c>
      <c r="R9" s="52">
        <v>440</v>
      </c>
      <c r="S9" s="52">
        <v>456</v>
      </c>
    </row>
    <row r="10" spans="1:19" x14ac:dyDescent="0.25">
      <c r="A10" s="47" t="s">
        <v>64</v>
      </c>
      <c r="B10" s="50">
        <v>2391</v>
      </c>
      <c r="C10" s="51">
        <v>55</v>
      </c>
      <c r="D10" s="52">
        <v>2336</v>
      </c>
      <c r="E10" s="52">
        <v>4580</v>
      </c>
      <c r="F10" s="52">
        <v>2392</v>
      </c>
      <c r="G10" s="52">
        <v>2188</v>
      </c>
      <c r="H10" s="52">
        <v>867</v>
      </c>
      <c r="I10" s="52">
        <v>474</v>
      </c>
      <c r="J10" s="52">
        <v>393</v>
      </c>
      <c r="K10" s="52">
        <v>1642</v>
      </c>
      <c r="L10" s="52">
        <v>882</v>
      </c>
      <c r="M10" s="52">
        <v>760</v>
      </c>
      <c r="N10" s="52">
        <v>1368</v>
      </c>
      <c r="O10" s="52">
        <v>691</v>
      </c>
      <c r="P10" s="52">
        <v>677</v>
      </c>
      <c r="Q10" s="52">
        <v>703</v>
      </c>
      <c r="R10" s="52">
        <v>345</v>
      </c>
      <c r="S10" s="52">
        <v>358</v>
      </c>
    </row>
    <row r="11" spans="1:19" x14ac:dyDescent="0.25">
      <c r="A11" s="47" t="s">
        <v>65</v>
      </c>
      <c r="B11" s="50">
        <v>4122</v>
      </c>
      <c r="C11" s="51">
        <v>114</v>
      </c>
      <c r="D11" s="52">
        <v>4008</v>
      </c>
      <c r="E11" s="52">
        <v>7280</v>
      </c>
      <c r="F11" s="52">
        <v>3771</v>
      </c>
      <c r="G11" s="52">
        <v>3509</v>
      </c>
      <c r="H11" s="52">
        <v>1480</v>
      </c>
      <c r="I11" s="52">
        <v>799</v>
      </c>
      <c r="J11" s="52">
        <v>681</v>
      </c>
      <c r="K11" s="52">
        <v>2890</v>
      </c>
      <c r="L11" s="52">
        <v>1465</v>
      </c>
      <c r="M11" s="52">
        <v>1425</v>
      </c>
      <c r="N11" s="52">
        <v>2124</v>
      </c>
      <c r="O11" s="52">
        <v>1075</v>
      </c>
      <c r="P11" s="52">
        <v>1049</v>
      </c>
      <c r="Q11" s="52">
        <v>786</v>
      </c>
      <c r="R11" s="52">
        <v>432</v>
      </c>
      <c r="S11" s="52">
        <v>354</v>
      </c>
    </row>
    <row r="12" spans="1:19" x14ac:dyDescent="0.25">
      <c r="A12" s="47" t="s">
        <v>66</v>
      </c>
      <c r="B12" s="50">
        <v>1939</v>
      </c>
      <c r="C12" s="51">
        <v>64</v>
      </c>
      <c r="D12" s="52">
        <v>1875</v>
      </c>
      <c r="E12" s="52">
        <v>3304</v>
      </c>
      <c r="F12" s="52">
        <v>1728</v>
      </c>
      <c r="G12" s="52">
        <v>1576</v>
      </c>
      <c r="H12" s="52">
        <v>809</v>
      </c>
      <c r="I12" s="52">
        <v>426</v>
      </c>
      <c r="J12" s="52">
        <v>383</v>
      </c>
      <c r="K12" s="52">
        <v>1362</v>
      </c>
      <c r="L12" s="52">
        <v>697</v>
      </c>
      <c r="M12" s="52">
        <v>665</v>
      </c>
      <c r="N12" s="52">
        <v>834</v>
      </c>
      <c r="O12" s="52">
        <v>457</v>
      </c>
      <c r="P12" s="52">
        <v>377</v>
      </c>
      <c r="Q12" s="52">
        <v>299</v>
      </c>
      <c r="R12" s="52">
        <v>148</v>
      </c>
      <c r="S12" s="52">
        <v>151</v>
      </c>
    </row>
    <row r="13" spans="1:19" x14ac:dyDescent="0.25">
      <c r="A13" s="47" t="s">
        <v>67</v>
      </c>
      <c r="B13" s="50">
        <v>3060</v>
      </c>
      <c r="C13" s="51">
        <v>83</v>
      </c>
      <c r="D13" s="52">
        <v>2977</v>
      </c>
      <c r="E13" s="52">
        <v>4825</v>
      </c>
      <c r="F13" s="52">
        <v>2512</v>
      </c>
      <c r="G13" s="52">
        <v>2313</v>
      </c>
      <c r="H13" s="52">
        <v>1083</v>
      </c>
      <c r="I13" s="52">
        <v>552</v>
      </c>
      <c r="J13" s="52">
        <v>531</v>
      </c>
      <c r="K13" s="52">
        <v>1857</v>
      </c>
      <c r="L13" s="52">
        <v>979</v>
      </c>
      <c r="M13" s="52">
        <v>878</v>
      </c>
      <c r="N13" s="52">
        <v>1210</v>
      </c>
      <c r="O13" s="52">
        <v>639</v>
      </c>
      <c r="P13" s="52">
        <v>571</v>
      </c>
      <c r="Q13" s="52">
        <v>675</v>
      </c>
      <c r="R13" s="52">
        <v>342</v>
      </c>
      <c r="S13" s="52">
        <v>333</v>
      </c>
    </row>
    <row r="14" spans="1:19" x14ac:dyDescent="0.25">
      <c r="A14" s="47" t="s">
        <v>68</v>
      </c>
      <c r="B14" s="50">
        <v>346</v>
      </c>
      <c r="C14" s="51">
        <v>7</v>
      </c>
      <c r="D14" s="52">
        <v>339</v>
      </c>
      <c r="E14" s="52">
        <v>543</v>
      </c>
      <c r="F14" s="52">
        <v>284</v>
      </c>
      <c r="G14" s="52">
        <v>259</v>
      </c>
      <c r="H14" s="52">
        <v>125</v>
      </c>
      <c r="I14" s="52">
        <v>62</v>
      </c>
      <c r="J14" s="52">
        <v>63</v>
      </c>
      <c r="K14" s="52">
        <v>233</v>
      </c>
      <c r="L14" s="52">
        <v>123</v>
      </c>
      <c r="M14" s="52">
        <v>110</v>
      </c>
      <c r="N14" s="52">
        <v>125</v>
      </c>
      <c r="O14" s="52">
        <v>68</v>
      </c>
      <c r="P14" s="52">
        <v>57</v>
      </c>
      <c r="Q14" s="52">
        <v>60</v>
      </c>
      <c r="R14" s="52">
        <v>31</v>
      </c>
      <c r="S14" s="52">
        <v>29</v>
      </c>
    </row>
    <row r="15" spans="1:19" x14ac:dyDescent="0.25">
      <c r="A15" s="47" t="s">
        <v>69</v>
      </c>
      <c r="B15" s="50">
        <v>677</v>
      </c>
      <c r="C15" s="51">
        <v>35</v>
      </c>
      <c r="D15" s="52">
        <v>642</v>
      </c>
      <c r="E15" s="52">
        <v>1138</v>
      </c>
      <c r="F15" s="52">
        <v>584</v>
      </c>
      <c r="G15" s="52">
        <v>554</v>
      </c>
      <c r="H15" s="52">
        <v>256</v>
      </c>
      <c r="I15" s="52">
        <v>130</v>
      </c>
      <c r="J15" s="52">
        <v>126</v>
      </c>
      <c r="K15" s="52">
        <v>420</v>
      </c>
      <c r="L15" s="52">
        <v>217</v>
      </c>
      <c r="M15" s="52">
        <v>203</v>
      </c>
      <c r="N15" s="52">
        <v>318</v>
      </c>
      <c r="O15" s="52">
        <v>162</v>
      </c>
      <c r="P15" s="52">
        <v>156</v>
      </c>
      <c r="Q15" s="52">
        <v>144</v>
      </c>
      <c r="R15" s="52">
        <v>75</v>
      </c>
      <c r="S15" s="52">
        <v>69</v>
      </c>
    </row>
    <row r="16" spans="1:19" x14ac:dyDescent="0.25">
      <c r="A16" s="47" t="s">
        <v>70</v>
      </c>
      <c r="B16" s="50">
        <v>525</v>
      </c>
      <c r="C16" s="51">
        <v>17</v>
      </c>
      <c r="D16" s="52">
        <v>508</v>
      </c>
      <c r="E16" s="52">
        <v>891</v>
      </c>
      <c r="F16" s="52">
        <v>456</v>
      </c>
      <c r="G16" s="52">
        <v>435</v>
      </c>
      <c r="H16" s="52">
        <v>206</v>
      </c>
      <c r="I16" s="52">
        <v>103</v>
      </c>
      <c r="J16" s="52">
        <v>103</v>
      </c>
      <c r="K16" s="52">
        <v>341</v>
      </c>
      <c r="L16" s="52">
        <v>176</v>
      </c>
      <c r="M16" s="52">
        <v>165</v>
      </c>
      <c r="N16" s="52">
        <v>256</v>
      </c>
      <c r="O16" s="52">
        <v>128</v>
      </c>
      <c r="P16" s="52">
        <v>128</v>
      </c>
      <c r="Q16" s="52">
        <v>88</v>
      </c>
      <c r="R16" s="52">
        <v>49</v>
      </c>
      <c r="S16" s="52">
        <v>39</v>
      </c>
    </row>
    <row r="17" spans="1:19" x14ac:dyDescent="0.25">
      <c r="A17" s="47" t="s">
        <v>71</v>
      </c>
      <c r="B17" s="50">
        <v>716</v>
      </c>
      <c r="C17" s="51">
        <v>29</v>
      </c>
      <c r="D17" s="52">
        <v>687</v>
      </c>
      <c r="E17" s="52">
        <v>1324</v>
      </c>
      <c r="F17" s="52">
        <v>686</v>
      </c>
      <c r="G17" s="52">
        <v>638</v>
      </c>
      <c r="H17" s="52">
        <v>299</v>
      </c>
      <c r="I17" s="52">
        <v>155</v>
      </c>
      <c r="J17" s="52">
        <v>144</v>
      </c>
      <c r="K17" s="52">
        <v>559</v>
      </c>
      <c r="L17" s="52">
        <v>279</v>
      </c>
      <c r="M17" s="52">
        <v>280</v>
      </c>
      <c r="N17" s="52">
        <v>370</v>
      </c>
      <c r="O17" s="52">
        <v>206</v>
      </c>
      <c r="P17" s="52">
        <v>164</v>
      </c>
      <c r="Q17" s="52">
        <v>96</v>
      </c>
      <c r="R17" s="52">
        <v>46</v>
      </c>
      <c r="S17" s="52">
        <v>50</v>
      </c>
    </row>
    <row r="18" spans="1:19" x14ac:dyDescent="0.25">
      <c r="A18" s="47" t="s">
        <v>72</v>
      </c>
      <c r="B18" s="50">
        <v>342</v>
      </c>
      <c r="C18" s="51">
        <v>4</v>
      </c>
      <c r="D18" s="52">
        <v>338</v>
      </c>
      <c r="E18" s="52">
        <v>521</v>
      </c>
      <c r="F18" s="52">
        <v>282</v>
      </c>
      <c r="G18" s="52">
        <v>239</v>
      </c>
      <c r="H18" s="52">
        <v>128</v>
      </c>
      <c r="I18" s="52">
        <v>67</v>
      </c>
      <c r="J18" s="52">
        <v>61</v>
      </c>
      <c r="K18" s="52">
        <v>217</v>
      </c>
      <c r="L18" s="52">
        <v>123</v>
      </c>
      <c r="M18" s="52">
        <v>94</v>
      </c>
      <c r="N18" s="52">
        <v>145</v>
      </c>
      <c r="O18" s="52">
        <v>78</v>
      </c>
      <c r="P18" s="52">
        <v>67</v>
      </c>
      <c r="Q18" s="52">
        <v>31</v>
      </c>
      <c r="R18" s="52">
        <v>14</v>
      </c>
      <c r="S18" s="52">
        <v>17</v>
      </c>
    </row>
    <row r="19" spans="1:19" x14ac:dyDescent="0.25">
      <c r="A19" s="47" t="s">
        <v>73</v>
      </c>
      <c r="B19" s="50">
        <v>408</v>
      </c>
      <c r="C19" s="51">
        <v>8</v>
      </c>
      <c r="D19" s="52">
        <v>400</v>
      </c>
      <c r="E19" s="52">
        <v>738</v>
      </c>
      <c r="F19" s="52">
        <v>379</v>
      </c>
      <c r="G19" s="52">
        <v>359</v>
      </c>
      <c r="H19" s="52">
        <v>189</v>
      </c>
      <c r="I19" s="52">
        <v>107</v>
      </c>
      <c r="J19" s="52">
        <v>82</v>
      </c>
      <c r="K19" s="52">
        <v>307</v>
      </c>
      <c r="L19" s="52">
        <v>150</v>
      </c>
      <c r="M19" s="52">
        <v>157</v>
      </c>
      <c r="N19" s="52">
        <v>176</v>
      </c>
      <c r="O19" s="52">
        <v>85</v>
      </c>
      <c r="P19" s="52">
        <v>91</v>
      </c>
      <c r="Q19" s="52">
        <v>66</v>
      </c>
      <c r="R19" s="52">
        <v>37</v>
      </c>
      <c r="S19" s="52">
        <v>29</v>
      </c>
    </row>
    <row r="20" spans="1:19" x14ac:dyDescent="0.25">
      <c r="A20" s="47" t="s">
        <v>74</v>
      </c>
      <c r="B20" s="50">
        <v>324</v>
      </c>
      <c r="C20" s="51">
        <v>6</v>
      </c>
      <c r="D20" s="52">
        <v>318</v>
      </c>
      <c r="E20" s="52">
        <v>444</v>
      </c>
      <c r="F20" s="52">
        <v>208</v>
      </c>
      <c r="G20" s="52">
        <v>236</v>
      </c>
      <c r="H20" s="52">
        <v>98</v>
      </c>
      <c r="I20" s="52">
        <v>43</v>
      </c>
      <c r="J20" s="52">
        <v>55</v>
      </c>
      <c r="K20" s="52">
        <v>186</v>
      </c>
      <c r="L20" s="52">
        <v>92</v>
      </c>
      <c r="M20" s="52">
        <v>94</v>
      </c>
      <c r="N20" s="52">
        <v>116</v>
      </c>
      <c r="O20" s="52">
        <v>49</v>
      </c>
      <c r="P20" s="52">
        <v>67</v>
      </c>
      <c r="Q20" s="52">
        <v>44</v>
      </c>
      <c r="R20" s="52">
        <v>24</v>
      </c>
      <c r="S20" s="52">
        <v>20</v>
      </c>
    </row>
    <row r="21" spans="1:19" x14ac:dyDescent="0.25">
      <c r="A21" s="47" t="s">
        <v>75</v>
      </c>
      <c r="B21" s="50">
        <v>488</v>
      </c>
      <c r="C21" s="51">
        <v>9</v>
      </c>
      <c r="D21" s="52">
        <v>479</v>
      </c>
      <c r="E21" s="52">
        <v>798</v>
      </c>
      <c r="F21" s="52">
        <v>423</v>
      </c>
      <c r="G21" s="52">
        <v>375</v>
      </c>
      <c r="H21" s="52">
        <v>183</v>
      </c>
      <c r="I21" s="52">
        <v>89</v>
      </c>
      <c r="J21" s="52">
        <v>94</v>
      </c>
      <c r="K21" s="52">
        <v>342</v>
      </c>
      <c r="L21" s="52">
        <v>182</v>
      </c>
      <c r="M21" s="52">
        <v>160</v>
      </c>
      <c r="N21" s="52">
        <v>200</v>
      </c>
      <c r="O21" s="52">
        <v>111</v>
      </c>
      <c r="P21" s="52">
        <v>89</v>
      </c>
      <c r="Q21" s="52">
        <v>73</v>
      </c>
      <c r="R21" s="52">
        <v>41</v>
      </c>
      <c r="S21" s="52">
        <v>32</v>
      </c>
    </row>
    <row r="22" spans="1:19" x14ac:dyDescent="0.25">
      <c r="A22" s="47" t="s">
        <v>76</v>
      </c>
      <c r="B22" s="50">
        <v>176</v>
      </c>
      <c r="C22" s="51">
        <v>8</v>
      </c>
      <c r="D22" s="52">
        <v>168</v>
      </c>
      <c r="E22" s="52">
        <v>336</v>
      </c>
      <c r="F22" s="52">
        <v>179</v>
      </c>
      <c r="G22" s="52">
        <v>157</v>
      </c>
      <c r="H22" s="52">
        <v>70</v>
      </c>
      <c r="I22" s="52">
        <v>43</v>
      </c>
      <c r="J22" s="52">
        <v>27</v>
      </c>
      <c r="K22" s="52">
        <v>142</v>
      </c>
      <c r="L22" s="52">
        <v>74</v>
      </c>
      <c r="M22" s="52">
        <v>68</v>
      </c>
      <c r="N22" s="52">
        <v>91</v>
      </c>
      <c r="O22" s="52">
        <v>45</v>
      </c>
      <c r="P22" s="52">
        <v>46</v>
      </c>
      <c r="Q22" s="52">
        <v>33</v>
      </c>
      <c r="R22" s="52">
        <v>17</v>
      </c>
      <c r="S22" s="52">
        <v>16</v>
      </c>
    </row>
    <row r="23" spans="1:19" x14ac:dyDescent="0.25">
      <c r="A23" s="47" t="s">
        <v>77</v>
      </c>
      <c r="B23" s="50">
        <v>345</v>
      </c>
      <c r="C23" s="51">
        <v>8</v>
      </c>
      <c r="D23" s="52">
        <v>337</v>
      </c>
      <c r="E23" s="52">
        <v>610</v>
      </c>
      <c r="F23" s="52">
        <v>323</v>
      </c>
      <c r="G23" s="52">
        <v>287</v>
      </c>
      <c r="H23" s="52">
        <v>139</v>
      </c>
      <c r="I23" s="52">
        <v>76</v>
      </c>
      <c r="J23" s="52">
        <v>63</v>
      </c>
      <c r="K23" s="52">
        <v>233</v>
      </c>
      <c r="L23" s="52">
        <v>124</v>
      </c>
      <c r="M23" s="52">
        <v>109</v>
      </c>
      <c r="N23" s="52">
        <v>171</v>
      </c>
      <c r="O23" s="52">
        <v>91</v>
      </c>
      <c r="P23" s="52">
        <v>80</v>
      </c>
      <c r="Q23" s="52">
        <v>67</v>
      </c>
      <c r="R23" s="52">
        <v>32</v>
      </c>
      <c r="S23" s="52">
        <v>35</v>
      </c>
    </row>
    <row r="24" spans="1:19" x14ac:dyDescent="0.25">
      <c r="A24" s="47" t="s">
        <v>78</v>
      </c>
      <c r="B24" s="50">
        <v>80</v>
      </c>
      <c r="C24" s="51">
        <v>1</v>
      </c>
      <c r="D24" s="52">
        <v>79</v>
      </c>
      <c r="E24" s="52">
        <v>128</v>
      </c>
      <c r="F24" s="52">
        <v>66</v>
      </c>
      <c r="G24" s="52">
        <v>62</v>
      </c>
      <c r="H24" s="52">
        <v>24</v>
      </c>
      <c r="I24" s="52">
        <v>10</v>
      </c>
      <c r="J24" s="52">
        <v>14</v>
      </c>
      <c r="K24" s="52">
        <v>56</v>
      </c>
      <c r="L24" s="52">
        <v>26</v>
      </c>
      <c r="M24" s="52">
        <v>30</v>
      </c>
      <c r="N24" s="52">
        <v>34</v>
      </c>
      <c r="O24" s="52">
        <v>22</v>
      </c>
      <c r="P24" s="52">
        <v>12</v>
      </c>
      <c r="Q24" s="52">
        <v>14</v>
      </c>
      <c r="R24" s="52">
        <v>8</v>
      </c>
      <c r="S24" s="52">
        <v>6</v>
      </c>
    </row>
    <row r="25" spans="1:19" x14ac:dyDescent="0.25">
      <c r="A25" s="47" t="s">
        <v>79</v>
      </c>
      <c r="B25" s="50">
        <v>350</v>
      </c>
      <c r="C25" s="51">
        <v>4</v>
      </c>
      <c r="D25" s="52">
        <v>346</v>
      </c>
      <c r="E25" s="52">
        <v>558</v>
      </c>
      <c r="F25" s="52">
        <v>278</v>
      </c>
      <c r="G25" s="52">
        <v>280</v>
      </c>
      <c r="H25" s="52">
        <v>116</v>
      </c>
      <c r="I25" s="52">
        <v>55</v>
      </c>
      <c r="J25" s="52">
        <v>61</v>
      </c>
      <c r="K25" s="52">
        <v>198</v>
      </c>
      <c r="L25" s="52">
        <v>109</v>
      </c>
      <c r="M25" s="52">
        <v>89</v>
      </c>
      <c r="N25" s="52">
        <v>136</v>
      </c>
      <c r="O25" s="52">
        <v>69</v>
      </c>
      <c r="P25" s="52">
        <v>67</v>
      </c>
      <c r="Q25" s="52">
        <v>108</v>
      </c>
      <c r="R25" s="52">
        <v>45</v>
      </c>
      <c r="S25" s="52">
        <v>63</v>
      </c>
    </row>
    <row r="26" spans="1:19" x14ac:dyDescent="0.25">
      <c r="A26" s="47" t="s">
        <v>80</v>
      </c>
      <c r="B26" s="50">
        <v>856</v>
      </c>
      <c r="C26" s="51">
        <v>47</v>
      </c>
      <c r="D26" s="52">
        <v>809</v>
      </c>
      <c r="E26" s="52">
        <v>1373</v>
      </c>
      <c r="F26" s="52">
        <v>698</v>
      </c>
      <c r="G26" s="52">
        <v>675</v>
      </c>
      <c r="H26" s="52">
        <v>243</v>
      </c>
      <c r="I26" s="52">
        <v>118</v>
      </c>
      <c r="J26" s="52">
        <v>125</v>
      </c>
      <c r="K26" s="52">
        <v>500</v>
      </c>
      <c r="L26" s="52">
        <v>254</v>
      </c>
      <c r="M26" s="52">
        <v>246</v>
      </c>
      <c r="N26" s="52">
        <v>404</v>
      </c>
      <c r="O26" s="52">
        <v>214</v>
      </c>
      <c r="P26" s="52">
        <v>190</v>
      </c>
      <c r="Q26" s="52">
        <v>226</v>
      </c>
      <c r="R26" s="52">
        <v>112</v>
      </c>
      <c r="S26" s="52">
        <v>114</v>
      </c>
    </row>
    <row r="27" spans="1:19" x14ac:dyDescent="0.25">
      <c r="A27" s="47" t="s">
        <v>81</v>
      </c>
      <c r="B27" s="50">
        <v>418</v>
      </c>
      <c r="C27" s="51">
        <v>18</v>
      </c>
      <c r="D27" s="52">
        <v>400</v>
      </c>
      <c r="E27" s="52">
        <v>550</v>
      </c>
      <c r="F27" s="52">
        <v>291</v>
      </c>
      <c r="G27" s="52">
        <v>259</v>
      </c>
      <c r="H27" s="52">
        <v>126</v>
      </c>
      <c r="I27" s="52">
        <v>70</v>
      </c>
      <c r="J27" s="52">
        <v>56</v>
      </c>
      <c r="K27" s="52">
        <v>230</v>
      </c>
      <c r="L27" s="52">
        <v>117</v>
      </c>
      <c r="M27" s="52">
        <v>113</v>
      </c>
      <c r="N27" s="52">
        <v>143</v>
      </c>
      <c r="O27" s="52">
        <v>76</v>
      </c>
      <c r="P27" s="52">
        <v>67</v>
      </c>
      <c r="Q27" s="52">
        <v>51</v>
      </c>
      <c r="R27" s="52">
        <v>28</v>
      </c>
      <c r="S27" s="52">
        <v>23</v>
      </c>
    </row>
    <row r="28" spans="1:19" ht="16.5" thickBot="1" x14ac:dyDescent="0.3">
      <c r="A28" s="47" t="s">
        <v>82</v>
      </c>
      <c r="B28" s="50">
        <v>59</v>
      </c>
      <c r="C28" s="66">
        <v>0</v>
      </c>
      <c r="D28" s="52">
        <v>59</v>
      </c>
      <c r="E28" s="52">
        <v>86</v>
      </c>
      <c r="F28" s="52">
        <v>41</v>
      </c>
      <c r="G28" s="52">
        <v>45</v>
      </c>
      <c r="H28" s="52">
        <v>18</v>
      </c>
      <c r="I28" s="52">
        <v>9</v>
      </c>
      <c r="J28" s="69">
        <v>9</v>
      </c>
      <c r="K28" s="52">
        <v>44</v>
      </c>
      <c r="L28" s="52">
        <v>17</v>
      </c>
      <c r="M28" s="52">
        <v>27</v>
      </c>
      <c r="N28" s="52">
        <v>21</v>
      </c>
      <c r="O28" s="52">
        <v>12</v>
      </c>
      <c r="P28" s="52">
        <v>9</v>
      </c>
      <c r="Q28" s="52">
        <v>3</v>
      </c>
      <c r="R28" s="52">
        <v>3</v>
      </c>
      <c r="S28" s="52">
        <v>0</v>
      </c>
    </row>
    <row r="29" spans="1:19" ht="16.5" thickBot="1" x14ac:dyDescent="0.3">
      <c r="A29" s="48" t="s">
        <v>83</v>
      </c>
      <c r="B29" s="50">
        <v>6</v>
      </c>
      <c r="C29" s="66">
        <v>0</v>
      </c>
      <c r="D29" s="66">
        <v>6</v>
      </c>
      <c r="E29" s="52">
        <v>4</v>
      </c>
      <c r="F29" s="52">
        <v>2</v>
      </c>
      <c r="G29" s="52">
        <v>2</v>
      </c>
      <c r="H29" s="52">
        <v>2</v>
      </c>
      <c r="I29" s="66">
        <v>2</v>
      </c>
      <c r="J29" s="66">
        <v>0</v>
      </c>
      <c r="K29" s="52">
        <v>1</v>
      </c>
      <c r="L29" s="66">
        <v>0</v>
      </c>
      <c r="M29" s="66">
        <v>1</v>
      </c>
      <c r="N29" s="52">
        <v>1</v>
      </c>
      <c r="O29" s="66">
        <v>0</v>
      </c>
      <c r="P29" s="67">
        <v>1</v>
      </c>
      <c r="Q29" s="67">
        <v>0</v>
      </c>
      <c r="R29" s="66">
        <v>0</v>
      </c>
      <c r="S29" s="66">
        <v>0</v>
      </c>
    </row>
    <row r="30" spans="1:19" x14ac:dyDescent="0.25">
      <c r="A30" s="97" t="s">
        <v>101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68"/>
      <c r="P30" s="68"/>
      <c r="Q30" s="68"/>
      <c r="R30" s="68"/>
      <c r="S30" s="68"/>
    </row>
    <row r="31" spans="1:19" x14ac:dyDescent="0.25">
      <c r="A31" s="49" t="s">
        <v>3</v>
      </c>
    </row>
  </sheetData>
  <mergeCells count="15">
    <mergeCell ref="H5:J5"/>
    <mergeCell ref="K5:M5"/>
    <mergeCell ref="N5:P5"/>
    <mergeCell ref="Q5:S5"/>
    <mergeCell ref="A30:N30"/>
    <mergeCell ref="A3:A6"/>
    <mergeCell ref="B3:D3"/>
    <mergeCell ref="E3:S3"/>
    <mergeCell ref="B4:B6"/>
    <mergeCell ref="C4:C6"/>
    <mergeCell ref="D4:D6"/>
    <mergeCell ref="E4:S4"/>
    <mergeCell ref="E5:E6"/>
    <mergeCell ref="F5:F6"/>
    <mergeCell ref="G5:G6"/>
  </mergeCells>
  <phoneticPr fontId="5" type="noConversion"/>
  <pageMargins left="0.25" right="0.25" top="0.75" bottom="0.75" header="0.3" footer="0.3"/>
  <pageSetup paperSize="9" scale="7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1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33" sqref="A33"/>
    </sheetView>
  </sheetViews>
  <sheetFormatPr defaultRowHeight="15.75" x14ac:dyDescent="0.25"/>
  <cols>
    <col min="1" max="1" width="20.625" style="73" customWidth="1"/>
    <col min="2" max="2" width="10.75" style="73" customWidth="1"/>
    <col min="3" max="3" width="9.125" style="73" bestFit="1" customWidth="1"/>
    <col min="4" max="8" width="12.125" style="73" bestFit="1" customWidth="1"/>
    <col min="9" max="10" width="10.75" style="73" bestFit="1" customWidth="1"/>
    <col min="11" max="11" width="12.125" style="73" bestFit="1" customWidth="1"/>
    <col min="12" max="13" width="10.75" style="73" bestFit="1" customWidth="1"/>
    <col min="14" max="14" width="12.125" style="73" bestFit="1" customWidth="1"/>
    <col min="15" max="19" width="10.75" style="73" bestFit="1" customWidth="1"/>
    <col min="20" max="16384" width="9" style="73"/>
  </cols>
  <sheetData>
    <row r="1" spans="1:19" ht="19.5" x14ac:dyDescent="0.3">
      <c r="A1" s="56" t="s">
        <v>122</v>
      </c>
      <c r="B1" s="56"/>
      <c r="C1" s="56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  <c r="R1" s="58"/>
      <c r="S1" s="58"/>
    </row>
    <row r="2" spans="1:19" ht="19.5" thickBot="1" x14ac:dyDescent="0.35">
      <c r="A2" s="81" t="s">
        <v>146</v>
      </c>
      <c r="B2" s="80"/>
      <c r="C2" s="59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  <c r="R2" s="58"/>
      <c r="S2" s="58"/>
    </row>
    <row r="3" spans="1:19" ht="31.5" customHeight="1" thickBot="1" x14ac:dyDescent="0.3">
      <c r="A3" s="98" t="s">
        <v>93</v>
      </c>
      <c r="B3" s="99" t="s">
        <v>123</v>
      </c>
      <c r="C3" s="99"/>
      <c r="D3" s="99"/>
      <c r="E3" s="100" t="s">
        <v>124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</row>
    <row r="4" spans="1:19" ht="18" customHeight="1" thickBot="1" x14ac:dyDescent="0.3">
      <c r="A4" s="98"/>
      <c r="B4" s="101" t="s">
        <v>145</v>
      </c>
      <c r="C4" s="101" t="s">
        <v>125</v>
      </c>
      <c r="D4" s="101" t="s">
        <v>126</v>
      </c>
      <c r="E4" s="102" t="s">
        <v>95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</row>
    <row r="5" spans="1:19" ht="25.5" customHeight="1" thickBot="1" x14ac:dyDescent="0.3">
      <c r="A5" s="98"/>
      <c r="B5" s="101"/>
      <c r="C5" s="101"/>
      <c r="D5" s="101"/>
      <c r="E5" s="101" t="s">
        <v>128</v>
      </c>
      <c r="F5" s="101" t="s">
        <v>125</v>
      </c>
      <c r="G5" s="101" t="s">
        <v>126</v>
      </c>
      <c r="H5" s="95" t="s">
        <v>96</v>
      </c>
      <c r="I5" s="95"/>
      <c r="J5" s="95"/>
      <c r="K5" s="95" t="s">
        <v>97</v>
      </c>
      <c r="L5" s="95"/>
      <c r="M5" s="95"/>
      <c r="N5" s="95" t="s">
        <v>98</v>
      </c>
      <c r="O5" s="95"/>
      <c r="P5" s="95"/>
      <c r="Q5" s="96" t="s">
        <v>99</v>
      </c>
      <c r="R5" s="96"/>
      <c r="S5" s="96"/>
    </row>
    <row r="6" spans="1:19" ht="27.75" thickBot="1" x14ac:dyDescent="0.3">
      <c r="A6" s="98"/>
      <c r="B6" s="101"/>
      <c r="C6" s="101"/>
      <c r="D6" s="101"/>
      <c r="E6" s="101"/>
      <c r="F6" s="101"/>
      <c r="G6" s="101"/>
      <c r="H6" s="46" t="s">
        <v>58</v>
      </c>
      <c r="I6" s="74" t="s">
        <v>125</v>
      </c>
      <c r="J6" s="74" t="s">
        <v>126</v>
      </c>
      <c r="K6" s="46" t="s">
        <v>58</v>
      </c>
      <c r="L6" s="74" t="s">
        <v>125</v>
      </c>
      <c r="M6" s="74" t="s">
        <v>126</v>
      </c>
      <c r="N6" s="46" t="s">
        <v>58</v>
      </c>
      <c r="O6" s="74" t="s">
        <v>125</v>
      </c>
      <c r="P6" s="75" t="s">
        <v>126</v>
      </c>
      <c r="Q6" s="46" t="s">
        <v>58</v>
      </c>
      <c r="R6" s="74" t="s">
        <v>125</v>
      </c>
      <c r="S6" s="75" t="s">
        <v>126</v>
      </c>
    </row>
    <row r="7" spans="1:19" ht="32.25" x14ac:dyDescent="0.25">
      <c r="A7" s="62" t="s">
        <v>143</v>
      </c>
      <c r="B7" s="63">
        <v>27244</v>
      </c>
      <c r="C7" s="64">
        <v>844</v>
      </c>
      <c r="D7" s="64">
        <v>26400</v>
      </c>
      <c r="E7" s="65">
        <v>47951</v>
      </c>
      <c r="F7" s="65">
        <v>24879</v>
      </c>
      <c r="G7" s="65">
        <v>23072</v>
      </c>
      <c r="H7" s="65">
        <v>9060</v>
      </c>
      <c r="I7" s="65">
        <v>4710</v>
      </c>
      <c r="J7" s="65">
        <v>4350</v>
      </c>
      <c r="K7" s="65">
        <v>15699</v>
      </c>
      <c r="L7" s="65">
        <v>8217</v>
      </c>
      <c r="M7" s="65">
        <v>7482</v>
      </c>
      <c r="N7" s="65">
        <v>14239</v>
      </c>
      <c r="O7" s="65">
        <v>7336</v>
      </c>
      <c r="P7" s="65">
        <v>6903</v>
      </c>
      <c r="Q7" s="65">
        <v>8953</v>
      </c>
      <c r="R7" s="65">
        <v>4616</v>
      </c>
      <c r="S7" s="65">
        <v>4337</v>
      </c>
    </row>
    <row r="8" spans="1:19" x14ac:dyDescent="0.25">
      <c r="A8" s="47" t="s">
        <v>62</v>
      </c>
      <c r="B8" s="50">
        <v>5403</v>
      </c>
      <c r="C8" s="51">
        <v>156</v>
      </c>
      <c r="D8" s="52">
        <v>5247</v>
      </c>
      <c r="E8" s="52">
        <v>8944</v>
      </c>
      <c r="F8" s="52">
        <v>4651</v>
      </c>
      <c r="G8" s="52">
        <v>4293</v>
      </c>
      <c r="H8" s="52">
        <v>1653</v>
      </c>
      <c r="I8" s="52">
        <v>870</v>
      </c>
      <c r="J8" s="52">
        <v>783</v>
      </c>
      <c r="K8" s="52">
        <v>2772</v>
      </c>
      <c r="L8" s="52">
        <v>1475</v>
      </c>
      <c r="M8" s="52">
        <v>1297</v>
      </c>
      <c r="N8" s="52">
        <v>2539</v>
      </c>
      <c r="O8" s="52">
        <v>1286</v>
      </c>
      <c r="P8" s="52">
        <v>1253</v>
      </c>
      <c r="Q8" s="52">
        <v>1980</v>
      </c>
      <c r="R8" s="52">
        <v>1020</v>
      </c>
      <c r="S8" s="52">
        <v>960</v>
      </c>
    </row>
    <row r="9" spans="1:19" x14ac:dyDescent="0.25">
      <c r="A9" s="47" t="s">
        <v>63</v>
      </c>
      <c r="B9" s="50">
        <v>4214</v>
      </c>
      <c r="C9" s="51">
        <v>167</v>
      </c>
      <c r="D9" s="52">
        <v>4047</v>
      </c>
      <c r="E9" s="52">
        <v>5853</v>
      </c>
      <c r="F9" s="52">
        <v>3043</v>
      </c>
      <c r="G9" s="52">
        <v>2810</v>
      </c>
      <c r="H9" s="52">
        <v>1133</v>
      </c>
      <c r="I9" s="52">
        <v>594</v>
      </c>
      <c r="J9" s="52">
        <v>539</v>
      </c>
      <c r="K9" s="52">
        <v>1830</v>
      </c>
      <c r="L9" s="52">
        <v>968</v>
      </c>
      <c r="M9" s="52">
        <v>862</v>
      </c>
      <c r="N9" s="52">
        <v>1716</v>
      </c>
      <c r="O9" s="52">
        <v>895</v>
      </c>
      <c r="P9" s="52">
        <v>821</v>
      </c>
      <c r="Q9" s="52">
        <v>1174</v>
      </c>
      <c r="R9" s="52">
        <v>586</v>
      </c>
      <c r="S9" s="52">
        <v>588</v>
      </c>
    </row>
    <row r="10" spans="1:19" x14ac:dyDescent="0.25">
      <c r="A10" s="47" t="s">
        <v>64</v>
      </c>
      <c r="B10" s="50">
        <v>2411</v>
      </c>
      <c r="C10" s="51">
        <v>54</v>
      </c>
      <c r="D10" s="52">
        <v>2357</v>
      </c>
      <c r="E10" s="52">
        <v>5015</v>
      </c>
      <c r="F10" s="52">
        <v>2589</v>
      </c>
      <c r="G10" s="52">
        <v>2426</v>
      </c>
      <c r="H10" s="52">
        <v>839</v>
      </c>
      <c r="I10" s="52">
        <v>444</v>
      </c>
      <c r="J10" s="52">
        <v>395</v>
      </c>
      <c r="K10" s="52">
        <v>1565</v>
      </c>
      <c r="L10" s="52">
        <v>810</v>
      </c>
      <c r="M10" s="52">
        <v>755</v>
      </c>
      <c r="N10" s="52">
        <v>1559</v>
      </c>
      <c r="O10" s="52">
        <v>816</v>
      </c>
      <c r="P10" s="52">
        <v>743</v>
      </c>
      <c r="Q10" s="52">
        <v>1052</v>
      </c>
      <c r="R10" s="52">
        <v>519</v>
      </c>
      <c r="S10" s="52">
        <v>533</v>
      </c>
    </row>
    <row r="11" spans="1:19" x14ac:dyDescent="0.25">
      <c r="A11" s="47" t="s">
        <v>65</v>
      </c>
      <c r="B11" s="50">
        <v>4119</v>
      </c>
      <c r="C11" s="51">
        <v>110</v>
      </c>
      <c r="D11" s="52">
        <v>4009</v>
      </c>
      <c r="E11" s="52">
        <v>8144</v>
      </c>
      <c r="F11" s="52">
        <v>4208</v>
      </c>
      <c r="G11" s="52">
        <v>3936</v>
      </c>
      <c r="H11" s="52">
        <v>1498</v>
      </c>
      <c r="I11" s="52">
        <v>776</v>
      </c>
      <c r="J11" s="52">
        <v>722</v>
      </c>
      <c r="K11" s="52">
        <v>2677</v>
      </c>
      <c r="L11" s="52">
        <v>1371</v>
      </c>
      <c r="M11" s="52">
        <v>1306</v>
      </c>
      <c r="N11" s="52">
        <v>2505</v>
      </c>
      <c r="O11" s="52">
        <v>1273</v>
      </c>
      <c r="P11" s="52">
        <v>1232</v>
      </c>
      <c r="Q11" s="52">
        <v>1464</v>
      </c>
      <c r="R11" s="52">
        <v>788</v>
      </c>
      <c r="S11" s="52">
        <v>676</v>
      </c>
    </row>
    <row r="12" spans="1:19" x14ac:dyDescent="0.25">
      <c r="A12" s="47" t="s">
        <v>66</v>
      </c>
      <c r="B12" s="50">
        <v>1941</v>
      </c>
      <c r="C12" s="51">
        <v>66</v>
      </c>
      <c r="D12" s="52">
        <v>1875</v>
      </c>
      <c r="E12" s="52">
        <v>3697</v>
      </c>
      <c r="F12" s="52">
        <v>1956</v>
      </c>
      <c r="G12" s="52">
        <v>1741</v>
      </c>
      <c r="H12" s="52">
        <v>775</v>
      </c>
      <c r="I12" s="52">
        <v>398</v>
      </c>
      <c r="J12" s="52">
        <v>377</v>
      </c>
      <c r="K12" s="52">
        <v>1282</v>
      </c>
      <c r="L12" s="52">
        <v>705</v>
      </c>
      <c r="M12" s="52">
        <v>577</v>
      </c>
      <c r="N12" s="52">
        <v>1108</v>
      </c>
      <c r="O12" s="52">
        <v>578</v>
      </c>
      <c r="P12" s="52">
        <v>530</v>
      </c>
      <c r="Q12" s="52">
        <v>532</v>
      </c>
      <c r="R12" s="52">
        <v>275</v>
      </c>
      <c r="S12" s="52">
        <v>257</v>
      </c>
    </row>
    <row r="13" spans="1:19" x14ac:dyDescent="0.25">
      <c r="A13" s="47" t="s">
        <v>67</v>
      </c>
      <c r="B13" s="50">
        <v>3045</v>
      </c>
      <c r="C13" s="51">
        <v>83</v>
      </c>
      <c r="D13" s="52">
        <v>2962</v>
      </c>
      <c r="E13" s="52">
        <v>5255</v>
      </c>
      <c r="F13" s="52">
        <v>2745</v>
      </c>
      <c r="G13" s="52">
        <v>2510</v>
      </c>
      <c r="H13" s="52">
        <v>1063</v>
      </c>
      <c r="I13" s="52">
        <v>551</v>
      </c>
      <c r="J13" s="52">
        <v>512</v>
      </c>
      <c r="K13" s="52">
        <v>1775</v>
      </c>
      <c r="L13" s="52">
        <v>934</v>
      </c>
      <c r="M13" s="52">
        <v>841</v>
      </c>
      <c r="N13" s="52">
        <v>1523</v>
      </c>
      <c r="O13" s="52">
        <v>796</v>
      </c>
      <c r="P13" s="52">
        <v>727</v>
      </c>
      <c r="Q13" s="52">
        <v>894</v>
      </c>
      <c r="R13" s="52">
        <v>464</v>
      </c>
      <c r="S13" s="52">
        <v>430</v>
      </c>
    </row>
    <row r="14" spans="1:19" x14ac:dyDescent="0.25">
      <c r="A14" s="47" t="s">
        <v>68</v>
      </c>
      <c r="B14" s="50">
        <v>348</v>
      </c>
      <c r="C14" s="51">
        <v>7</v>
      </c>
      <c r="D14" s="52">
        <v>341</v>
      </c>
      <c r="E14" s="52">
        <v>621</v>
      </c>
      <c r="F14" s="52">
        <v>329</v>
      </c>
      <c r="G14" s="52">
        <v>292</v>
      </c>
      <c r="H14" s="52">
        <v>139</v>
      </c>
      <c r="I14" s="52">
        <v>79</v>
      </c>
      <c r="J14" s="52">
        <v>60</v>
      </c>
      <c r="K14" s="52">
        <v>210</v>
      </c>
      <c r="L14" s="52">
        <v>115</v>
      </c>
      <c r="M14" s="52">
        <v>95</v>
      </c>
      <c r="N14" s="52">
        <v>170</v>
      </c>
      <c r="O14" s="52">
        <v>85</v>
      </c>
      <c r="P14" s="52">
        <v>85</v>
      </c>
      <c r="Q14" s="52">
        <v>102</v>
      </c>
      <c r="R14" s="52">
        <v>50</v>
      </c>
      <c r="S14" s="52">
        <v>52</v>
      </c>
    </row>
    <row r="15" spans="1:19" x14ac:dyDescent="0.25">
      <c r="A15" s="47" t="s">
        <v>69</v>
      </c>
      <c r="B15" s="50">
        <v>685</v>
      </c>
      <c r="C15" s="51">
        <v>35</v>
      </c>
      <c r="D15" s="52">
        <v>650</v>
      </c>
      <c r="E15" s="52">
        <v>1246</v>
      </c>
      <c r="F15" s="52">
        <v>650</v>
      </c>
      <c r="G15" s="52">
        <v>596</v>
      </c>
      <c r="H15" s="52">
        <v>217</v>
      </c>
      <c r="I15" s="52">
        <v>111</v>
      </c>
      <c r="J15" s="52">
        <v>106</v>
      </c>
      <c r="K15" s="52">
        <v>418</v>
      </c>
      <c r="L15" s="52">
        <v>212</v>
      </c>
      <c r="M15" s="52">
        <v>206</v>
      </c>
      <c r="N15" s="52">
        <v>355</v>
      </c>
      <c r="O15" s="52">
        <v>186</v>
      </c>
      <c r="P15" s="52">
        <v>169</v>
      </c>
      <c r="Q15" s="52">
        <v>256</v>
      </c>
      <c r="R15" s="52">
        <v>141</v>
      </c>
      <c r="S15" s="52">
        <v>115</v>
      </c>
    </row>
    <row r="16" spans="1:19" x14ac:dyDescent="0.25">
      <c r="A16" s="47" t="s">
        <v>70</v>
      </c>
      <c r="B16" s="50">
        <v>531</v>
      </c>
      <c r="C16" s="51">
        <v>20</v>
      </c>
      <c r="D16" s="52">
        <v>511</v>
      </c>
      <c r="E16" s="52">
        <v>997</v>
      </c>
      <c r="F16" s="52">
        <v>517</v>
      </c>
      <c r="G16" s="52">
        <v>480</v>
      </c>
      <c r="H16" s="52">
        <v>188</v>
      </c>
      <c r="I16" s="52">
        <v>99</v>
      </c>
      <c r="J16" s="52">
        <v>89</v>
      </c>
      <c r="K16" s="52">
        <v>332</v>
      </c>
      <c r="L16" s="52">
        <v>169</v>
      </c>
      <c r="M16" s="52">
        <v>163</v>
      </c>
      <c r="N16" s="52">
        <v>297</v>
      </c>
      <c r="O16" s="52">
        <v>145</v>
      </c>
      <c r="P16" s="52">
        <v>152</v>
      </c>
      <c r="Q16" s="52">
        <v>180</v>
      </c>
      <c r="R16" s="52">
        <v>104</v>
      </c>
      <c r="S16" s="52">
        <v>76</v>
      </c>
    </row>
    <row r="17" spans="1:19" x14ac:dyDescent="0.25">
      <c r="A17" s="47" t="s">
        <v>71</v>
      </c>
      <c r="B17" s="50">
        <v>697</v>
      </c>
      <c r="C17" s="51">
        <v>29</v>
      </c>
      <c r="D17" s="52">
        <v>668</v>
      </c>
      <c r="E17" s="52">
        <v>1425</v>
      </c>
      <c r="F17" s="52">
        <v>744</v>
      </c>
      <c r="G17" s="52">
        <v>681</v>
      </c>
      <c r="H17" s="52">
        <v>265</v>
      </c>
      <c r="I17" s="52">
        <v>144</v>
      </c>
      <c r="J17" s="52">
        <v>121</v>
      </c>
      <c r="K17" s="52">
        <v>538</v>
      </c>
      <c r="L17" s="52">
        <v>282</v>
      </c>
      <c r="M17" s="52">
        <v>256</v>
      </c>
      <c r="N17" s="52">
        <v>437</v>
      </c>
      <c r="O17" s="52">
        <v>224</v>
      </c>
      <c r="P17" s="52">
        <v>213</v>
      </c>
      <c r="Q17" s="52">
        <v>185</v>
      </c>
      <c r="R17" s="52">
        <v>94</v>
      </c>
      <c r="S17" s="52">
        <v>91</v>
      </c>
    </row>
    <row r="18" spans="1:19" x14ac:dyDescent="0.25">
      <c r="A18" s="47" t="s">
        <v>72</v>
      </c>
      <c r="B18" s="50">
        <v>327</v>
      </c>
      <c r="C18" s="51">
        <v>4</v>
      </c>
      <c r="D18" s="52">
        <v>323</v>
      </c>
      <c r="E18" s="52">
        <v>507</v>
      </c>
      <c r="F18" s="52">
        <v>275</v>
      </c>
      <c r="G18" s="52">
        <v>232</v>
      </c>
      <c r="H18" s="52">
        <v>129</v>
      </c>
      <c r="I18" s="52">
        <v>64</v>
      </c>
      <c r="J18" s="52">
        <v>65</v>
      </c>
      <c r="K18" s="52">
        <v>195</v>
      </c>
      <c r="L18" s="52">
        <v>109</v>
      </c>
      <c r="M18" s="52">
        <v>86</v>
      </c>
      <c r="N18" s="52">
        <v>138</v>
      </c>
      <c r="O18" s="52">
        <v>75</v>
      </c>
      <c r="P18" s="52">
        <v>63</v>
      </c>
      <c r="Q18" s="52">
        <v>45</v>
      </c>
      <c r="R18" s="52">
        <v>27</v>
      </c>
      <c r="S18" s="52">
        <v>18</v>
      </c>
    </row>
    <row r="19" spans="1:19" x14ac:dyDescent="0.25">
      <c r="A19" s="47" t="s">
        <v>73</v>
      </c>
      <c r="B19" s="50">
        <v>393</v>
      </c>
      <c r="C19" s="51">
        <v>7</v>
      </c>
      <c r="D19" s="52">
        <v>386</v>
      </c>
      <c r="E19" s="52">
        <v>802</v>
      </c>
      <c r="F19" s="52">
        <v>405</v>
      </c>
      <c r="G19" s="52">
        <v>397</v>
      </c>
      <c r="H19" s="52">
        <v>179</v>
      </c>
      <c r="I19" s="52">
        <v>104</v>
      </c>
      <c r="J19" s="52">
        <v>75</v>
      </c>
      <c r="K19" s="52">
        <v>285</v>
      </c>
      <c r="L19" s="52">
        <v>128</v>
      </c>
      <c r="M19" s="52">
        <v>157</v>
      </c>
      <c r="N19" s="52">
        <v>247</v>
      </c>
      <c r="O19" s="52">
        <v>122</v>
      </c>
      <c r="P19" s="52">
        <v>125</v>
      </c>
      <c r="Q19" s="52">
        <v>91</v>
      </c>
      <c r="R19" s="52">
        <v>51</v>
      </c>
      <c r="S19" s="52">
        <v>40</v>
      </c>
    </row>
    <row r="20" spans="1:19" x14ac:dyDescent="0.25">
      <c r="A20" s="47" t="s">
        <v>74</v>
      </c>
      <c r="B20" s="50">
        <v>334</v>
      </c>
      <c r="C20" s="51">
        <v>7</v>
      </c>
      <c r="D20" s="52">
        <v>327</v>
      </c>
      <c r="E20" s="52">
        <v>523</v>
      </c>
      <c r="F20" s="52">
        <v>252</v>
      </c>
      <c r="G20" s="52">
        <v>271</v>
      </c>
      <c r="H20" s="52">
        <v>105</v>
      </c>
      <c r="I20" s="52">
        <v>44</v>
      </c>
      <c r="J20" s="52">
        <v>61</v>
      </c>
      <c r="K20" s="52">
        <v>178</v>
      </c>
      <c r="L20" s="52">
        <v>82</v>
      </c>
      <c r="M20" s="52">
        <v>96</v>
      </c>
      <c r="N20" s="52">
        <v>160</v>
      </c>
      <c r="O20" s="52">
        <v>84</v>
      </c>
      <c r="P20" s="52">
        <v>76</v>
      </c>
      <c r="Q20" s="52">
        <v>80</v>
      </c>
      <c r="R20" s="52">
        <v>42</v>
      </c>
      <c r="S20" s="52">
        <v>38</v>
      </c>
    </row>
    <row r="21" spans="1:19" x14ac:dyDescent="0.25">
      <c r="A21" s="47" t="s">
        <v>75</v>
      </c>
      <c r="B21" s="50">
        <v>472</v>
      </c>
      <c r="C21" s="51">
        <v>10</v>
      </c>
      <c r="D21" s="52">
        <v>462</v>
      </c>
      <c r="E21" s="52">
        <v>907</v>
      </c>
      <c r="F21" s="52">
        <v>474</v>
      </c>
      <c r="G21" s="52">
        <v>433</v>
      </c>
      <c r="H21" s="52">
        <v>157</v>
      </c>
      <c r="I21" s="52">
        <v>75</v>
      </c>
      <c r="J21" s="52">
        <v>82</v>
      </c>
      <c r="K21" s="52">
        <v>321</v>
      </c>
      <c r="L21" s="52">
        <v>166</v>
      </c>
      <c r="M21" s="52">
        <v>155</v>
      </c>
      <c r="N21" s="52">
        <v>300</v>
      </c>
      <c r="O21" s="52">
        <v>163</v>
      </c>
      <c r="P21" s="52">
        <v>137</v>
      </c>
      <c r="Q21" s="52">
        <v>129</v>
      </c>
      <c r="R21" s="52">
        <v>70</v>
      </c>
      <c r="S21" s="52">
        <v>59</v>
      </c>
    </row>
    <row r="22" spans="1:19" x14ac:dyDescent="0.25">
      <c r="A22" s="47" t="s">
        <v>76</v>
      </c>
      <c r="B22" s="50">
        <v>177</v>
      </c>
      <c r="C22" s="51">
        <v>10</v>
      </c>
      <c r="D22" s="52">
        <v>167</v>
      </c>
      <c r="E22" s="52">
        <v>380</v>
      </c>
      <c r="F22" s="52">
        <v>195</v>
      </c>
      <c r="G22" s="52">
        <v>185</v>
      </c>
      <c r="H22" s="52">
        <v>80</v>
      </c>
      <c r="I22" s="52">
        <v>40</v>
      </c>
      <c r="J22" s="52">
        <v>40</v>
      </c>
      <c r="K22" s="52">
        <v>131</v>
      </c>
      <c r="L22" s="52">
        <v>67</v>
      </c>
      <c r="M22" s="52">
        <v>64</v>
      </c>
      <c r="N22" s="52">
        <v>116</v>
      </c>
      <c r="O22" s="52">
        <v>62</v>
      </c>
      <c r="P22" s="52">
        <v>54</v>
      </c>
      <c r="Q22" s="52">
        <v>53</v>
      </c>
      <c r="R22" s="52">
        <v>26</v>
      </c>
      <c r="S22" s="52">
        <v>27</v>
      </c>
    </row>
    <row r="23" spans="1:19" x14ac:dyDescent="0.25">
      <c r="A23" s="47" t="s">
        <v>77</v>
      </c>
      <c r="B23" s="50">
        <v>342</v>
      </c>
      <c r="C23" s="51">
        <v>8</v>
      </c>
      <c r="D23" s="52">
        <v>334</v>
      </c>
      <c r="E23" s="52">
        <v>664</v>
      </c>
      <c r="F23" s="52">
        <v>347</v>
      </c>
      <c r="G23" s="52">
        <v>317</v>
      </c>
      <c r="H23" s="52">
        <v>110</v>
      </c>
      <c r="I23" s="52">
        <v>60</v>
      </c>
      <c r="J23" s="52">
        <v>50</v>
      </c>
      <c r="K23" s="52">
        <v>243</v>
      </c>
      <c r="L23" s="52">
        <v>131</v>
      </c>
      <c r="M23" s="52">
        <v>112</v>
      </c>
      <c r="N23" s="52">
        <v>193</v>
      </c>
      <c r="O23" s="52">
        <v>102</v>
      </c>
      <c r="P23" s="52">
        <v>91</v>
      </c>
      <c r="Q23" s="52">
        <v>118</v>
      </c>
      <c r="R23" s="52">
        <v>54</v>
      </c>
      <c r="S23" s="52">
        <v>64</v>
      </c>
    </row>
    <row r="24" spans="1:19" x14ac:dyDescent="0.25">
      <c r="A24" s="47" t="s">
        <v>78</v>
      </c>
      <c r="B24" s="50">
        <v>71</v>
      </c>
      <c r="C24" s="51">
        <v>0</v>
      </c>
      <c r="D24" s="52">
        <v>71</v>
      </c>
      <c r="E24" s="52">
        <v>125</v>
      </c>
      <c r="F24" s="52">
        <v>70</v>
      </c>
      <c r="G24" s="52">
        <v>55</v>
      </c>
      <c r="H24" s="52">
        <v>19</v>
      </c>
      <c r="I24" s="52">
        <v>8</v>
      </c>
      <c r="J24" s="52">
        <v>11</v>
      </c>
      <c r="K24" s="52">
        <v>55</v>
      </c>
      <c r="L24" s="52">
        <v>31</v>
      </c>
      <c r="M24" s="52">
        <v>24</v>
      </c>
      <c r="N24" s="52">
        <v>33</v>
      </c>
      <c r="O24" s="52">
        <v>21</v>
      </c>
      <c r="P24" s="52">
        <v>12</v>
      </c>
      <c r="Q24" s="52">
        <v>18</v>
      </c>
      <c r="R24" s="52">
        <v>10</v>
      </c>
      <c r="S24" s="52">
        <v>8</v>
      </c>
    </row>
    <row r="25" spans="1:19" x14ac:dyDescent="0.25">
      <c r="A25" s="47" t="s">
        <v>79</v>
      </c>
      <c r="B25" s="50">
        <v>357</v>
      </c>
      <c r="C25" s="51">
        <v>4</v>
      </c>
      <c r="D25" s="52">
        <v>353</v>
      </c>
      <c r="E25" s="52">
        <v>604</v>
      </c>
      <c r="F25" s="52">
        <v>306</v>
      </c>
      <c r="G25" s="52">
        <v>298</v>
      </c>
      <c r="H25" s="52">
        <v>115</v>
      </c>
      <c r="I25" s="52">
        <v>60</v>
      </c>
      <c r="J25" s="52">
        <v>55</v>
      </c>
      <c r="K25" s="52">
        <v>172</v>
      </c>
      <c r="L25" s="52">
        <v>92</v>
      </c>
      <c r="M25" s="52">
        <v>80</v>
      </c>
      <c r="N25" s="52">
        <v>173</v>
      </c>
      <c r="O25" s="52">
        <v>82</v>
      </c>
      <c r="P25" s="52">
        <v>91</v>
      </c>
      <c r="Q25" s="52">
        <v>144</v>
      </c>
      <c r="R25" s="52">
        <v>72</v>
      </c>
      <c r="S25" s="52">
        <v>72</v>
      </c>
    </row>
    <row r="26" spans="1:19" x14ac:dyDescent="0.25">
      <c r="A26" s="47" t="s">
        <v>80</v>
      </c>
      <c r="B26" s="50">
        <v>883</v>
      </c>
      <c r="C26" s="51">
        <v>50</v>
      </c>
      <c r="D26" s="52">
        <v>833</v>
      </c>
      <c r="E26" s="52">
        <v>1546</v>
      </c>
      <c r="F26" s="52">
        <v>765</v>
      </c>
      <c r="G26" s="52">
        <v>781</v>
      </c>
      <c r="H26" s="52">
        <v>255</v>
      </c>
      <c r="I26" s="52">
        <v>120</v>
      </c>
      <c r="J26" s="52">
        <v>135</v>
      </c>
      <c r="K26" s="52">
        <v>463</v>
      </c>
      <c r="L26" s="52">
        <v>234</v>
      </c>
      <c r="M26" s="52">
        <v>229</v>
      </c>
      <c r="N26" s="52">
        <v>478</v>
      </c>
      <c r="O26" s="52">
        <v>240</v>
      </c>
      <c r="P26" s="52">
        <v>238</v>
      </c>
      <c r="Q26" s="52">
        <v>350</v>
      </c>
      <c r="R26" s="52">
        <v>171</v>
      </c>
      <c r="S26" s="52">
        <v>179</v>
      </c>
    </row>
    <row r="27" spans="1:19" x14ac:dyDescent="0.25">
      <c r="A27" s="47" t="s">
        <v>81</v>
      </c>
      <c r="B27" s="50">
        <v>427</v>
      </c>
      <c r="C27" s="51">
        <v>17</v>
      </c>
      <c r="D27" s="52">
        <v>410</v>
      </c>
      <c r="E27" s="52">
        <v>599</v>
      </c>
      <c r="F27" s="52">
        <v>311</v>
      </c>
      <c r="G27" s="52">
        <v>288</v>
      </c>
      <c r="H27" s="52">
        <v>114</v>
      </c>
      <c r="I27" s="52">
        <v>57</v>
      </c>
      <c r="J27" s="52">
        <v>57</v>
      </c>
      <c r="K27" s="52">
        <v>220</v>
      </c>
      <c r="L27" s="52">
        <v>119</v>
      </c>
      <c r="M27" s="52">
        <v>101</v>
      </c>
      <c r="N27" s="52">
        <v>166</v>
      </c>
      <c r="O27" s="52">
        <v>85</v>
      </c>
      <c r="P27" s="52">
        <v>81</v>
      </c>
      <c r="Q27" s="52">
        <v>99</v>
      </c>
      <c r="R27" s="52">
        <v>50</v>
      </c>
      <c r="S27" s="52">
        <v>49</v>
      </c>
    </row>
    <row r="28" spans="1:19" x14ac:dyDescent="0.25">
      <c r="A28" s="47" t="s">
        <v>82</v>
      </c>
      <c r="B28" s="50">
        <v>61</v>
      </c>
      <c r="C28" s="51">
        <v>0</v>
      </c>
      <c r="D28" s="52">
        <v>61</v>
      </c>
      <c r="E28" s="52">
        <v>92</v>
      </c>
      <c r="F28" s="52">
        <v>44</v>
      </c>
      <c r="G28" s="52">
        <v>48</v>
      </c>
      <c r="H28" s="52">
        <v>27</v>
      </c>
      <c r="I28" s="52">
        <v>12</v>
      </c>
      <c r="J28" s="69">
        <v>15</v>
      </c>
      <c r="K28" s="52">
        <v>35</v>
      </c>
      <c r="L28" s="52">
        <v>16</v>
      </c>
      <c r="M28" s="52">
        <v>19</v>
      </c>
      <c r="N28" s="52">
        <v>25</v>
      </c>
      <c r="O28" s="52">
        <v>15</v>
      </c>
      <c r="P28" s="52">
        <v>10</v>
      </c>
      <c r="Q28" s="52">
        <v>5</v>
      </c>
      <c r="R28" s="52">
        <v>1</v>
      </c>
      <c r="S28" s="52">
        <v>4</v>
      </c>
    </row>
    <row r="29" spans="1:19" ht="16.5" thickBot="1" x14ac:dyDescent="0.3">
      <c r="A29" s="48" t="s">
        <v>83</v>
      </c>
      <c r="B29" s="50">
        <v>6</v>
      </c>
      <c r="C29" s="66">
        <v>0</v>
      </c>
      <c r="D29" s="66">
        <v>6</v>
      </c>
      <c r="E29" s="52">
        <v>5</v>
      </c>
      <c r="F29" s="52">
        <v>3</v>
      </c>
      <c r="G29" s="52">
        <v>2</v>
      </c>
      <c r="H29" s="52">
        <v>0</v>
      </c>
      <c r="I29" s="66">
        <v>0</v>
      </c>
      <c r="J29" s="66">
        <v>0</v>
      </c>
      <c r="K29" s="52">
        <v>2</v>
      </c>
      <c r="L29" s="66">
        <v>1</v>
      </c>
      <c r="M29" s="66">
        <v>1</v>
      </c>
      <c r="N29" s="52">
        <v>1</v>
      </c>
      <c r="O29" s="66">
        <v>1</v>
      </c>
      <c r="P29" s="67">
        <v>0</v>
      </c>
      <c r="Q29" s="67">
        <v>2</v>
      </c>
      <c r="R29" s="66">
        <v>1</v>
      </c>
      <c r="S29" s="66">
        <v>1</v>
      </c>
    </row>
    <row r="30" spans="1:19" x14ac:dyDescent="0.25">
      <c r="A30" s="97" t="s">
        <v>101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68"/>
      <c r="P30" s="68"/>
      <c r="Q30" s="68"/>
      <c r="R30" s="68"/>
      <c r="S30" s="68"/>
    </row>
    <row r="31" spans="1:19" x14ac:dyDescent="0.25">
      <c r="A31" s="49" t="s">
        <v>3</v>
      </c>
    </row>
  </sheetData>
  <mergeCells count="15">
    <mergeCell ref="A30:N30"/>
    <mergeCell ref="A3:A6"/>
    <mergeCell ref="B3:D3"/>
    <mergeCell ref="E3:S3"/>
    <mergeCell ref="B4:B6"/>
    <mergeCell ref="C4:C6"/>
    <mergeCell ref="D4:D6"/>
    <mergeCell ref="E4:S4"/>
    <mergeCell ref="E5:E6"/>
    <mergeCell ref="F5:F6"/>
    <mergeCell ref="G5:G6"/>
    <mergeCell ref="H5:J5"/>
    <mergeCell ref="K5:M5"/>
    <mergeCell ref="N5:P5"/>
    <mergeCell ref="Q5:S5"/>
  </mergeCells>
  <phoneticPr fontId="5" type="noConversion"/>
  <pageMargins left="0.25" right="0.25" top="0.75" bottom="0.75" header="0.3" footer="0.3"/>
  <pageSetup paperSize="9" scale="7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1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RowHeight="15.75" x14ac:dyDescent="0.25"/>
  <cols>
    <col min="1" max="1" width="20.625" style="73" customWidth="1"/>
    <col min="2" max="2" width="9" style="73" customWidth="1"/>
    <col min="3" max="3" width="9.125" style="73" bestFit="1" customWidth="1"/>
    <col min="4" max="8" width="12.125" style="73" bestFit="1" customWidth="1"/>
    <col min="9" max="10" width="10.75" style="73" bestFit="1" customWidth="1"/>
    <col min="11" max="11" width="12.125" style="73" bestFit="1" customWidth="1"/>
    <col min="12" max="13" width="10.75" style="73" bestFit="1" customWidth="1"/>
    <col min="14" max="14" width="12.125" style="73" bestFit="1" customWidth="1"/>
    <col min="15" max="19" width="10.75" style="73" bestFit="1" customWidth="1"/>
    <col min="20" max="16384" width="9" style="73"/>
  </cols>
  <sheetData>
    <row r="1" spans="1:19" ht="19.5" x14ac:dyDescent="0.3">
      <c r="A1" s="56" t="s">
        <v>122</v>
      </c>
      <c r="B1" s="56"/>
      <c r="C1" s="56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  <c r="R1" s="58"/>
      <c r="S1" s="58"/>
    </row>
    <row r="2" spans="1:19" ht="19.5" thickBot="1" x14ac:dyDescent="0.35">
      <c r="A2" s="81" t="s">
        <v>146</v>
      </c>
      <c r="B2" s="59"/>
      <c r="C2" s="59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  <c r="R2" s="58"/>
      <c r="S2" s="58"/>
    </row>
    <row r="3" spans="1:19" ht="31.5" customHeight="1" thickBot="1" x14ac:dyDescent="0.3">
      <c r="A3" s="98" t="s">
        <v>93</v>
      </c>
      <c r="B3" s="99" t="s">
        <v>123</v>
      </c>
      <c r="C3" s="99"/>
      <c r="D3" s="99"/>
      <c r="E3" s="100" t="s">
        <v>124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</row>
    <row r="4" spans="1:19" ht="18" customHeight="1" thickBot="1" x14ac:dyDescent="0.3">
      <c r="A4" s="98"/>
      <c r="B4" s="101" t="s">
        <v>145</v>
      </c>
      <c r="C4" s="101" t="s">
        <v>125</v>
      </c>
      <c r="D4" s="101" t="s">
        <v>126</v>
      </c>
      <c r="E4" s="102" t="s">
        <v>127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</row>
    <row r="5" spans="1:19" ht="25.5" customHeight="1" thickBot="1" x14ac:dyDescent="0.3">
      <c r="A5" s="98"/>
      <c r="B5" s="101"/>
      <c r="C5" s="101"/>
      <c r="D5" s="101"/>
      <c r="E5" s="101" t="s">
        <v>128</v>
      </c>
      <c r="F5" s="101" t="s">
        <v>129</v>
      </c>
      <c r="G5" s="101" t="s">
        <v>126</v>
      </c>
      <c r="H5" s="95" t="s">
        <v>130</v>
      </c>
      <c r="I5" s="95"/>
      <c r="J5" s="95"/>
      <c r="K5" s="95" t="s">
        <v>131</v>
      </c>
      <c r="L5" s="95"/>
      <c r="M5" s="95"/>
      <c r="N5" s="95" t="s">
        <v>132</v>
      </c>
      <c r="O5" s="95"/>
      <c r="P5" s="95"/>
      <c r="Q5" s="96" t="s">
        <v>133</v>
      </c>
      <c r="R5" s="96"/>
      <c r="S5" s="96"/>
    </row>
    <row r="6" spans="1:19" ht="27.75" thickBot="1" x14ac:dyDescent="0.3">
      <c r="A6" s="98"/>
      <c r="B6" s="101"/>
      <c r="C6" s="101"/>
      <c r="D6" s="101"/>
      <c r="E6" s="101"/>
      <c r="F6" s="101"/>
      <c r="G6" s="101"/>
      <c r="H6" s="46" t="s">
        <v>134</v>
      </c>
      <c r="I6" s="74" t="s">
        <v>129</v>
      </c>
      <c r="J6" s="74" t="s">
        <v>126</v>
      </c>
      <c r="K6" s="46" t="s">
        <v>135</v>
      </c>
      <c r="L6" s="74" t="s">
        <v>129</v>
      </c>
      <c r="M6" s="74" t="s">
        <v>126</v>
      </c>
      <c r="N6" s="46" t="s">
        <v>134</v>
      </c>
      <c r="O6" s="74" t="s">
        <v>129</v>
      </c>
      <c r="P6" s="75" t="s">
        <v>126</v>
      </c>
      <c r="Q6" s="46" t="s">
        <v>134</v>
      </c>
      <c r="R6" s="74" t="s">
        <v>125</v>
      </c>
      <c r="S6" s="75" t="s">
        <v>126</v>
      </c>
    </row>
    <row r="7" spans="1:19" ht="32.25" x14ac:dyDescent="0.25">
      <c r="A7" s="62" t="s">
        <v>136</v>
      </c>
      <c r="B7" s="63">
        <f>SUM(C7:D7)</f>
        <v>27547</v>
      </c>
      <c r="C7" s="64">
        <f>SUM(C8:C29)</f>
        <v>876</v>
      </c>
      <c r="D7" s="64">
        <f>SUM(D8:D29)</f>
        <v>26671</v>
      </c>
      <c r="E7" s="65">
        <f>SUM(E8:E29)</f>
        <v>44795</v>
      </c>
      <c r="F7" s="65">
        <f>SUM(F8:F29)</f>
        <v>23229</v>
      </c>
      <c r="G7" s="65">
        <f>SUM(G8:G29)</f>
        <v>21566</v>
      </c>
      <c r="H7" s="65">
        <f t="shared" ref="H7:S7" si="0">SUM(H8:H29)</f>
        <v>10151</v>
      </c>
      <c r="I7" s="65">
        <f t="shared" si="0"/>
        <v>5282</v>
      </c>
      <c r="J7" s="65">
        <f t="shared" si="0"/>
        <v>4869</v>
      </c>
      <c r="K7" s="65">
        <f t="shared" si="0"/>
        <v>15603</v>
      </c>
      <c r="L7" s="65">
        <f t="shared" si="0"/>
        <v>8142</v>
      </c>
      <c r="M7" s="65">
        <f t="shared" si="0"/>
        <v>7461</v>
      </c>
      <c r="N7" s="65">
        <f t="shared" si="0"/>
        <v>13023</v>
      </c>
      <c r="O7" s="65">
        <f t="shared" si="0"/>
        <v>6749</v>
      </c>
      <c r="P7" s="65">
        <f t="shared" si="0"/>
        <v>6274</v>
      </c>
      <c r="Q7" s="65">
        <f t="shared" si="0"/>
        <v>6018</v>
      </c>
      <c r="R7" s="65">
        <f t="shared" si="0"/>
        <v>3056</v>
      </c>
      <c r="S7" s="65">
        <f t="shared" si="0"/>
        <v>2962</v>
      </c>
    </row>
    <row r="8" spans="1:19" x14ac:dyDescent="0.25">
      <c r="A8" s="47" t="s">
        <v>121</v>
      </c>
      <c r="B8" s="50">
        <f>SUM(C8:D8)</f>
        <v>5453</v>
      </c>
      <c r="C8" s="51">
        <v>166</v>
      </c>
      <c r="D8" s="52">
        <v>5287</v>
      </c>
      <c r="E8" s="52">
        <f>SUM(F8:G8)</f>
        <v>8480</v>
      </c>
      <c r="F8" s="52">
        <f>I8+L8+O8+R8</f>
        <v>4381</v>
      </c>
      <c r="G8" s="52">
        <f>J8+M8+P8+S8</f>
        <v>4099</v>
      </c>
      <c r="H8" s="52">
        <f>SUM(I8:J8)</f>
        <v>1814</v>
      </c>
      <c r="I8" s="52">
        <v>953</v>
      </c>
      <c r="J8" s="52">
        <v>861</v>
      </c>
      <c r="K8" s="52">
        <f>SUM(L8:M8)</f>
        <v>2742</v>
      </c>
      <c r="L8" s="52">
        <v>1426</v>
      </c>
      <c r="M8" s="52">
        <v>1316</v>
      </c>
      <c r="N8" s="52">
        <f>SUM(O8:P8)</f>
        <v>2531</v>
      </c>
      <c r="O8" s="52">
        <v>1300</v>
      </c>
      <c r="P8" s="52">
        <v>1231</v>
      </c>
      <c r="Q8" s="52">
        <f>SUM(R8:S8)</f>
        <v>1393</v>
      </c>
      <c r="R8" s="52">
        <v>702</v>
      </c>
      <c r="S8" s="52">
        <v>691</v>
      </c>
    </row>
    <row r="9" spans="1:19" x14ac:dyDescent="0.25">
      <c r="A9" s="47" t="s">
        <v>137</v>
      </c>
      <c r="B9" s="50">
        <f t="shared" ref="B9:B29" si="1">SUM(C9:D9)</f>
        <v>4229</v>
      </c>
      <c r="C9" s="51">
        <v>169</v>
      </c>
      <c r="D9" s="52">
        <v>4060</v>
      </c>
      <c r="E9" s="52">
        <f t="shared" ref="E9:E29" si="2">SUM(F9:G9)</f>
        <v>5553</v>
      </c>
      <c r="F9" s="52">
        <f t="shared" ref="F9:G29" si="3">I9+L9+O9+R9</f>
        <v>2902</v>
      </c>
      <c r="G9" s="52">
        <f t="shared" si="3"/>
        <v>2651</v>
      </c>
      <c r="H9" s="52">
        <f t="shared" ref="H9:H29" si="4">SUM(I9:J9)</f>
        <v>1299</v>
      </c>
      <c r="I9" s="52">
        <v>701</v>
      </c>
      <c r="J9" s="52">
        <v>598</v>
      </c>
      <c r="K9" s="52">
        <f t="shared" ref="K9:K29" si="5">SUM(L9:M9)</f>
        <v>1768</v>
      </c>
      <c r="L9" s="52">
        <v>934</v>
      </c>
      <c r="M9" s="52">
        <v>834</v>
      </c>
      <c r="N9" s="52">
        <f t="shared" ref="N9:N29" si="6">SUM(O9:P9)</f>
        <v>1579</v>
      </c>
      <c r="O9" s="52">
        <v>838</v>
      </c>
      <c r="P9" s="52">
        <v>741</v>
      </c>
      <c r="Q9" s="52">
        <f t="shared" ref="Q9:Q29" si="7">SUM(R9:S9)</f>
        <v>907</v>
      </c>
      <c r="R9" s="52">
        <v>429</v>
      </c>
      <c r="S9" s="52">
        <v>478</v>
      </c>
    </row>
    <row r="10" spans="1:19" x14ac:dyDescent="0.25">
      <c r="A10" s="47" t="s">
        <v>138</v>
      </c>
      <c r="B10" s="50">
        <f t="shared" si="1"/>
        <v>2469</v>
      </c>
      <c r="C10" s="51">
        <v>59</v>
      </c>
      <c r="D10" s="52">
        <v>2410</v>
      </c>
      <c r="E10" s="52">
        <f t="shared" si="2"/>
        <v>4699</v>
      </c>
      <c r="F10" s="52">
        <f t="shared" si="3"/>
        <v>2407</v>
      </c>
      <c r="G10" s="52">
        <f t="shared" si="3"/>
        <v>2292</v>
      </c>
      <c r="H10" s="52">
        <f t="shared" si="4"/>
        <v>960</v>
      </c>
      <c r="I10" s="52">
        <v>524</v>
      </c>
      <c r="J10" s="52">
        <v>436</v>
      </c>
      <c r="K10" s="52">
        <f t="shared" si="5"/>
        <v>1575</v>
      </c>
      <c r="L10" s="52">
        <v>787</v>
      </c>
      <c r="M10" s="52">
        <v>788</v>
      </c>
      <c r="N10" s="52">
        <f t="shared" si="6"/>
        <v>1462</v>
      </c>
      <c r="O10" s="52">
        <v>756</v>
      </c>
      <c r="P10" s="52">
        <v>706</v>
      </c>
      <c r="Q10" s="52">
        <f t="shared" si="7"/>
        <v>702</v>
      </c>
      <c r="R10" s="52">
        <v>340</v>
      </c>
      <c r="S10" s="52">
        <v>362</v>
      </c>
    </row>
    <row r="11" spans="1:19" x14ac:dyDescent="0.25">
      <c r="A11" s="47" t="s">
        <v>139</v>
      </c>
      <c r="B11" s="50">
        <f t="shared" si="1"/>
        <v>4161</v>
      </c>
      <c r="C11" s="51">
        <v>112</v>
      </c>
      <c r="D11" s="52">
        <v>4049</v>
      </c>
      <c r="E11" s="52">
        <f t="shared" si="2"/>
        <v>7501</v>
      </c>
      <c r="F11" s="52">
        <f t="shared" si="3"/>
        <v>3862</v>
      </c>
      <c r="G11" s="52">
        <f t="shared" si="3"/>
        <v>3639</v>
      </c>
      <c r="H11" s="52">
        <f t="shared" si="4"/>
        <v>1737</v>
      </c>
      <c r="I11" s="52">
        <v>876</v>
      </c>
      <c r="J11" s="52">
        <v>861</v>
      </c>
      <c r="K11" s="52">
        <f t="shared" si="5"/>
        <v>2631</v>
      </c>
      <c r="L11" s="52">
        <v>1344</v>
      </c>
      <c r="M11" s="52">
        <v>1287</v>
      </c>
      <c r="N11" s="52">
        <f t="shared" si="6"/>
        <v>2289</v>
      </c>
      <c r="O11" s="52">
        <v>1208</v>
      </c>
      <c r="P11" s="52">
        <v>1081</v>
      </c>
      <c r="Q11" s="52">
        <f t="shared" si="7"/>
        <v>844</v>
      </c>
      <c r="R11" s="52">
        <v>434</v>
      </c>
      <c r="S11" s="52">
        <v>410</v>
      </c>
    </row>
    <row r="12" spans="1:19" x14ac:dyDescent="0.25">
      <c r="A12" s="47" t="s">
        <v>140</v>
      </c>
      <c r="B12" s="50">
        <f t="shared" si="1"/>
        <v>1983</v>
      </c>
      <c r="C12" s="51">
        <v>66</v>
      </c>
      <c r="D12" s="52">
        <v>1917</v>
      </c>
      <c r="E12" s="52">
        <f t="shared" si="2"/>
        <v>3378</v>
      </c>
      <c r="F12" s="52">
        <f t="shared" si="3"/>
        <v>1815</v>
      </c>
      <c r="G12" s="52">
        <f t="shared" si="3"/>
        <v>1563</v>
      </c>
      <c r="H12" s="52">
        <f t="shared" si="4"/>
        <v>817</v>
      </c>
      <c r="I12" s="52">
        <v>441</v>
      </c>
      <c r="J12" s="52">
        <v>376</v>
      </c>
      <c r="K12" s="52">
        <f t="shared" si="5"/>
        <v>1286</v>
      </c>
      <c r="L12" s="52">
        <v>713</v>
      </c>
      <c r="M12" s="52">
        <v>573</v>
      </c>
      <c r="N12" s="52">
        <f t="shared" si="6"/>
        <v>975</v>
      </c>
      <c r="O12" s="52">
        <v>497</v>
      </c>
      <c r="P12" s="52">
        <v>478</v>
      </c>
      <c r="Q12" s="52">
        <f t="shared" si="7"/>
        <v>300</v>
      </c>
      <c r="R12" s="52">
        <v>164</v>
      </c>
      <c r="S12" s="52">
        <v>136</v>
      </c>
    </row>
    <row r="13" spans="1:19" x14ac:dyDescent="0.25">
      <c r="A13" s="47" t="s">
        <v>141</v>
      </c>
      <c r="B13" s="50">
        <f t="shared" si="1"/>
        <v>3051</v>
      </c>
      <c r="C13" s="51">
        <v>85</v>
      </c>
      <c r="D13" s="52">
        <v>2966</v>
      </c>
      <c r="E13" s="52">
        <f t="shared" si="2"/>
        <v>4873</v>
      </c>
      <c r="F13" s="52">
        <f t="shared" si="3"/>
        <v>2553</v>
      </c>
      <c r="G13" s="52">
        <f t="shared" si="3"/>
        <v>2320</v>
      </c>
      <c r="H13" s="52">
        <f t="shared" si="4"/>
        <v>1119</v>
      </c>
      <c r="I13" s="52">
        <v>575</v>
      </c>
      <c r="J13" s="52">
        <v>544</v>
      </c>
      <c r="K13" s="52">
        <f t="shared" si="5"/>
        <v>1798</v>
      </c>
      <c r="L13" s="52">
        <v>944</v>
      </c>
      <c r="M13" s="52">
        <v>854</v>
      </c>
      <c r="N13" s="52">
        <f t="shared" si="6"/>
        <v>1300</v>
      </c>
      <c r="O13" s="52">
        <v>689</v>
      </c>
      <c r="P13" s="52">
        <v>611</v>
      </c>
      <c r="Q13" s="52">
        <f t="shared" si="7"/>
        <v>656</v>
      </c>
      <c r="R13" s="52">
        <v>345</v>
      </c>
      <c r="S13" s="52">
        <v>311</v>
      </c>
    </row>
    <row r="14" spans="1:19" x14ac:dyDescent="0.25">
      <c r="A14" s="47" t="s">
        <v>68</v>
      </c>
      <c r="B14" s="50">
        <f t="shared" si="1"/>
        <v>350</v>
      </c>
      <c r="C14" s="51">
        <v>6</v>
      </c>
      <c r="D14" s="52">
        <v>344</v>
      </c>
      <c r="E14" s="52">
        <f t="shared" si="2"/>
        <v>552</v>
      </c>
      <c r="F14" s="52">
        <f t="shared" si="3"/>
        <v>298</v>
      </c>
      <c r="G14" s="52">
        <f t="shared" si="3"/>
        <v>254</v>
      </c>
      <c r="H14" s="52">
        <f t="shared" si="4"/>
        <v>155</v>
      </c>
      <c r="I14" s="52">
        <v>79</v>
      </c>
      <c r="J14" s="52">
        <v>76</v>
      </c>
      <c r="K14" s="52">
        <f t="shared" si="5"/>
        <v>198</v>
      </c>
      <c r="L14" s="52">
        <v>120</v>
      </c>
      <c r="M14" s="52">
        <v>78</v>
      </c>
      <c r="N14" s="52">
        <f t="shared" si="6"/>
        <v>135</v>
      </c>
      <c r="O14" s="52">
        <v>65</v>
      </c>
      <c r="P14" s="52">
        <v>70</v>
      </c>
      <c r="Q14" s="52">
        <f t="shared" si="7"/>
        <v>64</v>
      </c>
      <c r="R14" s="52">
        <v>34</v>
      </c>
      <c r="S14" s="52">
        <v>30</v>
      </c>
    </row>
    <row r="15" spans="1:19" x14ac:dyDescent="0.25">
      <c r="A15" s="47" t="s">
        <v>69</v>
      </c>
      <c r="B15" s="50">
        <f t="shared" si="1"/>
        <v>698</v>
      </c>
      <c r="C15" s="51">
        <v>38</v>
      </c>
      <c r="D15" s="52">
        <v>660</v>
      </c>
      <c r="E15" s="52">
        <f t="shared" si="2"/>
        <v>1188</v>
      </c>
      <c r="F15" s="52">
        <f t="shared" si="3"/>
        <v>613</v>
      </c>
      <c r="G15" s="52">
        <f t="shared" si="3"/>
        <v>575</v>
      </c>
      <c r="H15" s="52">
        <f t="shared" si="4"/>
        <v>275</v>
      </c>
      <c r="I15" s="52">
        <v>146</v>
      </c>
      <c r="J15" s="52">
        <v>129</v>
      </c>
      <c r="K15" s="52">
        <f t="shared" si="5"/>
        <v>400</v>
      </c>
      <c r="L15" s="52">
        <v>198</v>
      </c>
      <c r="M15" s="52">
        <v>202</v>
      </c>
      <c r="N15" s="52">
        <f t="shared" si="6"/>
        <v>332</v>
      </c>
      <c r="O15" s="52">
        <v>164</v>
      </c>
      <c r="P15" s="52">
        <v>168</v>
      </c>
      <c r="Q15" s="52">
        <f t="shared" si="7"/>
        <v>181</v>
      </c>
      <c r="R15" s="52">
        <v>105</v>
      </c>
      <c r="S15" s="52">
        <v>76</v>
      </c>
    </row>
    <row r="16" spans="1:19" x14ac:dyDescent="0.25">
      <c r="A16" s="47" t="s">
        <v>70</v>
      </c>
      <c r="B16" s="50">
        <f t="shared" si="1"/>
        <v>529</v>
      </c>
      <c r="C16" s="51">
        <v>18</v>
      </c>
      <c r="D16" s="52">
        <v>511</v>
      </c>
      <c r="E16" s="52">
        <f t="shared" si="2"/>
        <v>951</v>
      </c>
      <c r="F16" s="52">
        <f t="shared" si="3"/>
        <v>496</v>
      </c>
      <c r="G16" s="52">
        <f t="shared" si="3"/>
        <v>455</v>
      </c>
      <c r="H16" s="52">
        <f t="shared" si="4"/>
        <v>211</v>
      </c>
      <c r="I16" s="52">
        <v>111</v>
      </c>
      <c r="J16" s="52">
        <v>100</v>
      </c>
      <c r="K16" s="52">
        <f t="shared" si="5"/>
        <v>355</v>
      </c>
      <c r="L16" s="52">
        <v>175</v>
      </c>
      <c r="M16" s="52">
        <v>180</v>
      </c>
      <c r="N16" s="52">
        <f t="shared" si="6"/>
        <v>268</v>
      </c>
      <c r="O16" s="52">
        <v>145</v>
      </c>
      <c r="P16" s="52">
        <v>123</v>
      </c>
      <c r="Q16" s="52">
        <f t="shared" si="7"/>
        <v>117</v>
      </c>
      <c r="R16" s="52">
        <v>65</v>
      </c>
      <c r="S16" s="52">
        <v>52</v>
      </c>
    </row>
    <row r="17" spans="1:19" x14ac:dyDescent="0.25">
      <c r="A17" s="47" t="s">
        <v>71</v>
      </c>
      <c r="B17" s="50">
        <f t="shared" si="1"/>
        <v>689</v>
      </c>
      <c r="C17" s="51">
        <v>29</v>
      </c>
      <c r="D17" s="52">
        <v>660</v>
      </c>
      <c r="E17" s="52">
        <f t="shared" si="2"/>
        <v>1301</v>
      </c>
      <c r="F17" s="52">
        <f t="shared" si="3"/>
        <v>679</v>
      </c>
      <c r="G17" s="52">
        <f t="shared" si="3"/>
        <v>622</v>
      </c>
      <c r="H17" s="52">
        <f t="shared" si="4"/>
        <v>303</v>
      </c>
      <c r="I17" s="52">
        <v>160</v>
      </c>
      <c r="J17" s="52">
        <v>143</v>
      </c>
      <c r="K17" s="52">
        <f t="shared" si="5"/>
        <v>530</v>
      </c>
      <c r="L17" s="52">
        <v>285</v>
      </c>
      <c r="M17" s="52">
        <v>245</v>
      </c>
      <c r="N17" s="52">
        <f t="shared" si="6"/>
        <v>375</v>
      </c>
      <c r="O17" s="52">
        <v>191</v>
      </c>
      <c r="P17" s="52">
        <v>184</v>
      </c>
      <c r="Q17" s="52">
        <f t="shared" si="7"/>
        <v>93</v>
      </c>
      <c r="R17" s="52">
        <v>43</v>
      </c>
      <c r="S17" s="52">
        <v>50</v>
      </c>
    </row>
    <row r="18" spans="1:19" x14ac:dyDescent="0.25">
      <c r="A18" s="47" t="s">
        <v>72</v>
      </c>
      <c r="B18" s="50">
        <f t="shared" si="1"/>
        <v>377</v>
      </c>
      <c r="C18" s="51">
        <v>6</v>
      </c>
      <c r="D18" s="52">
        <v>371</v>
      </c>
      <c r="E18" s="52">
        <f t="shared" si="2"/>
        <v>501</v>
      </c>
      <c r="F18" s="52">
        <f t="shared" si="3"/>
        <v>266</v>
      </c>
      <c r="G18" s="52">
        <f t="shared" si="3"/>
        <v>235</v>
      </c>
      <c r="H18" s="52">
        <f t="shared" si="4"/>
        <v>126</v>
      </c>
      <c r="I18" s="52">
        <v>69</v>
      </c>
      <c r="J18" s="52">
        <v>57</v>
      </c>
      <c r="K18" s="52">
        <f t="shared" si="5"/>
        <v>221</v>
      </c>
      <c r="L18" s="52">
        <v>121</v>
      </c>
      <c r="M18" s="52">
        <v>100</v>
      </c>
      <c r="N18" s="52">
        <f t="shared" si="6"/>
        <v>120</v>
      </c>
      <c r="O18" s="52">
        <v>59</v>
      </c>
      <c r="P18" s="52">
        <v>61</v>
      </c>
      <c r="Q18" s="52">
        <f t="shared" si="7"/>
        <v>34</v>
      </c>
      <c r="R18" s="52">
        <v>17</v>
      </c>
      <c r="S18" s="52">
        <v>17</v>
      </c>
    </row>
    <row r="19" spans="1:19" x14ac:dyDescent="0.25">
      <c r="A19" s="47" t="s">
        <v>73</v>
      </c>
      <c r="B19" s="50">
        <f t="shared" si="1"/>
        <v>390</v>
      </c>
      <c r="C19" s="51">
        <v>7</v>
      </c>
      <c r="D19" s="52">
        <v>383</v>
      </c>
      <c r="E19" s="52">
        <f t="shared" si="2"/>
        <v>718</v>
      </c>
      <c r="F19" s="52">
        <f t="shared" si="3"/>
        <v>355</v>
      </c>
      <c r="G19" s="52">
        <f t="shared" si="3"/>
        <v>363</v>
      </c>
      <c r="H19" s="52">
        <f t="shared" si="4"/>
        <v>191</v>
      </c>
      <c r="I19" s="52">
        <v>85</v>
      </c>
      <c r="J19" s="52">
        <v>106</v>
      </c>
      <c r="K19" s="52">
        <f t="shared" si="5"/>
        <v>287</v>
      </c>
      <c r="L19" s="52">
        <v>140</v>
      </c>
      <c r="M19" s="52">
        <v>147</v>
      </c>
      <c r="N19" s="52">
        <f t="shared" si="6"/>
        <v>184</v>
      </c>
      <c r="O19" s="52">
        <v>100</v>
      </c>
      <c r="P19" s="52">
        <v>84</v>
      </c>
      <c r="Q19" s="52">
        <f t="shared" si="7"/>
        <v>56</v>
      </c>
      <c r="R19" s="52">
        <v>30</v>
      </c>
      <c r="S19" s="52">
        <v>26</v>
      </c>
    </row>
    <row r="20" spans="1:19" x14ac:dyDescent="0.25">
      <c r="A20" s="47" t="s">
        <v>74</v>
      </c>
      <c r="B20" s="50">
        <f t="shared" si="1"/>
        <v>333</v>
      </c>
      <c r="C20" s="51">
        <v>7</v>
      </c>
      <c r="D20" s="52">
        <v>326</v>
      </c>
      <c r="E20" s="52">
        <f t="shared" si="2"/>
        <v>477</v>
      </c>
      <c r="F20" s="52">
        <f t="shared" si="3"/>
        <v>233</v>
      </c>
      <c r="G20" s="52">
        <f t="shared" si="3"/>
        <v>244</v>
      </c>
      <c r="H20" s="52">
        <f t="shared" si="4"/>
        <v>113</v>
      </c>
      <c r="I20" s="52">
        <v>55</v>
      </c>
      <c r="J20" s="52">
        <v>58</v>
      </c>
      <c r="K20" s="52">
        <f t="shared" si="5"/>
        <v>186</v>
      </c>
      <c r="L20" s="52">
        <v>89</v>
      </c>
      <c r="M20" s="52">
        <v>97</v>
      </c>
      <c r="N20" s="52">
        <f t="shared" si="6"/>
        <v>130</v>
      </c>
      <c r="O20" s="52">
        <v>64</v>
      </c>
      <c r="P20" s="52">
        <v>66</v>
      </c>
      <c r="Q20" s="52">
        <f t="shared" si="7"/>
        <v>48</v>
      </c>
      <c r="R20" s="52">
        <v>25</v>
      </c>
      <c r="S20" s="52">
        <v>23</v>
      </c>
    </row>
    <row r="21" spans="1:19" x14ac:dyDescent="0.25">
      <c r="A21" s="47" t="s">
        <v>75</v>
      </c>
      <c r="B21" s="50">
        <f t="shared" si="1"/>
        <v>499</v>
      </c>
      <c r="C21" s="51">
        <v>11</v>
      </c>
      <c r="D21" s="52">
        <v>488</v>
      </c>
      <c r="E21" s="52">
        <f t="shared" si="2"/>
        <v>872</v>
      </c>
      <c r="F21" s="52">
        <f t="shared" si="3"/>
        <v>453</v>
      </c>
      <c r="G21" s="52">
        <f t="shared" si="3"/>
        <v>419</v>
      </c>
      <c r="H21" s="52">
        <f t="shared" si="4"/>
        <v>199</v>
      </c>
      <c r="I21" s="52">
        <v>90</v>
      </c>
      <c r="J21" s="52">
        <v>109</v>
      </c>
      <c r="K21" s="52">
        <f t="shared" si="5"/>
        <v>330</v>
      </c>
      <c r="L21" s="52">
        <v>175</v>
      </c>
      <c r="M21" s="52">
        <v>155</v>
      </c>
      <c r="N21" s="52">
        <f t="shared" si="6"/>
        <v>262</v>
      </c>
      <c r="O21" s="52">
        <v>142</v>
      </c>
      <c r="P21" s="52">
        <v>120</v>
      </c>
      <c r="Q21" s="52">
        <f t="shared" si="7"/>
        <v>81</v>
      </c>
      <c r="R21" s="52">
        <v>46</v>
      </c>
      <c r="S21" s="52">
        <v>35</v>
      </c>
    </row>
    <row r="22" spans="1:19" x14ac:dyDescent="0.25">
      <c r="A22" s="47" t="s">
        <v>76</v>
      </c>
      <c r="B22" s="50">
        <f t="shared" si="1"/>
        <v>175</v>
      </c>
      <c r="C22" s="51">
        <v>11</v>
      </c>
      <c r="D22" s="52">
        <v>164</v>
      </c>
      <c r="E22" s="52">
        <f t="shared" si="2"/>
        <v>322</v>
      </c>
      <c r="F22" s="52">
        <f t="shared" si="3"/>
        <v>166</v>
      </c>
      <c r="G22" s="52">
        <f t="shared" si="3"/>
        <v>156</v>
      </c>
      <c r="H22" s="52">
        <f t="shared" si="4"/>
        <v>75</v>
      </c>
      <c r="I22" s="52">
        <v>38</v>
      </c>
      <c r="J22" s="52">
        <v>37</v>
      </c>
      <c r="K22" s="52">
        <f t="shared" si="5"/>
        <v>131</v>
      </c>
      <c r="L22" s="52">
        <v>66</v>
      </c>
      <c r="M22" s="52">
        <v>65</v>
      </c>
      <c r="N22" s="52">
        <f t="shared" si="6"/>
        <v>81</v>
      </c>
      <c r="O22" s="52">
        <v>44</v>
      </c>
      <c r="P22" s="52">
        <v>37</v>
      </c>
      <c r="Q22" s="52">
        <f t="shared" si="7"/>
        <v>35</v>
      </c>
      <c r="R22" s="52">
        <v>18</v>
      </c>
      <c r="S22" s="52">
        <v>17</v>
      </c>
    </row>
    <row r="23" spans="1:19" x14ac:dyDescent="0.25">
      <c r="A23" s="47" t="s">
        <v>77</v>
      </c>
      <c r="B23" s="50">
        <f t="shared" si="1"/>
        <v>332</v>
      </c>
      <c r="C23" s="51">
        <v>8</v>
      </c>
      <c r="D23" s="52">
        <v>324</v>
      </c>
      <c r="E23" s="52">
        <f t="shared" si="2"/>
        <v>613</v>
      </c>
      <c r="F23" s="52">
        <f t="shared" si="3"/>
        <v>317</v>
      </c>
      <c r="G23" s="52">
        <f t="shared" si="3"/>
        <v>296</v>
      </c>
      <c r="H23" s="52">
        <f t="shared" si="4"/>
        <v>129</v>
      </c>
      <c r="I23" s="52">
        <v>71</v>
      </c>
      <c r="J23" s="52">
        <v>58</v>
      </c>
      <c r="K23" s="52">
        <f t="shared" si="5"/>
        <v>216</v>
      </c>
      <c r="L23" s="52">
        <v>111</v>
      </c>
      <c r="M23" s="52">
        <v>105</v>
      </c>
      <c r="N23" s="52">
        <f t="shared" si="6"/>
        <v>186</v>
      </c>
      <c r="O23" s="52">
        <v>89</v>
      </c>
      <c r="P23" s="52">
        <v>97</v>
      </c>
      <c r="Q23" s="52">
        <f t="shared" si="7"/>
        <v>82</v>
      </c>
      <c r="R23" s="52">
        <v>46</v>
      </c>
      <c r="S23" s="52">
        <v>36</v>
      </c>
    </row>
    <row r="24" spans="1:19" x14ac:dyDescent="0.25">
      <c r="A24" s="47" t="s">
        <v>78</v>
      </c>
      <c r="B24" s="50">
        <f t="shared" si="1"/>
        <v>71</v>
      </c>
      <c r="C24" s="51">
        <v>0</v>
      </c>
      <c r="D24" s="52">
        <v>71</v>
      </c>
      <c r="E24" s="52">
        <f t="shared" si="2"/>
        <v>119</v>
      </c>
      <c r="F24" s="52">
        <f t="shared" si="3"/>
        <v>64</v>
      </c>
      <c r="G24" s="52">
        <f t="shared" si="3"/>
        <v>55</v>
      </c>
      <c r="H24" s="52">
        <f t="shared" si="4"/>
        <v>43</v>
      </c>
      <c r="I24" s="52">
        <v>20</v>
      </c>
      <c r="J24" s="52">
        <v>23</v>
      </c>
      <c r="K24" s="52">
        <f t="shared" si="5"/>
        <v>39</v>
      </c>
      <c r="L24" s="52">
        <v>22</v>
      </c>
      <c r="M24" s="52">
        <v>17</v>
      </c>
      <c r="N24" s="52">
        <f t="shared" si="6"/>
        <v>30</v>
      </c>
      <c r="O24" s="52">
        <v>18</v>
      </c>
      <c r="P24" s="52">
        <v>12</v>
      </c>
      <c r="Q24" s="52">
        <f t="shared" si="7"/>
        <v>7</v>
      </c>
      <c r="R24" s="52">
        <v>4</v>
      </c>
      <c r="S24" s="52">
        <v>3</v>
      </c>
    </row>
    <row r="25" spans="1:19" x14ac:dyDescent="0.25">
      <c r="A25" s="47" t="s">
        <v>79</v>
      </c>
      <c r="B25" s="50">
        <f t="shared" si="1"/>
        <v>369</v>
      </c>
      <c r="C25" s="51">
        <v>6</v>
      </c>
      <c r="D25" s="52">
        <v>363</v>
      </c>
      <c r="E25" s="52">
        <f t="shared" si="2"/>
        <v>600</v>
      </c>
      <c r="F25" s="52">
        <f t="shared" si="3"/>
        <v>297</v>
      </c>
      <c r="G25" s="52">
        <f t="shared" si="3"/>
        <v>303</v>
      </c>
      <c r="H25" s="52">
        <f t="shared" si="4"/>
        <v>128</v>
      </c>
      <c r="I25" s="52">
        <v>66</v>
      </c>
      <c r="J25" s="52">
        <v>62</v>
      </c>
      <c r="K25" s="52">
        <f t="shared" si="5"/>
        <v>199</v>
      </c>
      <c r="L25" s="52">
        <v>109</v>
      </c>
      <c r="M25" s="52">
        <v>90</v>
      </c>
      <c r="N25" s="52">
        <f t="shared" si="6"/>
        <v>152</v>
      </c>
      <c r="O25" s="52">
        <v>63</v>
      </c>
      <c r="P25" s="52">
        <v>89</v>
      </c>
      <c r="Q25" s="52">
        <f t="shared" si="7"/>
        <v>121</v>
      </c>
      <c r="R25" s="52">
        <v>59</v>
      </c>
      <c r="S25" s="52">
        <v>62</v>
      </c>
    </row>
    <row r="26" spans="1:19" x14ac:dyDescent="0.25">
      <c r="A26" s="47" t="s">
        <v>80</v>
      </c>
      <c r="B26" s="50">
        <f t="shared" si="1"/>
        <v>889</v>
      </c>
      <c r="C26" s="51">
        <v>54</v>
      </c>
      <c r="D26" s="52">
        <v>835</v>
      </c>
      <c r="E26" s="52">
        <f t="shared" si="2"/>
        <v>1446</v>
      </c>
      <c r="F26" s="52">
        <f t="shared" si="3"/>
        <v>738</v>
      </c>
      <c r="G26" s="52">
        <f t="shared" si="3"/>
        <v>708</v>
      </c>
      <c r="H26" s="52">
        <f t="shared" si="4"/>
        <v>296</v>
      </c>
      <c r="I26" s="52">
        <v>142</v>
      </c>
      <c r="J26" s="52">
        <v>154</v>
      </c>
      <c r="K26" s="52">
        <f t="shared" si="5"/>
        <v>474</v>
      </c>
      <c r="L26" s="52">
        <v>259</v>
      </c>
      <c r="M26" s="52">
        <v>215</v>
      </c>
      <c r="N26" s="52">
        <f t="shared" si="6"/>
        <v>448</v>
      </c>
      <c r="O26" s="52">
        <v>223</v>
      </c>
      <c r="P26" s="52">
        <v>225</v>
      </c>
      <c r="Q26" s="52">
        <f t="shared" si="7"/>
        <v>228</v>
      </c>
      <c r="R26" s="52">
        <v>114</v>
      </c>
      <c r="S26" s="52">
        <v>114</v>
      </c>
    </row>
    <row r="27" spans="1:19" x14ac:dyDescent="0.25">
      <c r="A27" s="47" t="s">
        <v>81</v>
      </c>
      <c r="B27" s="50">
        <f t="shared" si="1"/>
        <v>433</v>
      </c>
      <c r="C27" s="51">
        <v>17</v>
      </c>
      <c r="D27" s="52">
        <v>416</v>
      </c>
      <c r="E27" s="52">
        <f t="shared" si="2"/>
        <v>569</v>
      </c>
      <c r="F27" s="52">
        <f t="shared" si="3"/>
        <v>294</v>
      </c>
      <c r="G27" s="52">
        <f t="shared" si="3"/>
        <v>275</v>
      </c>
      <c r="H27" s="52">
        <f t="shared" si="4"/>
        <v>132</v>
      </c>
      <c r="I27" s="52">
        <v>69</v>
      </c>
      <c r="J27" s="52">
        <v>63</v>
      </c>
      <c r="K27" s="52">
        <f t="shared" si="5"/>
        <v>206</v>
      </c>
      <c r="L27" s="52">
        <v>105</v>
      </c>
      <c r="M27" s="52">
        <v>101</v>
      </c>
      <c r="N27" s="52">
        <f t="shared" si="6"/>
        <v>167</v>
      </c>
      <c r="O27" s="52">
        <v>87</v>
      </c>
      <c r="P27" s="52">
        <v>80</v>
      </c>
      <c r="Q27" s="52">
        <f t="shared" si="7"/>
        <v>64</v>
      </c>
      <c r="R27" s="52">
        <v>33</v>
      </c>
      <c r="S27" s="52">
        <v>31</v>
      </c>
    </row>
    <row r="28" spans="1:19" x14ac:dyDescent="0.25">
      <c r="A28" s="47" t="s">
        <v>82</v>
      </c>
      <c r="B28" s="50">
        <f t="shared" si="1"/>
        <v>61</v>
      </c>
      <c r="C28" s="51">
        <v>1</v>
      </c>
      <c r="D28" s="52">
        <v>60</v>
      </c>
      <c r="E28" s="52">
        <f t="shared" si="2"/>
        <v>73</v>
      </c>
      <c r="F28" s="52">
        <f t="shared" si="3"/>
        <v>35</v>
      </c>
      <c r="G28" s="52">
        <f t="shared" si="3"/>
        <v>38</v>
      </c>
      <c r="H28" s="52">
        <f t="shared" si="4"/>
        <v>28</v>
      </c>
      <c r="I28" s="52">
        <v>10</v>
      </c>
      <c r="J28" s="69">
        <v>18</v>
      </c>
      <c r="K28" s="52">
        <f t="shared" si="5"/>
        <v>30</v>
      </c>
      <c r="L28" s="52">
        <v>19</v>
      </c>
      <c r="M28" s="52">
        <v>11</v>
      </c>
      <c r="N28" s="52">
        <f t="shared" si="6"/>
        <v>12</v>
      </c>
      <c r="O28" s="52">
        <v>4</v>
      </c>
      <c r="P28" s="52">
        <v>8</v>
      </c>
      <c r="Q28" s="52">
        <f t="shared" si="7"/>
        <v>3</v>
      </c>
      <c r="R28" s="52">
        <v>2</v>
      </c>
      <c r="S28" s="52">
        <v>1</v>
      </c>
    </row>
    <row r="29" spans="1:19" ht="16.5" thickBot="1" x14ac:dyDescent="0.3">
      <c r="A29" s="48" t="s">
        <v>83</v>
      </c>
      <c r="B29" s="50">
        <f t="shared" si="1"/>
        <v>6</v>
      </c>
      <c r="C29" s="66">
        <v>0</v>
      </c>
      <c r="D29" s="66">
        <v>6</v>
      </c>
      <c r="E29" s="52">
        <f t="shared" si="2"/>
        <v>9</v>
      </c>
      <c r="F29" s="52">
        <f t="shared" si="3"/>
        <v>5</v>
      </c>
      <c r="G29" s="52">
        <f t="shared" si="3"/>
        <v>4</v>
      </c>
      <c r="H29" s="52">
        <f t="shared" si="4"/>
        <v>1</v>
      </c>
      <c r="I29" s="66">
        <v>1</v>
      </c>
      <c r="J29" s="66">
        <v>0</v>
      </c>
      <c r="K29" s="52">
        <f t="shared" si="5"/>
        <v>1</v>
      </c>
      <c r="L29" s="66">
        <v>0</v>
      </c>
      <c r="M29" s="66">
        <v>1</v>
      </c>
      <c r="N29" s="52">
        <f t="shared" si="6"/>
        <v>5</v>
      </c>
      <c r="O29" s="66">
        <v>3</v>
      </c>
      <c r="P29" s="67">
        <v>2</v>
      </c>
      <c r="Q29" s="67">
        <f t="shared" si="7"/>
        <v>2</v>
      </c>
      <c r="R29" s="66">
        <v>1</v>
      </c>
      <c r="S29" s="66">
        <v>1</v>
      </c>
    </row>
    <row r="30" spans="1:19" x14ac:dyDescent="0.25">
      <c r="A30" s="97" t="s">
        <v>101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68"/>
      <c r="P30" s="68"/>
      <c r="Q30" s="68"/>
      <c r="R30" s="68"/>
      <c r="S30" s="68"/>
    </row>
    <row r="31" spans="1:19" x14ac:dyDescent="0.25">
      <c r="A31" s="49" t="s">
        <v>3</v>
      </c>
    </row>
  </sheetData>
  <mergeCells count="15">
    <mergeCell ref="A30:N30"/>
    <mergeCell ref="A3:A6"/>
    <mergeCell ref="B3:D3"/>
    <mergeCell ref="E3:S3"/>
    <mergeCell ref="B4:B6"/>
    <mergeCell ref="C4:C6"/>
    <mergeCell ref="D4:D6"/>
    <mergeCell ref="E4:S4"/>
    <mergeCell ref="E5:E6"/>
    <mergeCell ref="F5:F6"/>
    <mergeCell ref="G5:G6"/>
    <mergeCell ref="H5:J5"/>
    <mergeCell ref="K5:M5"/>
    <mergeCell ref="N5:P5"/>
    <mergeCell ref="Q5:S5"/>
  </mergeCells>
  <phoneticPr fontId="5" type="noConversion"/>
  <pageMargins left="0.25" right="0.25" top="0.75" bottom="0.75" header="0.3" footer="0.3"/>
  <pageSetup paperSize="9" scale="7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31"/>
  <sheetViews>
    <sheetView zoomScale="80" zoomScaleNormal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R28" sqref="R28:S29"/>
    </sheetView>
  </sheetViews>
  <sheetFormatPr defaultRowHeight="16.5" x14ac:dyDescent="0.25"/>
  <cols>
    <col min="1" max="1" width="20.625" style="53" customWidth="1"/>
    <col min="2" max="2" width="9" style="53" customWidth="1"/>
    <col min="3" max="16384" width="9" style="53"/>
  </cols>
  <sheetData>
    <row r="1" spans="1:19" ht="19.5" x14ac:dyDescent="0.3">
      <c r="A1" s="55" t="s">
        <v>53</v>
      </c>
      <c r="B1" s="56"/>
      <c r="C1" s="56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  <c r="R1" s="58"/>
      <c r="S1" s="58"/>
    </row>
    <row r="2" spans="1:19" ht="19.5" thickBot="1" x14ac:dyDescent="0.35">
      <c r="A2" s="59" t="s">
        <v>92</v>
      </c>
      <c r="B2" s="59"/>
      <c r="C2" s="59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  <c r="R2" s="58"/>
      <c r="S2" s="58"/>
    </row>
    <row r="3" spans="1:19" ht="31.5" customHeight="1" thickBot="1" x14ac:dyDescent="0.3">
      <c r="A3" s="98" t="s">
        <v>93</v>
      </c>
      <c r="B3" s="103" t="s">
        <v>54</v>
      </c>
      <c r="C3" s="99"/>
      <c r="D3" s="99"/>
      <c r="E3" s="104" t="s">
        <v>55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</row>
    <row r="4" spans="1:19" ht="18" customHeight="1" thickBot="1" x14ac:dyDescent="0.3">
      <c r="A4" s="98"/>
      <c r="B4" s="105" t="s">
        <v>94</v>
      </c>
      <c r="C4" s="105" t="s">
        <v>41</v>
      </c>
      <c r="D4" s="105" t="s">
        <v>44</v>
      </c>
      <c r="E4" s="102" t="s">
        <v>95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</row>
    <row r="5" spans="1:19" ht="25.5" customHeight="1" thickBot="1" x14ac:dyDescent="0.3">
      <c r="A5" s="98"/>
      <c r="B5" s="101"/>
      <c r="C5" s="101"/>
      <c r="D5" s="101"/>
      <c r="E5" s="105" t="s">
        <v>59</v>
      </c>
      <c r="F5" s="105" t="s">
        <v>41</v>
      </c>
      <c r="G5" s="105" t="s">
        <v>44</v>
      </c>
      <c r="H5" s="95" t="s">
        <v>96</v>
      </c>
      <c r="I5" s="95"/>
      <c r="J5" s="95"/>
      <c r="K5" s="95" t="s">
        <v>97</v>
      </c>
      <c r="L5" s="95"/>
      <c r="M5" s="95"/>
      <c r="N5" s="95" t="s">
        <v>98</v>
      </c>
      <c r="O5" s="95"/>
      <c r="P5" s="95"/>
      <c r="Q5" s="96" t="s">
        <v>99</v>
      </c>
      <c r="R5" s="96"/>
      <c r="S5" s="96"/>
    </row>
    <row r="6" spans="1:19" ht="29.25" thickBot="1" x14ac:dyDescent="0.3">
      <c r="A6" s="98"/>
      <c r="B6" s="101"/>
      <c r="C6" s="101"/>
      <c r="D6" s="101"/>
      <c r="E6" s="101"/>
      <c r="F6" s="101"/>
      <c r="G6" s="101"/>
      <c r="H6" s="46" t="s">
        <v>58</v>
      </c>
      <c r="I6" s="60" t="s">
        <v>41</v>
      </c>
      <c r="J6" s="60" t="s">
        <v>44</v>
      </c>
      <c r="K6" s="46" t="s">
        <v>58</v>
      </c>
      <c r="L6" s="60" t="s">
        <v>41</v>
      </c>
      <c r="M6" s="60" t="s">
        <v>44</v>
      </c>
      <c r="N6" s="46" t="s">
        <v>58</v>
      </c>
      <c r="O6" s="60" t="s">
        <v>41</v>
      </c>
      <c r="P6" s="61" t="s">
        <v>44</v>
      </c>
      <c r="Q6" s="46" t="s">
        <v>58</v>
      </c>
      <c r="R6" s="60" t="s">
        <v>41</v>
      </c>
      <c r="S6" s="61" t="s">
        <v>44</v>
      </c>
    </row>
    <row r="7" spans="1:19" ht="32.25" x14ac:dyDescent="0.25">
      <c r="A7" s="62" t="s">
        <v>100</v>
      </c>
      <c r="B7" s="63">
        <f>SUM(C7:D7)</f>
        <v>27404</v>
      </c>
      <c r="C7" s="64">
        <f>SUM(C8:C29)</f>
        <v>874</v>
      </c>
      <c r="D7" s="64">
        <f>SUM(D8:D29)</f>
        <v>26530</v>
      </c>
      <c r="E7" s="65">
        <f>SUM(E8:E29)</f>
        <v>47898</v>
      </c>
      <c r="F7" s="65">
        <f>SUM(F8:F29)</f>
        <v>24838</v>
      </c>
      <c r="G7" s="65">
        <f>SUM(G8:G29)</f>
        <v>23060</v>
      </c>
      <c r="H7" s="65">
        <f t="shared" ref="H7:S7" si="0">SUM(H8:H29)</f>
        <v>9050</v>
      </c>
      <c r="I7" s="65">
        <f t="shared" si="0"/>
        <v>4707</v>
      </c>
      <c r="J7" s="65">
        <f t="shared" si="0"/>
        <v>4343</v>
      </c>
      <c r="K7" s="65">
        <f t="shared" si="0"/>
        <v>15699</v>
      </c>
      <c r="L7" s="65">
        <f t="shared" si="0"/>
        <v>8140</v>
      </c>
      <c r="M7" s="65">
        <f t="shared" si="0"/>
        <v>7559</v>
      </c>
      <c r="N7" s="65">
        <f t="shared" si="0"/>
        <v>13850</v>
      </c>
      <c r="O7" s="65">
        <f t="shared" si="0"/>
        <v>7221</v>
      </c>
      <c r="P7" s="65">
        <f t="shared" si="0"/>
        <v>6629</v>
      </c>
      <c r="Q7" s="65">
        <f t="shared" si="0"/>
        <v>9299</v>
      </c>
      <c r="R7" s="65">
        <f t="shared" si="0"/>
        <v>4770</v>
      </c>
      <c r="S7" s="65">
        <f t="shared" si="0"/>
        <v>4529</v>
      </c>
    </row>
    <row r="8" spans="1:19" x14ac:dyDescent="0.25">
      <c r="A8" s="47" t="s">
        <v>62</v>
      </c>
      <c r="B8" s="50">
        <f>SUM(C8:D8)</f>
        <v>5366</v>
      </c>
      <c r="C8" s="51">
        <v>163</v>
      </c>
      <c r="D8" s="52">
        <v>5203</v>
      </c>
      <c r="E8" s="52">
        <f>SUM(F8:G8)</f>
        <v>9060</v>
      </c>
      <c r="F8" s="52">
        <f>I8+L8+O8+R8</f>
        <v>4634</v>
      </c>
      <c r="G8" s="52">
        <f>J8+M8+P8+S8</f>
        <v>4426</v>
      </c>
      <c r="H8" s="52">
        <f>SUM(I8:J8)</f>
        <v>1701</v>
      </c>
      <c r="I8" s="52">
        <v>893</v>
      </c>
      <c r="J8" s="52">
        <v>808</v>
      </c>
      <c r="K8" s="52">
        <f>SUM(L8:M8)</f>
        <v>2768</v>
      </c>
      <c r="L8" s="52">
        <v>1415</v>
      </c>
      <c r="M8" s="52">
        <v>1353</v>
      </c>
      <c r="N8" s="52">
        <f>SUM(O8:P8)</f>
        <v>2586</v>
      </c>
      <c r="O8" s="52">
        <v>1325</v>
      </c>
      <c r="P8" s="52">
        <v>1261</v>
      </c>
      <c r="Q8" s="52">
        <f>SUM(R8:S8)</f>
        <v>2005</v>
      </c>
      <c r="R8" s="52">
        <v>1001</v>
      </c>
      <c r="S8" s="52">
        <v>1004</v>
      </c>
    </row>
    <row r="9" spans="1:19" x14ac:dyDescent="0.25">
      <c r="A9" s="47" t="s">
        <v>63</v>
      </c>
      <c r="B9" s="50">
        <f t="shared" ref="B9:B29" si="1">SUM(C9:D9)</f>
        <v>4160</v>
      </c>
      <c r="C9" s="51">
        <v>173</v>
      </c>
      <c r="D9" s="52">
        <v>3987</v>
      </c>
      <c r="E9" s="52">
        <f t="shared" ref="E9:E29" si="2">SUM(F9:G9)</f>
        <v>6125</v>
      </c>
      <c r="F9" s="52">
        <f t="shared" ref="F9:F29" si="3">I9+L9+O9+R9</f>
        <v>3183</v>
      </c>
      <c r="G9" s="52">
        <f t="shared" ref="G9:G29" si="4">J9+M9+P9+S9</f>
        <v>2942</v>
      </c>
      <c r="H9" s="52">
        <f t="shared" ref="H9:H29" si="5">SUM(I9:J9)</f>
        <v>1140</v>
      </c>
      <c r="I9" s="52">
        <v>586</v>
      </c>
      <c r="J9" s="52">
        <v>554</v>
      </c>
      <c r="K9" s="52">
        <f t="shared" ref="K9:K29" si="6">SUM(L9:M9)</f>
        <v>1917</v>
      </c>
      <c r="L9" s="52">
        <v>1019</v>
      </c>
      <c r="M9" s="52">
        <v>898</v>
      </c>
      <c r="N9" s="52">
        <f t="shared" ref="N9:N29" si="7">SUM(O9:P9)</f>
        <v>1672</v>
      </c>
      <c r="O9" s="52">
        <v>869</v>
      </c>
      <c r="P9" s="52">
        <v>803</v>
      </c>
      <c r="Q9" s="52">
        <f t="shared" ref="Q9:Q29" si="8">SUM(R9:S9)</f>
        <v>1396</v>
      </c>
      <c r="R9" s="52">
        <v>709</v>
      </c>
      <c r="S9" s="52">
        <v>687</v>
      </c>
    </row>
    <row r="10" spans="1:19" x14ac:dyDescent="0.25">
      <c r="A10" s="47" t="s">
        <v>64</v>
      </c>
      <c r="B10" s="50">
        <f t="shared" si="1"/>
        <v>2455</v>
      </c>
      <c r="C10" s="51">
        <v>59</v>
      </c>
      <c r="D10" s="52">
        <v>2396</v>
      </c>
      <c r="E10" s="52">
        <f t="shared" si="2"/>
        <v>5066</v>
      </c>
      <c r="F10" s="52">
        <f t="shared" si="3"/>
        <v>2569</v>
      </c>
      <c r="G10" s="52">
        <f t="shared" si="4"/>
        <v>2497</v>
      </c>
      <c r="H10" s="52">
        <f t="shared" si="5"/>
        <v>886</v>
      </c>
      <c r="I10" s="52">
        <v>451</v>
      </c>
      <c r="J10" s="52">
        <v>435</v>
      </c>
      <c r="K10" s="52">
        <f t="shared" si="6"/>
        <v>1653</v>
      </c>
      <c r="L10" s="52">
        <v>839</v>
      </c>
      <c r="M10" s="52">
        <v>814</v>
      </c>
      <c r="N10" s="52">
        <f t="shared" si="7"/>
        <v>1433</v>
      </c>
      <c r="O10" s="52">
        <v>754</v>
      </c>
      <c r="P10" s="52">
        <v>679</v>
      </c>
      <c r="Q10" s="52">
        <f t="shared" si="8"/>
        <v>1094</v>
      </c>
      <c r="R10" s="52">
        <v>525</v>
      </c>
      <c r="S10" s="52">
        <v>569</v>
      </c>
    </row>
    <row r="11" spans="1:19" x14ac:dyDescent="0.25">
      <c r="A11" s="47" t="s">
        <v>65</v>
      </c>
      <c r="B11" s="50">
        <f t="shared" si="1"/>
        <v>4157</v>
      </c>
      <c r="C11" s="51">
        <v>111</v>
      </c>
      <c r="D11" s="52">
        <v>4046</v>
      </c>
      <c r="E11" s="52">
        <f t="shared" si="2"/>
        <v>8083</v>
      </c>
      <c r="F11" s="52">
        <f t="shared" si="3"/>
        <v>4199</v>
      </c>
      <c r="G11" s="52">
        <f t="shared" si="4"/>
        <v>3884</v>
      </c>
      <c r="H11" s="52">
        <f t="shared" si="5"/>
        <v>1446</v>
      </c>
      <c r="I11" s="52">
        <v>724</v>
      </c>
      <c r="J11" s="52">
        <v>722</v>
      </c>
      <c r="K11" s="52">
        <f t="shared" si="6"/>
        <v>2617</v>
      </c>
      <c r="L11" s="52">
        <v>1317</v>
      </c>
      <c r="M11" s="52">
        <v>1300</v>
      </c>
      <c r="N11" s="52">
        <f t="shared" si="7"/>
        <v>2474</v>
      </c>
      <c r="O11" s="52">
        <v>1331</v>
      </c>
      <c r="P11" s="52">
        <v>1143</v>
      </c>
      <c r="Q11" s="52">
        <f t="shared" si="8"/>
        <v>1546</v>
      </c>
      <c r="R11" s="52">
        <v>827</v>
      </c>
      <c r="S11" s="52">
        <v>719</v>
      </c>
    </row>
    <row r="12" spans="1:19" x14ac:dyDescent="0.25">
      <c r="A12" s="47" t="s">
        <v>66</v>
      </c>
      <c r="B12" s="50">
        <f t="shared" si="1"/>
        <v>2003</v>
      </c>
      <c r="C12" s="51">
        <v>66</v>
      </c>
      <c r="D12" s="52">
        <v>1937</v>
      </c>
      <c r="E12" s="52">
        <f t="shared" si="2"/>
        <v>3516</v>
      </c>
      <c r="F12" s="52">
        <f t="shared" si="3"/>
        <v>1852</v>
      </c>
      <c r="G12" s="52">
        <f t="shared" si="4"/>
        <v>1664</v>
      </c>
      <c r="H12" s="52">
        <f t="shared" si="5"/>
        <v>726</v>
      </c>
      <c r="I12" s="52">
        <v>399</v>
      </c>
      <c r="J12" s="52">
        <v>327</v>
      </c>
      <c r="K12" s="52">
        <f t="shared" si="6"/>
        <v>1226</v>
      </c>
      <c r="L12" s="52">
        <v>653</v>
      </c>
      <c r="M12" s="52">
        <v>573</v>
      </c>
      <c r="N12" s="52">
        <f t="shared" si="7"/>
        <v>1096</v>
      </c>
      <c r="O12" s="52">
        <v>561</v>
      </c>
      <c r="P12" s="52">
        <v>535</v>
      </c>
      <c r="Q12" s="52">
        <f t="shared" si="8"/>
        <v>468</v>
      </c>
      <c r="R12" s="52">
        <v>239</v>
      </c>
      <c r="S12" s="52">
        <v>229</v>
      </c>
    </row>
    <row r="13" spans="1:19" x14ac:dyDescent="0.25">
      <c r="A13" s="47" t="s">
        <v>67</v>
      </c>
      <c r="B13" s="50">
        <f t="shared" si="1"/>
        <v>3059</v>
      </c>
      <c r="C13" s="51">
        <v>79</v>
      </c>
      <c r="D13" s="52">
        <v>2980</v>
      </c>
      <c r="E13" s="52">
        <f t="shared" si="2"/>
        <v>5156</v>
      </c>
      <c r="F13" s="52">
        <f t="shared" si="3"/>
        <v>2746</v>
      </c>
      <c r="G13" s="52">
        <f t="shared" si="4"/>
        <v>2410</v>
      </c>
      <c r="H13" s="52">
        <f t="shared" si="5"/>
        <v>1045</v>
      </c>
      <c r="I13" s="52">
        <v>558</v>
      </c>
      <c r="J13" s="52">
        <v>487</v>
      </c>
      <c r="K13" s="52">
        <f t="shared" si="6"/>
        <v>1756</v>
      </c>
      <c r="L13" s="52">
        <v>937</v>
      </c>
      <c r="M13" s="52">
        <v>819</v>
      </c>
      <c r="N13" s="52">
        <f t="shared" si="7"/>
        <v>1446</v>
      </c>
      <c r="O13" s="52">
        <v>762</v>
      </c>
      <c r="P13" s="52">
        <v>684</v>
      </c>
      <c r="Q13" s="52">
        <f t="shared" si="8"/>
        <v>909</v>
      </c>
      <c r="R13" s="52">
        <v>489</v>
      </c>
      <c r="S13" s="52">
        <v>420</v>
      </c>
    </row>
    <row r="14" spans="1:19" x14ac:dyDescent="0.25">
      <c r="A14" s="47" t="s">
        <v>68</v>
      </c>
      <c r="B14" s="50">
        <f t="shared" si="1"/>
        <v>346</v>
      </c>
      <c r="C14" s="51">
        <v>5</v>
      </c>
      <c r="D14" s="52">
        <v>341</v>
      </c>
      <c r="E14" s="52">
        <f t="shared" si="2"/>
        <v>584</v>
      </c>
      <c r="F14" s="52">
        <f t="shared" si="3"/>
        <v>308</v>
      </c>
      <c r="G14" s="52">
        <f t="shared" si="4"/>
        <v>276</v>
      </c>
      <c r="H14" s="52">
        <f t="shared" si="5"/>
        <v>118</v>
      </c>
      <c r="I14" s="52">
        <v>73</v>
      </c>
      <c r="J14" s="52">
        <v>45</v>
      </c>
      <c r="K14" s="52">
        <f t="shared" si="6"/>
        <v>203</v>
      </c>
      <c r="L14" s="52">
        <v>105</v>
      </c>
      <c r="M14" s="52">
        <v>98</v>
      </c>
      <c r="N14" s="52">
        <f t="shared" si="7"/>
        <v>172</v>
      </c>
      <c r="O14" s="52">
        <v>81</v>
      </c>
      <c r="P14" s="52">
        <v>91</v>
      </c>
      <c r="Q14" s="52">
        <f t="shared" si="8"/>
        <v>91</v>
      </c>
      <c r="R14" s="52">
        <v>49</v>
      </c>
      <c r="S14" s="52">
        <v>42</v>
      </c>
    </row>
    <row r="15" spans="1:19" x14ac:dyDescent="0.25">
      <c r="A15" s="47" t="s">
        <v>69</v>
      </c>
      <c r="B15" s="50">
        <f t="shared" si="1"/>
        <v>693</v>
      </c>
      <c r="C15" s="51">
        <v>37</v>
      </c>
      <c r="D15" s="52">
        <v>656</v>
      </c>
      <c r="E15" s="52">
        <f t="shared" si="2"/>
        <v>1273</v>
      </c>
      <c r="F15" s="52">
        <f t="shared" si="3"/>
        <v>644</v>
      </c>
      <c r="G15" s="52">
        <f t="shared" si="4"/>
        <v>629</v>
      </c>
      <c r="H15" s="52">
        <f t="shared" si="5"/>
        <v>236</v>
      </c>
      <c r="I15" s="52">
        <v>110</v>
      </c>
      <c r="J15" s="52">
        <v>126</v>
      </c>
      <c r="K15" s="52">
        <f t="shared" si="6"/>
        <v>403</v>
      </c>
      <c r="L15" s="52">
        <v>212</v>
      </c>
      <c r="M15" s="52">
        <v>191</v>
      </c>
      <c r="N15" s="52">
        <f t="shared" si="7"/>
        <v>385</v>
      </c>
      <c r="O15" s="52">
        <v>189</v>
      </c>
      <c r="P15" s="52">
        <v>196</v>
      </c>
      <c r="Q15" s="52">
        <f t="shared" si="8"/>
        <v>249</v>
      </c>
      <c r="R15" s="52">
        <v>133</v>
      </c>
      <c r="S15" s="52">
        <v>116</v>
      </c>
    </row>
    <row r="16" spans="1:19" x14ac:dyDescent="0.25">
      <c r="A16" s="47" t="s">
        <v>70</v>
      </c>
      <c r="B16" s="50">
        <f t="shared" si="1"/>
        <v>544</v>
      </c>
      <c r="C16" s="51">
        <v>21</v>
      </c>
      <c r="D16" s="52">
        <v>523</v>
      </c>
      <c r="E16" s="52">
        <f t="shared" si="2"/>
        <v>1002</v>
      </c>
      <c r="F16" s="52">
        <f t="shared" si="3"/>
        <v>512</v>
      </c>
      <c r="G16" s="52">
        <f t="shared" si="4"/>
        <v>490</v>
      </c>
      <c r="H16" s="52">
        <f t="shared" si="5"/>
        <v>170</v>
      </c>
      <c r="I16" s="52">
        <v>85</v>
      </c>
      <c r="J16" s="52">
        <v>85</v>
      </c>
      <c r="K16" s="52">
        <f t="shared" si="6"/>
        <v>346</v>
      </c>
      <c r="L16" s="52">
        <v>168</v>
      </c>
      <c r="M16" s="52">
        <v>178</v>
      </c>
      <c r="N16" s="52">
        <f t="shared" si="7"/>
        <v>300</v>
      </c>
      <c r="O16" s="52">
        <v>164</v>
      </c>
      <c r="P16" s="52">
        <v>136</v>
      </c>
      <c r="Q16" s="52">
        <f t="shared" si="8"/>
        <v>186</v>
      </c>
      <c r="R16" s="52">
        <v>95</v>
      </c>
      <c r="S16" s="52">
        <v>91</v>
      </c>
    </row>
    <row r="17" spans="1:19" x14ac:dyDescent="0.25">
      <c r="A17" s="47" t="s">
        <v>71</v>
      </c>
      <c r="B17" s="50">
        <f t="shared" si="1"/>
        <v>680</v>
      </c>
      <c r="C17" s="51">
        <v>29</v>
      </c>
      <c r="D17" s="52">
        <v>651</v>
      </c>
      <c r="E17" s="52">
        <f t="shared" si="2"/>
        <v>1348</v>
      </c>
      <c r="F17" s="52">
        <f t="shared" si="3"/>
        <v>714</v>
      </c>
      <c r="G17" s="52">
        <f t="shared" si="4"/>
        <v>634</v>
      </c>
      <c r="H17" s="52">
        <f t="shared" si="5"/>
        <v>290</v>
      </c>
      <c r="I17" s="52">
        <v>160</v>
      </c>
      <c r="J17" s="52">
        <v>130</v>
      </c>
      <c r="K17" s="52">
        <f t="shared" si="6"/>
        <v>489</v>
      </c>
      <c r="L17" s="52">
        <v>264</v>
      </c>
      <c r="M17" s="52">
        <v>225</v>
      </c>
      <c r="N17" s="52">
        <f t="shared" si="7"/>
        <v>397</v>
      </c>
      <c r="O17" s="52">
        <v>212</v>
      </c>
      <c r="P17" s="52">
        <v>185</v>
      </c>
      <c r="Q17" s="52">
        <f t="shared" si="8"/>
        <v>172</v>
      </c>
      <c r="R17" s="52">
        <v>78</v>
      </c>
      <c r="S17" s="52">
        <v>94</v>
      </c>
    </row>
    <row r="18" spans="1:19" x14ac:dyDescent="0.25">
      <c r="A18" s="47" t="s">
        <v>72</v>
      </c>
      <c r="B18" s="50">
        <f t="shared" si="1"/>
        <v>374</v>
      </c>
      <c r="C18" s="51">
        <v>6</v>
      </c>
      <c r="D18" s="52">
        <v>368</v>
      </c>
      <c r="E18" s="52">
        <f t="shared" si="2"/>
        <v>535</v>
      </c>
      <c r="F18" s="52">
        <f t="shared" si="3"/>
        <v>292</v>
      </c>
      <c r="G18" s="52">
        <f t="shared" si="4"/>
        <v>243</v>
      </c>
      <c r="H18" s="52">
        <f t="shared" si="5"/>
        <v>140</v>
      </c>
      <c r="I18" s="52">
        <v>80</v>
      </c>
      <c r="J18" s="52">
        <v>60</v>
      </c>
      <c r="K18" s="52">
        <f t="shared" si="6"/>
        <v>182</v>
      </c>
      <c r="L18" s="52">
        <v>105</v>
      </c>
      <c r="M18" s="52">
        <v>77</v>
      </c>
      <c r="N18" s="52">
        <f t="shared" si="7"/>
        <v>155</v>
      </c>
      <c r="O18" s="52">
        <v>79</v>
      </c>
      <c r="P18" s="52">
        <v>76</v>
      </c>
      <c r="Q18" s="52">
        <f t="shared" si="8"/>
        <v>58</v>
      </c>
      <c r="R18" s="52">
        <v>28</v>
      </c>
      <c r="S18" s="52">
        <v>30</v>
      </c>
    </row>
    <row r="19" spans="1:19" x14ac:dyDescent="0.25">
      <c r="A19" s="47" t="s">
        <v>73</v>
      </c>
      <c r="B19" s="50">
        <f t="shared" si="1"/>
        <v>379</v>
      </c>
      <c r="C19" s="51">
        <v>5</v>
      </c>
      <c r="D19" s="52">
        <v>374</v>
      </c>
      <c r="E19" s="52">
        <f t="shared" si="2"/>
        <v>760</v>
      </c>
      <c r="F19" s="52">
        <f t="shared" si="3"/>
        <v>414</v>
      </c>
      <c r="G19" s="52">
        <f t="shared" si="4"/>
        <v>346</v>
      </c>
      <c r="H19" s="52">
        <f t="shared" si="5"/>
        <v>152</v>
      </c>
      <c r="I19" s="52">
        <v>78</v>
      </c>
      <c r="J19" s="52">
        <v>74</v>
      </c>
      <c r="K19" s="52">
        <f t="shared" si="6"/>
        <v>289</v>
      </c>
      <c r="L19" s="52">
        <v>150</v>
      </c>
      <c r="M19" s="52">
        <v>139</v>
      </c>
      <c r="N19" s="52">
        <f t="shared" si="7"/>
        <v>221</v>
      </c>
      <c r="O19" s="52">
        <v>125</v>
      </c>
      <c r="P19" s="52">
        <v>96</v>
      </c>
      <c r="Q19" s="52">
        <f t="shared" si="8"/>
        <v>98</v>
      </c>
      <c r="R19" s="52">
        <v>61</v>
      </c>
      <c r="S19" s="52">
        <v>37</v>
      </c>
    </row>
    <row r="20" spans="1:19" x14ac:dyDescent="0.25">
      <c r="A20" s="47" t="s">
        <v>74</v>
      </c>
      <c r="B20" s="50">
        <f t="shared" si="1"/>
        <v>332</v>
      </c>
      <c r="C20" s="51">
        <v>7</v>
      </c>
      <c r="D20" s="52">
        <v>325</v>
      </c>
      <c r="E20" s="52">
        <f t="shared" si="2"/>
        <v>511</v>
      </c>
      <c r="F20" s="52">
        <f t="shared" si="3"/>
        <v>256</v>
      </c>
      <c r="G20" s="52">
        <f t="shared" si="4"/>
        <v>255</v>
      </c>
      <c r="H20" s="52">
        <f t="shared" si="5"/>
        <v>95</v>
      </c>
      <c r="I20" s="52">
        <v>43</v>
      </c>
      <c r="J20" s="52">
        <v>52</v>
      </c>
      <c r="K20" s="52">
        <f t="shared" si="6"/>
        <v>185</v>
      </c>
      <c r="L20" s="52">
        <v>93</v>
      </c>
      <c r="M20" s="52">
        <v>92</v>
      </c>
      <c r="N20" s="52">
        <f t="shared" si="7"/>
        <v>147</v>
      </c>
      <c r="O20" s="52">
        <v>74</v>
      </c>
      <c r="P20" s="52">
        <v>73</v>
      </c>
      <c r="Q20" s="52">
        <f t="shared" si="8"/>
        <v>84</v>
      </c>
      <c r="R20" s="52">
        <v>46</v>
      </c>
      <c r="S20" s="52">
        <v>38</v>
      </c>
    </row>
    <row r="21" spans="1:19" x14ac:dyDescent="0.25">
      <c r="A21" s="47" t="s">
        <v>75</v>
      </c>
      <c r="B21" s="50">
        <f t="shared" si="1"/>
        <v>513</v>
      </c>
      <c r="C21" s="51">
        <v>14</v>
      </c>
      <c r="D21" s="52">
        <v>499</v>
      </c>
      <c r="E21" s="52">
        <f t="shared" si="2"/>
        <v>901</v>
      </c>
      <c r="F21" s="52">
        <f t="shared" si="3"/>
        <v>464</v>
      </c>
      <c r="G21" s="52">
        <f t="shared" si="4"/>
        <v>437</v>
      </c>
      <c r="H21" s="52">
        <f t="shared" si="5"/>
        <v>179</v>
      </c>
      <c r="I21" s="52">
        <v>84</v>
      </c>
      <c r="J21" s="52">
        <v>95</v>
      </c>
      <c r="K21" s="52">
        <f t="shared" si="6"/>
        <v>340</v>
      </c>
      <c r="L21" s="52">
        <v>184</v>
      </c>
      <c r="M21" s="52">
        <v>156</v>
      </c>
      <c r="N21" s="52">
        <f t="shared" si="7"/>
        <v>264</v>
      </c>
      <c r="O21" s="52">
        <v>136</v>
      </c>
      <c r="P21" s="52">
        <v>128</v>
      </c>
      <c r="Q21" s="52">
        <f t="shared" si="8"/>
        <v>118</v>
      </c>
      <c r="R21" s="52">
        <v>60</v>
      </c>
      <c r="S21" s="52">
        <v>58</v>
      </c>
    </row>
    <row r="22" spans="1:19" x14ac:dyDescent="0.25">
      <c r="A22" s="47" t="s">
        <v>76</v>
      </c>
      <c r="B22" s="50">
        <f t="shared" si="1"/>
        <v>175</v>
      </c>
      <c r="C22" s="51">
        <v>10</v>
      </c>
      <c r="D22" s="52">
        <v>165</v>
      </c>
      <c r="E22" s="52">
        <f t="shared" si="2"/>
        <v>368</v>
      </c>
      <c r="F22" s="52">
        <f t="shared" si="3"/>
        <v>188</v>
      </c>
      <c r="G22" s="52">
        <f t="shared" si="4"/>
        <v>180</v>
      </c>
      <c r="H22" s="52">
        <f t="shared" si="5"/>
        <v>71</v>
      </c>
      <c r="I22" s="52">
        <v>33</v>
      </c>
      <c r="J22" s="52">
        <v>38</v>
      </c>
      <c r="K22" s="52">
        <f t="shared" si="6"/>
        <v>120</v>
      </c>
      <c r="L22" s="52">
        <v>63</v>
      </c>
      <c r="M22" s="52">
        <v>57</v>
      </c>
      <c r="N22" s="52">
        <f t="shared" si="7"/>
        <v>98</v>
      </c>
      <c r="O22" s="52">
        <v>56</v>
      </c>
      <c r="P22" s="52">
        <v>42</v>
      </c>
      <c r="Q22" s="52">
        <f t="shared" si="8"/>
        <v>79</v>
      </c>
      <c r="R22" s="52">
        <v>36</v>
      </c>
      <c r="S22" s="52">
        <v>43</v>
      </c>
    </row>
    <row r="23" spans="1:19" x14ac:dyDescent="0.25">
      <c r="A23" s="47" t="s">
        <v>77</v>
      </c>
      <c r="B23" s="50">
        <f t="shared" si="1"/>
        <v>331</v>
      </c>
      <c r="C23" s="51">
        <v>7</v>
      </c>
      <c r="D23" s="52">
        <v>324</v>
      </c>
      <c r="E23" s="52">
        <f t="shared" si="2"/>
        <v>640</v>
      </c>
      <c r="F23" s="52">
        <f t="shared" si="3"/>
        <v>322</v>
      </c>
      <c r="G23" s="52">
        <f t="shared" si="4"/>
        <v>318</v>
      </c>
      <c r="H23" s="52">
        <f t="shared" si="5"/>
        <v>116</v>
      </c>
      <c r="I23" s="52">
        <v>55</v>
      </c>
      <c r="J23" s="52">
        <v>61</v>
      </c>
      <c r="K23" s="52">
        <f t="shared" si="6"/>
        <v>206</v>
      </c>
      <c r="L23" s="52">
        <v>113</v>
      </c>
      <c r="M23" s="52">
        <v>93</v>
      </c>
      <c r="N23" s="52">
        <f t="shared" si="7"/>
        <v>198</v>
      </c>
      <c r="O23" s="52">
        <v>96</v>
      </c>
      <c r="P23" s="52">
        <v>102</v>
      </c>
      <c r="Q23" s="52">
        <f t="shared" si="8"/>
        <v>120</v>
      </c>
      <c r="R23" s="52">
        <v>58</v>
      </c>
      <c r="S23" s="52">
        <v>62</v>
      </c>
    </row>
    <row r="24" spans="1:19" x14ac:dyDescent="0.25">
      <c r="A24" s="47" t="s">
        <v>78</v>
      </c>
      <c r="B24" s="50">
        <f t="shared" si="1"/>
        <v>63</v>
      </c>
      <c r="C24" s="51">
        <v>0</v>
      </c>
      <c r="D24" s="52">
        <v>63</v>
      </c>
      <c r="E24" s="52">
        <f t="shared" si="2"/>
        <v>119</v>
      </c>
      <c r="F24" s="52">
        <f t="shared" si="3"/>
        <v>60</v>
      </c>
      <c r="G24" s="52">
        <f t="shared" si="4"/>
        <v>59</v>
      </c>
      <c r="H24" s="52">
        <f t="shared" si="5"/>
        <v>41</v>
      </c>
      <c r="I24" s="52">
        <v>21</v>
      </c>
      <c r="J24" s="52">
        <v>20</v>
      </c>
      <c r="K24" s="52">
        <f t="shared" si="6"/>
        <v>39</v>
      </c>
      <c r="L24" s="52">
        <v>19</v>
      </c>
      <c r="M24" s="52">
        <v>20</v>
      </c>
      <c r="N24" s="52">
        <f t="shared" si="7"/>
        <v>23</v>
      </c>
      <c r="O24" s="52">
        <v>13</v>
      </c>
      <c r="P24" s="52">
        <v>10</v>
      </c>
      <c r="Q24" s="52">
        <f t="shared" si="8"/>
        <v>16</v>
      </c>
      <c r="R24" s="52">
        <v>7</v>
      </c>
      <c r="S24" s="52">
        <v>9</v>
      </c>
    </row>
    <row r="25" spans="1:19" x14ac:dyDescent="0.25">
      <c r="A25" s="47" t="s">
        <v>79</v>
      </c>
      <c r="B25" s="50">
        <f t="shared" si="1"/>
        <v>363</v>
      </c>
      <c r="C25" s="51">
        <v>9</v>
      </c>
      <c r="D25" s="52">
        <v>354</v>
      </c>
      <c r="E25" s="52">
        <f t="shared" si="2"/>
        <v>619</v>
      </c>
      <c r="F25" s="52">
        <f t="shared" si="3"/>
        <v>308</v>
      </c>
      <c r="G25" s="52">
        <f t="shared" si="4"/>
        <v>311</v>
      </c>
      <c r="H25" s="52">
        <f t="shared" si="5"/>
        <v>105</v>
      </c>
      <c r="I25" s="52">
        <v>55</v>
      </c>
      <c r="J25" s="52">
        <v>50</v>
      </c>
      <c r="K25" s="52">
        <f t="shared" si="6"/>
        <v>211</v>
      </c>
      <c r="L25" s="52">
        <v>107</v>
      </c>
      <c r="M25" s="52">
        <v>104</v>
      </c>
      <c r="N25" s="52">
        <f t="shared" si="7"/>
        <v>156</v>
      </c>
      <c r="O25" s="52">
        <v>73</v>
      </c>
      <c r="P25" s="52">
        <v>83</v>
      </c>
      <c r="Q25" s="52">
        <f t="shared" si="8"/>
        <v>147</v>
      </c>
      <c r="R25" s="52">
        <v>73</v>
      </c>
      <c r="S25" s="52">
        <v>74</v>
      </c>
    </row>
    <row r="26" spans="1:19" x14ac:dyDescent="0.25">
      <c r="A26" s="47" t="s">
        <v>80</v>
      </c>
      <c r="B26" s="50">
        <f t="shared" si="1"/>
        <v>910</v>
      </c>
      <c r="C26" s="51">
        <v>56</v>
      </c>
      <c r="D26" s="52">
        <v>854</v>
      </c>
      <c r="E26" s="52">
        <f t="shared" si="2"/>
        <v>1541</v>
      </c>
      <c r="F26" s="52">
        <f t="shared" si="3"/>
        <v>814</v>
      </c>
      <c r="G26" s="52">
        <f t="shared" si="4"/>
        <v>727</v>
      </c>
      <c r="H26" s="52">
        <f t="shared" si="5"/>
        <v>243</v>
      </c>
      <c r="I26" s="52">
        <v>136</v>
      </c>
      <c r="J26" s="52">
        <v>107</v>
      </c>
      <c r="K26" s="52">
        <f t="shared" si="6"/>
        <v>499</v>
      </c>
      <c r="L26" s="52">
        <v>259</v>
      </c>
      <c r="M26" s="52">
        <v>240</v>
      </c>
      <c r="N26" s="52">
        <f t="shared" si="7"/>
        <v>438</v>
      </c>
      <c r="O26" s="52">
        <v>219</v>
      </c>
      <c r="P26" s="52">
        <v>219</v>
      </c>
      <c r="Q26" s="52">
        <f t="shared" si="8"/>
        <v>361</v>
      </c>
      <c r="R26" s="52">
        <v>200</v>
      </c>
      <c r="S26" s="52">
        <v>161</v>
      </c>
    </row>
    <row r="27" spans="1:19" x14ac:dyDescent="0.25">
      <c r="A27" s="47" t="s">
        <v>81</v>
      </c>
      <c r="B27" s="50">
        <f t="shared" si="1"/>
        <v>434</v>
      </c>
      <c r="C27" s="51">
        <v>16</v>
      </c>
      <c r="D27" s="52">
        <v>418</v>
      </c>
      <c r="E27" s="52">
        <f t="shared" si="2"/>
        <v>590</v>
      </c>
      <c r="F27" s="52">
        <f t="shared" si="3"/>
        <v>302</v>
      </c>
      <c r="G27" s="52">
        <f t="shared" si="4"/>
        <v>288</v>
      </c>
      <c r="H27" s="52">
        <f t="shared" si="5"/>
        <v>130</v>
      </c>
      <c r="I27" s="52">
        <v>72</v>
      </c>
      <c r="J27" s="52">
        <v>58</v>
      </c>
      <c r="K27" s="52">
        <f t="shared" si="6"/>
        <v>207</v>
      </c>
      <c r="L27" s="52">
        <v>95</v>
      </c>
      <c r="M27" s="52">
        <v>112</v>
      </c>
      <c r="N27" s="52">
        <f t="shared" si="7"/>
        <v>167</v>
      </c>
      <c r="O27" s="52">
        <v>88</v>
      </c>
      <c r="P27" s="52">
        <v>79</v>
      </c>
      <c r="Q27" s="52">
        <f t="shared" si="8"/>
        <v>86</v>
      </c>
      <c r="R27" s="52">
        <v>47</v>
      </c>
      <c r="S27" s="52">
        <v>39</v>
      </c>
    </row>
    <row r="28" spans="1:19" x14ac:dyDescent="0.25">
      <c r="A28" s="47" t="s">
        <v>82</v>
      </c>
      <c r="B28" s="50">
        <f t="shared" si="1"/>
        <v>60</v>
      </c>
      <c r="C28" s="51">
        <v>1</v>
      </c>
      <c r="D28" s="52">
        <v>59</v>
      </c>
      <c r="E28" s="52">
        <f t="shared" si="2"/>
        <v>93</v>
      </c>
      <c r="F28" s="52">
        <f t="shared" si="3"/>
        <v>54</v>
      </c>
      <c r="G28" s="52">
        <f t="shared" si="4"/>
        <v>39</v>
      </c>
      <c r="H28" s="52">
        <f t="shared" si="5"/>
        <v>19</v>
      </c>
      <c r="I28" s="52">
        <v>11</v>
      </c>
      <c r="J28" s="52">
        <v>8</v>
      </c>
      <c r="K28" s="52">
        <f t="shared" si="6"/>
        <v>38</v>
      </c>
      <c r="L28" s="52">
        <v>21</v>
      </c>
      <c r="M28" s="52">
        <v>17</v>
      </c>
      <c r="N28" s="52">
        <f t="shared" si="7"/>
        <v>22</v>
      </c>
      <c r="O28" s="52">
        <v>14</v>
      </c>
      <c r="P28" s="52">
        <v>8</v>
      </c>
      <c r="Q28" s="52">
        <f t="shared" si="8"/>
        <v>14</v>
      </c>
      <c r="R28" s="52">
        <v>8</v>
      </c>
      <c r="S28" s="52">
        <v>6</v>
      </c>
    </row>
    <row r="29" spans="1:19" ht="17.25" thickBot="1" x14ac:dyDescent="0.3">
      <c r="A29" s="48" t="s">
        <v>83</v>
      </c>
      <c r="B29" s="50">
        <f t="shared" si="1"/>
        <v>7</v>
      </c>
      <c r="C29" s="66">
        <v>0</v>
      </c>
      <c r="D29" s="66">
        <v>7</v>
      </c>
      <c r="E29" s="52">
        <f t="shared" si="2"/>
        <v>8</v>
      </c>
      <c r="F29" s="52">
        <f t="shared" si="3"/>
        <v>3</v>
      </c>
      <c r="G29" s="52">
        <f t="shared" si="4"/>
        <v>5</v>
      </c>
      <c r="H29" s="52">
        <f t="shared" si="5"/>
        <v>1</v>
      </c>
      <c r="I29" s="66">
        <v>0</v>
      </c>
      <c r="J29" s="66">
        <v>1</v>
      </c>
      <c r="K29" s="52">
        <f t="shared" si="6"/>
        <v>5</v>
      </c>
      <c r="L29" s="66">
        <v>2</v>
      </c>
      <c r="M29" s="66">
        <v>3</v>
      </c>
      <c r="N29" s="52">
        <f t="shared" si="7"/>
        <v>0</v>
      </c>
      <c r="O29" s="66">
        <v>0</v>
      </c>
      <c r="P29" s="67">
        <v>0</v>
      </c>
      <c r="Q29" s="67">
        <f t="shared" si="8"/>
        <v>2</v>
      </c>
      <c r="R29" s="66">
        <v>1</v>
      </c>
      <c r="S29" s="66">
        <v>1</v>
      </c>
    </row>
    <row r="30" spans="1:19" x14ac:dyDescent="0.25">
      <c r="A30" s="97" t="s">
        <v>101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68"/>
      <c r="P30" s="68"/>
      <c r="Q30" s="68"/>
      <c r="R30" s="68"/>
      <c r="S30" s="68"/>
    </row>
    <row r="31" spans="1:19" x14ac:dyDescent="0.25">
      <c r="A31" s="49" t="s">
        <v>3</v>
      </c>
    </row>
  </sheetData>
  <mergeCells count="15">
    <mergeCell ref="A30:N30"/>
    <mergeCell ref="A3:A6"/>
    <mergeCell ref="B3:D3"/>
    <mergeCell ref="E3:S3"/>
    <mergeCell ref="B4:B6"/>
    <mergeCell ref="C4:C6"/>
    <mergeCell ref="D4:D6"/>
    <mergeCell ref="E4:S4"/>
    <mergeCell ref="E5:E6"/>
    <mergeCell ref="F5:F6"/>
    <mergeCell ref="G5:G6"/>
    <mergeCell ref="H5:J5"/>
    <mergeCell ref="K5:M5"/>
    <mergeCell ref="N5:P5"/>
    <mergeCell ref="Q5:S5"/>
  </mergeCells>
  <phoneticPr fontId="5" type="noConversion"/>
  <pageMargins left="0.25" right="0.25" top="0.75" bottom="0.75" header="0.3" footer="0.3"/>
  <pageSetup paperSize="9" scale="78" fitToHeight="0" orientation="landscape" r:id="rId1"/>
  <ignoredErrors>
    <ignoredError sqref="B8:B2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1"/>
  <sheetViews>
    <sheetView zoomScale="70" zoomScaleNormal="7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R28" sqref="R28:S29"/>
    </sheetView>
  </sheetViews>
  <sheetFormatPr defaultRowHeight="16.5" x14ac:dyDescent="0.25"/>
  <cols>
    <col min="1" max="1" width="20.625" customWidth="1"/>
    <col min="2" max="2" width="9" customWidth="1"/>
  </cols>
  <sheetData>
    <row r="1" spans="1:19" ht="19.5" x14ac:dyDescent="0.3">
      <c r="A1" s="45" t="s">
        <v>53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</row>
    <row r="2" spans="1:19" ht="19.5" thickBot="1" x14ac:dyDescent="0.35">
      <c r="A2" s="81" t="s">
        <v>146</v>
      </c>
      <c r="B2" s="15"/>
      <c r="C2" s="1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</row>
    <row r="3" spans="1:19" ht="31.5" customHeight="1" thickBot="1" x14ac:dyDescent="0.3">
      <c r="A3" s="107" t="s">
        <v>5</v>
      </c>
      <c r="B3" s="108" t="s">
        <v>54</v>
      </c>
      <c r="C3" s="88"/>
      <c r="D3" s="88"/>
      <c r="E3" s="109" t="s">
        <v>55</v>
      </c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4" spans="1:19" ht="18" customHeight="1" thickBot="1" x14ac:dyDescent="0.3">
      <c r="A4" s="107"/>
      <c r="B4" s="110" t="s">
        <v>57</v>
      </c>
      <c r="C4" s="110" t="s">
        <v>41</v>
      </c>
      <c r="D4" s="110" t="s">
        <v>44</v>
      </c>
      <c r="E4" s="93" t="s">
        <v>56</v>
      </c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</row>
    <row r="5" spans="1:19" ht="25.5" customHeight="1" thickBot="1" x14ac:dyDescent="0.3">
      <c r="A5" s="107"/>
      <c r="B5" s="92"/>
      <c r="C5" s="92"/>
      <c r="D5" s="92"/>
      <c r="E5" s="110" t="s">
        <v>59</v>
      </c>
      <c r="F5" s="110" t="s">
        <v>41</v>
      </c>
      <c r="G5" s="110" t="s">
        <v>44</v>
      </c>
      <c r="H5" s="94" t="s">
        <v>42</v>
      </c>
      <c r="I5" s="84"/>
      <c r="J5" s="84"/>
      <c r="K5" s="84" t="s">
        <v>51</v>
      </c>
      <c r="L5" s="84"/>
      <c r="M5" s="84"/>
      <c r="N5" s="84" t="s">
        <v>52</v>
      </c>
      <c r="O5" s="84"/>
      <c r="P5" s="84"/>
      <c r="Q5" s="85" t="s">
        <v>60</v>
      </c>
      <c r="R5" s="85"/>
      <c r="S5" s="85"/>
    </row>
    <row r="6" spans="1:19" ht="29.25" thickBot="1" x14ac:dyDescent="0.3">
      <c r="A6" s="107"/>
      <c r="B6" s="92"/>
      <c r="C6" s="92"/>
      <c r="D6" s="92"/>
      <c r="E6" s="92"/>
      <c r="F6" s="92"/>
      <c r="G6" s="92"/>
      <c r="H6" s="46" t="s">
        <v>58</v>
      </c>
      <c r="I6" s="43" t="s">
        <v>41</v>
      </c>
      <c r="J6" s="43" t="s">
        <v>44</v>
      </c>
      <c r="K6" s="46" t="s">
        <v>58</v>
      </c>
      <c r="L6" s="43" t="s">
        <v>41</v>
      </c>
      <c r="M6" s="43" t="s">
        <v>44</v>
      </c>
      <c r="N6" s="46" t="s">
        <v>58</v>
      </c>
      <c r="O6" s="43" t="s">
        <v>41</v>
      </c>
      <c r="P6" s="44" t="s">
        <v>44</v>
      </c>
      <c r="Q6" s="46" t="s">
        <v>58</v>
      </c>
      <c r="R6" s="43" t="s">
        <v>41</v>
      </c>
      <c r="S6" s="44" t="s">
        <v>44</v>
      </c>
    </row>
    <row r="7" spans="1:19" ht="32.25" x14ac:dyDescent="0.25">
      <c r="A7" s="21" t="s">
        <v>90</v>
      </c>
      <c r="B7" s="22">
        <v>27099</v>
      </c>
      <c r="C7" s="23">
        <v>872</v>
      </c>
      <c r="D7" s="24">
        <v>26227</v>
      </c>
      <c r="E7" s="25">
        <v>44992</v>
      </c>
      <c r="F7" s="25">
        <v>23289</v>
      </c>
      <c r="G7" s="25">
        <v>21703</v>
      </c>
      <c r="H7" s="25">
        <v>10029</v>
      </c>
      <c r="I7" s="25">
        <v>5193</v>
      </c>
      <c r="J7" s="25">
        <v>4836</v>
      </c>
      <c r="K7" s="25">
        <v>16132</v>
      </c>
      <c r="L7" s="25">
        <v>8398</v>
      </c>
      <c r="M7" s="25">
        <v>7734</v>
      </c>
      <c r="N7" s="25">
        <v>12489</v>
      </c>
      <c r="O7" s="25">
        <v>6455</v>
      </c>
      <c r="P7" s="25">
        <v>6034</v>
      </c>
      <c r="Q7" s="25">
        <v>6342</v>
      </c>
      <c r="R7" s="25">
        <v>3243</v>
      </c>
      <c r="S7" s="25">
        <v>3099</v>
      </c>
    </row>
    <row r="8" spans="1:19" x14ac:dyDescent="0.25">
      <c r="A8" s="47" t="s">
        <v>62</v>
      </c>
      <c r="B8" s="27">
        <v>5310</v>
      </c>
      <c r="C8" s="28">
        <v>171</v>
      </c>
      <c r="D8" s="29">
        <v>5139</v>
      </c>
      <c r="E8" s="29">
        <v>8720</v>
      </c>
      <c r="F8" s="29">
        <v>4466</v>
      </c>
      <c r="G8" s="29">
        <v>4254</v>
      </c>
      <c r="H8" s="29">
        <v>1869</v>
      </c>
      <c r="I8" s="29">
        <v>969</v>
      </c>
      <c r="J8" s="29">
        <v>900</v>
      </c>
      <c r="K8" s="29">
        <v>2925</v>
      </c>
      <c r="L8" s="29">
        <v>1534</v>
      </c>
      <c r="M8" s="29">
        <v>1391</v>
      </c>
      <c r="N8" s="29">
        <v>2469</v>
      </c>
      <c r="O8" s="29">
        <v>1232</v>
      </c>
      <c r="P8" s="29">
        <v>1237</v>
      </c>
      <c r="Q8" s="29">
        <v>1457</v>
      </c>
      <c r="R8" s="29">
        <v>731</v>
      </c>
      <c r="S8" s="29">
        <v>726</v>
      </c>
    </row>
    <row r="9" spans="1:19" x14ac:dyDescent="0.25">
      <c r="A9" s="47" t="s">
        <v>63</v>
      </c>
      <c r="B9" s="27">
        <v>4112</v>
      </c>
      <c r="C9" s="28">
        <v>175</v>
      </c>
      <c r="D9" s="29">
        <v>3937</v>
      </c>
      <c r="E9" s="29">
        <v>5851</v>
      </c>
      <c r="F9" s="29">
        <v>3016</v>
      </c>
      <c r="G9" s="29">
        <v>2835</v>
      </c>
      <c r="H9" s="29">
        <v>1283</v>
      </c>
      <c r="I9" s="29">
        <v>671</v>
      </c>
      <c r="J9" s="29">
        <v>612</v>
      </c>
      <c r="K9" s="29">
        <v>1970</v>
      </c>
      <c r="L9" s="29">
        <v>1045</v>
      </c>
      <c r="M9" s="29">
        <v>925</v>
      </c>
      <c r="N9" s="29">
        <v>1595</v>
      </c>
      <c r="O9" s="29">
        <v>784</v>
      </c>
      <c r="P9" s="29">
        <v>811</v>
      </c>
      <c r="Q9" s="29">
        <v>1003</v>
      </c>
      <c r="R9" s="29">
        <v>516</v>
      </c>
      <c r="S9" s="29">
        <v>487</v>
      </c>
    </row>
    <row r="10" spans="1:19" x14ac:dyDescent="0.25">
      <c r="A10" s="47" t="s">
        <v>64</v>
      </c>
      <c r="B10" s="27">
        <v>2467</v>
      </c>
      <c r="C10" s="28">
        <v>58</v>
      </c>
      <c r="D10" s="29">
        <v>2409</v>
      </c>
      <c r="E10" s="29">
        <v>4673</v>
      </c>
      <c r="F10" s="29">
        <v>2411</v>
      </c>
      <c r="G10" s="29">
        <v>2262</v>
      </c>
      <c r="H10" s="29">
        <v>971</v>
      </c>
      <c r="I10" s="29">
        <v>487</v>
      </c>
      <c r="J10" s="29">
        <v>484</v>
      </c>
      <c r="K10" s="29">
        <v>1664</v>
      </c>
      <c r="L10" s="29">
        <v>865</v>
      </c>
      <c r="M10" s="29">
        <v>799</v>
      </c>
      <c r="N10" s="29">
        <v>1250</v>
      </c>
      <c r="O10" s="29">
        <v>672</v>
      </c>
      <c r="P10" s="29">
        <v>578</v>
      </c>
      <c r="Q10" s="29">
        <v>788</v>
      </c>
      <c r="R10" s="29">
        <v>387</v>
      </c>
      <c r="S10" s="29">
        <v>401</v>
      </c>
    </row>
    <row r="11" spans="1:19" x14ac:dyDescent="0.25">
      <c r="A11" s="47" t="s">
        <v>65</v>
      </c>
      <c r="B11" s="27">
        <v>4116</v>
      </c>
      <c r="C11" s="28">
        <v>109</v>
      </c>
      <c r="D11" s="29">
        <v>4007</v>
      </c>
      <c r="E11" s="29">
        <v>7454</v>
      </c>
      <c r="F11" s="29">
        <v>3904</v>
      </c>
      <c r="G11" s="29">
        <v>3550</v>
      </c>
      <c r="H11" s="29">
        <v>1654</v>
      </c>
      <c r="I11" s="29">
        <v>845</v>
      </c>
      <c r="J11" s="29">
        <v>809</v>
      </c>
      <c r="K11" s="29">
        <v>2702</v>
      </c>
      <c r="L11" s="29">
        <v>1412</v>
      </c>
      <c r="M11" s="29">
        <v>1290</v>
      </c>
      <c r="N11" s="29">
        <v>2222</v>
      </c>
      <c r="O11" s="29">
        <v>1174</v>
      </c>
      <c r="P11" s="29">
        <v>1048</v>
      </c>
      <c r="Q11" s="29">
        <v>876</v>
      </c>
      <c r="R11" s="29">
        <v>473</v>
      </c>
      <c r="S11" s="29">
        <v>403</v>
      </c>
    </row>
    <row r="12" spans="1:19" x14ac:dyDescent="0.25">
      <c r="A12" s="47" t="s">
        <v>66</v>
      </c>
      <c r="B12" s="27">
        <v>1950</v>
      </c>
      <c r="C12" s="28">
        <v>66</v>
      </c>
      <c r="D12" s="29">
        <v>1884</v>
      </c>
      <c r="E12" s="29">
        <v>3320</v>
      </c>
      <c r="F12" s="29">
        <v>1713</v>
      </c>
      <c r="G12" s="29">
        <v>1607</v>
      </c>
      <c r="H12" s="29">
        <v>777</v>
      </c>
      <c r="I12" s="29">
        <v>407</v>
      </c>
      <c r="J12" s="29">
        <v>370</v>
      </c>
      <c r="K12" s="29">
        <v>1350</v>
      </c>
      <c r="L12" s="29">
        <v>688</v>
      </c>
      <c r="M12" s="29">
        <v>662</v>
      </c>
      <c r="N12" s="29">
        <v>921</v>
      </c>
      <c r="O12" s="29">
        <v>473</v>
      </c>
      <c r="P12" s="29">
        <v>448</v>
      </c>
      <c r="Q12" s="29">
        <v>272</v>
      </c>
      <c r="R12" s="29">
        <v>145</v>
      </c>
      <c r="S12" s="29">
        <v>127</v>
      </c>
    </row>
    <row r="13" spans="1:19" x14ac:dyDescent="0.25">
      <c r="A13" s="47" t="s">
        <v>67</v>
      </c>
      <c r="B13" s="27">
        <v>3028</v>
      </c>
      <c r="C13" s="28">
        <v>76</v>
      </c>
      <c r="D13" s="29">
        <v>2952</v>
      </c>
      <c r="E13" s="29">
        <v>4804</v>
      </c>
      <c r="F13" s="29">
        <v>2560</v>
      </c>
      <c r="G13" s="29">
        <v>2244</v>
      </c>
      <c r="H13" s="29">
        <v>1146</v>
      </c>
      <c r="I13" s="29">
        <v>602</v>
      </c>
      <c r="J13" s="29">
        <v>544</v>
      </c>
      <c r="K13" s="29">
        <v>1745</v>
      </c>
      <c r="L13" s="29">
        <v>919</v>
      </c>
      <c r="M13" s="29">
        <v>826</v>
      </c>
      <c r="N13" s="29">
        <v>1259</v>
      </c>
      <c r="O13" s="29">
        <v>696</v>
      </c>
      <c r="P13" s="29">
        <v>563</v>
      </c>
      <c r="Q13" s="29">
        <v>654</v>
      </c>
      <c r="R13" s="29">
        <v>343</v>
      </c>
      <c r="S13" s="29">
        <v>311</v>
      </c>
    </row>
    <row r="14" spans="1:19" x14ac:dyDescent="0.25">
      <c r="A14" s="47" t="s">
        <v>68</v>
      </c>
      <c r="B14" s="27">
        <v>341</v>
      </c>
      <c r="C14" s="28">
        <v>6</v>
      </c>
      <c r="D14" s="29">
        <v>335</v>
      </c>
      <c r="E14" s="29">
        <v>558</v>
      </c>
      <c r="F14" s="29">
        <v>277</v>
      </c>
      <c r="G14" s="29">
        <v>281</v>
      </c>
      <c r="H14" s="29">
        <v>136</v>
      </c>
      <c r="I14" s="29">
        <v>78</v>
      </c>
      <c r="J14" s="29">
        <v>58</v>
      </c>
      <c r="K14" s="29">
        <v>200</v>
      </c>
      <c r="L14" s="29">
        <v>92</v>
      </c>
      <c r="M14" s="29">
        <v>108</v>
      </c>
      <c r="N14" s="29">
        <v>156</v>
      </c>
      <c r="O14" s="29">
        <v>74</v>
      </c>
      <c r="P14" s="29">
        <v>82</v>
      </c>
      <c r="Q14" s="29">
        <v>66</v>
      </c>
      <c r="R14" s="29">
        <v>33</v>
      </c>
      <c r="S14" s="29">
        <v>33</v>
      </c>
    </row>
    <row r="15" spans="1:19" x14ac:dyDescent="0.25">
      <c r="A15" s="47" t="s">
        <v>69</v>
      </c>
      <c r="B15" s="27">
        <v>682</v>
      </c>
      <c r="C15" s="28">
        <v>35</v>
      </c>
      <c r="D15" s="29">
        <v>647</v>
      </c>
      <c r="E15" s="29">
        <v>1199</v>
      </c>
      <c r="F15" s="29">
        <v>599</v>
      </c>
      <c r="G15" s="29">
        <v>600</v>
      </c>
      <c r="H15" s="29">
        <v>270</v>
      </c>
      <c r="I15" s="29">
        <v>129</v>
      </c>
      <c r="J15" s="29">
        <v>141</v>
      </c>
      <c r="K15" s="29">
        <v>398</v>
      </c>
      <c r="L15" s="29">
        <v>197</v>
      </c>
      <c r="M15" s="29">
        <v>201</v>
      </c>
      <c r="N15" s="29">
        <v>351</v>
      </c>
      <c r="O15" s="29">
        <v>177</v>
      </c>
      <c r="P15" s="29">
        <v>174</v>
      </c>
      <c r="Q15" s="29">
        <v>180</v>
      </c>
      <c r="R15" s="29">
        <v>96</v>
      </c>
      <c r="S15" s="29">
        <v>84</v>
      </c>
    </row>
    <row r="16" spans="1:19" x14ac:dyDescent="0.25">
      <c r="A16" s="47" t="s">
        <v>70</v>
      </c>
      <c r="B16" s="27">
        <v>528</v>
      </c>
      <c r="C16" s="28">
        <v>18</v>
      </c>
      <c r="D16" s="29">
        <v>510</v>
      </c>
      <c r="E16" s="29">
        <v>924</v>
      </c>
      <c r="F16" s="29">
        <v>469</v>
      </c>
      <c r="G16" s="29">
        <v>455</v>
      </c>
      <c r="H16" s="29">
        <v>200</v>
      </c>
      <c r="I16" s="29">
        <v>89</v>
      </c>
      <c r="J16" s="29">
        <v>111</v>
      </c>
      <c r="K16" s="29">
        <v>334</v>
      </c>
      <c r="L16" s="29">
        <v>185</v>
      </c>
      <c r="M16" s="29">
        <v>149</v>
      </c>
      <c r="N16" s="29">
        <v>261</v>
      </c>
      <c r="O16" s="29">
        <v>128</v>
      </c>
      <c r="P16" s="29">
        <v>133</v>
      </c>
      <c r="Q16" s="29">
        <v>129</v>
      </c>
      <c r="R16" s="29">
        <v>67</v>
      </c>
      <c r="S16" s="29">
        <v>62</v>
      </c>
    </row>
    <row r="17" spans="1:19" x14ac:dyDescent="0.25">
      <c r="A17" s="47" t="s">
        <v>71</v>
      </c>
      <c r="B17" s="27">
        <v>668</v>
      </c>
      <c r="C17" s="28">
        <v>30</v>
      </c>
      <c r="D17" s="29">
        <v>638</v>
      </c>
      <c r="E17" s="29">
        <v>1257</v>
      </c>
      <c r="F17" s="29">
        <v>666</v>
      </c>
      <c r="G17" s="29">
        <v>591</v>
      </c>
      <c r="H17" s="29">
        <v>305</v>
      </c>
      <c r="I17" s="29">
        <v>169</v>
      </c>
      <c r="J17" s="29">
        <v>136</v>
      </c>
      <c r="K17" s="29">
        <v>487</v>
      </c>
      <c r="L17" s="29">
        <v>258</v>
      </c>
      <c r="M17" s="29">
        <v>229</v>
      </c>
      <c r="N17" s="29">
        <v>355</v>
      </c>
      <c r="O17" s="29">
        <v>187</v>
      </c>
      <c r="P17" s="29">
        <v>168</v>
      </c>
      <c r="Q17" s="29">
        <v>110</v>
      </c>
      <c r="R17" s="29">
        <v>52</v>
      </c>
      <c r="S17" s="29">
        <v>58</v>
      </c>
    </row>
    <row r="18" spans="1:19" x14ac:dyDescent="0.25">
      <c r="A18" s="47" t="s">
        <v>72</v>
      </c>
      <c r="B18" s="27">
        <v>372</v>
      </c>
      <c r="C18" s="28">
        <v>8</v>
      </c>
      <c r="D18" s="29">
        <v>364</v>
      </c>
      <c r="E18" s="29">
        <v>495</v>
      </c>
      <c r="F18" s="29">
        <v>263</v>
      </c>
      <c r="G18" s="29">
        <v>232</v>
      </c>
      <c r="H18" s="29">
        <v>132</v>
      </c>
      <c r="I18" s="29">
        <v>72</v>
      </c>
      <c r="J18" s="29">
        <v>60</v>
      </c>
      <c r="K18" s="29">
        <v>194</v>
      </c>
      <c r="L18" s="29">
        <v>102</v>
      </c>
      <c r="M18" s="29">
        <v>92</v>
      </c>
      <c r="N18" s="29">
        <v>119</v>
      </c>
      <c r="O18" s="29">
        <v>65</v>
      </c>
      <c r="P18" s="29">
        <v>54</v>
      </c>
      <c r="Q18" s="29">
        <v>50</v>
      </c>
      <c r="R18" s="29">
        <v>24</v>
      </c>
      <c r="S18" s="29">
        <v>26</v>
      </c>
    </row>
    <row r="19" spans="1:19" x14ac:dyDescent="0.25">
      <c r="A19" s="47" t="s">
        <v>73</v>
      </c>
      <c r="B19" s="27">
        <v>371</v>
      </c>
      <c r="C19" s="28">
        <v>5</v>
      </c>
      <c r="D19" s="29">
        <v>366</v>
      </c>
      <c r="E19" s="29">
        <v>682</v>
      </c>
      <c r="F19" s="29">
        <v>378</v>
      </c>
      <c r="G19" s="29">
        <v>304</v>
      </c>
      <c r="H19" s="29">
        <v>173</v>
      </c>
      <c r="I19" s="29">
        <v>88</v>
      </c>
      <c r="J19" s="29">
        <v>85</v>
      </c>
      <c r="K19" s="29">
        <v>274</v>
      </c>
      <c r="L19" s="29">
        <v>154</v>
      </c>
      <c r="M19" s="29">
        <v>120</v>
      </c>
      <c r="N19" s="29">
        <v>179</v>
      </c>
      <c r="O19" s="29">
        <v>109</v>
      </c>
      <c r="P19" s="29">
        <v>70</v>
      </c>
      <c r="Q19" s="29">
        <v>56</v>
      </c>
      <c r="R19" s="29">
        <v>27</v>
      </c>
      <c r="S19" s="29">
        <v>29</v>
      </c>
    </row>
    <row r="20" spans="1:19" x14ac:dyDescent="0.25">
      <c r="A20" s="47" t="s">
        <v>74</v>
      </c>
      <c r="B20" s="27">
        <v>323</v>
      </c>
      <c r="C20" s="28">
        <v>6</v>
      </c>
      <c r="D20" s="29">
        <v>317</v>
      </c>
      <c r="E20" s="29">
        <v>467</v>
      </c>
      <c r="F20" s="29">
        <v>227</v>
      </c>
      <c r="G20" s="29">
        <v>240</v>
      </c>
      <c r="H20" s="29">
        <v>115</v>
      </c>
      <c r="I20" s="29">
        <v>54</v>
      </c>
      <c r="J20" s="29">
        <v>61</v>
      </c>
      <c r="K20" s="29">
        <v>169</v>
      </c>
      <c r="L20" s="29">
        <v>86</v>
      </c>
      <c r="M20" s="29">
        <v>83</v>
      </c>
      <c r="N20" s="29">
        <v>128</v>
      </c>
      <c r="O20" s="29">
        <v>60</v>
      </c>
      <c r="P20" s="29">
        <v>68</v>
      </c>
      <c r="Q20" s="29">
        <v>55</v>
      </c>
      <c r="R20" s="29">
        <v>27</v>
      </c>
      <c r="S20" s="29">
        <v>28</v>
      </c>
    </row>
    <row r="21" spans="1:19" x14ac:dyDescent="0.25">
      <c r="A21" s="47" t="s">
        <v>75</v>
      </c>
      <c r="B21" s="27">
        <v>502</v>
      </c>
      <c r="C21" s="28">
        <v>14</v>
      </c>
      <c r="D21" s="29">
        <v>488</v>
      </c>
      <c r="E21" s="29">
        <v>836</v>
      </c>
      <c r="F21" s="29">
        <v>430</v>
      </c>
      <c r="G21" s="29">
        <v>406</v>
      </c>
      <c r="H21" s="29">
        <v>181</v>
      </c>
      <c r="I21" s="29">
        <v>94</v>
      </c>
      <c r="J21" s="29">
        <v>87</v>
      </c>
      <c r="K21" s="29">
        <v>370</v>
      </c>
      <c r="L21" s="29">
        <v>201</v>
      </c>
      <c r="M21" s="29">
        <v>169</v>
      </c>
      <c r="N21" s="29">
        <v>199</v>
      </c>
      <c r="O21" s="29">
        <v>86</v>
      </c>
      <c r="P21" s="29">
        <v>113</v>
      </c>
      <c r="Q21" s="29">
        <v>86</v>
      </c>
      <c r="R21" s="29">
        <v>49</v>
      </c>
      <c r="S21" s="29">
        <v>37</v>
      </c>
    </row>
    <row r="22" spans="1:19" x14ac:dyDescent="0.25">
      <c r="A22" s="47" t="s">
        <v>76</v>
      </c>
      <c r="B22" s="27">
        <v>174</v>
      </c>
      <c r="C22" s="28">
        <v>11</v>
      </c>
      <c r="D22" s="29">
        <v>163</v>
      </c>
      <c r="E22" s="29">
        <v>336</v>
      </c>
      <c r="F22" s="29">
        <v>168</v>
      </c>
      <c r="G22" s="29">
        <v>168</v>
      </c>
      <c r="H22" s="29">
        <v>80</v>
      </c>
      <c r="I22" s="29">
        <v>35</v>
      </c>
      <c r="J22" s="29">
        <v>45</v>
      </c>
      <c r="K22" s="29">
        <v>107</v>
      </c>
      <c r="L22" s="29">
        <v>58</v>
      </c>
      <c r="M22" s="29">
        <v>49</v>
      </c>
      <c r="N22" s="29">
        <v>104</v>
      </c>
      <c r="O22" s="29">
        <v>53</v>
      </c>
      <c r="P22" s="29">
        <v>51</v>
      </c>
      <c r="Q22" s="29">
        <v>45</v>
      </c>
      <c r="R22" s="29">
        <v>22</v>
      </c>
      <c r="S22" s="29">
        <v>23</v>
      </c>
    </row>
    <row r="23" spans="1:19" x14ac:dyDescent="0.25">
      <c r="A23" s="47" t="s">
        <v>77</v>
      </c>
      <c r="B23" s="27">
        <v>329</v>
      </c>
      <c r="C23" s="28">
        <v>4</v>
      </c>
      <c r="D23" s="29">
        <v>325</v>
      </c>
      <c r="E23" s="29">
        <v>596</v>
      </c>
      <c r="F23" s="29">
        <v>302</v>
      </c>
      <c r="G23" s="29">
        <v>294</v>
      </c>
      <c r="H23" s="29">
        <v>118</v>
      </c>
      <c r="I23" s="29">
        <v>62</v>
      </c>
      <c r="J23" s="29">
        <v>56</v>
      </c>
      <c r="K23" s="29">
        <v>236</v>
      </c>
      <c r="L23" s="29">
        <v>116</v>
      </c>
      <c r="M23" s="29">
        <v>120</v>
      </c>
      <c r="N23" s="29">
        <v>167</v>
      </c>
      <c r="O23" s="29">
        <v>89</v>
      </c>
      <c r="P23" s="29">
        <v>78</v>
      </c>
      <c r="Q23" s="29">
        <v>75</v>
      </c>
      <c r="R23" s="29">
        <v>35</v>
      </c>
      <c r="S23" s="29">
        <v>40</v>
      </c>
    </row>
    <row r="24" spans="1:19" x14ac:dyDescent="0.25">
      <c r="A24" s="47" t="s">
        <v>78</v>
      </c>
      <c r="B24" s="27">
        <v>59</v>
      </c>
      <c r="C24" s="28">
        <v>0</v>
      </c>
      <c r="D24" s="29">
        <v>59</v>
      </c>
      <c r="E24" s="29">
        <v>98</v>
      </c>
      <c r="F24" s="29">
        <v>50</v>
      </c>
      <c r="G24" s="29">
        <v>48</v>
      </c>
      <c r="H24" s="29">
        <v>30</v>
      </c>
      <c r="I24" s="29">
        <v>13</v>
      </c>
      <c r="J24" s="29">
        <v>17</v>
      </c>
      <c r="K24" s="29">
        <v>36</v>
      </c>
      <c r="L24" s="29">
        <v>21</v>
      </c>
      <c r="M24" s="29">
        <v>15</v>
      </c>
      <c r="N24" s="29">
        <v>26</v>
      </c>
      <c r="O24" s="29">
        <v>12</v>
      </c>
      <c r="P24" s="29">
        <v>14</v>
      </c>
      <c r="Q24" s="29">
        <v>6</v>
      </c>
      <c r="R24" s="29">
        <v>4</v>
      </c>
      <c r="S24" s="29">
        <v>2</v>
      </c>
    </row>
    <row r="25" spans="1:19" x14ac:dyDescent="0.25">
      <c r="A25" s="47" t="s">
        <v>79</v>
      </c>
      <c r="B25" s="27">
        <v>366</v>
      </c>
      <c r="C25" s="28">
        <v>8</v>
      </c>
      <c r="D25" s="29">
        <v>358</v>
      </c>
      <c r="E25" s="29">
        <v>604</v>
      </c>
      <c r="F25" s="29">
        <v>289</v>
      </c>
      <c r="G25" s="29">
        <v>315</v>
      </c>
      <c r="H25" s="29">
        <v>143</v>
      </c>
      <c r="I25" s="29">
        <v>84</v>
      </c>
      <c r="J25" s="29">
        <v>59</v>
      </c>
      <c r="K25" s="29">
        <v>197</v>
      </c>
      <c r="L25" s="29">
        <v>83</v>
      </c>
      <c r="M25" s="29">
        <v>114</v>
      </c>
      <c r="N25" s="29">
        <v>156</v>
      </c>
      <c r="O25" s="29">
        <v>75</v>
      </c>
      <c r="P25" s="29">
        <v>81</v>
      </c>
      <c r="Q25" s="29">
        <v>108</v>
      </c>
      <c r="R25" s="29">
        <v>47</v>
      </c>
      <c r="S25" s="29">
        <v>61</v>
      </c>
    </row>
    <row r="26" spans="1:19" x14ac:dyDescent="0.25">
      <c r="A26" s="47" t="s">
        <v>80</v>
      </c>
      <c r="B26" s="27">
        <v>910</v>
      </c>
      <c r="C26" s="28">
        <v>56</v>
      </c>
      <c r="D26" s="29">
        <v>854</v>
      </c>
      <c r="E26" s="29">
        <v>1474</v>
      </c>
      <c r="F26" s="29">
        <v>774</v>
      </c>
      <c r="G26" s="29">
        <v>700</v>
      </c>
      <c r="H26" s="29">
        <v>290</v>
      </c>
      <c r="I26" s="29">
        <v>168</v>
      </c>
      <c r="J26" s="29">
        <v>122</v>
      </c>
      <c r="K26" s="29">
        <v>513</v>
      </c>
      <c r="L26" s="29">
        <v>257</v>
      </c>
      <c r="M26" s="29">
        <v>256</v>
      </c>
      <c r="N26" s="29">
        <v>415</v>
      </c>
      <c r="O26" s="29">
        <v>223</v>
      </c>
      <c r="P26" s="29">
        <v>192</v>
      </c>
      <c r="Q26" s="29">
        <v>256</v>
      </c>
      <c r="R26" s="29">
        <v>126</v>
      </c>
      <c r="S26" s="29">
        <v>130</v>
      </c>
    </row>
    <row r="27" spans="1:19" x14ac:dyDescent="0.25">
      <c r="A27" s="47" t="s">
        <v>81</v>
      </c>
      <c r="B27" s="27">
        <v>427</v>
      </c>
      <c r="C27" s="28">
        <v>15</v>
      </c>
      <c r="D27" s="29">
        <v>412</v>
      </c>
      <c r="E27" s="29">
        <v>554</v>
      </c>
      <c r="F27" s="29">
        <v>276</v>
      </c>
      <c r="G27" s="29">
        <v>278</v>
      </c>
      <c r="H27" s="29">
        <v>128</v>
      </c>
      <c r="I27" s="29">
        <v>60</v>
      </c>
      <c r="J27" s="29">
        <v>68</v>
      </c>
      <c r="K27" s="29">
        <v>227</v>
      </c>
      <c r="L27" s="29">
        <v>109</v>
      </c>
      <c r="M27" s="29">
        <v>118</v>
      </c>
      <c r="N27" s="29">
        <v>135</v>
      </c>
      <c r="O27" s="29">
        <v>71</v>
      </c>
      <c r="P27" s="29">
        <v>64</v>
      </c>
      <c r="Q27" s="29">
        <v>64</v>
      </c>
      <c r="R27" s="29">
        <v>36</v>
      </c>
      <c r="S27" s="29">
        <v>28</v>
      </c>
    </row>
    <row r="28" spans="1:19" x14ac:dyDescent="0.25">
      <c r="A28" s="47" t="s">
        <v>82</v>
      </c>
      <c r="B28" s="27">
        <v>57</v>
      </c>
      <c r="C28" s="28">
        <v>1</v>
      </c>
      <c r="D28" s="29">
        <v>56</v>
      </c>
      <c r="E28" s="29">
        <v>83</v>
      </c>
      <c r="F28" s="29">
        <v>49</v>
      </c>
      <c r="G28" s="29">
        <v>34</v>
      </c>
      <c r="H28" s="29">
        <v>27</v>
      </c>
      <c r="I28" s="29">
        <v>17</v>
      </c>
      <c r="J28" s="29">
        <v>10</v>
      </c>
      <c r="K28" s="29">
        <v>30</v>
      </c>
      <c r="L28" s="29">
        <v>15</v>
      </c>
      <c r="M28" s="29">
        <v>15</v>
      </c>
      <c r="N28" s="29">
        <v>21</v>
      </c>
      <c r="O28" s="29">
        <v>14</v>
      </c>
      <c r="P28" s="29">
        <v>7</v>
      </c>
      <c r="Q28" s="29">
        <v>5</v>
      </c>
      <c r="R28" s="29">
        <v>3</v>
      </c>
      <c r="S28" s="29">
        <v>2</v>
      </c>
    </row>
    <row r="29" spans="1:19" ht="17.25" thickBot="1" x14ac:dyDescent="0.3">
      <c r="A29" s="48" t="s">
        <v>83</v>
      </c>
      <c r="B29" s="31">
        <v>7</v>
      </c>
      <c r="C29" s="32">
        <v>0</v>
      </c>
      <c r="D29" s="32">
        <v>7</v>
      </c>
      <c r="E29" s="32">
        <v>7</v>
      </c>
      <c r="F29" s="32">
        <v>2</v>
      </c>
      <c r="G29" s="32">
        <v>5</v>
      </c>
      <c r="H29" s="32">
        <v>1</v>
      </c>
      <c r="I29" s="32">
        <v>0</v>
      </c>
      <c r="J29" s="32">
        <v>1</v>
      </c>
      <c r="K29" s="32">
        <v>4</v>
      </c>
      <c r="L29" s="32">
        <v>1</v>
      </c>
      <c r="M29" s="32">
        <v>3</v>
      </c>
      <c r="N29" s="32">
        <v>1</v>
      </c>
      <c r="O29" s="32">
        <v>1</v>
      </c>
      <c r="P29" s="32">
        <v>0</v>
      </c>
      <c r="Q29" s="32">
        <v>1</v>
      </c>
      <c r="R29" s="32">
        <v>0</v>
      </c>
      <c r="S29" s="32">
        <v>1</v>
      </c>
    </row>
    <row r="30" spans="1:19" x14ac:dyDescent="0.25">
      <c r="A30" s="106" t="s">
        <v>39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9"/>
      <c r="P30" s="9"/>
      <c r="Q30" s="9"/>
      <c r="R30" s="9"/>
      <c r="S30" s="9"/>
    </row>
    <row r="31" spans="1:19" x14ac:dyDescent="0.25">
      <c r="A31" s="49" t="s">
        <v>3</v>
      </c>
    </row>
  </sheetData>
  <mergeCells count="15">
    <mergeCell ref="A30:N30"/>
    <mergeCell ref="A3:A6"/>
    <mergeCell ref="B3:D3"/>
    <mergeCell ref="E3:S3"/>
    <mergeCell ref="B4:B6"/>
    <mergeCell ref="C4:C6"/>
    <mergeCell ref="D4:D6"/>
    <mergeCell ref="E4:S4"/>
    <mergeCell ref="E5:E6"/>
    <mergeCell ref="F5:F6"/>
    <mergeCell ref="G5:G6"/>
    <mergeCell ref="H5:J5"/>
    <mergeCell ref="K5:M5"/>
    <mergeCell ref="N5:P5"/>
    <mergeCell ref="Q5:S5"/>
  </mergeCells>
  <phoneticPr fontId="5" type="noConversion"/>
  <pageMargins left="0.25" right="0.25" top="0.75" bottom="0.75" header="0.3" footer="0.3"/>
  <pageSetup paperSize="9" scale="7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31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7" sqref="A7"/>
    </sheetView>
  </sheetViews>
  <sheetFormatPr defaultRowHeight="16.5" x14ac:dyDescent="0.25"/>
  <cols>
    <col min="1" max="1" width="20.625" customWidth="1"/>
    <col min="2" max="2" width="9" customWidth="1"/>
  </cols>
  <sheetData>
    <row r="1" spans="1:19" ht="19.5" x14ac:dyDescent="0.3">
      <c r="A1" s="45" t="s">
        <v>53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</row>
    <row r="2" spans="1:19" ht="19.5" thickBot="1" x14ac:dyDescent="0.35">
      <c r="A2" s="15" t="s">
        <v>4</v>
      </c>
      <c r="B2" s="15"/>
      <c r="C2" s="1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</row>
    <row r="3" spans="1:19" ht="31.5" customHeight="1" thickBot="1" x14ac:dyDescent="0.3">
      <c r="A3" s="107" t="s">
        <v>5</v>
      </c>
      <c r="B3" s="108" t="s">
        <v>54</v>
      </c>
      <c r="C3" s="88"/>
      <c r="D3" s="88"/>
      <c r="E3" s="109" t="s">
        <v>55</v>
      </c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4" spans="1:19" ht="18" customHeight="1" thickBot="1" x14ac:dyDescent="0.3">
      <c r="A4" s="107"/>
      <c r="B4" s="110" t="s">
        <v>57</v>
      </c>
      <c r="C4" s="110" t="s">
        <v>41</v>
      </c>
      <c r="D4" s="110" t="s">
        <v>44</v>
      </c>
      <c r="E4" s="93" t="s">
        <v>56</v>
      </c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</row>
    <row r="5" spans="1:19" ht="25.5" customHeight="1" thickBot="1" x14ac:dyDescent="0.3">
      <c r="A5" s="107"/>
      <c r="B5" s="92"/>
      <c r="C5" s="92"/>
      <c r="D5" s="92"/>
      <c r="E5" s="110" t="s">
        <v>59</v>
      </c>
      <c r="F5" s="110" t="s">
        <v>41</v>
      </c>
      <c r="G5" s="110" t="s">
        <v>44</v>
      </c>
      <c r="H5" s="94" t="s">
        <v>42</v>
      </c>
      <c r="I5" s="84"/>
      <c r="J5" s="84"/>
      <c r="K5" s="84" t="s">
        <v>51</v>
      </c>
      <c r="L5" s="84"/>
      <c r="M5" s="84"/>
      <c r="N5" s="84" t="s">
        <v>52</v>
      </c>
      <c r="O5" s="84"/>
      <c r="P5" s="84"/>
      <c r="Q5" s="85" t="s">
        <v>60</v>
      </c>
      <c r="R5" s="85"/>
      <c r="S5" s="85"/>
    </row>
    <row r="6" spans="1:19" ht="29.25" thickBot="1" x14ac:dyDescent="0.3">
      <c r="A6" s="107"/>
      <c r="B6" s="92"/>
      <c r="C6" s="92"/>
      <c r="D6" s="92"/>
      <c r="E6" s="92"/>
      <c r="F6" s="92"/>
      <c r="G6" s="92"/>
      <c r="H6" s="46" t="s">
        <v>58</v>
      </c>
      <c r="I6" s="43" t="s">
        <v>41</v>
      </c>
      <c r="J6" s="43" t="s">
        <v>44</v>
      </c>
      <c r="K6" s="46" t="s">
        <v>58</v>
      </c>
      <c r="L6" s="43" t="s">
        <v>41</v>
      </c>
      <c r="M6" s="43" t="s">
        <v>44</v>
      </c>
      <c r="N6" s="46" t="s">
        <v>58</v>
      </c>
      <c r="O6" s="43" t="s">
        <v>41</v>
      </c>
      <c r="P6" s="44" t="s">
        <v>44</v>
      </c>
      <c r="Q6" s="46" t="s">
        <v>58</v>
      </c>
      <c r="R6" s="43" t="s">
        <v>41</v>
      </c>
      <c r="S6" s="44" t="s">
        <v>44</v>
      </c>
    </row>
    <row r="7" spans="1:19" ht="32.25" x14ac:dyDescent="0.25">
      <c r="A7" s="21" t="s">
        <v>88</v>
      </c>
      <c r="B7" s="22">
        <v>26830</v>
      </c>
      <c r="C7" s="23">
        <v>870</v>
      </c>
      <c r="D7" s="24">
        <v>25960</v>
      </c>
      <c r="E7" s="25">
        <v>47343</v>
      </c>
      <c r="F7" s="25">
        <v>24514</v>
      </c>
      <c r="G7" s="25">
        <v>22829</v>
      </c>
      <c r="H7" s="25">
        <v>9732</v>
      </c>
      <c r="I7" s="25">
        <v>5014</v>
      </c>
      <c r="J7" s="25">
        <v>4718</v>
      </c>
      <c r="K7" s="25">
        <v>15268</v>
      </c>
      <c r="L7" s="25">
        <v>7908</v>
      </c>
      <c r="M7" s="25">
        <v>7360</v>
      </c>
      <c r="N7" s="25">
        <v>13256</v>
      </c>
      <c r="O7" s="25">
        <v>6977</v>
      </c>
      <c r="P7" s="25">
        <v>6279</v>
      </c>
      <c r="Q7" s="25">
        <v>9087</v>
      </c>
      <c r="R7" s="25">
        <v>4615</v>
      </c>
      <c r="S7" s="25">
        <v>4472</v>
      </c>
    </row>
    <row r="8" spans="1:19" x14ac:dyDescent="0.25">
      <c r="A8" s="47" t="s">
        <v>62</v>
      </c>
      <c r="B8" s="27">
        <v>5291</v>
      </c>
      <c r="C8" s="28">
        <v>179</v>
      </c>
      <c r="D8" s="29">
        <v>5112</v>
      </c>
      <c r="E8" s="29">
        <v>9067</v>
      </c>
      <c r="F8" s="29">
        <v>4641</v>
      </c>
      <c r="G8" s="29">
        <v>4426</v>
      </c>
      <c r="H8" s="29">
        <v>1847</v>
      </c>
      <c r="I8" s="29">
        <v>955</v>
      </c>
      <c r="J8" s="29">
        <v>892</v>
      </c>
      <c r="K8" s="29">
        <v>2829</v>
      </c>
      <c r="L8" s="29">
        <v>1456</v>
      </c>
      <c r="M8" s="29">
        <v>1373</v>
      </c>
      <c r="N8" s="29">
        <v>2466</v>
      </c>
      <c r="O8" s="29">
        <v>1300</v>
      </c>
      <c r="P8" s="29">
        <v>1166</v>
      </c>
      <c r="Q8" s="29">
        <v>1925</v>
      </c>
      <c r="R8" s="29">
        <v>930</v>
      </c>
      <c r="S8" s="29">
        <v>995</v>
      </c>
    </row>
    <row r="9" spans="1:19" x14ac:dyDescent="0.25">
      <c r="A9" s="47" t="s">
        <v>63</v>
      </c>
      <c r="B9" s="27">
        <v>4087</v>
      </c>
      <c r="C9" s="28">
        <v>170</v>
      </c>
      <c r="D9" s="29">
        <v>3917</v>
      </c>
      <c r="E9" s="29">
        <v>6358</v>
      </c>
      <c r="F9" s="29">
        <v>3292</v>
      </c>
      <c r="G9" s="29">
        <v>3066</v>
      </c>
      <c r="H9" s="29">
        <v>1330</v>
      </c>
      <c r="I9" s="29">
        <v>683</v>
      </c>
      <c r="J9" s="29">
        <v>647</v>
      </c>
      <c r="K9" s="29">
        <v>1853</v>
      </c>
      <c r="L9" s="29">
        <v>948</v>
      </c>
      <c r="M9" s="29">
        <v>905</v>
      </c>
      <c r="N9" s="29">
        <v>1781</v>
      </c>
      <c r="O9" s="29">
        <v>935</v>
      </c>
      <c r="P9" s="29">
        <v>846</v>
      </c>
      <c r="Q9" s="29">
        <v>1394</v>
      </c>
      <c r="R9" s="29">
        <v>726</v>
      </c>
      <c r="S9" s="29">
        <v>668</v>
      </c>
    </row>
    <row r="10" spans="1:19" x14ac:dyDescent="0.25">
      <c r="A10" s="47" t="s">
        <v>64</v>
      </c>
      <c r="B10" s="27">
        <v>2419</v>
      </c>
      <c r="C10" s="28">
        <v>56</v>
      </c>
      <c r="D10" s="29">
        <v>2363</v>
      </c>
      <c r="E10" s="29">
        <v>4901</v>
      </c>
      <c r="F10" s="29">
        <v>2552</v>
      </c>
      <c r="G10" s="29">
        <v>2349</v>
      </c>
      <c r="H10" s="29">
        <v>967</v>
      </c>
      <c r="I10" s="29">
        <v>516</v>
      </c>
      <c r="J10" s="29">
        <v>451</v>
      </c>
      <c r="K10" s="29">
        <v>1505</v>
      </c>
      <c r="L10" s="29">
        <v>804</v>
      </c>
      <c r="M10" s="29">
        <v>701</v>
      </c>
      <c r="N10" s="29">
        <v>1325</v>
      </c>
      <c r="O10" s="29">
        <v>667</v>
      </c>
      <c r="P10" s="29">
        <v>658</v>
      </c>
      <c r="Q10" s="29">
        <v>1104</v>
      </c>
      <c r="R10" s="29">
        <v>565</v>
      </c>
      <c r="S10" s="29">
        <v>539</v>
      </c>
    </row>
    <row r="11" spans="1:19" x14ac:dyDescent="0.25">
      <c r="A11" s="47" t="s">
        <v>65</v>
      </c>
      <c r="B11" s="27">
        <v>4070</v>
      </c>
      <c r="C11" s="28">
        <v>111</v>
      </c>
      <c r="D11" s="29">
        <v>3959</v>
      </c>
      <c r="E11" s="29">
        <v>8017</v>
      </c>
      <c r="F11" s="29">
        <v>4182</v>
      </c>
      <c r="G11" s="29">
        <v>3835</v>
      </c>
      <c r="H11" s="29">
        <v>1544</v>
      </c>
      <c r="I11" s="29">
        <v>782</v>
      </c>
      <c r="J11" s="29">
        <v>762</v>
      </c>
      <c r="K11" s="29">
        <v>2620</v>
      </c>
      <c r="L11" s="29">
        <v>1386</v>
      </c>
      <c r="M11" s="29">
        <v>1234</v>
      </c>
      <c r="N11" s="29">
        <v>2406</v>
      </c>
      <c r="O11" s="29">
        <v>1287</v>
      </c>
      <c r="P11" s="29">
        <v>1119</v>
      </c>
      <c r="Q11" s="29">
        <v>1447</v>
      </c>
      <c r="R11" s="29">
        <v>727</v>
      </c>
      <c r="S11" s="29">
        <v>720</v>
      </c>
    </row>
    <row r="12" spans="1:19" x14ac:dyDescent="0.25">
      <c r="A12" s="47" t="s">
        <v>66</v>
      </c>
      <c r="B12" s="27">
        <v>1919</v>
      </c>
      <c r="C12" s="28">
        <v>65</v>
      </c>
      <c r="D12" s="29">
        <v>1854</v>
      </c>
      <c r="E12" s="29">
        <v>3492</v>
      </c>
      <c r="F12" s="29">
        <v>1804</v>
      </c>
      <c r="G12" s="29">
        <v>1688</v>
      </c>
      <c r="H12" s="29">
        <v>734</v>
      </c>
      <c r="I12" s="29">
        <v>380</v>
      </c>
      <c r="J12" s="29">
        <v>354</v>
      </c>
      <c r="K12" s="29">
        <v>1295</v>
      </c>
      <c r="L12" s="29">
        <v>667</v>
      </c>
      <c r="M12" s="29">
        <v>628</v>
      </c>
      <c r="N12" s="29">
        <v>994</v>
      </c>
      <c r="O12" s="29">
        <v>510</v>
      </c>
      <c r="P12" s="29">
        <v>484</v>
      </c>
      <c r="Q12" s="29">
        <v>469</v>
      </c>
      <c r="R12" s="29">
        <v>247</v>
      </c>
      <c r="S12" s="29">
        <v>222</v>
      </c>
    </row>
    <row r="13" spans="1:19" s="53" customFormat="1" x14ac:dyDescent="0.25">
      <c r="A13" s="47" t="s">
        <v>89</v>
      </c>
      <c r="B13" s="50">
        <v>2996</v>
      </c>
      <c r="C13" s="51">
        <v>74</v>
      </c>
      <c r="D13" s="52">
        <v>2922</v>
      </c>
      <c r="E13" s="52">
        <v>4879</v>
      </c>
      <c r="F13" s="52">
        <v>2581</v>
      </c>
      <c r="G13" s="52">
        <v>2298</v>
      </c>
      <c r="H13" s="52">
        <v>1047</v>
      </c>
      <c r="I13" s="52">
        <v>556</v>
      </c>
      <c r="J13" s="52">
        <v>491</v>
      </c>
      <c r="K13" s="52">
        <v>1628</v>
      </c>
      <c r="L13" s="52">
        <v>848</v>
      </c>
      <c r="M13" s="52">
        <v>780</v>
      </c>
      <c r="N13" s="52">
        <v>1318</v>
      </c>
      <c r="O13" s="52">
        <v>720</v>
      </c>
      <c r="P13" s="52">
        <v>598</v>
      </c>
      <c r="Q13" s="52">
        <v>886</v>
      </c>
      <c r="R13" s="52">
        <v>457</v>
      </c>
      <c r="S13" s="52">
        <v>429</v>
      </c>
    </row>
    <row r="14" spans="1:19" s="53" customFormat="1" x14ac:dyDescent="0.25">
      <c r="A14" s="47" t="s">
        <v>68</v>
      </c>
      <c r="B14" s="50">
        <v>343</v>
      </c>
      <c r="C14" s="51">
        <v>6</v>
      </c>
      <c r="D14" s="52">
        <v>337</v>
      </c>
      <c r="E14" s="52">
        <v>561</v>
      </c>
      <c r="F14" s="52">
        <v>279</v>
      </c>
      <c r="G14" s="52">
        <v>282</v>
      </c>
      <c r="H14" s="52">
        <v>135</v>
      </c>
      <c r="I14" s="52">
        <v>64</v>
      </c>
      <c r="J14" s="52">
        <v>71</v>
      </c>
      <c r="K14" s="52">
        <v>197</v>
      </c>
      <c r="L14" s="52">
        <v>87</v>
      </c>
      <c r="M14" s="52">
        <v>110</v>
      </c>
      <c r="N14" s="52">
        <v>141</v>
      </c>
      <c r="O14" s="52">
        <v>78</v>
      </c>
      <c r="P14" s="52">
        <v>63</v>
      </c>
      <c r="Q14" s="52">
        <v>88</v>
      </c>
      <c r="R14" s="52">
        <v>50</v>
      </c>
      <c r="S14" s="52">
        <v>38</v>
      </c>
    </row>
    <row r="15" spans="1:19" s="53" customFormat="1" x14ac:dyDescent="0.25">
      <c r="A15" s="47" t="s">
        <v>69</v>
      </c>
      <c r="B15" s="50">
        <v>680</v>
      </c>
      <c r="C15" s="51">
        <v>36</v>
      </c>
      <c r="D15" s="52">
        <v>644</v>
      </c>
      <c r="E15" s="52">
        <v>1272</v>
      </c>
      <c r="F15" s="52">
        <v>664</v>
      </c>
      <c r="G15" s="52">
        <v>608</v>
      </c>
      <c r="H15" s="52">
        <v>219</v>
      </c>
      <c r="I15" s="52">
        <v>118</v>
      </c>
      <c r="J15" s="52">
        <v>101</v>
      </c>
      <c r="K15" s="52">
        <v>417</v>
      </c>
      <c r="L15" s="52">
        <v>206</v>
      </c>
      <c r="M15" s="52">
        <v>211</v>
      </c>
      <c r="N15" s="52">
        <v>345</v>
      </c>
      <c r="O15" s="52">
        <v>183</v>
      </c>
      <c r="P15" s="52">
        <v>162</v>
      </c>
      <c r="Q15" s="52">
        <v>291</v>
      </c>
      <c r="R15" s="52">
        <v>157</v>
      </c>
      <c r="S15" s="52">
        <v>134</v>
      </c>
    </row>
    <row r="16" spans="1:19" s="53" customFormat="1" x14ac:dyDescent="0.25">
      <c r="A16" s="47" t="s">
        <v>70</v>
      </c>
      <c r="B16" s="50">
        <v>520</v>
      </c>
      <c r="C16" s="51">
        <v>18</v>
      </c>
      <c r="D16" s="52">
        <v>502</v>
      </c>
      <c r="E16" s="52">
        <v>978</v>
      </c>
      <c r="F16" s="52">
        <v>524</v>
      </c>
      <c r="G16" s="52">
        <v>454</v>
      </c>
      <c r="H16" s="52">
        <v>196</v>
      </c>
      <c r="I16" s="52">
        <v>98</v>
      </c>
      <c r="J16" s="52">
        <v>98</v>
      </c>
      <c r="K16" s="52">
        <v>328</v>
      </c>
      <c r="L16" s="52">
        <v>188</v>
      </c>
      <c r="M16" s="52">
        <v>140</v>
      </c>
      <c r="N16" s="52">
        <v>268</v>
      </c>
      <c r="O16" s="52">
        <v>133</v>
      </c>
      <c r="P16" s="52">
        <v>135</v>
      </c>
      <c r="Q16" s="52">
        <v>186</v>
      </c>
      <c r="R16" s="52">
        <v>105</v>
      </c>
      <c r="S16" s="52">
        <v>81</v>
      </c>
    </row>
    <row r="17" spans="1:19" s="53" customFormat="1" x14ac:dyDescent="0.25">
      <c r="A17" s="47" t="s">
        <v>71</v>
      </c>
      <c r="B17" s="50">
        <v>641</v>
      </c>
      <c r="C17" s="51">
        <v>31</v>
      </c>
      <c r="D17" s="52">
        <v>610</v>
      </c>
      <c r="E17" s="52">
        <v>1303</v>
      </c>
      <c r="F17" s="52">
        <v>675</v>
      </c>
      <c r="G17" s="52">
        <v>628</v>
      </c>
      <c r="H17" s="52">
        <v>297</v>
      </c>
      <c r="I17" s="52">
        <v>159</v>
      </c>
      <c r="J17" s="52">
        <v>138</v>
      </c>
      <c r="K17" s="52">
        <v>463</v>
      </c>
      <c r="L17" s="52">
        <v>244</v>
      </c>
      <c r="M17" s="52">
        <v>219</v>
      </c>
      <c r="N17" s="52">
        <v>385</v>
      </c>
      <c r="O17" s="52">
        <v>193</v>
      </c>
      <c r="P17" s="52">
        <v>192</v>
      </c>
      <c r="Q17" s="52">
        <v>158</v>
      </c>
      <c r="R17" s="52">
        <v>79</v>
      </c>
      <c r="S17" s="52">
        <v>79</v>
      </c>
    </row>
    <row r="18" spans="1:19" s="53" customFormat="1" x14ac:dyDescent="0.25">
      <c r="A18" s="47" t="s">
        <v>72</v>
      </c>
      <c r="B18" s="50">
        <v>377</v>
      </c>
      <c r="C18" s="51">
        <v>7</v>
      </c>
      <c r="D18" s="52">
        <v>370</v>
      </c>
      <c r="E18" s="52">
        <v>528</v>
      </c>
      <c r="F18" s="52">
        <v>279</v>
      </c>
      <c r="G18" s="52">
        <v>249</v>
      </c>
      <c r="H18" s="52">
        <v>116</v>
      </c>
      <c r="I18" s="52">
        <v>63</v>
      </c>
      <c r="J18" s="52">
        <v>53</v>
      </c>
      <c r="K18" s="52">
        <v>185</v>
      </c>
      <c r="L18" s="52">
        <v>100</v>
      </c>
      <c r="M18" s="52">
        <v>85</v>
      </c>
      <c r="N18" s="52">
        <v>140</v>
      </c>
      <c r="O18" s="52">
        <v>75</v>
      </c>
      <c r="P18" s="52">
        <v>65</v>
      </c>
      <c r="Q18" s="52">
        <v>87</v>
      </c>
      <c r="R18" s="52">
        <v>41</v>
      </c>
      <c r="S18" s="52">
        <v>46</v>
      </c>
    </row>
    <row r="19" spans="1:19" s="53" customFormat="1" x14ac:dyDescent="0.25">
      <c r="A19" s="47" t="s">
        <v>73</v>
      </c>
      <c r="B19" s="50">
        <v>356</v>
      </c>
      <c r="C19" s="51">
        <v>5</v>
      </c>
      <c r="D19" s="52">
        <v>351</v>
      </c>
      <c r="E19" s="52">
        <v>688</v>
      </c>
      <c r="F19" s="52">
        <v>378</v>
      </c>
      <c r="G19" s="52">
        <v>310</v>
      </c>
      <c r="H19" s="52">
        <v>170</v>
      </c>
      <c r="I19" s="52">
        <v>89</v>
      </c>
      <c r="J19" s="52">
        <v>81</v>
      </c>
      <c r="K19" s="52">
        <v>253</v>
      </c>
      <c r="L19" s="52">
        <v>142</v>
      </c>
      <c r="M19" s="52">
        <v>111</v>
      </c>
      <c r="N19" s="52">
        <v>191</v>
      </c>
      <c r="O19" s="52">
        <v>111</v>
      </c>
      <c r="P19" s="52">
        <v>80</v>
      </c>
      <c r="Q19" s="52">
        <v>74</v>
      </c>
      <c r="R19" s="52">
        <v>36</v>
      </c>
      <c r="S19" s="52">
        <v>38</v>
      </c>
    </row>
    <row r="20" spans="1:19" s="53" customFormat="1" x14ac:dyDescent="0.25">
      <c r="A20" s="47" t="s">
        <v>74</v>
      </c>
      <c r="B20" s="50">
        <v>323</v>
      </c>
      <c r="C20" s="51">
        <v>6</v>
      </c>
      <c r="D20" s="52">
        <v>317</v>
      </c>
      <c r="E20" s="52">
        <v>487</v>
      </c>
      <c r="F20" s="52">
        <v>234</v>
      </c>
      <c r="G20" s="52">
        <v>253</v>
      </c>
      <c r="H20" s="52">
        <v>109</v>
      </c>
      <c r="I20" s="52">
        <v>52</v>
      </c>
      <c r="J20" s="52">
        <v>57</v>
      </c>
      <c r="K20" s="52">
        <v>161</v>
      </c>
      <c r="L20" s="52">
        <v>75</v>
      </c>
      <c r="M20" s="52">
        <v>86</v>
      </c>
      <c r="N20" s="52">
        <v>138</v>
      </c>
      <c r="O20" s="52">
        <v>73</v>
      </c>
      <c r="P20" s="52">
        <v>65</v>
      </c>
      <c r="Q20" s="52">
        <v>79</v>
      </c>
      <c r="R20" s="52">
        <v>34</v>
      </c>
      <c r="S20" s="52">
        <v>45</v>
      </c>
    </row>
    <row r="21" spans="1:19" s="53" customFormat="1" x14ac:dyDescent="0.25">
      <c r="A21" s="47" t="s">
        <v>75</v>
      </c>
      <c r="B21" s="50">
        <v>489</v>
      </c>
      <c r="C21" s="51">
        <v>13</v>
      </c>
      <c r="D21" s="52">
        <v>476</v>
      </c>
      <c r="E21" s="52">
        <v>840</v>
      </c>
      <c r="F21" s="52">
        <v>423</v>
      </c>
      <c r="G21" s="52">
        <v>417</v>
      </c>
      <c r="H21" s="52">
        <v>195</v>
      </c>
      <c r="I21" s="52">
        <v>104</v>
      </c>
      <c r="J21" s="52">
        <v>91</v>
      </c>
      <c r="K21" s="52">
        <v>302</v>
      </c>
      <c r="L21" s="52">
        <v>147</v>
      </c>
      <c r="M21" s="52">
        <v>155</v>
      </c>
      <c r="N21" s="52">
        <v>230</v>
      </c>
      <c r="O21" s="52">
        <v>107</v>
      </c>
      <c r="P21" s="52">
        <v>123</v>
      </c>
      <c r="Q21" s="52">
        <v>113</v>
      </c>
      <c r="R21" s="52">
        <v>65</v>
      </c>
      <c r="S21" s="52">
        <v>48</v>
      </c>
    </row>
    <row r="22" spans="1:19" s="53" customFormat="1" x14ac:dyDescent="0.25">
      <c r="A22" s="47" t="s">
        <v>76</v>
      </c>
      <c r="B22" s="50">
        <v>173</v>
      </c>
      <c r="C22" s="51">
        <v>10</v>
      </c>
      <c r="D22" s="52">
        <v>163</v>
      </c>
      <c r="E22" s="52">
        <v>346</v>
      </c>
      <c r="F22" s="52">
        <v>176</v>
      </c>
      <c r="G22" s="52">
        <v>170</v>
      </c>
      <c r="H22" s="52">
        <v>67</v>
      </c>
      <c r="I22" s="52">
        <v>34</v>
      </c>
      <c r="J22" s="52">
        <v>33</v>
      </c>
      <c r="K22" s="52">
        <v>105</v>
      </c>
      <c r="L22" s="52">
        <v>59</v>
      </c>
      <c r="M22" s="52">
        <v>46</v>
      </c>
      <c r="N22" s="52">
        <v>115</v>
      </c>
      <c r="O22" s="52">
        <v>55</v>
      </c>
      <c r="P22" s="52">
        <v>60</v>
      </c>
      <c r="Q22" s="52">
        <v>59</v>
      </c>
      <c r="R22" s="52">
        <v>28</v>
      </c>
      <c r="S22" s="52">
        <v>31</v>
      </c>
    </row>
    <row r="23" spans="1:19" s="53" customFormat="1" x14ac:dyDescent="0.25">
      <c r="A23" s="47" t="s">
        <v>77</v>
      </c>
      <c r="B23" s="50">
        <v>327</v>
      </c>
      <c r="C23" s="51">
        <v>4</v>
      </c>
      <c r="D23" s="52">
        <v>323</v>
      </c>
      <c r="E23" s="52">
        <v>601</v>
      </c>
      <c r="F23" s="52">
        <v>306</v>
      </c>
      <c r="G23" s="52">
        <v>295</v>
      </c>
      <c r="H23" s="52">
        <v>119</v>
      </c>
      <c r="I23" s="52">
        <v>63</v>
      </c>
      <c r="J23" s="52">
        <v>56</v>
      </c>
      <c r="K23" s="52">
        <v>217</v>
      </c>
      <c r="L23" s="52">
        <v>106</v>
      </c>
      <c r="M23" s="52">
        <v>111</v>
      </c>
      <c r="N23" s="52">
        <v>164</v>
      </c>
      <c r="O23" s="52">
        <v>89</v>
      </c>
      <c r="P23" s="52">
        <v>75</v>
      </c>
      <c r="Q23" s="52">
        <v>101</v>
      </c>
      <c r="R23" s="52">
        <v>48</v>
      </c>
      <c r="S23" s="52">
        <v>53</v>
      </c>
    </row>
    <row r="24" spans="1:19" s="53" customFormat="1" x14ac:dyDescent="0.25">
      <c r="A24" s="47" t="s">
        <v>78</v>
      </c>
      <c r="B24" s="50">
        <v>58</v>
      </c>
      <c r="C24" s="51">
        <v>0</v>
      </c>
      <c r="D24" s="52">
        <v>58</v>
      </c>
      <c r="E24" s="52">
        <v>100</v>
      </c>
      <c r="F24" s="52">
        <v>52</v>
      </c>
      <c r="G24" s="52">
        <v>48</v>
      </c>
      <c r="H24" s="52">
        <v>26</v>
      </c>
      <c r="I24" s="52">
        <v>14</v>
      </c>
      <c r="J24" s="52">
        <v>12</v>
      </c>
      <c r="K24" s="52">
        <v>25</v>
      </c>
      <c r="L24" s="52">
        <v>14</v>
      </c>
      <c r="M24" s="52">
        <v>11</v>
      </c>
      <c r="N24" s="52">
        <v>28</v>
      </c>
      <c r="O24" s="52">
        <v>13</v>
      </c>
      <c r="P24" s="52">
        <v>15</v>
      </c>
      <c r="Q24" s="52">
        <v>21</v>
      </c>
      <c r="R24" s="52">
        <v>11</v>
      </c>
      <c r="S24" s="52">
        <v>10</v>
      </c>
    </row>
    <row r="25" spans="1:19" s="53" customFormat="1" x14ac:dyDescent="0.25">
      <c r="A25" s="47" t="s">
        <v>79</v>
      </c>
      <c r="B25" s="50">
        <v>361</v>
      </c>
      <c r="C25" s="51">
        <v>8</v>
      </c>
      <c r="D25" s="52">
        <v>353</v>
      </c>
      <c r="E25" s="52">
        <v>617</v>
      </c>
      <c r="F25" s="52">
        <v>287</v>
      </c>
      <c r="G25" s="52">
        <v>330</v>
      </c>
      <c r="H25" s="52">
        <v>147</v>
      </c>
      <c r="I25" s="52">
        <v>64</v>
      </c>
      <c r="J25" s="52">
        <v>83</v>
      </c>
      <c r="K25" s="52">
        <v>179</v>
      </c>
      <c r="L25" s="52">
        <v>80</v>
      </c>
      <c r="M25" s="52">
        <v>99</v>
      </c>
      <c r="N25" s="52">
        <v>159</v>
      </c>
      <c r="O25" s="52">
        <v>84</v>
      </c>
      <c r="P25" s="52">
        <v>75</v>
      </c>
      <c r="Q25" s="52">
        <v>132</v>
      </c>
      <c r="R25" s="52">
        <v>59</v>
      </c>
      <c r="S25" s="52">
        <v>73</v>
      </c>
    </row>
    <row r="26" spans="1:19" s="53" customFormat="1" x14ac:dyDescent="0.25">
      <c r="A26" s="47" t="s">
        <v>80</v>
      </c>
      <c r="B26" s="50">
        <v>913</v>
      </c>
      <c r="C26" s="51">
        <v>56</v>
      </c>
      <c r="D26" s="52">
        <v>857</v>
      </c>
      <c r="E26" s="52">
        <v>1619</v>
      </c>
      <c r="F26" s="52">
        <v>836</v>
      </c>
      <c r="G26" s="52">
        <v>783</v>
      </c>
      <c r="H26" s="52">
        <v>316</v>
      </c>
      <c r="I26" s="52">
        <v>150</v>
      </c>
      <c r="J26" s="52">
        <v>166</v>
      </c>
      <c r="K26" s="52">
        <v>469</v>
      </c>
      <c r="L26" s="52">
        <v>232</v>
      </c>
      <c r="M26" s="52">
        <v>237</v>
      </c>
      <c r="N26" s="52">
        <v>466</v>
      </c>
      <c r="O26" s="52">
        <v>253</v>
      </c>
      <c r="P26" s="52">
        <v>213</v>
      </c>
      <c r="Q26" s="52">
        <v>368</v>
      </c>
      <c r="R26" s="52">
        <v>201</v>
      </c>
      <c r="S26" s="52">
        <v>167</v>
      </c>
    </row>
    <row r="27" spans="1:19" s="53" customFormat="1" x14ac:dyDescent="0.25">
      <c r="A27" s="47" t="s">
        <v>81</v>
      </c>
      <c r="B27" s="50">
        <v>424</v>
      </c>
      <c r="C27" s="51">
        <v>14</v>
      </c>
      <c r="D27" s="52">
        <v>410</v>
      </c>
      <c r="E27" s="52">
        <v>594</v>
      </c>
      <c r="F27" s="52">
        <v>294</v>
      </c>
      <c r="G27" s="52">
        <v>300</v>
      </c>
      <c r="H27" s="52">
        <v>130</v>
      </c>
      <c r="I27" s="52">
        <v>60</v>
      </c>
      <c r="J27" s="52">
        <v>70</v>
      </c>
      <c r="K27" s="52">
        <v>205</v>
      </c>
      <c r="L27" s="52">
        <v>100</v>
      </c>
      <c r="M27" s="52">
        <v>105</v>
      </c>
      <c r="N27" s="52">
        <v>162</v>
      </c>
      <c r="O27" s="52">
        <v>90</v>
      </c>
      <c r="P27" s="52">
        <v>72</v>
      </c>
      <c r="Q27" s="52">
        <v>97</v>
      </c>
      <c r="R27" s="52">
        <v>44</v>
      </c>
      <c r="S27" s="52">
        <v>53</v>
      </c>
    </row>
    <row r="28" spans="1:19" x14ac:dyDescent="0.25">
      <c r="A28" s="47" t="s">
        <v>82</v>
      </c>
      <c r="B28" s="27">
        <v>56</v>
      </c>
      <c r="C28" s="28">
        <v>1</v>
      </c>
      <c r="D28" s="29">
        <v>55</v>
      </c>
      <c r="E28" s="29">
        <v>87</v>
      </c>
      <c r="F28" s="29">
        <v>52</v>
      </c>
      <c r="G28" s="29">
        <v>35</v>
      </c>
      <c r="H28" s="29">
        <v>18</v>
      </c>
      <c r="I28" s="29">
        <v>9</v>
      </c>
      <c r="J28" s="29">
        <v>9</v>
      </c>
      <c r="K28" s="29">
        <v>30</v>
      </c>
      <c r="L28" s="29">
        <v>19</v>
      </c>
      <c r="M28" s="29">
        <v>11</v>
      </c>
      <c r="N28" s="29">
        <v>31</v>
      </c>
      <c r="O28" s="29">
        <v>19</v>
      </c>
      <c r="P28" s="29">
        <v>12</v>
      </c>
      <c r="Q28" s="29">
        <v>8</v>
      </c>
      <c r="R28" s="29">
        <v>5</v>
      </c>
      <c r="S28" s="29">
        <v>3</v>
      </c>
    </row>
    <row r="29" spans="1:19" ht="17.25" thickBot="1" x14ac:dyDescent="0.3">
      <c r="A29" s="48" t="s">
        <v>83</v>
      </c>
      <c r="B29" s="31">
        <v>7</v>
      </c>
      <c r="C29" s="32">
        <v>0</v>
      </c>
      <c r="D29" s="32">
        <v>7</v>
      </c>
      <c r="E29" s="32">
        <v>8</v>
      </c>
      <c r="F29" s="32">
        <v>3</v>
      </c>
      <c r="G29" s="32">
        <v>5</v>
      </c>
      <c r="H29" s="32">
        <v>3</v>
      </c>
      <c r="I29" s="32">
        <v>1</v>
      </c>
      <c r="J29" s="32">
        <v>2</v>
      </c>
      <c r="K29" s="32">
        <v>2</v>
      </c>
      <c r="L29" s="32">
        <v>0</v>
      </c>
      <c r="M29" s="32">
        <v>2</v>
      </c>
      <c r="N29" s="32">
        <v>3</v>
      </c>
      <c r="O29" s="32">
        <v>2</v>
      </c>
      <c r="P29" s="32">
        <v>1</v>
      </c>
      <c r="Q29" s="32">
        <v>0</v>
      </c>
      <c r="R29" s="32">
        <v>0</v>
      </c>
      <c r="S29" s="32">
        <v>0</v>
      </c>
    </row>
    <row r="30" spans="1:19" x14ac:dyDescent="0.25">
      <c r="A30" s="106" t="s">
        <v>39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9"/>
      <c r="P30" s="9"/>
      <c r="Q30" s="9"/>
      <c r="R30" s="9"/>
      <c r="S30" s="9"/>
    </row>
    <row r="31" spans="1:19" x14ac:dyDescent="0.25">
      <c r="A31" s="49" t="s">
        <v>3</v>
      </c>
    </row>
  </sheetData>
  <mergeCells count="15">
    <mergeCell ref="A30:N30"/>
    <mergeCell ref="A3:A6"/>
    <mergeCell ref="B3:D3"/>
    <mergeCell ref="E3:S3"/>
    <mergeCell ref="B4:B6"/>
    <mergeCell ref="C4:C6"/>
    <mergeCell ref="D4:D6"/>
    <mergeCell ref="E4:S4"/>
    <mergeCell ref="E5:E6"/>
    <mergeCell ref="F5:F6"/>
    <mergeCell ref="G5:G6"/>
    <mergeCell ref="H5:J5"/>
    <mergeCell ref="K5:M5"/>
    <mergeCell ref="N5:P5"/>
    <mergeCell ref="Q5:S5"/>
  </mergeCells>
  <phoneticPr fontId="5" type="noConversion"/>
  <pageMargins left="0.25" right="0.25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歷年</vt:lpstr>
      <vt:lpstr>11212</vt:lpstr>
      <vt:lpstr>11206</vt:lpstr>
      <vt:lpstr>11112</vt:lpstr>
      <vt:lpstr>11106</vt:lpstr>
      <vt:lpstr>11012</vt:lpstr>
      <vt:lpstr>11006</vt:lpstr>
      <vt:lpstr>10912</vt:lpstr>
      <vt:lpstr>10906</vt:lpstr>
      <vt:lpstr>10812</vt:lpstr>
      <vt:lpstr>10806</vt:lpstr>
      <vt:lpstr>10712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</dc:creator>
  <cp:lastModifiedBy>統計處李佳霖</cp:lastModifiedBy>
  <cp:lastPrinted>2021-07-16T07:38:37Z</cp:lastPrinted>
  <dcterms:created xsi:type="dcterms:W3CDTF">2003-05-28T02:38:55Z</dcterms:created>
  <dcterms:modified xsi:type="dcterms:W3CDTF">2024-01-25T01:46:22Z</dcterms:modified>
</cp:coreProperties>
</file>