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新北市" sheetId="1" r:id="rId1"/>
  </sheets>
  <definedNames>
    <definedName name="_xlnm._FilterDatabase" localSheetId="0" hidden="1">新北市!$A$3:$I$9</definedName>
    <definedName name="_xlnm.Print_Area" localSheetId="0">新北市!$A$1:$I$8</definedName>
    <definedName name="_xlnm.Print_Titles" localSheetId="0">新北市!$1:$4</definedName>
  </definedNames>
  <calcPr calcId="152511"/>
</workbook>
</file>

<file path=xl/calcChain.xml><?xml version="1.0" encoding="utf-8"?>
<calcChain xmlns="http://schemas.openxmlformats.org/spreadsheetml/2006/main">
  <c r="G9" i="1" l="1"/>
  <c r="F9" i="1"/>
  <c r="E9" i="1"/>
  <c r="H9" i="1"/>
</calcChain>
</file>

<file path=xl/sharedStrings.xml><?xml version="1.0" encoding="utf-8"?>
<sst xmlns="http://schemas.openxmlformats.org/spreadsheetml/2006/main" count="32" uniqueCount="30">
  <si>
    <t>彙整單位</t>
  </si>
  <si>
    <t>計畫編號</t>
  </si>
  <si>
    <t>新北市</t>
  </si>
  <si>
    <t>1081HX224B</t>
  </si>
  <si>
    <t>社團法人中華民國新女性聯合會</t>
  </si>
  <si>
    <t>新北市家庭暴力被害人多元處遇服務計畫</t>
  </si>
  <si>
    <t>1081HX225B</t>
  </si>
  <si>
    <t>財團法人台北基督教女青年會</t>
  </si>
  <si>
    <t>新北市家庭暴力個案追蹤輔導支持性服務方案</t>
  </si>
  <si>
    <t>1081HX226B</t>
  </si>
  <si>
    <t>社團法人台北縣國際生命線協會</t>
  </si>
  <si>
    <t>親密關係暴力個案追蹤輔導支持性方案</t>
  </si>
  <si>
    <t>1081HX314A</t>
  </si>
  <si>
    <t>新北市政府社會局</t>
  </si>
  <si>
    <t>108年度新北市政府性騷擾防治整合型計畫</t>
  </si>
  <si>
    <t>申請單位</t>
  </si>
  <si>
    <t>申請補助計畫名稱</t>
  </si>
  <si>
    <t>申請總經費</t>
  </si>
  <si>
    <t>核定經常門</t>
  </si>
  <si>
    <t>核定資本門</t>
  </si>
  <si>
    <t>核定總金額</t>
  </si>
  <si>
    <t>申請及審核結果</t>
  </si>
  <si>
    <t>核定內容</t>
  </si>
  <si>
    <t>一、人事費108萬2,000元：專業服務費2名(社工督導1名每月4萬4,200元13.5月，含專業證照、相關科系碩士以上學歷及保護性業務滿四年年資補助；社工員1名每月3萬6,000元*13.5月，含專業證照加給；前開專業證照、相關科系碩士以上學歷或年資補助依實際聘用人員資格予以給付；修正計畫時應載明人員姓名及學經歷，核銷時需檢附學經歷)。二、成果報告應包含本計畫補助專業人力所服務之中低風險家庭暴力個案數、實施家庭會談次數、個案研討次數、專業督導次數、教育訓練時數等。</t>
  </si>
  <si>
    <t>一、人事費51萬3000元：專業服務費1名(社工員1名每月3萬8,000元*13.5個月，含專業證照、相關科系碩士以上學歷及保護性業務同一方案滿一年年資之補助，修正計畫時應載明人員姓名及學經歷，核銷時需檢附學經歷)。二、業務費13萬2,000元:印刷費、膳費(每人每次最高80元)、場地及佈置費(含場地清潔、租金、場地佈置費、場地設施設備租借等)、交通費(核實報支，但不含計程車資)。三、成果報告應包含本計畫補助專業人力所服務之中低風險家庭暴力個案數、實施家庭會談次數、個案研討次數、專業督導次數、教育訓練時數等。</t>
  </si>
  <si>
    <t>一、人事費45萬9,000元：專業服務費1名(每人每月3萬4,000元*13.5個月，含所聘人員具國內大學院校社會工作、社會學、社會福利、心理、諮商、法律、教育、公共行政管理等相關系所畢業，修正計畫時應載明人員姓名及學經歷，並檢附學歷影本)。二、業務費20萬元：含講座鐘點費(內聘每節補助1,000元，外聘每節補助2,000元，未滿者減半支給)、膳費(每人次最高補助80元)、印刷費、場地及佈置費、雜支(最高補助6,000元)、宣導費(宣傳單張應依預算法第62條之1規定辦理)、設計費。</t>
  </si>
  <si>
    <t>單位：新臺幣元。</t>
    <phoneticPr fontId="19" type="noConversion"/>
  </si>
  <si>
    <r>
      <t>一、人事費96萬1,000元：專業服務費1名(社工督導1名，每月4萬2,200元*13.5月，含保護性業務同一方案任滿兩年年資補助及證照加給；修正計畫時應載明人員姓名及學經歷，核銷時需檢附學經歷。)、助理員1名(每月29,000*13.5月，前開依聘用大專院校畢業者資格予以給付，修正計畫時應載明人員姓名及學歷，核銷時須檢附學經歷)。二、業務費</t>
    </r>
    <r>
      <rPr>
        <sz val="12"/>
        <rFont val="新細明體"/>
        <family val="1"/>
        <charset val="136"/>
        <scheme val="minor"/>
      </rPr>
      <t>8萬3,000元:講座鐘點費(內聘每節補助1,000元，外聘每節補助2,000元)、教材費。三、設施設備費5萬元(資本門):電腦兩組。四、專案計畫管理費5萬2,000元(不得超過人事費及業務費核定總額之5%)。五、成果報告應包含本計畫補助專業人力所服務之中低風險家庭暴力個案數、實施家庭會談次數、個案研討次數、專業督導次數、教育訓練時數等。</t>
    </r>
    <phoneticPr fontId="19" type="noConversion"/>
  </si>
  <si>
    <t>新北市</t>
    <phoneticPr fontId="19" type="noConversion"/>
  </si>
  <si>
    <t>新北市政府、機構或團體申請108年公益彩券回饋金補助案件審核結果一覽表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</si>
</sst>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view="pageBreakPreview" zoomScaleNormal="100" zoomScaleSheetLayoutView="100" workbookViewId="0">
      <pane ySplit="4" topLeftCell="A5" activePane="bottomLeft" state="frozen"/>
      <selection pane="bottomLeft" activeCell="C5" sqref="C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29</v>
      </c>
      <c r="B1" s="22"/>
      <c r="C1" s="22"/>
      <c r="D1" s="22"/>
      <c r="E1" s="22"/>
      <c r="F1" s="22"/>
      <c r="G1" s="22"/>
      <c r="H1" s="22"/>
      <c r="I1" s="22"/>
    </row>
    <row r="2" spans="1:9">
      <c r="A2" s="23" t="s">
        <v>26</v>
      </c>
      <c r="B2" s="23"/>
      <c r="C2" s="23"/>
      <c r="D2" s="23"/>
      <c r="E2" s="23"/>
      <c r="F2" s="23"/>
      <c r="G2" s="23"/>
      <c r="H2" s="23"/>
      <c r="I2" s="23"/>
    </row>
    <row r="3" spans="1:9" s="3" customFormat="1" ht="26.25" customHeight="1">
      <c r="A3" s="16" t="s">
        <v>0</v>
      </c>
      <c r="B3" s="16" t="s">
        <v>1</v>
      </c>
      <c r="C3" s="16" t="s">
        <v>15</v>
      </c>
      <c r="D3" s="16" t="s">
        <v>16</v>
      </c>
      <c r="E3" s="19" t="s">
        <v>21</v>
      </c>
      <c r="F3" s="20"/>
      <c r="G3" s="20"/>
      <c r="H3" s="20"/>
      <c r="I3" s="16" t="s">
        <v>22</v>
      </c>
    </row>
    <row r="4" spans="1:9" s="3" customFormat="1" ht="26.25" customHeight="1">
      <c r="A4" s="18"/>
      <c r="B4" s="18"/>
      <c r="C4" s="17"/>
      <c r="D4" s="17"/>
      <c r="E4" s="7" t="s">
        <v>17</v>
      </c>
      <c r="F4" s="7" t="s">
        <v>18</v>
      </c>
      <c r="G4" s="7" t="s">
        <v>19</v>
      </c>
      <c r="H4" s="7" t="s">
        <v>20</v>
      </c>
      <c r="I4" s="17"/>
    </row>
    <row r="5" spans="1:9" ht="117" customHeight="1">
      <c r="A5" s="8" t="s">
        <v>28</v>
      </c>
      <c r="B5" s="8" t="s">
        <v>3</v>
      </c>
      <c r="C5" s="5" t="s">
        <v>4</v>
      </c>
      <c r="D5" s="5" t="s">
        <v>5</v>
      </c>
      <c r="E5" s="13">
        <v>1719900</v>
      </c>
      <c r="F5" s="13">
        <v>1082000</v>
      </c>
      <c r="G5" s="13">
        <v>0</v>
      </c>
      <c r="H5" s="13">
        <v>1082000</v>
      </c>
      <c r="I5" s="5" t="s">
        <v>23</v>
      </c>
    </row>
    <row r="6" spans="1:9" s="11" customFormat="1" ht="141" customHeight="1">
      <c r="A6" s="9" t="s">
        <v>2</v>
      </c>
      <c r="B6" s="9" t="s">
        <v>6</v>
      </c>
      <c r="C6" s="10" t="s">
        <v>7</v>
      </c>
      <c r="D6" s="10" t="s">
        <v>8</v>
      </c>
      <c r="E6" s="14">
        <v>1146400</v>
      </c>
      <c r="F6" s="14">
        <v>1096000</v>
      </c>
      <c r="G6" s="14">
        <v>50000</v>
      </c>
      <c r="H6" s="14">
        <v>1146000</v>
      </c>
      <c r="I6" s="10" t="s">
        <v>27</v>
      </c>
    </row>
    <row r="7" spans="1:9" ht="127.5" customHeight="1">
      <c r="A7" s="8" t="s">
        <v>2</v>
      </c>
      <c r="B7" s="8" t="s">
        <v>9</v>
      </c>
      <c r="C7" s="5" t="s">
        <v>10</v>
      </c>
      <c r="D7" s="5" t="s">
        <v>11</v>
      </c>
      <c r="E7" s="13">
        <v>1232500</v>
      </c>
      <c r="F7" s="13">
        <v>645000</v>
      </c>
      <c r="G7" s="13">
        <v>0</v>
      </c>
      <c r="H7" s="13">
        <v>645000</v>
      </c>
      <c r="I7" s="5" t="s">
        <v>24</v>
      </c>
    </row>
    <row r="8" spans="1:9" ht="113.25" customHeight="1">
      <c r="A8" s="8" t="s">
        <v>2</v>
      </c>
      <c r="B8" s="8" t="s">
        <v>12</v>
      </c>
      <c r="C8" s="5" t="s">
        <v>13</v>
      </c>
      <c r="D8" s="5" t="s">
        <v>14</v>
      </c>
      <c r="E8" s="13">
        <v>885000</v>
      </c>
      <c r="F8" s="13">
        <v>659000</v>
      </c>
      <c r="G8" s="13">
        <v>0</v>
      </c>
      <c r="H8" s="13">
        <v>659000</v>
      </c>
      <c r="I8" s="5" t="s">
        <v>25</v>
      </c>
    </row>
    <row r="9" spans="1:9" ht="19.5">
      <c r="A9" s="15"/>
      <c r="B9" s="15"/>
      <c r="C9" s="12"/>
      <c r="D9" s="12"/>
      <c r="E9" s="4">
        <f>SUM(E5:E8)</f>
        <v>4983800</v>
      </c>
      <c r="F9" s="4">
        <f>SUM(F5:F8)</f>
        <v>3482000</v>
      </c>
      <c r="G9" s="4">
        <f>SUM(G5:G8)</f>
        <v>50000</v>
      </c>
      <c r="H9" s="4">
        <f>SUM(H5:H8)</f>
        <v>3532000</v>
      </c>
      <c r="I9" s="12"/>
    </row>
    <row r="10" spans="1:9" ht="19.5">
      <c r="E10" s="6"/>
      <c r="F10" s="6"/>
      <c r="G10" s="6"/>
      <c r="H10" s="6"/>
    </row>
  </sheetData>
  <autoFilter ref="A3:I9">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新北市</vt:lpstr>
      <vt:lpstr>新北市!Print_Area</vt:lpstr>
      <vt:lpstr>新北市!Print_Titles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2018-11-30T13:25:28Z</dcterms:modified>
</cp:coreProperties>
</file>