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第一科\(新)106年後一科資料彙整區\20-公彩回饋金\1科\108\10_核定作業\3_核定表\"/>
    </mc:Choice>
  </mc:AlternateContent>
  <bookViews>
    <workbookView xWindow="0" yWindow="0" windowWidth="28800" windowHeight="12390"/>
  </bookViews>
  <sheets>
    <sheet name="臺南市" sheetId="1" r:id="rId1"/>
  </sheets>
  <definedNames>
    <definedName name="_xlnm._FilterDatabase" localSheetId="0" hidden="1">臺南市!$A$3:$I$11</definedName>
    <definedName name="_xlnm.Print_Area" localSheetId="0">臺南市!$A$1:$I$10</definedName>
    <definedName name="_xlnm.Print_Titles" localSheetId="0">臺南市!$1:$4</definedName>
  </definedNames>
  <calcPr calcId="152511"/>
</workbook>
</file>

<file path=xl/calcChain.xml><?xml version="1.0" encoding="utf-8"?>
<calcChain xmlns="http://schemas.openxmlformats.org/spreadsheetml/2006/main">
  <c r="G11" i="1" l="1"/>
  <c r="F11" i="1"/>
  <c r="E11" i="1"/>
  <c r="H11" i="1"/>
</calcChain>
</file>

<file path=xl/sharedStrings.xml><?xml version="1.0" encoding="utf-8"?>
<sst xmlns="http://schemas.openxmlformats.org/spreadsheetml/2006/main" count="42" uniqueCount="37">
  <si>
    <t>彙整單位</t>
  </si>
  <si>
    <t>計畫編號</t>
  </si>
  <si>
    <t>臺南市</t>
  </si>
  <si>
    <t>1081HU110C</t>
  </si>
  <si>
    <t>財團法人現代婦女教育基金會</t>
  </si>
  <si>
    <t>1081HU204C</t>
  </si>
  <si>
    <t>財團法人勵馨社會福利事業基金會</t>
  </si>
  <si>
    <t>約會暴力被害人保護扶助方案</t>
  </si>
  <si>
    <t>1081HU229C</t>
  </si>
  <si>
    <t>完備性別暴力防治的角度~從復元者及目睹兒少觀點週延家暴防治效能計畫</t>
  </si>
  <si>
    <t>108年度充實集中派案中心辦公空間及設施設備計畫</t>
  </si>
  <si>
    <t>1081HU249G</t>
  </si>
  <si>
    <t>臺南市政府家庭暴力暨性侵害防治中心</t>
  </si>
  <si>
    <t>1081VU508</t>
  </si>
  <si>
    <t>社團法人台南市陽光真愛青少年關懷協會</t>
  </si>
  <si>
    <t>108年度臺南市建構特殊處境兒少社區型團體寄養家庭方案計畫</t>
  </si>
  <si>
    <t>1081VU509F</t>
  </si>
  <si>
    <t>財團法人「張老師」基金會台南分事務所</t>
  </si>
  <si>
    <t>108年「兒童及少年性剝削犯罪行為人輔導教育服務方案」</t>
  </si>
  <si>
    <t>申請單位</t>
  </si>
  <si>
    <t>申請補助計畫名稱</t>
  </si>
  <si>
    <t>申請總經費</t>
  </si>
  <si>
    <t>核定經常門</t>
  </si>
  <si>
    <t>核定資本門</t>
  </si>
  <si>
    <t>核定總金額</t>
  </si>
  <si>
    <t>申請及審核結果</t>
  </si>
  <si>
    <t>核定內容</t>
  </si>
  <si>
    <t>許一個性別平等尊重的安全社會~性別暴力防治一級預防深耕計畫</t>
  </si>
  <si>
    <t>一、人事費45萬9,000元:含專業服務費1名(社工員以每月34,000*13.5核算；修正計畫時應載明人員姓名及學經歷)。二、業務費12萬2000元:律師諮詢費(每次2小時，每次出席費最高2,000元)、交通費(核實報支，但不含計程車資)、宣導費(含單張、海報、活動手冊、短片、媒體及網路宣導等，並依預算法第62之1條規定辦理)。三、專案管理費1萬5000元(不得超過人事費及業務費核定總額之5%)。</t>
  </si>
  <si>
    <t>一、人事費48萬6,000元：含專業服務費1名(社工員1名36,000元*13.5個月核算，含2年年資加給2,000元)。二、業務費21萬7,000元：講座鐘點費(外聘講座每節最高2,000元；內聘講座每節最高1,000元)、個別心理輔導費(每小時最高1,600元)、團體輔導費(外聘者每小時最高1,600元；內聘者每小時最高800元)、印刷費、撰稿費、臨時酬勞費、膳費、遠程交通費、場地及佈置費。三、專案計畫管理費3萬4,000元。</t>
  </si>
  <si>
    <t>單位：新臺幣元。</t>
    <phoneticPr fontId="19" type="noConversion"/>
  </si>
  <si>
    <r>
      <t>一、人事費55萬6,200元：含專業服務費1名(社工督導以41,200元*13.5個月*1人核算，含碩士以上學歷及2年年資加給；所聘人員需具國內大學院校社會工作、社會學、社會福利、心理、諮商、法律、教育等相關系所畢業；修正計畫時應載明人員姓名及學經歷)。二、</t>
    </r>
    <r>
      <rPr>
        <sz val="12"/>
        <rFont val="新細明體"/>
        <family val="1"/>
        <charset val="136"/>
        <scheme val="minor"/>
      </rPr>
      <t>業務費43萬3,800元：含講座鐘點費(內聘每節補助1,000元，外聘每節補助2,000元)、差旅費(交通費核實報支，但不含計程車資；住宿費檢據核銷最高補助1,000元)、膳費(每人次最高80元)、撰稿費(每千字680元)、印刷費、臨時酬勞費(以勞動部公告適用之每小時基本工資核算)、場地及佈置費(含場地清潔、租金、場地佈置費、場地設施設備租借等)、教材費、辦公室租金(每月最高2萬元，請款時應檢附租賃契約)。三、專案計畫管理費1萬元(不得超過人事費及業務費核定總額之5%)。</t>
    </r>
    <phoneticPr fontId="19" type="noConversion"/>
  </si>
  <si>
    <r>
      <t>設施設備費54萬1,000元</t>
    </r>
    <r>
      <rPr>
        <sz val="12"/>
        <rFont val="新細明體"/>
        <family val="1"/>
        <charset val="136"/>
        <scheme val="minor"/>
      </rPr>
      <t>(資本門)：含電腦型電腦11套、電話總機系統(內線)1套、電話總機系統(外線)1套、彩色列印表機1台。</t>
    </r>
    <phoneticPr fontId="19" type="noConversion"/>
  </si>
  <si>
    <r>
      <t>一、人事費67萬5,000元：2名生活助理員(每人每月2萬5,000元*13.5個月*2人)。二、業務費12萬5,000元：家事服務費</t>
    </r>
    <r>
      <rPr>
        <sz val="12"/>
        <rFont val="新細明體"/>
        <family val="1"/>
        <charset val="136"/>
        <scheme val="minor"/>
      </rPr>
      <t>(每周可申請1次，每次補助1,200元)、照顧者專業職務補助(本案每照顧1名特殊兒少另補助照顧者每月3,000元)、場地租金、個案才藝課程費(視個案需要核給，每人每月最高3,000元)、個案生活費(應協助個案取得直轄市、縣(市)政府社會救助資格，未取得社會救助資格者或生活費不足者，得視個案需要核給，每人每月最高3,000元)。</t>
    </r>
    <phoneticPr fontId="19" type="noConversion"/>
  </si>
  <si>
    <r>
      <t>一、人事費45萬9,000元：專業服務費1名(3萬4,000元*13.5個月*1人，修正計畫及核銷時應載明人員姓名及學經歷，並檢附學歷或證書影本)。二、業務費4萬1,000元：諮商或心理治療費(新臺幣1,200元/小時，內聘折半)、講座鐘點費(</t>
    </r>
    <r>
      <rPr>
        <sz val="12"/>
        <rFont val="新細明體"/>
        <family val="1"/>
        <charset val="136"/>
        <scheme val="minor"/>
      </rPr>
      <t>內聘者每小時最高補助1,000元，外聘者每小時最高補助2,000元，未滿50分鐘減半支給)、遠程交通費(30公里以上)、印刷費。</t>
    </r>
    <phoneticPr fontId="19" type="noConversion"/>
  </si>
  <si>
    <t>臺南市</t>
    <phoneticPr fontId="19" type="noConversion"/>
  </si>
  <si>
    <t>臺南市政府、機構或團體申請108年公益彩券回饋金補助案件審核結果一覽表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</si>
</sst>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20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24">
    <xf numFmtId="0" fontId="20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176" fontId="23" fillId="0" borderId="0" xfId="0" applyNumberFormat="1" applyFont="1" applyBorder="1">
      <alignment vertical="center"/>
    </xf>
    <xf numFmtId="0" fontId="0" fillId="0" borderId="10" xfId="0" applyFont="1" applyBorder="1" applyAlignment="1">
      <alignment vertical="center" wrapText="1"/>
    </xf>
    <xf numFmtId="0" fontId="23" fillId="0" borderId="0" xfId="0" applyFont="1" applyBorder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0" fillId="0" borderId="0" xfId="0" applyFont="1" applyFill="1" applyBorder="1">
      <alignment vertical="center"/>
    </xf>
    <xf numFmtId="0" fontId="0" fillId="0" borderId="0" xfId="0" applyFont="1" applyBorder="1">
      <alignment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right" vertical="center"/>
    </xf>
  </cellXfs>
  <cellStyles count="55">
    <cellStyle name="20% - 輔色1" xfId="19" builtinId="30" customBuiltin="1"/>
    <cellStyle name="20% - 輔色1 2" xfId="43"/>
    <cellStyle name="20% - 輔色2" xfId="23" builtinId="34" customBuiltin="1"/>
    <cellStyle name="20% - 輔色2 2" xfId="45"/>
    <cellStyle name="20% - 輔色3" xfId="27" builtinId="38" customBuiltin="1"/>
    <cellStyle name="20% - 輔色3 2" xfId="47"/>
    <cellStyle name="20% - 輔色4" xfId="31" builtinId="42" customBuiltin="1"/>
    <cellStyle name="20% - 輔色4 2" xfId="49"/>
    <cellStyle name="20% - 輔色5" xfId="35" builtinId="46" customBuiltin="1"/>
    <cellStyle name="20% - 輔色5 2" xfId="51"/>
    <cellStyle name="20% - 輔色6" xfId="39" builtinId="50" customBuiltin="1"/>
    <cellStyle name="20% - 輔色6 2" xfId="53"/>
    <cellStyle name="40% - 輔色1" xfId="20" builtinId="31" customBuiltin="1"/>
    <cellStyle name="40% - 輔色1 2" xfId="44"/>
    <cellStyle name="40% - 輔色2" xfId="24" builtinId="35" customBuiltin="1"/>
    <cellStyle name="40% - 輔色2 2" xfId="46"/>
    <cellStyle name="40% - 輔色3" xfId="28" builtinId="39" customBuiltin="1"/>
    <cellStyle name="40% - 輔色3 2" xfId="48"/>
    <cellStyle name="40% - 輔色4" xfId="32" builtinId="43" customBuiltin="1"/>
    <cellStyle name="40% - 輔色4 2" xfId="50"/>
    <cellStyle name="40% - 輔色5" xfId="36" builtinId="47" customBuiltin="1"/>
    <cellStyle name="40% - 輔色5 2" xfId="52"/>
    <cellStyle name="40% - 輔色6" xfId="40" builtinId="51" customBuiltin="1"/>
    <cellStyle name="40% - 輔色6 2" xfId="54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備註 2" xfId="42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Normal="100" zoomScaleSheetLayoutView="100" workbookViewId="0">
      <pane ySplit="4" topLeftCell="A5" activePane="bottomLeft" state="frozen"/>
      <selection pane="bottomLeft" activeCell="D5" sqref="D5"/>
    </sheetView>
  </sheetViews>
  <sheetFormatPr defaultRowHeight="16.5"/>
  <cols>
    <col min="1" max="1" width="11.625" style="1" bestFit="1" customWidth="1"/>
    <col min="2" max="2" width="13.125" style="1" bestFit="1" customWidth="1"/>
    <col min="3" max="4" width="24.875" style="2" customWidth="1"/>
    <col min="5" max="6" width="14" style="2" bestFit="1" customWidth="1"/>
    <col min="7" max="7" width="12.75" style="2" bestFit="1" customWidth="1"/>
    <col min="8" max="8" width="14" style="2" bestFit="1" customWidth="1"/>
    <col min="9" max="9" width="93.25" style="2" customWidth="1"/>
    <col min="10" max="16384" width="9" style="2"/>
  </cols>
  <sheetData>
    <row r="1" spans="1:9" ht="27.75">
      <c r="A1" s="21" t="s">
        <v>36</v>
      </c>
      <c r="B1" s="22"/>
      <c r="C1" s="22"/>
      <c r="D1" s="22"/>
      <c r="E1" s="22"/>
      <c r="F1" s="22"/>
      <c r="G1" s="22"/>
      <c r="H1" s="22"/>
      <c r="I1" s="22"/>
    </row>
    <row r="2" spans="1:9">
      <c r="A2" s="23" t="s">
        <v>30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26.25" customHeight="1">
      <c r="A3" s="16" t="s">
        <v>0</v>
      </c>
      <c r="B3" s="16" t="s">
        <v>1</v>
      </c>
      <c r="C3" s="16" t="s">
        <v>19</v>
      </c>
      <c r="D3" s="16" t="s">
        <v>20</v>
      </c>
      <c r="E3" s="19" t="s">
        <v>25</v>
      </c>
      <c r="F3" s="20"/>
      <c r="G3" s="20"/>
      <c r="H3" s="20"/>
      <c r="I3" s="16" t="s">
        <v>26</v>
      </c>
    </row>
    <row r="4" spans="1:9" s="3" customFormat="1" ht="26.25" customHeight="1">
      <c r="A4" s="18"/>
      <c r="B4" s="18"/>
      <c r="C4" s="17"/>
      <c r="D4" s="17"/>
      <c r="E4" s="7" t="s">
        <v>21</v>
      </c>
      <c r="F4" s="7" t="s">
        <v>22</v>
      </c>
      <c r="G4" s="7" t="s">
        <v>23</v>
      </c>
      <c r="H4" s="7" t="s">
        <v>24</v>
      </c>
      <c r="I4" s="17"/>
    </row>
    <row r="5" spans="1:9" ht="166.5" customHeight="1">
      <c r="A5" s="8" t="s">
        <v>35</v>
      </c>
      <c r="B5" s="8" t="s">
        <v>3</v>
      </c>
      <c r="C5" s="5" t="s">
        <v>4</v>
      </c>
      <c r="D5" s="5" t="s">
        <v>27</v>
      </c>
      <c r="E5" s="13">
        <v>1045000</v>
      </c>
      <c r="F5" s="13">
        <v>1000000</v>
      </c>
      <c r="G5" s="13">
        <v>0</v>
      </c>
      <c r="H5" s="13">
        <v>1000000</v>
      </c>
      <c r="I5" s="5" t="s">
        <v>31</v>
      </c>
    </row>
    <row r="6" spans="1:9" ht="99.75" customHeight="1">
      <c r="A6" s="8" t="s">
        <v>2</v>
      </c>
      <c r="B6" s="8" t="s">
        <v>5</v>
      </c>
      <c r="C6" s="5" t="s">
        <v>6</v>
      </c>
      <c r="D6" s="5" t="s">
        <v>7</v>
      </c>
      <c r="E6" s="13">
        <v>786580</v>
      </c>
      <c r="F6" s="13">
        <v>596000</v>
      </c>
      <c r="G6" s="13">
        <v>0</v>
      </c>
      <c r="H6" s="13">
        <v>596000</v>
      </c>
      <c r="I6" s="5" t="s">
        <v>28</v>
      </c>
    </row>
    <row r="7" spans="1:9" ht="102" customHeight="1">
      <c r="A7" s="8" t="s">
        <v>2</v>
      </c>
      <c r="B7" s="8" t="s">
        <v>8</v>
      </c>
      <c r="C7" s="5" t="s">
        <v>4</v>
      </c>
      <c r="D7" s="5" t="s">
        <v>9</v>
      </c>
      <c r="E7" s="13">
        <v>845000</v>
      </c>
      <c r="F7" s="13">
        <v>737000</v>
      </c>
      <c r="G7" s="13">
        <v>0</v>
      </c>
      <c r="H7" s="13">
        <v>737000</v>
      </c>
      <c r="I7" s="5" t="s">
        <v>29</v>
      </c>
    </row>
    <row r="8" spans="1:9" s="11" customFormat="1" ht="51" customHeight="1">
      <c r="A8" s="9" t="s">
        <v>2</v>
      </c>
      <c r="B8" s="9" t="s">
        <v>11</v>
      </c>
      <c r="C8" s="10" t="s">
        <v>12</v>
      </c>
      <c r="D8" s="10" t="s">
        <v>10</v>
      </c>
      <c r="E8" s="14">
        <v>836760</v>
      </c>
      <c r="F8" s="14">
        <v>0</v>
      </c>
      <c r="G8" s="14">
        <v>541000</v>
      </c>
      <c r="H8" s="14">
        <v>541000</v>
      </c>
      <c r="I8" s="10" t="s">
        <v>32</v>
      </c>
    </row>
    <row r="9" spans="1:9" ht="125.25" customHeight="1">
      <c r="A9" s="8" t="s">
        <v>2</v>
      </c>
      <c r="B9" s="8" t="s">
        <v>13</v>
      </c>
      <c r="C9" s="5" t="s">
        <v>14</v>
      </c>
      <c r="D9" s="5" t="s">
        <v>15</v>
      </c>
      <c r="E9" s="13">
        <v>3215040</v>
      </c>
      <c r="F9" s="13">
        <v>800000</v>
      </c>
      <c r="G9" s="13">
        <v>0</v>
      </c>
      <c r="H9" s="13">
        <v>800000</v>
      </c>
      <c r="I9" s="5" t="s">
        <v>33</v>
      </c>
    </row>
    <row r="10" spans="1:9" ht="110.25" customHeight="1">
      <c r="A10" s="8" t="s">
        <v>2</v>
      </c>
      <c r="B10" s="8" t="s">
        <v>16</v>
      </c>
      <c r="C10" s="5" t="s">
        <v>17</v>
      </c>
      <c r="D10" s="5" t="s">
        <v>18</v>
      </c>
      <c r="E10" s="13">
        <v>701600</v>
      </c>
      <c r="F10" s="13">
        <v>500000</v>
      </c>
      <c r="G10" s="13">
        <v>0</v>
      </c>
      <c r="H10" s="13">
        <v>500000</v>
      </c>
      <c r="I10" s="5" t="s">
        <v>34</v>
      </c>
    </row>
    <row r="11" spans="1:9" ht="19.5">
      <c r="A11" s="15"/>
      <c r="B11" s="15"/>
      <c r="C11" s="12"/>
      <c r="D11" s="12"/>
      <c r="E11" s="4">
        <f>SUM(E5:E10)</f>
        <v>7429980</v>
      </c>
      <c r="F11" s="4">
        <f>SUM(F5:F10)</f>
        <v>3633000</v>
      </c>
      <c r="G11" s="4">
        <f>SUM(G5:G10)</f>
        <v>541000</v>
      </c>
      <c r="H11" s="4">
        <f>SUM(H5:H10)</f>
        <v>4174000</v>
      </c>
      <c r="I11" s="12"/>
    </row>
    <row r="12" spans="1:9" ht="19.5">
      <c r="E12" s="6"/>
      <c r="F12" s="6"/>
      <c r="G12" s="6"/>
      <c r="H12" s="6"/>
    </row>
  </sheetData>
  <autoFilter ref="A3:I11">
    <filterColumn colId="4" showButton="0"/>
    <filterColumn colId="5" showButton="0"/>
    <filterColumn colId="6" showButton="0"/>
  </autoFilter>
  <mergeCells count="8">
    <mergeCell ref="I3:I4"/>
    <mergeCell ref="A1:I1"/>
    <mergeCell ref="A2:I2"/>
    <mergeCell ref="D3:D4"/>
    <mergeCell ref="C3:C4"/>
    <mergeCell ref="B3:B4"/>
    <mergeCell ref="A3:A4"/>
    <mergeCell ref="E3:H3"/>
  </mergeCells>
  <phoneticPr fontId="19" type="noConversion"/>
  <pageMargins left="0.74803149606299213" right="0.74803149606299213" top="0.98425196850393704" bottom="0.98425196850393704" header="0.51181102362204722" footer="0.51181102362204722"/>
  <pageSetup paperSize="8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臺南市</vt:lpstr>
      <vt:lpstr>臺南市!Print_Area</vt:lpstr>
      <vt:lpstr>臺南市!Print_Titles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保護服務司林久儷</dc:creator>
  <cp:lastModifiedBy>保護服務司林久儷</cp:lastModifiedBy>
  <cp:lastPrinted>2018-11-28T02:11:57Z</cp:lastPrinted>
  <dcterms:created xsi:type="dcterms:W3CDTF">2018-11-23T10:30:58Z</dcterms:created>
  <dcterms:modified xsi:type="dcterms:W3CDTF">2018-11-30T13:23:44Z</dcterms:modified>
</cp:coreProperties>
</file>