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澎湖縣" sheetId="1" r:id="rId1"/>
  </sheets>
  <definedNames>
    <definedName name="_xlnm._FilterDatabase" localSheetId="0" hidden="1">澎湖縣!$A$3:$I$7</definedName>
    <definedName name="_xlnm.Print_Area" localSheetId="0">澎湖縣!$A$1:$I$6</definedName>
    <definedName name="_xlnm.Print_Titles" localSheetId="0">澎湖縣!$1:$4</definedName>
  </definedNames>
  <calcPr calcId="152511"/>
</workbook>
</file>

<file path=xl/calcChain.xml><?xml version="1.0" encoding="utf-8"?>
<calcChain xmlns="http://schemas.openxmlformats.org/spreadsheetml/2006/main">
  <c r="G7" i="1" l="1"/>
  <c r="F7" i="1"/>
  <c r="E7" i="1"/>
  <c r="H7" i="1"/>
</calcChain>
</file>

<file path=xl/sharedStrings.xml><?xml version="1.0" encoding="utf-8"?>
<sst xmlns="http://schemas.openxmlformats.org/spreadsheetml/2006/main" count="22" uniqueCount="22">
  <si>
    <t>彙整單位</t>
  </si>
  <si>
    <t>計畫編號</t>
  </si>
  <si>
    <t>澎湖縣</t>
  </si>
  <si>
    <t>1081HP206B</t>
  </si>
  <si>
    <t>澎湖縣政府</t>
  </si>
  <si>
    <t>「澎湖縣建構離島家庭暴力分級分流服務方案」</t>
  </si>
  <si>
    <t>1081VP418D</t>
  </si>
  <si>
    <t>財團法人臺灣兒童暨家庭扶助基金會澎湖分事務所</t>
  </si>
  <si>
    <t>澎湖縣政府108年強制性親職教育輔導服務</t>
  </si>
  <si>
    <t>申請單位</t>
  </si>
  <si>
    <t>申請補助計畫名稱</t>
  </si>
  <si>
    <t>申請總經費</t>
  </si>
  <si>
    <t>核定經常門</t>
  </si>
  <si>
    <t>核定資本門</t>
  </si>
  <si>
    <t>核定總金額</t>
  </si>
  <si>
    <t>申請及審核結果</t>
  </si>
  <si>
    <t>核定內容</t>
  </si>
  <si>
    <t>單位：新臺幣元。</t>
    <phoneticPr fontId="19" type="noConversion"/>
  </si>
  <si>
    <r>
      <t>一、人事費45萬9,000元:含專業服務費1名(社工員以每月34,000*13.5核算；修正計畫時應載明人員姓名及學經歷)。二、業務費18萬1</t>
    </r>
    <r>
      <rPr>
        <sz val="12"/>
        <rFont val="新細明體"/>
        <family val="1"/>
        <charset val="136"/>
        <scheme val="minor"/>
      </rPr>
      <t>,000元：講座鐘點費(內聘每節最高補助1,000元，外聘每節最高補助2,000元，未滿者減半支給)、差旅費(交通費核實報支，不含計程車資；住宿費檢據核銷最高補助1,000元)、膳費(每人次最高80元)、宣導費(含單張、海報、活動手冊、短片、媒體及網路宣導等，並依預算法第62之1條規定辦理)。三、成果報告應包含本計畫補助專業人力所服務之中低風險家庭暴力個案數、實施家庭會談次數、個案研討次數、專業督導次數、教育訓練時數等。</t>
    </r>
    <phoneticPr fontId="19" type="noConversion"/>
  </si>
  <si>
    <r>
      <t>一、人事費45萬9,000元：1名專業服務費(3萬4,000元*13.5個月*1人，自108年1月1日起聘用，核銷時需檢附學經歷。另補助人力應用於兒少保護個案服務上，不可僅做行政聯繫)。二、業務費19萬4,000元：團體輔導帶領者鐘點費(主要帶領者2,000元/小時、協同帶領者1,000元/小時，內聘折半支給)、諮商及心理治療費(1,600元/小時)、幼兒臨托及喘息服務費(150元/小時)、印刷費、交通費(</t>
    </r>
    <r>
      <rPr>
        <sz val="12"/>
        <rFont val="新細明體"/>
        <family val="1"/>
        <charset val="136"/>
        <scheme val="minor"/>
      </rPr>
      <t>核實報支，不含計程車資)、膳費(每人次最高補助80元)。三、專案管理費：1萬元(不得超過實際支出之人事費及業務費總額5%)。</t>
    </r>
    <phoneticPr fontId="19" type="noConversion"/>
  </si>
  <si>
    <t>澎湖縣</t>
    <phoneticPr fontId="19" type="noConversion"/>
  </si>
  <si>
    <t>澎湖縣政府、機構或團體申請108年公益彩券回饋金補助案件審核結果一覽表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</si>
</sst>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0">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0" xfId="0" applyFont="1" applyBorder="1">
      <alignment vertical="center"/>
    </xf>
    <xf numFmtId="176"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17" t="s">
        <v>21</v>
      </c>
      <c r="B1" s="18"/>
      <c r="C1" s="18"/>
      <c r="D1" s="18"/>
      <c r="E1" s="18"/>
      <c r="F1" s="18"/>
      <c r="G1" s="18"/>
      <c r="H1" s="18"/>
      <c r="I1" s="18"/>
    </row>
    <row r="2" spans="1:9">
      <c r="A2" s="19" t="s">
        <v>17</v>
      </c>
      <c r="B2" s="19"/>
      <c r="C2" s="19"/>
      <c r="D2" s="19"/>
      <c r="E2" s="19"/>
      <c r="F2" s="19"/>
      <c r="G2" s="19"/>
      <c r="H2" s="19"/>
      <c r="I2" s="19"/>
    </row>
    <row r="3" spans="1:9" s="3" customFormat="1" ht="26.25" customHeight="1">
      <c r="A3" s="12" t="s">
        <v>0</v>
      </c>
      <c r="B3" s="12" t="s">
        <v>1</v>
      </c>
      <c r="C3" s="12" t="s">
        <v>9</v>
      </c>
      <c r="D3" s="12" t="s">
        <v>10</v>
      </c>
      <c r="E3" s="15" t="s">
        <v>15</v>
      </c>
      <c r="F3" s="16"/>
      <c r="G3" s="16"/>
      <c r="H3" s="16"/>
      <c r="I3" s="12" t="s">
        <v>16</v>
      </c>
    </row>
    <row r="4" spans="1:9" s="3" customFormat="1" ht="26.25" customHeight="1">
      <c r="A4" s="14"/>
      <c r="B4" s="14"/>
      <c r="C4" s="13"/>
      <c r="D4" s="13"/>
      <c r="E4" s="7" t="s">
        <v>11</v>
      </c>
      <c r="F4" s="7" t="s">
        <v>12</v>
      </c>
      <c r="G4" s="7" t="s">
        <v>13</v>
      </c>
      <c r="H4" s="7" t="s">
        <v>14</v>
      </c>
      <c r="I4" s="13"/>
    </row>
    <row r="5" spans="1:9" ht="138.75" customHeight="1">
      <c r="A5" s="8" t="s">
        <v>20</v>
      </c>
      <c r="B5" s="8" t="s">
        <v>3</v>
      </c>
      <c r="C5" s="5" t="s">
        <v>4</v>
      </c>
      <c r="D5" s="5" t="s">
        <v>5</v>
      </c>
      <c r="E5" s="10">
        <v>1379700</v>
      </c>
      <c r="F5" s="10">
        <v>640000</v>
      </c>
      <c r="G5" s="10">
        <v>0</v>
      </c>
      <c r="H5" s="10">
        <v>640000</v>
      </c>
      <c r="I5" s="5" t="s">
        <v>18</v>
      </c>
    </row>
    <row r="6" spans="1:9" ht="107.25" customHeight="1">
      <c r="A6" s="8" t="s">
        <v>2</v>
      </c>
      <c r="B6" s="8" t="s">
        <v>6</v>
      </c>
      <c r="C6" s="5" t="s">
        <v>7</v>
      </c>
      <c r="D6" s="5" t="s">
        <v>8</v>
      </c>
      <c r="E6" s="10">
        <v>667000</v>
      </c>
      <c r="F6" s="10">
        <v>663000</v>
      </c>
      <c r="G6" s="10">
        <v>0</v>
      </c>
      <c r="H6" s="10">
        <v>663000</v>
      </c>
      <c r="I6" s="5" t="s">
        <v>19</v>
      </c>
    </row>
    <row r="7" spans="1:9" ht="19.5">
      <c r="A7" s="11"/>
      <c r="B7" s="11"/>
      <c r="C7" s="9"/>
      <c r="D7" s="9"/>
      <c r="E7" s="4">
        <f>SUM(E5:E6)</f>
        <v>2046700</v>
      </c>
      <c r="F7" s="4">
        <f>SUM(F5:F6)</f>
        <v>1303000</v>
      </c>
      <c r="G7" s="4">
        <f>SUM(G5:G6)</f>
        <v>0</v>
      </c>
      <c r="H7" s="4">
        <f>SUM(H5:H6)</f>
        <v>1303000</v>
      </c>
      <c r="I7" s="9"/>
    </row>
    <row r="8" spans="1:9" ht="19.5">
      <c r="E8" s="6"/>
      <c r="F8" s="6"/>
      <c r="G8" s="6"/>
      <c r="H8" s="6"/>
    </row>
  </sheetData>
  <autoFilter ref="A3:I7">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澎湖縣</vt:lpstr>
      <vt:lpstr>澎湖縣!Print_Area</vt:lpstr>
      <vt:lpstr>澎湖縣!Print_Titles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2018-11-30T13:18:40Z</dcterms:modified>
</cp:coreProperties>
</file>