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第一科\(新)106年後一科資料彙整區\20-公彩回饋金\1科\108\10_核定作業\3_核定表\"/>
    </mc:Choice>
  </mc:AlternateContent>
  <bookViews>
    <workbookView xWindow="0" yWindow="0" windowWidth="28800" windowHeight="12390"/>
  </bookViews>
  <sheets>
    <sheet name="苗栗縣" sheetId="1" r:id="rId1"/>
  </sheets>
  <definedNames>
    <definedName name="_xlnm._FilterDatabase" localSheetId="0" hidden="1">苗栗縣!$A$3:$I$7</definedName>
    <definedName name="_xlnm.Print_Area" localSheetId="0">苗栗縣!$A$1:$I$6</definedName>
    <definedName name="_xlnm.Print_Titles" localSheetId="0">苗栗縣!$1:$4</definedName>
  </definedNames>
  <calcPr calcId="152511"/>
</workbook>
</file>

<file path=xl/calcChain.xml><?xml version="1.0" encoding="utf-8"?>
<calcChain xmlns="http://schemas.openxmlformats.org/spreadsheetml/2006/main">
  <c r="G7" i="1" l="1"/>
  <c r="F7" i="1"/>
  <c r="E7" i="1"/>
  <c r="H7" i="1"/>
</calcChain>
</file>

<file path=xl/sharedStrings.xml><?xml version="1.0" encoding="utf-8"?>
<sst xmlns="http://schemas.openxmlformats.org/spreadsheetml/2006/main" count="22" uniqueCount="22">
  <si>
    <t>彙整單位</t>
  </si>
  <si>
    <t>計畫編號</t>
  </si>
  <si>
    <t>苗栗縣</t>
  </si>
  <si>
    <t>1081HE232B</t>
  </si>
  <si>
    <t>苗栗縣原住民婦幼關懷文化協會</t>
  </si>
  <si>
    <t>苗栗縣原住民家庭暴力多元處遇服務計畫</t>
  </si>
  <si>
    <t>1081HE251G</t>
  </si>
  <si>
    <t>苗栗縣政府</t>
  </si>
  <si>
    <t>強化社會安全網-充實集中派案中心辦公空間及設施設備計畫</t>
  </si>
  <si>
    <t>申請單位</t>
  </si>
  <si>
    <t>申請補助計畫名稱</t>
  </si>
  <si>
    <t>申請總經費</t>
  </si>
  <si>
    <t>核定經常門</t>
  </si>
  <si>
    <t>核定資本門</t>
  </si>
  <si>
    <t>核定總金額</t>
  </si>
  <si>
    <t>申請及審核結果</t>
  </si>
  <si>
    <t>核定內容</t>
  </si>
  <si>
    <t>單位：新臺幣元。</t>
    <phoneticPr fontId="19" type="noConversion"/>
  </si>
  <si>
    <r>
      <t>一、人事費45萬9,000元：含專業服務費(社工員1名以34,000元*13.5個月核算)。二、業務費8萬元：訪視交通補助費、專家學者出席費(每次最高2,000元)、設施設備修繕費。</t>
    </r>
    <r>
      <rPr>
        <sz val="12"/>
        <rFont val="新細明體"/>
        <family val="1"/>
        <charset val="136"/>
        <scheme val="minor"/>
      </rPr>
      <t>三、設施設備費9萬6,000元(資本門)：含安全、諮商輔導設施設備。四、專案計畫管理費1萬8,000元。五、成果報告應包含本計畫補助專業人力所服務之中低風險原住民家庭暴力個案數、實施家庭會談次數、個案研討次數、專業督導次數、教育訓練時數等。</t>
    </r>
    <phoneticPr fontId="19" type="noConversion"/>
  </si>
  <si>
    <r>
      <t>設施設備35萬元</t>
    </r>
    <r>
      <rPr>
        <sz val="12"/>
        <rFont val="新細明體"/>
        <family val="1"/>
        <charset val="136"/>
        <scheme val="minor"/>
      </rPr>
      <t>(資本門)：含電腦組8套、OA組8組、監視設備1式。</t>
    </r>
    <phoneticPr fontId="19" type="noConversion"/>
  </si>
  <si>
    <t>苗栗縣</t>
    <phoneticPr fontId="19" type="noConversion"/>
  </si>
  <si>
    <t>苗栗縣政府、機構或團體申請108年公益彩券回饋金補助案件審核結果一覽表</t>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</si>
</sst>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24">
    <font>
      <sz val="12"/>
      <name val="新細明體"/>
      <family val="1"/>
      <charset val="136"/>
      <scheme val="minor"/>
    </font>
    <font>
      <sz val="12"/>
      <color theme="1"/>
      <name val="新細明體"/>
      <family val="2"/>
      <charset val="136"/>
      <scheme val="minor"/>
    </font>
    <font>
      <sz val="12"/>
      <color theme="1"/>
      <name val="新細明體"/>
      <family val="2"/>
      <charset val="136"/>
      <scheme val="minor"/>
    </font>
    <font>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b/>
      <sz val="12"/>
      <name val="新細明體"/>
      <family val="1"/>
      <charset val="136"/>
      <scheme val="minor"/>
    </font>
    <font>
      <b/>
      <sz val="20"/>
      <name val="新細明體"/>
      <family val="1"/>
      <charset val="136"/>
      <scheme val="minor"/>
    </font>
    <font>
      <sz val="14"/>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55">
    <xf numFmtId="0" fontId="0" fillId="0" borderId="0">
      <alignment vertical="center"/>
    </xf>
    <xf numFmtId="0" fontId="3" fillId="0" borderId="0" applyNumberFormat="0" applyFill="0" applyBorder="0" applyAlignment="0" applyProtection="0">
      <alignment vertical="center"/>
    </xf>
    <xf numFmtId="0" fontId="4" fillId="0" borderId="1" applyNumberFormat="0" applyFill="0" applyAlignment="0" applyProtection="0">
      <alignment vertical="center"/>
    </xf>
    <xf numFmtId="0" fontId="5" fillId="0" borderId="2" applyNumberFormat="0" applyFill="0" applyAlignment="0" applyProtection="0">
      <alignment vertical="center"/>
    </xf>
    <xf numFmtId="0" fontId="6" fillId="0" borderId="3" applyNumberFormat="0" applyFill="0" applyAlignment="0" applyProtection="0">
      <alignment vertical="center"/>
    </xf>
    <xf numFmtId="0" fontId="6" fillId="0" borderId="0" applyNumberFormat="0" applyFill="0" applyBorder="0" applyAlignment="0" applyProtection="0">
      <alignment vertical="center"/>
    </xf>
    <xf numFmtId="0" fontId="7" fillId="2" borderId="0" applyNumberFormat="0" applyBorder="0" applyAlignment="0" applyProtection="0">
      <alignment vertical="center"/>
    </xf>
    <xf numFmtId="0" fontId="8" fillId="3" borderId="0" applyNumberFormat="0" applyBorder="0" applyAlignment="0" applyProtection="0">
      <alignment vertical="center"/>
    </xf>
    <xf numFmtId="0" fontId="9" fillId="4" borderId="0" applyNumberFormat="0" applyBorder="0" applyAlignment="0" applyProtection="0">
      <alignment vertical="center"/>
    </xf>
    <xf numFmtId="0" fontId="10" fillId="5" borderId="4" applyNumberFormat="0" applyAlignment="0" applyProtection="0">
      <alignment vertical="center"/>
    </xf>
    <xf numFmtId="0" fontId="11" fillId="6" borderId="5" applyNumberFormat="0" applyAlignment="0" applyProtection="0">
      <alignment vertical="center"/>
    </xf>
    <xf numFmtId="0" fontId="12" fillId="6" borderId="4" applyNumberFormat="0" applyAlignment="0" applyProtection="0">
      <alignment vertical="center"/>
    </xf>
    <xf numFmtId="0" fontId="13" fillId="0" borderId="6" applyNumberFormat="0" applyFill="0" applyAlignment="0" applyProtection="0">
      <alignment vertical="center"/>
    </xf>
    <xf numFmtId="0" fontId="14" fillId="7" borderId="7" applyNumberFormat="0" applyAlignment="0" applyProtection="0">
      <alignment vertical="center"/>
    </xf>
    <xf numFmtId="0" fontId="15" fillId="0" borderId="0" applyNumberFormat="0" applyFill="0" applyBorder="0" applyAlignment="0" applyProtection="0">
      <alignment vertical="center"/>
    </xf>
    <xf numFmtId="0" fontId="2" fillId="8" borderId="8" applyNumberFormat="0" applyFont="0" applyAlignment="0" applyProtection="0">
      <alignment vertical="center"/>
    </xf>
    <xf numFmtId="0" fontId="16" fillId="0" borderId="0" applyNumberFormat="0" applyFill="0" applyBorder="0" applyAlignment="0" applyProtection="0">
      <alignment vertical="center"/>
    </xf>
    <xf numFmtId="0" fontId="17" fillId="0" borderId="9" applyNumberFormat="0" applyFill="0" applyAlignment="0" applyProtection="0">
      <alignment vertical="center"/>
    </xf>
    <xf numFmtId="0" fontId="18" fillId="9" borderId="0" applyNumberFormat="0" applyBorder="0" applyAlignment="0" applyProtection="0">
      <alignment vertical="center"/>
    </xf>
    <xf numFmtId="0" fontId="2" fillId="10" borderId="0" applyNumberFormat="0" applyBorder="0" applyAlignment="0" applyProtection="0">
      <alignment vertical="center"/>
    </xf>
    <xf numFmtId="0" fontId="2" fillId="11"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2" fillId="22" borderId="0" applyNumberFormat="0" applyBorder="0" applyAlignment="0" applyProtection="0">
      <alignment vertical="center"/>
    </xf>
    <xf numFmtId="0" fontId="2"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2" fillId="26" borderId="0" applyNumberFormat="0" applyBorder="0" applyAlignment="0" applyProtection="0">
      <alignment vertical="center"/>
    </xf>
    <xf numFmtId="0" fontId="2"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2" fillId="30" borderId="0" applyNumberFormat="0" applyBorder="0" applyAlignment="0" applyProtection="0">
      <alignment vertical="center"/>
    </xf>
    <xf numFmtId="0" fontId="2" fillId="31" borderId="0" applyNumberFormat="0" applyBorder="0" applyAlignment="0" applyProtection="0">
      <alignment vertical="center"/>
    </xf>
    <xf numFmtId="0" fontId="18" fillId="32" borderId="0" applyNumberFormat="0" applyBorder="0" applyAlignment="0" applyProtection="0">
      <alignment vertical="center"/>
    </xf>
    <xf numFmtId="0" fontId="1" fillId="8" borderId="8" applyNumberFormat="0" applyFont="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cellStyleXfs>
  <cellXfs count="21">
    <xf numFmtId="0" fontId="20" fillId="0" borderId="0" xfId="0" applyFont="1">
      <alignment vertical="center"/>
    </xf>
    <xf numFmtId="0" fontId="20" fillId="0" borderId="0" xfId="0" applyFont="1" applyBorder="1" applyAlignment="1">
      <alignment horizontal="center" vertical="center"/>
    </xf>
    <xf numFmtId="0" fontId="20" fillId="0" borderId="0" xfId="0" applyFont="1" applyBorder="1">
      <alignment vertical="center"/>
    </xf>
    <xf numFmtId="0" fontId="21" fillId="0" borderId="0" xfId="0" applyFont="1" applyFill="1" applyBorder="1" applyAlignment="1">
      <alignment horizontal="center" vertical="center"/>
    </xf>
    <xf numFmtId="176" fontId="23" fillId="0" borderId="0" xfId="0" applyNumberFormat="1" applyFont="1" applyBorder="1">
      <alignment vertical="center"/>
    </xf>
    <xf numFmtId="0" fontId="23" fillId="0" borderId="0" xfId="0" applyFont="1" applyBorder="1">
      <alignment vertical="center"/>
    </xf>
    <xf numFmtId="0" fontId="21" fillId="0" borderId="10" xfId="0" applyFont="1" applyFill="1" applyBorder="1" applyAlignment="1">
      <alignment horizontal="center" vertical="center"/>
    </xf>
    <xf numFmtId="0" fontId="0" fillId="0" borderId="10" xfId="0" applyNumberFormat="1" applyFont="1" applyFill="1" applyBorder="1" applyAlignment="1">
      <alignment horizontal="center" vertical="center"/>
    </xf>
    <xf numFmtId="0" fontId="0" fillId="0" borderId="10" xfId="0" applyFont="1" applyFill="1" applyBorder="1" applyAlignment="1">
      <alignment vertical="center" wrapText="1"/>
    </xf>
    <xf numFmtId="0" fontId="20" fillId="0" borderId="0" xfId="0" applyFont="1" applyFill="1" applyBorder="1">
      <alignment vertical="center"/>
    </xf>
    <xf numFmtId="0" fontId="0" fillId="0" borderId="0" xfId="0" applyFont="1" applyBorder="1">
      <alignment vertical="center"/>
    </xf>
    <xf numFmtId="176" fontId="0" fillId="0" borderId="10" xfId="0" applyNumberFormat="1" applyFont="1" applyFill="1" applyBorder="1" applyAlignment="1">
      <alignment horizontal="right" vertical="center"/>
    </xf>
    <xf numFmtId="0" fontId="0" fillId="0" borderId="0" xfId="0" applyFont="1" applyBorder="1" applyAlignment="1">
      <alignment horizontal="center" vertical="center"/>
    </xf>
    <xf numFmtId="0" fontId="21" fillId="0" borderId="10" xfId="0" applyNumberFormat="1" applyFont="1" applyFill="1" applyBorder="1" applyAlignment="1">
      <alignment horizontal="center" vertical="center"/>
    </xf>
    <xf numFmtId="0" fontId="0" fillId="0" borderId="10" xfId="0" applyFont="1" applyBorder="1" applyAlignment="1">
      <alignment vertical="center"/>
    </xf>
    <xf numFmtId="0" fontId="0" fillId="0" borderId="10" xfId="0" applyNumberFormat="1" applyFont="1" applyBorder="1" applyAlignment="1">
      <alignment horizontal="center" vertical="center"/>
    </xf>
    <xf numFmtId="0" fontId="21" fillId="0" borderId="10" xfId="0" applyNumberFormat="1" applyFont="1" applyBorder="1" applyAlignment="1">
      <alignment horizontal="center" vertical="center"/>
    </xf>
    <xf numFmtId="0" fontId="21" fillId="0" borderId="10" xfId="0" applyFont="1" applyBorder="1" applyAlignment="1">
      <alignment horizontal="center" vertical="center"/>
    </xf>
    <xf numFmtId="0" fontId="22" fillId="0" borderId="0" xfId="0" applyFont="1" applyBorder="1" applyAlignment="1">
      <alignment horizontal="center" vertical="center"/>
    </xf>
    <xf numFmtId="0" fontId="22" fillId="0" borderId="0" xfId="0" applyFont="1" applyAlignment="1">
      <alignment horizontal="center" vertical="center"/>
    </xf>
    <xf numFmtId="0" fontId="21" fillId="0" borderId="11" xfId="0" applyFont="1" applyBorder="1" applyAlignment="1">
      <alignment horizontal="right" vertical="center"/>
    </xf>
  </cellXfs>
  <cellStyles count="55">
    <cellStyle name="20% - 輔色1" xfId="19" builtinId="30" customBuiltin="1"/>
    <cellStyle name="20% - 輔色1 2" xfId="43"/>
    <cellStyle name="20% - 輔色2" xfId="23" builtinId="34" customBuiltin="1"/>
    <cellStyle name="20% - 輔色2 2" xfId="45"/>
    <cellStyle name="20% - 輔色3" xfId="27" builtinId="38" customBuiltin="1"/>
    <cellStyle name="20% - 輔色3 2" xfId="47"/>
    <cellStyle name="20% - 輔色4" xfId="31" builtinId="42" customBuiltin="1"/>
    <cellStyle name="20% - 輔色4 2" xfId="49"/>
    <cellStyle name="20% - 輔色5" xfId="35" builtinId="46" customBuiltin="1"/>
    <cellStyle name="20% - 輔色5 2" xfId="51"/>
    <cellStyle name="20% - 輔色6" xfId="39" builtinId="50" customBuiltin="1"/>
    <cellStyle name="20% - 輔色6 2" xfId="53"/>
    <cellStyle name="40% - 輔色1" xfId="20" builtinId="31" customBuiltin="1"/>
    <cellStyle name="40% - 輔色1 2" xfId="44"/>
    <cellStyle name="40% - 輔色2" xfId="24" builtinId="35" customBuiltin="1"/>
    <cellStyle name="40% - 輔色2 2" xfId="46"/>
    <cellStyle name="40% - 輔色3" xfId="28" builtinId="39" customBuiltin="1"/>
    <cellStyle name="40% - 輔色3 2" xfId="48"/>
    <cellStyle name="40% - 輔色4" xfId="32" builtinId="43" customBuiltin="1"/>
    <cellStyle name="40% - 輔色4 2" xfId="50"/>
    <cellStyle name="40% - 輔色5" xfId="36" builtinId="47" customBuiltin="1"/>
    <cellStyle name="40% - 輔色5 2" xfId="52"/>
    <cellStyle name="40% - 輔色6" xfId="40" builtinId="51" customBuiltin="1"/>
    <cellStyle name="40% - 輔色6 2" xfId="54"/>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備註 2" xfId="42"/>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view="pageBreakPreview" zoomScaleNormal="100" zoomScaleSheetLayoutView="100" workbookViewId="0">
      <pane ySplit="4" topLeftCell="A5" activePane="bottomLeft" state="frozen"/>
      <selection pane="bottomLeft" activeCell="D5" sqref="D5"/>
    </sheetView>
  </sheetViews>
  <sheetFormatPr defaultRowHeight="16.5"/>
  <cols>
    <col min="1" max="1" width="11.625" style="1" bestFit="1" customWidth="1"/>
    <col min="2" max="2" width="13.125" style="1" bestFit="1" customWidth="1"/>
    <col min="3" max="4" width="24.875" style="2" customWidth="1"/>
    <col min="5" max="6" width="14" style="2" bestFit="1" customWidth="1"/>
    <col min="7" max="7" width="12.75" style="2" bestFit="1" customWidth="1"/>
    <col min="8" max="8" width="14" style="2" bestFit="1" customWidth="1"/>
    <col min="9" max="9" width="93.25" style="2" customWidth="1"/>
    <col min="10" max="16384" width="9" style="2"/>
  </cols>
  <sheetData>
    <row r="1" spans="1:9" ht="27.75">
      <c r="A1" s="18" t="s">
        <v>21</v>
      </c>
      <c r="B1" s="19"/>
      <c r="C1" s="19"/>
      <c r="D1" s="19"/>
      <c r="E1" s="19"/>
      <c r="F1" s="19"/>
      <c r="G1" s="19"/>
      <c r="H1" s="19"/>
      <c r="I1" s="19"/>
    </row>
    <row r="2" spans="1:9">
      <c r="A2" s="20" t="s">
        <v>17</v>
      </c>
      <c r="B2" s="20"/>
      <c r="C2" s="20"/>
      <c r="D2" s="20"/>
      <c r="E2" s="20"/>
      <c r="F2" s="20"/>
      <c r="G2" s="20"/>
      <c r="H2" s="20"/>
      <c r="I2" s="20"/>
    </row>
    <row r="3" spans="1:9" s="3" customFormat="1" ht="26.25" customHeight="1">
      <c r="A3" s="13" t="s">
        <v>0</v>
      </c>
      <c r="B3" s="13" t="s">
        <v>1</v>
      </c>
      <c r="C3" s="13" t="s">
        <v>9</v>
      </c>
      <c r="D3" s="13" t="s">
        <v>10</v>
      </c>
      <c r="E3" s="16" t="s">
        <v>15</v>
      </c>
      <c r="F3" s="17"/>
      <c r="G3" s="17"/>
      <c r="H3" s="17"/>
      <c r="I3" s="13" t="s">
        <v>16</v>
      </c>
    </row>
    <row r="4" spans="1:9" s="3" customFormat="1" ht="26.25" customHeight="1">
      <c r="A4" s="15"/>
      <c r="B4" s="15"/>
      <c r="C4" s="14"/>
      <c r="D4" s="14"/>
      <c r="E4" s="6" t="s">
        <v>11</v>
      </c>
      <c r="F4" s="6" t="s">
        <v>12</v>
      </c>
      <c r="G4" s="6" t="s">
        <v>13</v>
      </c>
      <c r="H4" s="6" t="s">
        <v>14</v>
      </c>
      <c r="I4" s="14"/>
    </row>
    <row r="5" spans="1:9" s="9" customFormat="1" ht="107.25" customHeight="1">
      <c r="A5" s="7" t="s">
        <v>20</v>
      </c>
      <c r="B5" s="7" t="s">
        <v>3</v>
      </c>
      <c r="C5" s="8" t="s">
        <v>4</v>
      </c>
      <c r="D5" s="8" t="s">
        <v>5</v>
      </c>
      <c r="E5" s="11">
        <v>653500</v>
      </c>
      <c r="F5" s="11">
        <v>557000</v>
      </c>
      <c r="G5" s="11">
        <v>96000</v>
      </c>
      <c r="H5" s="11">
        <v>653000</v>
      </c>
      <c r="I5" s="8" t="s">
        <v>18</v>
      </c>
    </row>
    <row r="6" spans="1:9" s="9" customFormat="1" ht="63" customHeight="1">
      <c r="A6" s="7" t="s">
        <v>2</v>
      </c>
      <c r="B6" s="7" t="s">
        <v>6</v>
      </c>
      <c r="C6" s="8" t="s">
        <v>7</v>
      </c>
      <c r="D6" s="8" t="s">
        <v>8</v>
      </c>
      <c r="E6" s="11">
        <v>800000</v>
      </c>
      <c r="F6" s="11">
        <v>0</v>
      </c>
      <c r="G6" s="11">
        <v>350000</v>
      </c>
      <c r="H6" s="11">
        <v>350000</v>
      </c>
      <c r="I6" s="8" t="s">
        <v>19</v>
      </c>
    </row>
    <row r="7" spans="1:9" ht="19.5">
      <c r="A7" s="12"/>
      <c r="B7" s="12"/>
      <c r="C7" s="10"/>
      <c r="D7" s="10"/>
      <c r="E7" s="4">
        <f>SUM(E5:E6)</f>
        <v>1453500</v>
      </c>
      <c r="F7" s="4">
        <f>SUM(F5:F6)</f>
        <v>557000</v>
      </c>
      <c r="G7" s="4">
        <f>SUM(G5:G6)</f>
        <v>446000</v>
      </c>
      <c r="H7" s="4">
        <f>SUM(H5:H6)</f>
        <v>1003000</v>
      </c>
      <c r="I7" s="10"/>
    </row>
    <row r="8" spans="1:9" ht="19.5">
      <c r="E8" s="5"/>
      <c r="F8" s="5"/>
      <c r="G8" s="5"/>
      <c r="H8" s="5"/>
    </row>
  </sheetData>
  <autoFilter ref="A3:I7">
    <filterColumn colId="4" showButton="0"/>
    <filterColumn colId="5" showButton="0"/>
    <filterColumn colId="6" showButton="0"/>
  </autoFilter>
  <mergeCells count="8">
    <mergeCell ref="I3:I4"/>
    <mergeCell ref="A1:I1"/>
    <mergeCell ref="A2:I2"/>
    <mergeCell ref="D3:D4"/>
    <mergeCell ref="C3:C4"/>
    <mergeCell ref="B3:B4"/>
    <mergeCell ref="A3:A4"/>
    <mergeCell ref="E3:H3"/>
  </mergeCells>
  <phoneticPr fontId="19" type="noConversion"/>
  <pageMargins left="0.74803149606299213" right="0.74803149606299213" top="0.98425196850393704" bottom="0.98425196850393704" header="0.51181102362204722" footer="0.51181102362204722"/>
  <pageSetup paperSize="8" scale="8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苗栗縣</vt:lpstr>
      <vt:lpstr>苗栗縣!Print_Area</vt:lpstr>
      <vt:lpstr>苗栗縣!Print_Titles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2018-11-28T02:11:57Z</cp:lastPrinted>
  <dcterms:created xsi:type="dcterms:W3CDTF">2018-11-23T10:30:58Z</dcterms:created>
  <dcterms:modified xsi:type="dcterms:W3CDTF">2018-11-30T13:09:49Z</dcterms:modified>
</cp:coreProperties>
</file>