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新竹縣" sheetId="1" r:id="rId1"/>
  </sheets>
  <definedNames>
    <definedName name="_xlnm._FilterDatabase" localSheetId="0" hidden="1">新竹縣!$A$3:$I$10</definedName>
    <definedName name="_xlnm.Print_Area" localSheetId="0">新竹縣!$A$1:$I$9</definedName>
    <definedName name="_xlnm.Print_Titles" localSheetId="0">新竹縣!$1:$4</definedName>
  </definedNames>
  <calcPr calcId="152511"/>
</workbook>
</file>

<file path=xl/calcChain.xml><?xml version="1.0" encoding="utf-8"?>
<calcChain xmlns="http://schemas.openxmlformats.org/spreadsheetml/2006/main">
  <c r="G10" i="1" l="1"/>
  <c r="F10" i="1"/>
  <c r="E10" i="1"/>
  <c r="H10" i="1"/>
</calcChain>
</file>

<file path=xl/sharedStrings.xml><?xml version="1.0" encoding="utf-8"?>
<sst xmlns="http://schemas.openxmlformats.org/spreadsheetml/2006/main" count="37" uniqueCount="32">
  <si>
    <t>彙整單位</t>
  </si>
  <si>
    <t>計畫編號</t>
  </si>
  <si>
    <t>財團法人勵馨社會福利事業基金會</t>
  </si>
  <si>
    <t>新竹縣</t>
  </si>
  <si>
    <t>1081HD230B</t>
  </si>
  <si>
    <t>新竹縣政府</t>
  </si>
  <si>
    <t>新竹縣原鄉家庭暴力被害人防治整合性服務方案</t>
  </si>
  <si>
    <t>1081HD245G</t>
  </si>
  <si>
    <t>新竹縣「充實集中派案中心辦公空間及設施設備」計畫</t>
  </si>
  <si>
    <t>1081HD303A</t>
  </si>
  <si>
    <t>108年度新竹縣性侵害被害人服務方案</t>
  </si>
  <si>
    <t>1081HD323A</t>
  </si>
  <si>
    <t>108年建構性騷擾防治網絡及被害人服務系統方案</t>
  </si>
  <si>
    <t>1081VD512F</t>
  </si>
  <si>
    <t>新竹縣108年度兒少性剝削行為人輔導教育執行計畫</t>
  </si>
  <si>
    <t>申請單位</t>
  </si>
  <si>
    <t>申請補助計畫名稱</t>
  </si>
  <si>
    <t>申請總經費</t>
  </si>
  <si>
    <t>核定經常門</t>
  </si>
  <si>
    <t>核定資本門</t>
  </si>
  <si>
    <t>核定總金額</t>
  </si>
  <si>
    <t>申請及審核結果</t>
  </si>
  <si>
    <t>核定內容</t>
  </si>
  <si>
    <t>一、人事費97萬2,000元：專業服務費2名(3萬7,000元*13.5個月*1人，含保護性社工年資加給最高每月加給3,000元；3萬5,000元*13.5*1人，含保護性社工年資加給最高每月加給1,000元；修正計畫時均應載明人員姓名及學經歷，並檢附學歷及過往年度專業服務費印領清冊影本)。二、業務費16萬元：專家學者出席費(每人每次最高補助2,500元)、講座鐘點費(內聘每節補助1,000元，外聘每節補助2,000元)、印刷費、膳費(每人次最高80元)、諮商及心理治療費(內聘每節補助800元，外聘每節補助1,600元)。三、專案計畫管理費2萬5,000元(不得超過人事費及業務費核定總額之5%)。</t>
  </si>
  <si>
    <t>社團法人臺灣家庭暴力暨性犯罪處遇協會</t>
    <phoneticPr fontId="19" type="noConversion"/>
  </si>
  <si>
    <t>單位：新臺幣元。</t>
    <phoneticPr fontId="19" type="noConversion"/>
  </si>
  <si>
    <r>
      <t>一、人事費98萬5,500元：含專業服務費2名(社工員共2名，1名以37,000元*13.5個月核算，含2年年資加給2.000元及學歷加給1,000元；1名以36,000元*13.5個月核算，含2年年資加給2.000元。二、業務費10萬1,500元：講座鐘點費(外聘講座每節最高2,000元；內聘講座每節最高1,000元)、印刷費、講座或督導遠程交通費、專家學者出席費</t>
    </r>
    <r>
      <rPr>
        <sz val="12"/>
        <rFont val="新細明體"/>
        <family val="1"/>
        <charset val="136"/>
        <scheme val="minor"/>
      </rPr>
      <t>(每人次最高2,500元，受補助單位人員出席不得支領)、場地及佈置費、膳費、雜支。三、成果報告應包含本計畫補助專業人力所服務之中低風險原住民家庭暴力個案數、實施家庭會談次數、個案研討次數、專業督導次數、教育訓練時數等。</t>
    </r>
    <phoneticPr fontId="19" type="noConversion"/>
  </si>
  <si>
    <r>
      <t>設施設備費40萬6,000元</t>
    </r>
    <r>
      <rPr>
        <sz val="12"/>
        <rFont val="新細明體"/>
        <family val="1"/>
        <charset val="136"/>
        <scheme val="minor"/>
      </rPr>
      <t>(經常門4萬6,000元，資本門36萬元)：含辦公桌椅及OA隔板5組、影印機1台、電話錄音設備1組、桌上型電腦含螢幕5組、會議桌1組、門禁系統1組、檔案櫃5個、器材櫃2個、傳真機1台、電話5台、椅子8張、桌子1張。</t>
    </r>
    <phoneticPr fontId="19" type="noConversion"/>
  </si>
  <si>
    <r>
      <t>衡酌整體資源配置，本案請併入貴府</t>
    </r>
    <r>
      <rPr>
        <sz val="12"/>
        <rFont val="新細明體"/>
        <family val="1"/>
        <charset val="136"/>
        <scheme val="minor"/>
      </rPr>
      <t>核轉之「108年新竹縣性侵害被害人服務方案」(計畫編號：1081HD303A)辦理。</t>
    </r>
    <phoneticPr fontId="19" type="noConversion"/>
  </si>
  <si>
    <r>
      <t>一、業務費20萬元：講座鐘點費(</t>
    </r>
    <r>
      <rPr>
        <sz val="12"/>
        <rFont val="新細明體"/>
        <family val="1"/>
        <charset val="136"/>
        <scheme val="minor"/>
      </rPr>
      <t>內聘者每小時最高補助1,000元，外聘者每小時最高補助2,000元，未滿50分鐘減半支給)、社會暨心理評估與處置(1,200元/小時，內聘折半)、團體輔導帶領者及協同帶領者鐘點費(主要帶領者1,600元/小時，協同帶領者800元/小時，內聘折半)、遠程交通費(30公里以上)、印刷費、臨時酬勞費(以勞動部公告適用之每小時基本工資核算)、膳費(80元/人次)。二、專案計畫管理費1萬元(不得超過人事費及業務費核定總額之5%)。</t>
    </r>
    <phoneticPr fontId="19" type="noConversion"/>
  </si>
  <si>
    <t>新竹縣</t>
    <phoneticPr fontId="19" type="noConversion"/>
  </si>
  <si>
    <t>新竹縣政府、機構或團體申請108年公益彩券回饋金補助案件審核結果一覽表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</si>
</sst>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5">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177" fontId="0" fillId="0" borderId="10" xfId="0" applyNumberFormat="1" applyFont="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tabSelected="1" view="pageBreakPreview" zoomScaleNormal="100" zoomScaleSheetLayoutView="100" workbookViewId="0">
      <pane ySplit="4" topLeftCell="A5" activePane="bottomLeft" state="frozen"/>
      <selection pane="bottomLeft" activeCell="C5" sqref="C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22" t="s">
        <v>31</v>
      </c>
      <c r="B1" s="23"/>
      <c r="C1" s="23"/>
      <c r="D1" s="23"/>
      <c r="E1" s="23"/>
      <c r="F1" s="23"/>
      <c r="G1" s="23"/>
      <c r="H1" s="23"/>
      <c r="I1" s="23"/>
    </row>
    <row r="2" spans="1:9">
      <c r="A2" s="24" t="s">
        <v>25</v>
      </c>
      <c r="B2" s="24"/>
      <c r="C2" s="24"/>
      <c r="D2" s="24"/>
      <c r="E2" s="24"/>
      <c r="F2" s="24"/>
      <c r="G2" s="24"/>
      <c r="H2" s="24"/>
      <c r="I2" s="24"/>
    </row>
    <row r="3" spans="1:9" s="3" customFormat="1" ht="26.25" customHeight="1">
      <c r="A3" s="17" t="s">
        <v>0</v>
      </c>
      <c r="B3" s="17" t="s">
        <v>1</v>
      </c>
      <c r="C3" s="17" t="s">
        <v>15</v>
      </c>
      <c r="D3" s="17" t="s">
        <v>16</v>
      </c>
      <c r="E3" s="20" t="s">
        <v>21</v>
      </c>
      <c r="F3" s="21"/>
      <c r="G3" s="21"/>
      <c r="H3" s="21"/>
      <c r="I3" s="17" t="s">
        <v>22</v>
      </c>
    </row>
    <row r="4" spans="1:9" s="3" customFormat="1" ht="26.25" customHeight="1">
      <c r="A4" s="19"/>
      <c r="B4" s="19"/>
      <c r="C4" s="18"/>
      <c r="D4" s="18"/>
      <c r="E4" s="7" t="s">
        <v>17</v>
      </c>
      <c r="F4" s="7" t="s">
        <v>18</v>
      </c>
      <c r="G4" s="7" t="s">
        <v>19</v>
      </c>
      <c r="H4" s="7" t="s">
        <v>20</v>
      </c>
      <c r="I4" s="18"/>
    </row>
    <row r="5" spans="1:9" ht="138.75" customHeight="1">
      <c r="A5" s="8" t="s">
        <v>30</v>
      </c>
      <c r="B5" s="8" t="s">
        <v>4</v>
      </c>
      <c r="C5" s="5" t="s">
        <v>5</v>
      </c>
      <c r="D5" s="5" t="s">
        <v>6</v>
      </c>
      <c r="E5" s="13">
        <v>1165860</v>
      </c>
      <c r="F5" s="13">
        <v>1087000</v>
      </c>
      <c r="G5" s="13">
        <v>0</v>
      </c>
      <c r="H5" s="13">
        <v>1087000</v>
      </c>
      <c r="I5" s="5" t="s">
        <v>26</v>
      </c>
    </row>
    <row r="6" spans="1:9" s="11" customFormat="1" ht="66.75" customHeight="1">
      <c r="A6" s="9" t="s">
        <v>3</v>
      </c>
      <c r="B6" s="9" t="s">
        <v>7</v>
      </c>
      <c r="C6" s="10" t="s">
        <v>5</v>
      </c>
      <c r="D6" s="10" t="s">
        <v>8</v>
      </c>
      <c r="E6" s="14">
        <v>917000</v>
      </c>
      <c r="F6" s="15">
        <v>46000</v>
      </c>
      <c r="G6" s="15">
        <v>360000</v>
      </c>
      <c r="H6" s="14">
        <v>406000</v>
      </c>
      <c r="I6" s="10" t="s">
        <v>27</v>
      </c>
    </row>
    <row r="7" spans="1:9" ht="131.25" customHeight="1">
      <c r="A7" s="8" t="s">
        <v>3</v>
      </c>
      <c r="B7" s="8" t="s">
        <v>9</v>
      </c>
      <c r="C7" s="5" t="s">
        <v>2</v>
      </c>
      <c r="D7" s="5" t="s">
        <v>10</v>
      </c>
      <c r="E7" s="13">
        <v>1203600</v>
      </c>
      <c r="F7" s="13">
        <v>1157000</v>
      </c>
      <c r="G7" s="13">
        <v>0</v>
      </c>
      <c r="H7" s="13">
        <v>1157000</v>
      </c>
      <c r="I7" s="5" t="s">
        <v>23</v>
      </c>
    </row>
    <row r="8" spans="1:9" ht="54" customHeight="1">
      <c r="A8" s="8" t="s">
        <v>3</v>
      </c>
      <c r="B8" s="8" t="s">
        <v>11</v>
      </c>
      <c r="C8" s="5" t="s">
        <v>5</v>
      </c>
      <c r="D8" s="5" t="s">
        <v>12</v>
      </c>
      <c r="E8" s="13">
        <v>580400</v>
      </c>
      <c r="F8" s="13">
        <v>0</v>
      </c>
      <c r="G8" s="13">
        <v>0</v>
      </c>
      <c r="H8" s="13">
        <v>0</v>
      </c>
      <c r="I8" s="5" t="s">
        <v>28</v>
      </c>
    </row>
    <row r="9" spans="1:9" ht="111" customHeight="1">
      <c r="A9" s="8" t="s">
        <v>3</v>
      </c>
      <c r="B9" s="8" t="s">
        <v>13</v>
      </c>
      <c r="C9" s="5" t="s">
        <v>24</v>
      </c>
      <c r="D9" s="5" t="s">
        <v>14</v>
      </c>
      <c r="E9" s="13">
        <v>262680</v>
      </c>
      <c r="F9" s="13">
        <v>210000</v>
      </c>
      <c r="G9" s="13">
        <v>0</v>
      </c>
      <c r="H9" s="13">
        <v>210000</v>
      </c>
      <c r="I9" s="5" t="s">
        <v>29</v>
      </c>
    </row>
    <row r="10" spans="1:9" ht="19.5">
      <c r="A10" s="16"/>
      <c r="B10" s="16"/>
      <c r="C10" s="12"/>
      <c r="D10" s="12"/>
      <c r="E10" s="4">
        <f>SUM(E5:E9)</f>
        <v>4129540</v>
      </c>
      <c r="F10" s="4">
        <f>SUM(F5:F9)</f>
        <v>2500000</v>
      </c>
      <c r="G10" s="4">
        <f>SUM(G5:G9)</f>
        <v>360000</v>
      </c>
      <c r="H10" s="4">
        <f>SUM(H5:H9)</f>
        <v>2860000</v>
      </c>
      <c r="I10" s="12"/>
    </row>
    <row r="11" spans="1:9" ht="19.5">
      <c r="E11" s="6"/>
      <c r="F11" s="6"/>
      <c r="G11" s="6"/>
      <c r="H11" s="6"/>
    </row>
  </sheetData>
  <autoFilter ref="A3:I10">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新竹縣</vt:lpstr>
      <vt:lpstr>新竹縣!Print_Area</vt:lpstr>
      <vt:lpstr>新竹縣!Print_Titles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2018-11-30T13:08:53Z</dcterms:modified>
</cp:coreProperties>
</file>