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桃園市" sheetId="1" r:id="rId1"/>
  </sheets>
  <definedNames>
    <definedName name="_xlnm._FilterDatabase" localSheetId="0" hidden="1">桃園市!$A$3:$I$13</definedName>
    <definedName name="_xlnm.Print_Area" localSheetId="0">桃園市!$A$1:$I$12</definedName>
    <definedName name="_xlnm.Print_Titles" localSheetId="0">桃園市!$1:$4</definedName>
  </definedNames>
  <calcPr calcId="152511"/>
</workbook>
</file>

<file path=xl/calcChain.xml><?xml version="1.0" encoding="utf-8"?>
<calcChain xmlns="http://schemas.openxmlformats.org/spreadsheetml/2006/main">
  <c r="G13" i="1" l="1"/>
  <c r="F13" i="1"/>
  <c r="E13" i="1"/>
  <c r="H13" i="1"/>
</calcChain>
</file>

<file path=xl/sharedStrings.xml><?xml version="1.0" encoding="utf-8"?>
<sst xmlns="http://schemas.openxmlformats.org/spreadsheetml/2006/main" count="52" uniqueCount="43">
  <si>
    <t>彙整單位</t>
  </si>
  <si>
    <t>計畫編號</t>
  </si>
  <si>
    <t>桃園市</t>
  </si>
  <si>
    <t>1081HC213B</t>
  </si>
  <si>
    <t>社團法人榮欣社會福利服務促進協會</t>
  </si>
  <si>
    <t>老人保護追蹤關懷服務方案</t>
  </si>
  <si>
    <t>1081HC214B</t>
  </si>
  <si>
    <t>桃園市基督教女青年會</t>
  </si>
  <si>
    <t>家暴被害人多元處遇服務方案第二區</t>
  </si>
  <si>
    <t>1081HC215B</t>
  </si>
  <si>
    <t>家暴多元處遇服務方案</t>
  </si>
  <si>
    <t>1081HC216B</t>
  </si>
  <si>
    <t>「家暴被害人多元處遇服務方案」</t>
  </si>
  <si>
    <t>1081HC243G</t>
  </si>
  <si>
    <t>桃園市政府家庭暴力暨性侵害防治中心</t>
  </si>
  <si>
    <t>桃園市充實派案中心辦公空間及設施設備計畫</t>
  </si>
  <si>
    <t>1081HC311C</t>
  </si>
  <si>
    <t>社團法人桃園市助人專業促進協會</t>
  </si>
  <si>
    <t>107至109年度男性性侵害受害者之本土化創傷量表發展企劃書</t>
  </si>
  <si>
    <t>1081HC325A</t>
  </si>
  <si>
    <t>桃園市性騷擾防治查核方案</t>
  </si>
  <si>
    <t>考量性騷擾防治措施查核涉及地方政府各目的事業主管機關辦理事項，涉及公權力執行，衡酌整體資源配置，爰不予補助，建議由貴府自行補助團體辦理。</t>
  </si>
  <si>
    <t>1081VC404D</t>
  </si>
  <si>
    <t>財團法人張老師基金會桃園分事務所</t>
  </si>
  <si>
    <t>108年桃園市精進兒少保護專業服務量能計畫-家庭處遇服務創新方案</t>
  </si>
  <si>
    <t>申請單位</t>
  </si>
  <si>
    <t>申請補助計畫名稱</t>
  </si>
  <si>
    <t>申請總經費</t>
  </si>
  <si>
    <t>核定經常門</t>
  </si>
  <si>
    <t>核定資本門</t>
  </si>
  <si>
    <t>核定總金額</t>
  </si>
  <si>
    <t>申請及審核結果</t>
  </si>
  <si>
    <t>核定內容</t>
  </si>
  <si>
    <t>一、人事費45萬9,000元：含專業服務費1名(社工員每人以34,000元*13.5個月核算，修正計畫時應載明人員姓名及學經歷)。二、成果報告應包含本計畫補助專業人力所服務之中低風險老人保護個案數、實施家庭會談次數、個案研討次數、專業督導次數、教育訓練時數等。</t>
  </si>
  <si>
    <t>一、人事費47萬2500元：專業服務費1名(社工員1名每月3萬5,000元*13.5月，含學歷加給；前開加給依實際聘用人員資格予以給付，修正計畫時應載明人員姓名及學經歷，核銷時需檢附學經歷)。二、業務費4萬5,500元:講座鐘點費(外聘每節最高1,600元，內聘每節最高800元，未滿者減半支給)；膳費(每人每次最高80元)、律師諮詢費(每次2小時，每次出席費最高2,000元)。三、成果報告應包含本計畫補助專業人力所服務之中低風險家庭暴力個案數、實施家庭會談次數、個案研討次數、專業督導次數、教育訓練時數等。</t>
  </si>
  <si>
    <t>一、人事費45萬9,000:專業服務費1名(社工員1名每月3萬4,000元*13.5月，修正計畫時應載明人員姓名及學經歷，核銷時需檢附學經歷)。二、成果報告應包含本計畫補助專業人力所服務之中低風險家庭暴力個案數、實施家庭會談次數、個案研討次數、專業督導次數、教育訓練時數等。</t>
  </si>
  <si>
    <t>一、人事費45萬9,000:專業服務費1名(社工員1名每月3萬4,000元*13.5月，修正計畫時應載明人員姓名及學經歷，核銷時需檢附學經歷)二、成果報告應包含本計畫補助專業人力所服務之中低風險家庭暴力個案數、實施家庭會談次數、個案研討次數、專業督導次數、教育訓練時數等。</t>
  </si>
  <si>
    <t>一、人事費43萬2,000元：專任助理1名(碩士級專任助理3萬6,000元(依申請核定)*12個月*1人，修正計畫時應載明人員姓名及學經歷，並檢附學歷影本)。二、業務費6萬8,000元：資料蒐集費、調查訪問費、資料整理統計費、印刷費。</t>
  </si>
  <si>
    <t>一、人事費47萬2,500元：1名專業服務費(社工員3萬5,000元*13.5個月*1人核算，自108年1月1日起聘用，應具相關系所碩士以上學歷(每月加1,000元)，核銷時需檢附學經歷。補助人力應用於兒少保護個案服務上，不可僅做行政聯繫。二、業務費49萬元：團體輔導帶領者鐘點費(主要帶領者2,000元/小時)、社會暨心理評估與處遇(1,200元/小時)、個別諮商及心理治療費(1,600元/小時)、訪視交通補助費(5公里以上未滿30公里補助200元、30公里以上未滿70公里補助400元、70公里以上補助500元)、講座鐘點費(外聘每節最高補助2,000元，內聘每節最高補助1,000元，未滿者減半支給)、家務及育兒指導服務費(180元/小時)、幼兒臨托及喘息服務費(150元/小時)、場地費、印刷費、膳費(每人次最高補助80元)。三、專案管理費：2萬9,500元(不得超過實際支出之人事費及業務費總額5%)。</t>
  </si>
  <si>
    <t>單位：新臺幣元。</t>
    <phoneticPr fontId="19" type="noConversion"/>
  </si>
  <si>
    <r>
      <t>設施設備費62萬2,000元</t>
    </r>
    <r>
      <rPr>
        <sz val="12"/>
        <rFont val="新細明體"/>
        <family val="1"/>
        <charset val="136"/>
        <scheme val="minor"/>
      </rPr>
      <t>(經常門11萬2,000元，資本門51萬元)：含耳掛式耳機及話機組12組、通報單自動回覆系統主機1台、網路數據機1台、網路交換器、防火牆2台、電話錄音機1台、事務機1台、不斷電系統13台、照明及空調設備1式、攝錄影及收錄音設備1式。</t>
    </r>
    <phoneticPr fontId="19" type="noConversion"/>
  </si>
  <si>
    <t>桃園市</t>
    <phoneticPr fontId="19" type="noConversion"/>
  </si>
  <si>
    <t>桃園市政府、機構或團體申請108年公益彩券回饋金補助案件審核結果一覽表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</si>
</sst>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5">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177" fontId="0" fillId="0" borderId="10" xfId="0" applyNumberFormat="1" applyFont="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tabSelected="1" view="pageBreakPreview" zoomScaleNormal="100" zoomScaleSheetLayoutView="100" workbookViewId="0">
      <pane ySplit="4" topLeftCell="A5" activePane="bottomLeft" state="frozen"/>
      <selection pane="bottomLeft" sqref="A1:I1"/>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2" t="s">
        <v>42</v>
      </c>
      <c r="B1" s="23"/>
      <c r="C1" s="23"/>
      <c r="D1" s="23"/>
      <c r="E1" s="23"/>
      <c r="F1" s="23"/>
      <c r="G1" s="23"/>
      <c r="H1" s="23"/>
      <c r="I1" s="23"/>
    </row>
    <row r="2" spans="1:9">
      <c r="A2" s="24" t="s">
        <v>39</v>
      </c>
      <c r="B2" s="24"/>
      <c r="C2" s="24"/>
      <c r="D2" s="24"/>
      <c r="E2" s="24"/>
      <c r="F2" s="24"/>
      <c r="G2" s="24"/>
      <c r="H2" s="24"/>
      <c r="I2" s="24"/>
    </row>
    <row r="3" spans="1:9" s="3" customFormat="1" ht="26.25" customHeight="1">
      <c r="A3" s="17" t="s">
        <v>0</v>
      </c>
      <c r="B3" s="17" t="s">
        <v>1</v>
      </c>
      <c r="C3" s="17" t="s">
        <v>25</v>
      </c>
      <c r="D3" s="17" t="s">
        <v>26</v>
      </c>
      <c r="E3" s="20" t="s">
        <v>31</v>
      </c>
      <c r="F3" s="21"/>
      <c r="G3" s="21"/>
      <c r="H3" s="21"/>
      <c r="I3" s="17" t="s">
        <v>32</v>
      </c>
    </row>
    <row r="4" spans="1:9" s="3" customFormat="1" ht="26.25" customHeight="1">
      <c r="A4" s="19"/>
      <c r="B4" s="19"/>
      <c r="C4" s="18"/>
      <c r="D4" s="18"/>
      <c r="E4" s="7" t="s">
        <v>27</v>
      </c>
      <c r="F4" s="7" t="s">
        <v>28</v>
      </c>
      <c r="G4" s="7" t="s">
        <v>29</v>
      </c>
      <c r="H4" s="7" t="s">
        <v>30</v>
      </c>
      <c r="I4" s="18"/>
    </row>
    <row r="5" spans="1:9" ht="54.75" customHeight="1">
      <c r="A5" s="8" t="s">
        <v>41</v>
      </c>
      <c r="B5" s="8" t="s">
        <v>3</v>
      </c>
      <c r="C5" s="5" t="s">
        <v>4</v>
      </c>
      <c r="D5" s="5" t="s">
        <v>5</v>
      </c>
      <c r="E5" s="13">
        <v>459000</v>
      </c>
      <c r="F5" s="13">
        <v>459000</v>
      </c>
      <c r="G5" s="13">
        <v>0</v>
      </c>
      <c r="H5" s="13">
        <v>459000</v>
      </c>
      <c r="I5" s="5" t="s">
        <v>33</v>
      </c>
    </row>
    <row r="6" spans="1:9" ht="126" customHeight="1">
      <c r="A6" s="8" t="s">
        <v>2</v>
      </c>
      <c r="B6" s="8" t="s">
        <v>6</v>
      </c>
      <c r="C6" s="5" t="s">
        <v>7</v>
      </c>
      <c r="D6" s="5" t="s">
        <v>8</v>
      </c>
      <c r="E6" s="13">
        <v>518100</v>
      </c>
      <c r="F6" s="13">
        <v>518000</v>
      </c>
      <c r="G6" s="13">
        <v>0</v>
      </c>
      <c r="H6" s="13">
        <v>518000</v>
      </c>
      <c r="I6" s="5" t="s">
        <v>34</v>
      </c>
    </row>
    <row r="7" spans="1:9" ht="87" customHeight="1">
      <c r="A7" s="8" t="s">
        <v>2</v>
      </c>
      <c r="B7" s="8" t="s">
        <v>9</v>
      </c>
      <c r="C7" s="5" t="s">
        <v>4</v>
      </c>
      <c r="D7" s="5" t="s">
        <v>10</v>
      </c>
      <c r="E7" s="13">
        <v>459000</v>
      </c>
      <c r="F7" s="13">
        <v>459000</v>
      </c>
      <c r="G7" s="13">
        <v>0</v>
      </c>
      <c r="H7" s="13">
        <v>459000</v>
      </c>
      <c r="I7" s="5" t="s">
        <v>35</v>
      </c>
    </row>
    <row r="8" spans="1:9" ht="72.75" customHeight="1">
      <c r="A8" s="8" t="s">
        <v>2</v>
      </c>
      <c r="B8" s="8" t="s">
        <v>11</v>
      </c>
      <c r="C8" s="5" t="s">
        <v>7</v>
      </c>
      <c r="D8" s="5" t="s">
        <v>12</v>
      </c>
      <c r="E8" s="13">
        <v>459000</v>
      </c>
      <c r="F8" s="13">
        <v>459000</v>
      </c>
      <c r="G8" s="13">
        <v>0</v>
      </c>
      <c r="H8" s="13">
        <v>459000</v>
      </c>
      <c r="I8" s="5" t="s">
        <v>36</v>
      </c>
    </row>
    <row r="9" spans="1:9" s="11" customFormat="1" ht="67.5" customHeight="1">
      <c r="A9" s="9" t="s">
        <v>2</v>
      </c>
      <c r="B9" s="9" t="s">
        <v>13</v>
      </c>
      <c r="C9" s="10" t="s">
        <v>14</v>
      </c>
      <c r="D9" s="10" t="s">
        <v>15</v>
      </c>
      <c r="E9" s="14">
        <v>800000</v>
      </c>
      <c r="F9" s="15">
        <v>112000</v>
      </c>
      <c r="G9" s="15">
        <v>510000</v>
      </c>
      <c r="H9" s="14">
        <v>622000</v>
      </c>
      <c r="I9" s="10" t="s">
        <v>40</v>
      </c>
    </row>
    <row r="10" spans="1:9" ht="68.25" customHeight="1">
      <c r="A10" s="8" t="s">
        <v>2</v>
      </c>
      <c r="B10" s="8" t="s">
        <v>16</v>
      </c>
      <c r="C10" s="5" t="s">
        <v>17</v>
      </c>
      <c r="D10" s="5" t="s">
        <v>18</v>
      </c>
      <c r="E10" s="13">
        <v>542000</v>
      </c>
      <c r="F10" s="13">
        <v>500000</v>
      </c>
      <c r="G10" s="13">
        <v>0</v>
      </c>
      <c r="H10" s="13">
        <v>500000</v>
      </c>
      <c r="I10" s="5" t="s">
        <v>37</v>
      </c>
    </row>
    <row r="11" spans="1:9" ht="48.75" customHeight="1">
      <c r="A11" s="8" t="s">
        <v>2</v>
      </c>
      <c r="B11" s="8" t="s">
        <v>19</v>
      </c>
      <c r="C11" s="5" t="s">
        <v>4</v>
      </c>
      <c r="D11" s="5" t="s">
        <v>20</v>
      </c>
      <c r="E11" s="13">
        <v>636000</v>
      </c>
      <c r="F11" s="13">
        <v>0</v>
      </c>
      <c r="G11" s="13">
        <v>0</v>
      </c>
      <c r="H11" s="13">
        <v>0</v>
      </c>
      <c r="I11" s="5" t="s">
        <v>21</v>
      </c>
    </row>
    <row r="12" spans="1:9" ht="148.5" customHeight="1">
      <c r="A12" s="8" t="s">
        <v>2</v>
      </c>
      <c r="B12" s="8" t="s">
        <v>22</v>
      </c>
      <c r="C12" s="5" t="s">
        <v>23</v>
      </c>
      <c r="D12" s="5" t="s">
        <v>24</v>
      </c>
      <c r="E12" s="13">
        <v>1225035</v>
      </c>
      <c r="F12" s="13">
        <v>992000</v>
      </c>
      <c r="G12" s="13">
        <v>0</v>
      </c>
      <c r="H12" s="13">
        <v>992000</v>
      </c>
      <c r="I12" s="5" t="s">
        <v>38</v>
      </c>
    </row>
    <row r="13" spans="1:9" ht="19.5">
      <c r="A13" s="16"/>
      <c r="B13" s="16"/>
      <c r="C13" s="12"/>
      <c r="D13" s="12"/>
      <c r="E13" s="4">
        <f>SUM(E5:E12)</f>
        <v>5098135</v>
      </c>
      <c r="F13" s="4">
        <f>SUM(F5:F12)</f>
        <v>3499000</v>
      </c>
      <c r="G13" s="4">
        <f>SUM(G5:G12)</f>
        <v>510000</v>
      </c>
      <c r="H13" s="4">
        <f>SUM(H5:H12)</f>
        <v>4009000</v>
      </c>
      <c r="I13" s="12"/>
    </row>
    <row r="14" spans="1:9" ht="19.5">
      <c r="E14" s="6"/>
      <c r="F14" s="6"/>
      <c r="G14" s="6"/>
      <c r="H14" s="6"/>
    </row>
  </sheetData>
  <autoFilter ref="A3:I13">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桃園市</vt:lpstr>
      <vt:lpstr>桃園市!Print_Area</vt:lpstr>
      <vt:lpstr>桃園市!Print_Titles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2018-11-30T13:07:36Z</dcterms:modified>
</cp:coreProperties>
</file>