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第一科\(新)106年後一科資料彙整區\20-公彩回饋金\1科\108\10_核定作業\3_核定表\"/>
    </mc:Choice>
  </mc:AlternateContent>
  <bookViews>
    <workbookView xWindow="0" yWindow="0" windowWidth="28800" windowHeight="12390"/>
  </bookViews>
  <sheets>
    <sheet name="高雄市" sheetId="1" r:id="rId1"/>
  </sheets>
  <definedNames>
    <definedName name="_xlnm._FilterDatabase" localSheetId="0" hidden="1">高雄市!$A$3:$I$15</definedName>
    <definedName name="_xlnm.Print_Area" localSheetId="0">高雄市!$A$1:$I$14</definedName>
    <definedName name="_xlnm.Print_Titles" localSheetId="0">高雄市!$1:$4</definedName>
  </definedNames>
  <calcPr calcId="152511"/>
</workbook>
</file>

<file path=xl/calcChain.xml><?xml version="1.0" encoding="utf-8"?>
<calcChain xmlns="http://schemas.openxmlformats.org/spreadsheetml/2006/main">
  <c r="G15" i="1" l="1"/>
  <c r="F15" i="1"/>
  <c r="E15" i="1"/>
  <c r="H15" i="1"/>
</calcChain>
</file>

<file path=xl/sharedStrings.xml><?xml version="1.0" encoding="utf-8"?>
<sst xmlns="http://schemas.openxmlformats.org/spreadsheetml/2006/main" count="62" uniqueCount="54">
  <si>
    <t>彙整單位</t>
  </si>
  <si>
    <t>計畫編號</t>
  </si>
  <si>
    <t>高雄市</t>
  </si>
  <si>
    <t>社團法人高雄市彩色頁女性願景協會</t>
  </si>
  <si>
    <t>財團法人勵馨社會福利事業基金會</t>
  </si>
  <si>
    <t>1081H4221B</t>
  </si>
  <si>
    <t>社團法人高雄市晚晴婦女協會</t>
  </si>
  <si>
    <t>108年度以家庭為核心之家暴事件服務方案</t>
  </si>
  <si>
    <t>1081H4222B</t>
  </si>
  <si>
    <t>社團法人高雄市燭光協會</t>
  </si>
  <si>
    <t>高雄市老年家庭暴力個案追蹤輔導服務實施計畫</t>
  </si>
  <si>
    <t>1081H4223B</t>
  </si>
  <si>
    <t>社團法人台灣百香果創齡協會</t>
  </si>
  <si>
    <t>高雄市原住民族家庭暴力防治計畫書</t>
  </si>
  <si>
    <t>1081H4247G</t>
  </si>
  <si>
    <t>高雄市政府社會局家庭暴力及性侵害防治中心</t>
  </si>
  <si>
    <t>高雄市充實集中派案中心辦公空間及設施設備計畫</t>
  </si>
  <si>
    <t>1081H4301A</t>
  </si>
  <si>
    <t>108年度性侵害個案後續處遇服務</t>
  </si>
  <si>
    <t>1081H4316A</t>
  </si>
  <si>
    <t>高雄市政府社會局</t>
  </si>
  <si>
    <t>高雄市推展性騷擾防治服務系統整合計畫</t>
  </si>
  <si>
    <t>1081H4326C</t>
  </si>
  <si>
    <t>樹德科技大學</t>
  </si>
  <si>
    <t>考量該計畫內容涉及性別平等教育法、校園性別平等及性霸凌等，衡酌整體資源配置，爰不予補助，建議由教育目的事業主管機關自行補助辦理。</t>
  </si>
  <si>
    <t>1081V4412D</t>
  </si>
  <si>
    <t>財團法人「張老師」基金會高雄分事務所</t>
  </si>
  <si>
    <t>108年兒少保護親職教育方案</t>
  </si>
  <si>
    <t>1081V4413D</t>
  </si>
  <si>
    <t>安心田心理諮商所</t>
  </si>
  <si>
    <t>108年「安康家庭」-精進兒少保護專業服務量能計畫</t>
  </si>
  <si>
    <t>申請單位</t>
  </si>
  <si>
    <t>申請補助計畫名稱</t>
  </si>
  <si>
    <t>申請總經費</t>
  </si>
  <si>
    <t>核定經常門</t>
  </si>
  <si>
    <t>核定資本門</t>
  </si>
  <si>
    <t>核定總金額</t>
  </si>
  <si>
    <t>申請及審核結果</t>
  </si>
  <si>
    <t>核定內容</t>
  </si>
  <si>
    <t>ToDoorNottoDo？—防治性別暴力旁觀者之實驗計畫</t>
  </si>
  <si>
    <t>一、人事費47萬2,500元：專業服務費1名(社工員1名，每月3萬5,000元*13.5月；含保護性社工同一方案任滿一年年資補助，修正計畫時應載明人員姓名及學經歷，核銷時需檢附學經歷)。二、業務費16萬元：訪視交通補助費(同一訪視人員以每日訪視件次之公里數合計，5公里至30公里補助200元，30公里至70公里補助400元，70公里以上補助500元，每案每月最高補助2次)、講座鐘點費(內聘每節最高補助1,000元，外聘每節最高補助2,000元，未滿者減半支給)、個別諮商及心理治療費(外聘最高1,600元/小時)、印刷費。三、專案計畫管理費1萬5,500元(不得超過人事費及業務費核定總額之5%)。四、成果報告應包含本計畫補助專業人力所服務之中低風險家庭暴力個案數、實施家庭會談次數、個案研討次數、專業督導次數、教育訓練時數等。</t>
  </si>
  <si>
    <t>一、人事費91萬8,000元：專業服務費1名(社工員1名每月3萬9,000元*13.5月，含保護性社工同一方案任滿2年年資補助，前開年資加給依實際聘用人員資格予以給付；若具社工相關系所碩士以上學歷得每月增加補助1,000元；若具社工師或專科社工師證照得每月增加補助2,000元；修正計畫時應載明人員姓名及學經歷)、助理員1名(每月2萬9,000元*13.5月，依聘用大專院校畢業者資格予以給付；修正計畫時應載明人員姓名及學經歷)。二、業務費4萬元：含講座鐘點費(內聘每節補助1,000元，外聘每節補助2,000元)、訪視交通補助費(同一訪視人員以每日訪視件次之公里數合計，5公里至30公里補助200元，30公里至70公里補助400元，70公里以上補助500元，每案每月最高補助2次)。三、專案計畫管理費2萬2,000元(不得超過人事費及業務費核定總額之5%)。四、成果報告應包含本計畫補助專業人力所服務之中低風險老人保護個案數、實施家庭會談次數、個案研討次數、專業督導次數、教育訓練時數等。</t>
  </si>
  <si>
    <t>一、人事費139萬3,200元：含專業服務費2名(社工督導1名以39,200元*13.5個月核算，含1年年資加給1.000元；社工員1名(以35,000元*13.5個月核算，含1年年資加給1.000元。)、助理員1名(以29,000元*13.5個月核算，需具備大專院校畢業資格)。二、業務費3萬9,000元：社工人員參加家庭處遇或輔導相關工作坊訓練補助費、訪視交通補助費、社會暨心理評估與處置、諮商及心理治療費、印刷費、講座或督導遠程交通費、場地及佈置費、膳費。三、專案計畫管理費7,800元。四、成果報告應包含本計畫補助專業人力所服務之中低風險原住民家庭暴力個案數、實施家庭會談次數、個案研討次數、專業督導次數、教育訓練時數等。</t>
  </si>
  <si>
    <t>反暴。制藥-社區逗陣行-107-109年度性別暴力及藥物濫用防制宣導計畫(第二年/108年計畫)</t>
  </si>
  <si>
    <t>一、人事費49萬9,500元：專業服務費1名(3萬7,000元*13.5個月*1人，含保護性社工年資加給每月加給1,000元，含專業證照每月加給2,000元，修正計畫時應載明人員姓名及學經歷，並檢附學歷、證照及107年度專業服務費印領清冊影本)。二、業務費9,500元：講師及督導鐘點費(內聘每節補助1,000元，外聘每節補助2,000元)。</t>
  </si>
  <si>
    <t>一、人事費47萬2,500元：1名專業服務費(社工員3萬5,000元*13.5個月*1人核算，自108年1月1日起聘用，核銷時需檢附學經歷。另補助人力應用於兒少保護個案服務上，不可僅做行政聯繫)。二、業務費39萬1,500元：講座鐘點費(講師2,000元/小時，內聘折半支給)、諮商及心理治療費(1,200元/小時)、團體輔導帶領者鐘點費(主要帶領者1,600元/小時、協同帶領者800元/小時，內聘折半支給)、訪視交通補助費(5公里以上未滿30公里補助200元、30公里以上未滿70公里補助400元、70公里以上補助500元)、幼兒臨托及喘息服務費(150元/小時)、志工交通及膳費(每人每日最高補助150元，每人每月最多21日為限)。三、專案管理費：4萬元(不得超過實際支出之人事費及業務費總額5%)。</t>
  </si>
  <si>
    <t>單位：新臺幣元。</t>
    <phoneticPr fontId="19" type="noConversion"/>
  </si>
  <si>
    <t>一、人事費45萬9,000元：專業服務費1名(每人每月3萬4,000元*13.5個月，所聘人員具國內大學院校社會工作、社會學、社會福利、心理、諮商、法律、教育、公共行政管理等相關系所畢業，修正計畫時應載明人員姓名及學經歷，並檢附學歷影本)。二、業務費20萬元：含諮商及心理治療費(每小時1,200元，依申請核定)、律師諮詢費(每次最高2,000元；每案最高6萬元)、講座鐘點費(內聘每節補助1,000元，外聘每節補助2,000元，未滿者減半支給)、設計費、印刷費、膳費(每人次最高補助80元)、場地及佈置費、專家學者出席費(每人次最高2,500元，受補助單位人員出席不得支領)、督導鐘點費(內聘每節補助1,000元，外聘每節補助2,000元，未滿者減半支給)、雜支(最高補助6,000元)。</t>
    <phoneticPr fontId="19" type="noConversion"/>
  </si>
  <si>
    <t>一、人事費45萬9,000元：含專業服務費1名(社工員以34,000元*13.5個月*1人核算；所聘人員需具國內大學院校社會工作、社會學、社會福利、心理、諮商、法律、教育等相關系所畢業；修正計畫時應載明人員姓名及學經歷)。二、業務費40萬1,000元：含講座鐘點費(內聘每節補助1,000元，外聘每節補助2,000元)、專家學者出席費(每人次最高2,500元，受補助單位人員出席不得支領)、場地及佈置費(含場地清潔、租金、場地佈置費、場地設施設備租借等)、膳費(每人次最高80元)、撰稿費(每千字680元)、印刷費、製作費、剪輯費、拷貝費、交通費(核實報支，但不含計程車資)、表演演出費。三、專案計畫管理費1萬9,000元(不得超過人事費及業務費核定總額之5%)。</t>
    <phoneticPr fontId="19" type="noConversion"/>
  </si>
  <si>
    <r>
      <t>設施設備費32萬1,000元</t>
    </r>
    <r>
      <rPr>
        <sz val="12"/>
        <rFont val="新細明體"/>
        <family val="1"/>
        <charset val="136"/>
        <scheme val="minor"/>
      </rPr>
      <t>(經常門18萬9,000元，資本門13萬2,000元)：含辦公隔屏9塊(W70xH112)、辦公隔屏6塊(W120xH112)、屏風桌板6塊(W120xD70)、扇形櫃台板4組、方形櫃台板3組、辦公椅6張、三抽式活動櫃6台、二層木櫃6個、設備裝置拉線6式、雙開門公文櫃上置式2座、雙開門公文櫃下置式2座、雙開門公文櫃底座2組、個人電腦含主機及螢幕6台。</t>
    </r>
    <phoneticPr fontId="19" type="noConversion"/>
  </si>
  <si>
    <r>
      <t>一、人事費45萬9,000元：1名專業服務費(社工員以34,000元*13.5個月*1人核算，所聘人員應具國內大學院校社會工作相關系所畢業，核銷時應檢具學經歷證明)。二、業務費50萬5,000元：訪視交通</t>
    </r>
    <r>
      <rPr>
        <sz val="12"/>
        <rFont val="新細明體"/>
        <family val="1"/>
        <charset val="136"/>
        <scheme val="minor"/>
      </rPr>
      <t>補助費(同一訪視人員以每日訪視件次之公里數合計，30公里至50公里補助200元，50公里至70公里補助400元，70公里以上補助500元，每案每月最高補助2次)、個別諮商及心理治療費(每小時1,600元)、團體輔導帶領費(主要帶領者每小時1,600元，協同帶領者每小時800元)、講座鐘點費(外聘每小時2,000元，內聘折半支給)、督導鐘點費(外聘每小時最高1,600元，內聘每小時最高800元，每次最高3小時)、交通費(核實報支，不含計程車資)、膳費(每人最高80元)、印刷費、場地費。三、專案計畫管理費1萬5,000元。(不超過人事費及業務費總和的5%)。</t>
    </r>
    <phoneticPr fontId="19" type="noConversion"/>
  </si>
  <si>
    <t>1081H4111C</t>
    <phoneticPr fontId="19" type="noConversion"/>
  </si>
  <si>
    <t>高雄市</t>
    <phoneticPr fontId="19" type="noConversion"/>
  </si>
  <si>
    <t>高雄市政府、機構或團體申請108年公益彩券回饋金補助案件審核結果一覽表</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</si>
</sst>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_);[Red]\(#,##0\)"/>
  </numFmts>
  <fonts count="24">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14"/>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5">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25">
    <xf numFmtId="0" fontId="20" fillId="0" borderId="0" xfId="0" applyFont="1">
      <alignment vertical="center"/>
    </xf>
    <xf numFmtId="0" fontId="20" fillId="0" borderId="0" xfId="0" applyFont="1" applyBorder="1" applyAlignment="1">
      <alignment horizontal="center" vertical="center"/>
    </xf>
    <xf numFmtId="0" fontId="20" fillId="0" borderId="0" xfId="0" applyFont="1" applyBorder="1">
      <alignment vertical="center"/>
    </xf>
    <xf numFmtId="0" fontId="21" fillId="0" borderId="0" xfId="0" applyFont="1" applyFill="1" applyBorder="1" applyAlignment="1">
      <alignment horizontal="center" vertical="center"/>
    </xf>
    <xf numFmtId="176" fontId="23" fillId="0" borderId="0" xfId="0" applyNumberFormat="1" applyFont="1" applyBorder="1">
      <alignment vertical="center"/>
    </xf>
    <xf numFmtId="0" fontId="0" fillId="0" borderId="10" xfId="0" applyFont="1" applyBorder="1" applyAlignment="1">
      <alignment vertical="center" wrapText="1"/>
    </xf>
    <xf numFmtId="0" fontId="23" fillId="0" borderId="0" xfId="0" applyFont="1" applyBorder="1">
      <alignment vertical="center"/>
    </xf>
    <xf numFmtId="0" fontId="21" fillId="0" borderId="10" xfId="0" applyFont="1" applyFill="1" applyBorder="1" applyAlignment="1">
      <alignment horizontal="center" vertical="center"/>
    </xf>
    <xf numFmtId="0" fontId="0" fillId="0" borderId="10" xfId="0" applyNumberFormat="1" applyFont="1" applyBorder="1" applyAlignment="1">
      <alignment horizontal="center" vertical="center"/>
    </xf>
    <xf numFmtId="0" fontId="0" fillId="0" borderId="10" xfId="0" applyNumberFormat="1" applyFont="1" applyFill="1" applyBorder="1" applyAlignment="1">
      <alignment horizontal="center" vertical="center"/>
    </xf>
    <xf numFmtId="0" fontId="0" fillId="0" borderId="10" xfId="0" applyFont="1" applyFill="1" applyBorder="1" applyAlignment="1">
      <alignment vertical="center" wrapText="1"/>
    </xf>
    <xf numFmtId="0" fontId="20" fillId="0" borderId="0" xfId="0" applyFont="1" applyFill="1" applyBorder="1">
      <alignment vertical="center"/>
    </xf>
    <xf numFmtId="0" fontId="0" fillId="0" borderId="0" xfId="0" applyFont="1" applyBorder="1">
      <alignment vertical="center"/>
    </xf>
    <xf numFmtId="176" fontId="0" fillId="0" borderId="10" xfId="0" applyNumberFormat="1" applyFont="1" applyBorder="1" applyAlignment="1">
      <alignment horizontal="right" vertical="center"/>
    </xf>
    <xf numFmtId="176" fontId="0" fillId="0" borderId="10" xfId="0" applyNumberFormat="1" applyFont="1" applyFill="1" applyBorder="1" applyAlignment="1">
      <alignment horizontal="right" vertical="center"/>
    </xf>
    <xf numFmtId="177" fontId="0" fillId="0" borderId="10" xfId="0" applyNumberFormat="1" applyFont="1" applyBorder="1" applyAlignment="1">
      <alignment horizontal="right" vertical="center"/>
    </xf>
    <xf numFmtId="0" fontId="0" fillId="0" borderId="0" xfId="0" applyFont="1" applyBorder="1" applyAlignment="1">
      <alignment horizontal="center" vertical="center"/>
    </xf>
    <xf numFmtId="0" fontId="21" fillId="0" borderId="10" xfId="0" applyNumberFormat="1" applyFont="1" applyFill="1" applyBorder="1" applyAlignment="1">
      <alignment horizontal="center" vertical="center"/>
    </xf>
    <xf numFmtId="0" fontId="0" fillId="0" borderId="10" xfId="0" applyFont="1" applyBorder="1" applyAlignment="1">
      <alignment vertical="center"/>
    </xf>
    <xf numFmtId="0" fontId="0" fillId="0" borderId="10"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10"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Alignment="1">
      <alignment horizontal="center" vertical="center"/>
    </xf>
    <xf numFmtId="0" fontId="21" fillId="0" borderId="11" xfId="0" applyFont="1" applyBorder="1" applyAlignment="1">
      <alignment horizontal="right" vertical="center"/>
    </xf>
  </cellXfs>
  <cellStyles count="55">
    <cellStyle name="20% - 輔色1" xfId="19" builtinId="30" customBuiltin="1"/>
    <cellStyle name="20% - 輔色1 2" xfId="43"/>
    <cellStyle name="20% - 輔色2" xfId="23" builtinId="34" customBuiltin="1"/>
    <cellStyle name="20% - 輔色2 2" xfId="45"/>
    <cellStyle name="20% - 輔色3" xfId="27" builtinId="38" customBuiltin="1"/>
    <cellStyle name="20% - 輔色3 2" xfId="47"/>
    <cellStyle name="20% - 輔色4" xfId="31" builtinId="42" customBuiltin="1"/>
    <cellStyle name="20% - 輔色4 2" xfId="49"/>
    <cellStyle name="20% - 輔色5" xfId="35" builtinId="46" customBuiltin="1"/>
    <cellStyle name="20% - 輔色5 2" xfId="51"/>
    <cellStyle name="20% - 輔色6" xfId="39" builtinId="50" customBuiltin="1"/>
    <cellStyle name="20% - 輔色6 2" xfId="53"/>
    <cellStyle name="40% - 輔色1" xfId="20" builtinId="31" customBuiltin="1"/>
    <cellStyle name="40% - 輔色1 2" xfId="44"/>
    <cellStyle name="40% - 輔色2" xfId="24" builtinId="35" customBuiltin="1"/>
    <cellStyle name="40% - 輔色2 2" xfId="46"/>
    <cellStyle name="40% - 輔色3" xfId="28" builtinId="39" customBuiltin="1"/>
    <cellStyle name="40% - 輔色3 2" xfId="48"/>
    <cellStyle name="40% - 輔色4" xfId="32" builtinId="43" customBuiltin="1"/>
    <cellStyle name="40% - 輔色4 2" xfId="50"/>
    <cellStyle name="40% - 輔色5" xfId="36" builtinId="47" customBuiltin="1"/>
    <cellStyle name="40% - 輔色5 2" xfId="52"/>
    <cellStyle name="40% - 輔色6" xfId="40" builtinId="51" customBuiltin="1"/>
    <cellStyle name="40% - 輔色6 2" xfId="54"/>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2"/>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Views>
    <sheetView tabSelected="1" view="pageBreakPreview" zoomScaleNormal="100" zoomScaleSheetLayoutView="100" workbookViewId="0">
      <pane ySplit="4" topLeftCell="A5" activePane="bottomLeft" state="frozen"/>
      <selection pane="bottomLeft" activeCell="D5" sqref="D5"/>
    </sheetView>
  </sheetViews>
  <sheetFormatPr defaultRowHeight="16.5"/>
  <cols>
    <col min="1" max="1" width="11.625" style="1" bestFit="1" customWidth="1"/>
    <col min="2" max="2" width="13.125" style="1" bestFit="1" customWidth="1"/>
    <col min="3" max="4" width="24.875" style="2" customWidth="1"/>
    <col min="5" max="6" width="14" style="2" bestFit="1" customWidth="1"/>
    <col min="7" max="7" width="12.75" style="2" bestFit="1" customWidth="1"/>
    <col min="8" max="8" width="14" style="2" bestFit="1" customWidth="1"/>
    <col min="9" max="9" width="93.25" style="2" customWidth="1"/>
    <col min="10" max="16384" width="9" style="2"/>
  </cols>
  <sheetData>
    <row r="1" spans="1:9" ht="27.75">
      <c r="A1" s="22" t="s">
        <v>53</v>
      </c>
      <c r="B1" s="23"/>
      <c r="C1" s="23"/>
      <c r="D1" s="23"/>
      <c r="E1" s="23"/>
      <c r="F1" s="23"/>
      <c r="G1" s="23"/>
      <c r="H1" s="23"/>
      <c r="I1" s="23"/>
    </row>
    <row r="2" spans="1:9">
      <c r="A2" s="24" t="s">
        <v>46</v>
      </c>
      <c r="B2" s="24"/>
      <c r="C2" s="24"/>
      <c r="D2" s="24"/>
      <c r="E2" s="24"/>
      <c r="F2" s="24"/>
      <c r="G2" s="24"/>
      <c r="H2" s="24"/>
      <c r="I2" s="24"/>
    </row>
    <row r="3" spans="1:9" s="3" customFormat="1" ht="26.25" customHeight="1">
      <c r="A3" s="17" t="s">
        <v>0</v>
      </c>
      <c r="B3" s="17" t="s">
        <v>1</v>
      </c>
      <c r="C3" s="17" t="s">
        <v>31</v>
      </c>
      <c r="D3" s="17" t="s">
        <v>32</v>
      </c>
      <c r="E3" s="20" t="s">
        <v>37</v>
      </c>
      <c r="F3" s="21"/>
      <c r="G3" s="21"/>
      <c r="H3" s="21"/>
      <c r="I3" s="17" t="s">
        <v>38</v>
      </c>
    </row>
    <row r="4" spans="1:9" s="3" customFormat="1" ht="26.25" customHeight="1">
      <c r="A4" s="19"/>
      <c r="B4" s="19"/>
      <c r="C4" s="18"/>
      <c r="D4" s="18"/>
      <c r="E4" s="7" t="s">
        <v>33</v>
      </c>
      <c r="F4" s="7" t="s">
        <v>34</v>
      </c>
      <c r="G4" s="7" t="s">
        <v>35</v>
      </c>
      <c r="H4" s="7" t="s">
        <v>36</v>
      </c>
      <c r="I4" s="18"/>
    </row>
    <row r="5" spans="1:9" ht="153.75" customHeight="1">
      <c r="A5" s="8" t="s">
        <v>52</v>
      </c>
      <c r="B5" s="8" t="s">
        <v>51</v>
      </c>
      <c r="C5" s="5" t="s">
        <v>3</v>
      </c>
      <c r="D5" s="5" t="s">
        <v>43</v>
      </c>
      <c r="E5" s="13">
        <v>989628</v>
      </c>
      <c r="F5" s="13">
        <v>879000</v>
      </c>
      <c r="G5" s="13">
        <v>0</v>
      </c>
      <c r="H5" s="13">
        <v>879000</v>
      </c>
      <c r="I5" s="5" t="s">
        <v>48</v>
      </c>
    </row>
    <row r="6" spans="1:9" ht="151.5" customHeight="1">
      <c r="A6" s="8" t="s">
        <v>2</v>
      </c>
      <c r="B6" s="8" t="s">
        <v>5</v>
      </c>
      <c r="C6" s="5" t="s">
        <v>6</v>
      </c>
      <c r="D6" s="5" t="s">
        <v>7</v>
      </c>
      <c r="E6" s="13">
        <v>1210400</v>
      </c>
      <c r="F6" s="13">
        <v>648000</v>
      </c>
      <c r="G6" s="13">
        <v>0</v>
      </c>
      <c r="H6" s="13">
        <v>648000</v>
      </c>
      <c r="I6" s="5" t="s">
        <v>40</v>
      </c>
    </row>
    <row r="7" spans="1:9" ht="170.25" customHeight="1">
      <c r="A7" s="8" t="s">
        <v>2</v>
      </c>
      <c r="B7" s="8" t="s">
        <v>8</v>
      </c>
      <c r="C7" s="5" t="s">
        <v>9</v>
      </c>
      <c r="D7" s="5" t="s">
        <v>10</v>
      </c>
      <c r="E7" s="13">
        <v>1009260</v>
      </c>
      <c r="F7" s="13">
        <v>980000</v>
      </c>
      <c r="G7" s="13">
        <v>0</v>
      </c>
      <c r="H7" s="13">
        <v>980000</v>
      </c>
      <c r="I7" s="5" t="s">
        <v>41</v>
      </c>
    </row>
    <row r="8" spans="1:9" ht="134.25" customHeight="1">
      <c r="A8" s="8" t="s">
        <v>2</v>
      </c>
      <c r="B8" s="8" t="s">
        <v>11</v>
      </c>
      <c r="C8" s="5" t="s">
        <v>12</v>
      </c>
      <c r="D8" s="5" t="s">
        <v>13</v>
      </c>
      <c r="E8" s="13">
        <v>3046000</v>
      </c>
      <c r="F8" s="13">
        <v>1440000</v>
      </c>
      <c r="G8" s="13">
        <v>0</v>
      </c>
      <c r="H8" s="13">
        <v>1440000</v>
      </c>
      <c r="I8" s="5" t="s">
        <v>42</v>
      </c>
    </row>
    <row r="9" spans="1:9" s="11" customFormat="1" ht="85.5" customHeight="1">
      <c r="A9" s="9" t="s">
        <v>2</v>
      </c>
      <c r="B9" s="9" t="s">
        <v>14</v>
      </c>
      <c r="C9" s="10" t="s">
        <v>15</v>
      </c>
      <c r="D9" s="10" t="s">
        <v>16</v>
      </c>
      <c r="E9" s="14">
        <v>373590</v>
      </c>
      <c r="F9" s="15">
        <v>189000</v>
      </c>
      <c r="G9" s="15">
        <v>132000</v>
      </c>
      <c r="H9" s="14">
        <v>321000</v>
      </c>
      <c r="I9" s="10" t="s">
        <v>49</v>
      </c>
    </row>
    <row r="10" spans="1:9" ht="80.25" customHeight="1">
      <c r="A10" s="8" t="s">
        <v>2</v>
      </c>
      <c r="B10" s="8" t="s">
        <v>17</v>
      </c>
      <c r="C10" s="5" t="s">
        <v>4</v>
      </c>
      <c r="D10" s="5" t="s">
        <v>18</v>
      </c>
      <c r="E10" s="13">
        <v>509500</v>
      </c>
      <c r="F10" s="13">
        <v>509000</v>
      </c>
      <c r="G10" s="13">
        <v>0</v>
      </c>
      <c r="H10" s="13">
        <v>509000</v>
      </c>
      <c r="I10" s="5" t="s">
        <v>44</v>
      </c>
    </row>
    <row r="11" spans="1:9" ht="156" customHeight="1">
      <c r="A11" s="8" t="s">
        <v>2</v>
      </c>
      <c r="B11" s="8" t="s">
        <v>19</v>
      </c>
      <c r="C11" s="5" t="s">
        <v>20</v>
      </c>
      <c r="D11" s="5" t="s">
        <v>21</v>
      </c>
      <c r="E11" s="13">
        <v>1008500</v>
      </c>
      <c r="F11" s="13">
        <v>659000</v>
      </c>
      <c r="G11" s="13">
        <v>0</v>
      </c>
      <c r="H11" s="13">
        <v>659000</v>
      </c>
      <c r="I11" s="5" t="s">
        <v>47</v>
      </c>
    </row>
    <row r="12" spans="1:9" ht="54" customHeight="1">
      <c r="A12" s="8" t="s">
        <v>2</v>
      </c>
      <c r="B12" s="8" t="s">
        <v>22</v>
      </c>
      <c r="C12" s="5" t="s">
        <v>23</v>
      </c>
      <c r="D12" s="5" t="s">
        <v>39</v>
      </c>
      <c r="E12" s="13">
        <v>545658</v>
      </c>
      <c r="F12" s="13">
        <v>0</v>
      </c>
      <c r="G12" s="13">
        <v>0</v>
      </c>
      <c r="H12" s="13">
        <v>0</v>
      </c>
      <c r="I12" s="5" t="s">
        <v>24</v>
      </c>
    </row>
    <row r="13" spans="1:9" ht="138.75" customHeight="1">
      <c r="A13" s="8" t="s">
        <v>2</v>
      </c>
      <c r="B13" s="8" t="s">
        <v>25</v>
      </c>
      <c r="C13" s="5" t="s">
        <v>26</v>
      </c>
      <c r="D13" s="5" t="s">
        <v>27</v>
      </c>
      <c r="E13" s="13">
        <v>962850</v>
      </c>
      <c r="F13" s="13">
        <v>904000</v>
      </c>
      <c r="G13" s="13">
        <v>0</v>
      </c>
      <c r="H13" s="13">
        <v>904000</v>
      </c>
      <c r="I13" s="5" t="s">
        <v>45</v>
      </c>
    </row>
    <row r="14" spans="1:9" ht="165" customHeight="1">
      <c r="A14" s="8" t="s">
        <v>2</v>
      </c>
      <c r="B14" s="8" t="s">
        <v>28</v>
      </c>
      <c r="C14" s="5" t="s">
        <v>29</v>
      </c>
      <c r="D14" s="5" t="s">
        <v>30</v>
      </c>
      <c r="E14" s="13">
        <v>1164240</v>
      </c>
      <c r="F14" s="13">
        <v>979000</v>
      </c>
      <c r="G14" s="13">
        <v>0</v>
      </c>
      <c r="H14" s="13">
        <v>979000</v>
      </c>
      <c r="I14" s="5" t="s">
        <v>50</v>
      </c>
    </row>
    <row r="15" spans="1:9" ht="19.5">
      <c r="A15" s="16"/>
      <c r="B15" s="16"/>
      <c r="C15" s="12"/>
      <c r="D15" s="12"/>
      <c r="E15" s="4">
        <f>SUM(E5:E14)</f>
        <v>10819626</v>
      </c>
      <c r="F15" s="4">
        <f>SUM(F5:F14)</f>
        <v>7187000</v>
      </c>
      <c r="G15" s="4">
        <f>SUM(G5:G14)</f>
        <v>132000</v>
      </c>
      <c r="H15" s="4">
        <f>SUM(H5:H14)</f>
        <v>7319000</v>
      </c>
      <c r="I15" s="12"/>
    </row>
    <row r="16" spans="1:9" ht="19.5">
      <c r="E16" s="6"/>
      <c r="F16" s="6"/>
      <c r="G16" s="6"/>
      <c r="H16" s="6"/>
    </row>
  </sheetData>
  <autoFilter ref="A3:I15">
    <filterColumn colId="4" showButton="0"/>
    <filterColumn colId="5" showButton="0"/>
    <filterColumn colId="6" showButton="0"/>
  </autoFilter>
  <mergeCells count="8">
    <mergeCell ref="I3:I4"/>
    <mergeCell ref="A1:I1"/>
    <mergeCell ref="A2:I2"/>
    <mergeCell ref="D3:D4"/>
    <mergeCell ref="C3:C4"/>
    <mergeCell ref="B3:B4"/>
    <mergeCell ref="A3:A4"/>
    <mergeCell ref="E3:H3"/>
  </mergeCells>
  <phoneticPr fontId="19" type="noConversion"/>
  <pageMargins left="0.74803149606299213" right="0.74803149606299213" top="0.98425196850393704" bottom="0.98425196850393704" header="0.51181102362204722" footer="0.51181102362204722"/>
  <pageSetup paperSize="8" scale="8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高雄市</vt:lpstr>
      <vt:lpstr>高雄市!Print_Area</vt:lpstr>
      <vt:lpstr>高雄市!Print_Titles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2018-11-28T02:11:57Z</cp:lastPrinted>
  <dcterms:created xsi:type="dcterms:W3CDTF">2018-11-23T10:30:58Z</dcterms:created>
  <dcterms:modified xsi:type="dcterms:W3CDTF">2018-11-30T13:04:16Z</dcterms:modified>
</cp:coreProperties>
</file>