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全國性" sheetId="1" r:id="rId1"/>
  </sheets>
  <definedNames>
    <definedName name="_xlnm._FilterDatabase" localSheetId="0" hidden="1">全國性!$A$3:$I$29</definedName>
    <definedName name="_xlnm.Print_Area" localSheetId="0">全國性!$A$1:$I$28</definedName>
    <definedName name="_xlnm.Print_Titles" localSheetId="0">全國性!$1:$4</definedName>
  </definedNames>
  <calcPr calcId="152511"/>
</workbook>
</file>

<file path=xl/calcChain.xml><?xml version="1.0" encoding="utf-8"?>
<calcChain xmlns="http://schemas.openxmlformats.org/spreadsheetml/2006/main">
  <c r="G29" i="1" l="1"/>
  <c r="F29" i="1"/>
  <c r="E29" i="1"/>
  <c r="H29" i="1"/>
</calcChain>
</file>

<file path=xl/sharedStrings.xml><?xml version="1.0" encoding="utf-8"?>
<sst xmlns="http://schemas.openxmlformats.org/spreadsheetml/2006/main" count="132" uniqueCount="98">
  <si>
    <t>彙整單位</t>
  </si>
  <si>
    <t>計畫編號</t>
  </si>
  <si>
    <t>全國性</t>
  </si>
  <si>
    <t>1081H1101C</t>
  </si>
  <si>
    <t>社團法人台灣防暴聯盟</t>
  </si>
  <si>
    <t>1081H1102C</t>
  </si>
  <si>
    <t>性別暴力防治深耕計畫~108年在地培力倡議行動方案-深化以”家庭為中心”社會安全網下的公私協力</t>
  </si>
  <si>
    <t>1081H1103C</t>
  </si>
  <si>
    <t>1081H1104C</t>
  </si>
  <si>
    <t>社團法人臺灣性別平等教育協會</t>
  </si>
  <si>
    <t>1081H1105C</t>
  </si>
  <si>
    <t>社團法人中華民國愛滋感染者權益促進會</t>
  </si>
  <si>
    <t>108年性少數與性弱勢性別暴力防治計畫</t>
  </si>
  <si>
    <t>1081H1106C</t>
  </si>
  <si>
    <t>社團法人中華民國教會人權促進聯盟</t>
  </si>
  <si>
    <t>挺身而出有方法–建立教會領袖對受暴婦幼保護之正確概念及保護措施共識-倡議宣導服務計畫</t>
  </si>
  <si>
    <t>1081H1107C</t>
  </si>
  <si>
    <t>社團法人邊邊女力協會</t>
  </si>
  <si>
    <t>網路性暴力防治─創新研發暨巡迴服務方案</t>
  </si>
  <si>
    <t>財團法人現代婦女教育基金會</t>
  </si>
  <si>
    <t>財團法人勵馨社會福利事業基金會</t>
  </si>
  <si>
    <t>1081H1234</t>
  </si>
  <si>
    <t>庇護安置在地服務優勢到全球發展趨勢【2019全球婦女庇護安置大會】</t>
  </si>
  <si>
    <t>1081H1235</t>
  </si>
  <si>
    <t>108年老人保護推展計畫</t>
  </si>
  <si>
    <t>1081H1236</t>
  </si>
  <si>
    <t>社團法人中華溝通分析協會</t>
  </si>
  <si>
    <t>本案為新申請案，衡酌資源有限及整體資源配置，且方案內容較偏向社區工作，與此次方案主軸不符，爰不予補助。</t>
  </si>
  <si>
    <t>1081H1237</t>
  </si>
  <si>
    <t>受暴婦女就業與經濟獨立三年計畫第三年</t>
  </si>
  <si>
    <t>1081H1238C</t>
  </si>
  <si>
    <t>同志親密及性別暴力防治扎根十周年方案</t>
  </si>
  <si>
    <t>1081H1239C</t>
  </si>
  <si>
    <t>青少年戀愛暴力防治計畫</t>
  </si>
  <si>
    <t>1081H1240C</t>
  </si>
  <si>
    <t>拒絕背後靈－性別暴力科技跟蹤防制延續性計畫</t>
  </si>
  <si>
    <t>1081H1308C</t>
  </si>
  <si>
    <t>臺灣社會工作專業人員協會</t>
  </si>
  <si>
    <t>全國家庭暴力及性侵害防治業務暑期實習生擴大培訓營隊</t>
  </si>
  <si>
    <t>1081H1309C</t>
  </si>
  <si>
    <t>【教會要勇敢–倡議以性騷擾、性侵害被害人權益優先之處遇及防治宣導教育計畫】</t>
  </si>
  <si>
    <t>1081H1310C</t>
  </si>
  <si>
    <t>1081H1312C</t>
  </si>
  <si>
    <t>社團法人中華民國得勝者教育協會</t>
  </si>
  <si>
    <t>別讓孩子成為下一個受害者：得勝者性別暴力預防教育宣導計畫</t>
  </si>
  <si>
    <t>1081V1501C</t>
  </si>
  <si>
    <t>財團法人中華民國兒童福利聯盟文教基金會</t>
  </si>
  <si>
    <t>做青少年永遠的傾聽者—「踹貢」少年專線服務計畫</t>
  </si>
  <si>
    <t>1081V1502C</t>
  </si>
  <si>
    <t>台灣展翅協會</t>
  </si>
  <si>
    <t>2019兒少上網安全計劃</t>
  </si>
  <si>
    <t>1081V1503C</t>
  </si>
  <si>
    <t>2019防制網路兒少性虐待圖像散布服務方案</t>
  </si>
  <si>
    <t>1081V1504C</t>
  </si>
  <si>
    <t>性剝削研究倫理計畫</t>
  </si>
  <si>
    <t>經檢視本計畫內容未符合主軸推動重點，爰不予補助。</t>
  </si>
  <si>
    <t>1081V1505C</t>
  </si>
  <si>
    <t>防制網路誘拐計畫</t>
  </si>
  <si>
    <t>本案內容與兒少上網安全計畫性質重疊，衡酌經費有限及整體資源配置，爰不予補助。</t>
  </si>
  <si>
    <t>1081H1506C</t>
  </si>
  <si>
    <t>拒絕性勒索宣導方案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</si>
  <si>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</si>
  <si>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</si>
  <si>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</si>
  <si>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</si>
  <si>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</si>
  <si>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</si>
  <si>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</si>
  <si>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</si>
  <si>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0800-434-434貓頭鷹防暴申訴監督專線計畫—擴增高齡受虐服務專線</t>
  </si>
  <si>
    <t>媒體報導案件監督倡議計畫–與新媒體網路世代溝通的全面預防工程</t>
  </si>
  <si>
    <t>「情感自主.親密平衡：跨世代情感教育」學習研發暨服務方案</t>
  </si>
  <si>
    <t>中華民國老人福利推動聯盟</t>
  </si>
  <si>
    <t>2019年保護服務工作【培力南部社區保護服務支持網絡計畫】</t>
  </si>
  <si>
    <t>落實性別暴力防治司法正義計畫─整合性侵害犯罪防治之刑事司法回應平台</t>
  </si>
  <si>
    <t>一、人事費91萬8,000元：含專業服務費2名(社工員以34,000元*13.5個月*2人核算，所聘人員需具國內大學院校社會工作、社會學、社會福利、心理、諮商、法律、教育等相關系所畢業；修正計畫時應檢附人員姓名及學經歷影本)。二、業務費96萬9,000元：含辦公室租金(每月最高2萬元，請款時應檢附租賃契約)、0800專線電話費(2,500元*12個月)、宣導費(含單張、海報、活動手冊、短片、媒體及網路宣導等，並依預算法第62之1條規定辦理)、講座鐘點費(內聘每節補助1,000元，外聘每節補助2,000元)、專家學者出席費(每人次最高2,500元，受補助單位人員出席不得支領)、律師諮詢費(每次最高2,000元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、調查訪問費、資料蒐集及統計費。三、專案計畫管理費4萬元(不得超過人事費及業務費核定總額之5%)。</t>
  </si>
  <si>
    <t>一、人事費45萬9,000元：含專業服務費1名(社工員以34,000元*13.5個月*1人核算，所聘人員需具國內大學院校社會工作、社會學、社會福利、心理、諮商、法律、教育等相關系所畢業；修正計畫時應檢附人員姓名及學經歷影本)。二、業務費67萬2,000元：含講座鐘點費(內聘每節補助1,000元，外聘每節補助2,000元)、專家學者出席費(每人次最高2,500元，受補助單位人員出席不得支領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。三、專案計畫管理費4萬元(不得超過人事費及業務費核定總額之5%)。</t>
  </si>
  <si>
    <t>一、人事費100萬1,700元：含專業服務費2名(社工員以35,000元*13.5個月*1人核算，含社工師或專科社工師之證照加給(依申請需求核定)；社工督導以39,200元*13.5個月*1人核算，含1年年資加給；所聘人員需具國內大學院校社會工作、社會學、社會福利、心理、諮商、法律、教育等相關系所畢業；修正計畫時應檢附人員姓名及學經歷影本)。二、業務費36萬7,300元：含講座鐘點費(內聘每節補助1,000元，外聘每節補助2,000元)、專家學者出席費(每人次最高2,500元，受補助單位人員出席不得支領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。三、專案計畫管理費1萬元(不得超過人事費及業務費核定總額之5%)。</t>
  </si>
  <si>
    <t>一、人事費45萬9,000元：含專業服務費1名(社工員以34,000元*13.5個月*1人核算；所聘人員需具國內大學院校社會工作、社會學、社會福利、心理、諮商、法律、教育等相關系所畢業；修正計畫時應檢附人員姓名及學經歷影本)。二、業務費13萬4,000元：含講座鐘點費(內聘每節補助1,000元，外聘每節補助2,000元)、律師諮詢費(每次最高2,000元，每案最高60,000元)、交通費(核實報支，但不含計程車資)、印刷費。</t>
  </si>
  <si>
    <t>一、人事費48萬6,000元:專業服務費1名:(社工員1名每月3萬6,000元*13.5月，含專業證照加給，前開加給依實際聘用人員資格予以給付；修正計畫時應載明人員姓名及學經歷，核銷時需檢附學經歷)。二、業務費15萬6,000元:講座鐘點費(外聘每節最高2,000元，內聘每節最高1,000元，未滿者減半支給)、膳費(每人每次最高80元)、設計費、印刷費。</t>
  </si>
  <si>
    <t>一、人事費91萬8,000元：專業服務費2名(每人每月3萬4,000元*13.5個月*2人，修正計畫及核銷時應載明人員姓名及學經歷，並檢附學歷或證書影本)。二、業務費51萬7,000元：(一)web547網路違法與不當資訊檢舉熱線方案8萬元：網站管理及維修費(二)Web885諮詢專線服務方案8萬元：網站管理及維護費(三)兒少上網安全宣導活動計劃10萬元：網站建置及設計費、媒體製作素材費、宣導費(不含宣導品、紀念品)、場地及佈置費(四)國際研討會25萬7,000元：場地及佈置費、專家學者出席費(2,500元/次，受補助單位人員不得支領出席費)、翻譯費(含翻譯設備租金；逐步口譯費，比照國內講師鐘點費計算。同步口譯費，比照國外講師費計算。)、住宿費(檢據核銷1,000元/人次)、膳費(80元/人次)、印刷費等。三、專案計畫管理費6萬5,000元(不得超過人事費及業務費核定總額之5%)。</t>
  </si>
  <si>
    <t>一、人事費45萬9,000元：含專業服務費1名(社工員以34,000元*13.5個月*1人核算，所聘人員需具國內大學院校社會工作、社會學、社會福利、心理、諮商、法律、教育等相關系所畢業；修正計畫時應檢附人員姓名及學經歷影本)。二、業務費50萬3,000元：含講座鐘點費(內聘每節補助1,000元，外聘每節補助2,000元)、專家學者出席費(每人次最高2,500元，受補助單位人員出席不得支領)、臨時酬勞費(以勞動部公告適用之每小時基本工資核算)、交通費(核實報支，但不含計程車資)、撰稿費(每千字680元)、場地及佈置費(含場地清潔費、租金、場地佈置費、場地設施設備租借等)、印刷費。三、專案計畫管理費1萬(不得超過人事費及業務費核定總額之5%)。</t>
    <phoneticPr fontId="19" type="noConversion"/>
  </si>
  <si>
    <t>一、人事費91萬8,000元：專業服務費2名(每人每月3萬4,000元*13.5個月*2人，修正計畫及核銷時應載明人員姓名及學經歷，並檢附學歷或證書影本)。二、業務費16萬4,300元：網站管理及維護費6萬元、網絡人員教育訓練10萬4,300元(印刷費、場地及佈置費、膳費80元/人次)。三、專案計畫管理費4萬4,700元(不得超過人事費及業務費核定總額之5%)。</t>
    <phoneticPr fontId="19" type="noConversion"/>
  </si>
  <si>
    <t>業務費27萬元：電話月租及電話費，講座鐘點費(每小時最高2,000元)、膳費(80元/人次)、印刷費、遠程交通費(30公里以上)。</t>
    <phoneticPr fontId="19" type="noConversion"/>
  </si>
  <si>
    <t>一、人事費229萬5,000元：含專業服務費5名(社工員5名以34,000元*13.5個月*5人核算。二、業務費10萬元：團體輔導領導費(外聘者每小時最高1,600元；內聘者每小時最高800元)、督導鐘點費(外聘者每小時最高1,600元)、臨時酬勞費、遠程交通費、講座鐘點費(外聘講座每節最高2,000元；內聘講座每節最高1,000元)。</t>
  </si>
  <si>
    <t>一、人事費10萬2,000元：專業服務費1名(3萬4,000元*3個月*1人，修正計畫時應載明人員姓名及學經歷，並檢附學歷影本)。二、業務費66萬9,000元：講座鐘點費(內聘每節補助1,000元，外聘每節補助2,000元)、遠程交通費(30公里以上核實報支，搭乘計程車之費用不得報支)、場地及佈置費、住宿費(檢據核銷補助每日650元至1,000元)、膳費(每人次80元)、印刷費、臨時酬勞費(以勞動部公告適用之每小時基本工資核算)、全民健康保險補充保費、保險費。三、專案計畫管理費3萬8,000元(不得超過人事費及業務費核定總額之5%)。</t>
  </si>
  <si>
    <t>一、人事費45萬9,000元：專業服務費1名(3萬4,000元*13.5個月*1人，所聘人員具國內大學院校社會工作、社會學、法律、公共行政管理等相關系所畢業，修正計畫時應載明人員姓名及學經歷，並檢附學歷影本)。二、業務費35萬5,000元：講座鐘點費(內聘每節補助1,000元，外聘每節補助2,000元)、專家學者出席費(每人每次最高補助2,500元)、交通費(實報實銷，搭乘計程車之費用不得報支)、膳費(每人次最高80元)、撰稿費(每千字最高補助680元)、印刷費、場地及佈置費(以公設場地優先)、器材租金。三、專案計畫管理費4萬元(不得超過人事費及業務費核定總額之5%)。</t>
  </si>
  <si>
    <t>單位：新臺幣元。</t>
    <phoneticPr fontId="19" type="noConversion"/>
  </si>
  <si>
    <r>
      <t>一、人事費45萬9,000元：含專業服務費1名(社工員以34,000元*13.5個月*1人核算；所聘人員需具國內大學院校社會工作、社會學、社會福利、心理、諮商、法律、教育等相關系所畢業；修正計畫時應載明人員姓名及學經歷)。二、業務費21萬7,600元：含專家學者出席費</t>
    </r>
    <r>
      <rPr>
        <sz val="12"/>
        <rFont val="新細明體"/>
        <family val="1"/>
        <charset val="136"/>
        <scheme val="minor"/>
      </rPr>
      <t>(每人次最高2,500元，受補助單位人員出席不得支領)、撰稿費(每千字680元)、教材費、膳費(每人次最高80元)、印刷費、臨時酬勞費(以勞動部公告適用之每小時基本工資核算)。三、專案計畫管理費2萬3,400元(不得超過人事費及業務費核定總額之5%)。</t>
    </r>
    <phoneticPr fontId="19" type="noConversion"/>
  </si>
  <si>
    <r>
      <t>補助建置2019全球婦女庇護安置大會網站、大會場活動佈置及記者會、貴賓住宿費、研討會執行及會議管理之業務費1,500萬元</t>
    </r>
    <r>
      <rPr>
        <sz val="12"/>
        <rFont val="新細明體"/>
        <family val="1"/>
        <charset val="136"/>
        <scheme val="minor"/>
      </rPr>
      <t>(經常門1,420萬，資本門80萬)：含場地及佈置費、印刷費、獎品費、翻譯費、撰稿費、講座鐘點費、臨時酬勞費、膳費、郵資、專家學者出席費、差旅費、住宿費、口譯費、器材租借費、外籍講師生活費(依「各機關聘請國外顧問、專家及學者來臺工作期間支付費用最高標準表」規定辦理)、宣導費、媒體素材製作費、設計費、錄影費、審查費、網站建置及設計費、網站管理及維護費、專案計畫管理費(最高不得超過核定補助總經費之5％)。</t>
    </r>
    <phoneticPr fontId="19" type="noConversion"/>
  </si>
  <si>
    <r>
      <t>業務費34萬5,000元:講座鐘點費(內聘每節最高補助1,000元，外聘每節最高補助2,000元，未滿者減半支給)、差旅費(</t>
    </r>
    <r>
      <rPr>
        <sz val="12"/>
        <rFont val="新細明體"/>
        <family val="1"/>
        <charset val="136"/>
        <scheme val="minor"/>
      </rPr>
      <t>交通費核實報支，不含計程車資；住宿費檢據核銷最高補助1,000元)、印刷費、撰稿費(每千字680元)、臨時酬勞費。</t>
    </r>
    <phoneticPr fontId="19" type="noConversion"/>
  </si>
  <si>
    <r>
      <t>一、人事費49萬9,000元：專業服務費1名(社工員1名每月3萬7,000元*13.5月，含專業證照及相關科系碩士以上學歷加給，修正計畫時應載明人員姓名及學經歷，核銷時需檢附學經歷)。二、業務費50萬元：專家學者出席費(每人次最高2,500元，受補助單位人員不得支領出席費)、</t>
    </r>
    <r>
      <rPr>
        <sz val="12"/>
        <rFont val="新細明體"/>
        <family val="1"/>
        <charset val="136"/>
        <scheme val="minor"/>
      </rPr>
      <t>講座鐘點費(內聘每節最高1,000元，外聘每節最高2,000元，未滿者減半支給)、督導鐘點費(內聘每小時最高補助800元，外聘每小時最高補助1,600元，未滿者減半支給)、差旅費(交通費核實報支，不含計程車資；住宿費檢據核銷最高補助1,000元)、場地及佈置費(以公設場地優先)、膳費(每人次最高80元)、臨時酬勞費(以勞動部公告適用之每小時基本工資核算)、印刷費、設計費。三、專案計畫管理費1萬4,000元(不得超過人事費及業務費核定總額之5%)。</t>
    </r>
    <phoneticPr fontId="19" type="noConversion"/>
  </si>
  <si>
    <r>
      <t>一、人事費49萬9,500元：專業服務費1名(3萬7,000元*13.5個月*1人，含碩士以上學歷每月加給1,000元，社會工作師專業證照每月增加補助2,000元，修正計畫時應載明人員姓名及學經歷，並檢附學歷及證照影本)。二、業務費4萬5,500元：講座鐘點費</t>
    </r>
    <r>
      <rPr>
        <sz val="12"/>
        <rFont val="新細明體"/>
        <family val="1"/>
        <charset val="136"/>
        <scheme val="minor"/>
      </rPr>
      <t>(內聘每節補助1,000元，外聘每節補助2,000元)、協同領導費(內聘每節補助800元)、差旅費(交通費核實報支，搭乘計程車之費用不得報支；住宿費檢據核銷最高補助1,000元)、印刷費。三、專案計畫管理費5,000元(不得超過人事費及業務費核定總額之5%)</t>
    </r>
    <phoneticPr fontId="19" type="noConversion"/>
  </si>
  <si>
    <r>
      <t>一、人事費30萬500元：專案服務費1名(2萬3,000元*13.5個月*1人，修正計畫時應載明人員姓名及學經歷，並檢附學經歷影本，另本項自籌1萬元，依申請核定)。二、</t>
    </r>
    <r>
      <rPr>
        <sz val="12"/>
        <rFont val="新細明體"/>
        <family val="1"/>
        <charset val="136"/>
        <scheme val="minor"/>
      </rPr>
      <t>業務費19萬9,500元：講座鐘點費(內聘每節補助800元，依申請核定)、膳費(每人次最高80元)、交通費(核實報支，搭乘計程車之費用不得報支)、印刷費。</t>
    </r>
    <phoneticPr fontId="19" type="noConversion"/>
  </si>
  <si>
    <t>全國性</t>
    <phoneticPr fontId="19" type="noConversion"/>
  </si>
  <si>
    <t>全國性全體申請108年公益彩券回饋金補助案件審核結果一覽表</t>
    <phoneticPr fontId="19" type="noConversion"/>
  </si>
  <si>
    <r>
      <t>一、人事費48萬6,000元：含專業服務費1名(社工員以36,000元*13.5個月*1人核算，含專業證照加給；所聘人員需具國內大學院校社會工作、社會學、社會福利、心理、諮商、法律、教育等相關系所畢業；修正計畫時應檢附人員姓名及學經歷影本)。二、業務費10萬4,000元：含專家學者出席費(每人次最高2,500元，受補助單位人員出席不得支領)、講座鐘點費(</t>
    </r>
    <r>
      <rPr>
        <sz val="12"/>
        <color rgb="FFFF0000"/>
        <rFont val="新細明體"/>
        <family val="1"/>
        <charset val="136"/>
        <scheme val="minor"/>
      </rPr>
      <t>內聘每節補助1,000元，外聘每節補助2,000元</t>
    </r>
    <r>
      <rPr>
        <sz val="12"/>
        <rFont val="新細明體"/>
        <family val="1"/>
        <charset val="136"/>
        <scheme val="minor"/>
      </rPr>
      <t>)、律師諮詢費(每次最高2,000元，每案最高60,000元)、差旅費(交通費核實報支，但不含計程車資；住宿費檢據核銷最高補助1,000元)、印刷費。三、專案計畫管理費1萬元(不得超過人事費及業務費核定總額之5%)。</t>
    </r>
    <phoneticPr fontId="19" type="noConversion"/>
  </si>
  <si>
    <r>
      <t>一、人事費47萬2,500元：專業服務費1名(社工員以35,000元*13.5個月核算，所聘人員應為社會工作、社會學、社會福利等相關科系畢業；若具相關系所碩士以上學歷得每月增加補助1,000元；修正計畫時應載明人員姓名及學經歷，核銷時須檢附學經歷)。二、業務費48萬元：專家學者出席費(每人次最高2,500元，受補助單位人員不得支領出席費)、講座鐘點費(內聘每節補助1,000元，外聘每節補助2,000元)、差旅費</t>
    </r>
    <r>
      <rPr>
        <sz val="12"/>
        <color rgb="FFFF0000"/>
        <rFont val="新細明體"/>
        <family val="1"/>
        <charset val="136"/>
        <scheme val="minor"/>
      </rPr>
      <t>(交通費核實報支，但不含計程車資；住宿費檢據核銷最高補助1,000元)</t>
    </r>
    <r>
      <rPr>
        <sz val="12"/>
        <rFont val="新細明體"/>
        <family val="1"/>
        <charset val="136"/>
        <scheme val="minor"/>
      </rPr>
      <t>、場地</t>
    </r>
    <r>
      <rPr>
        <sz val="12"/>
        <color rgb="FFFF0000"/>
        <rFont val="新細明體"/>
        <family val="1"/>
        <charset val="136"/>
        <scheme val="minor"/>
      </rPr>
      <t>及</t>
    </r>
    <r>
      <rPr>
        <sz val="12"/>
        <rFont val="新細明體"/>
        <family val="1"/>
        <charset val="136"/>
        <scheme val="minor"/>
      </rPr>
      <t>佈置費</t>
    </r>
    <r>
      <rPr>
        <sz val="12"/>
        <color rgb="FFFF0000"/>
        <rFont val="新細明體"/>
        <family val="1"/>
        <charset val="136"/>
        <scheme val="minor"/>
      </rPr>
      <t>(含場地清潔、租金、場地佈置費、場地設施設備租借等)</t>
    </r>
    <r>
      <rPr>
        <sz val="12"/>
        <rFont val="新細明體"/>
        <family val="1"/>
        <charset val="136"/>
        <scheme val="minor"/>
      </rPr>
      <t>、膳費(每人次最高80元)、印刷費、臨時酬勞費(以勞動部公告適用之每小時基本工資核算)、宣傳費</t>
    </r>
    <r>
      <rPr>
        <sz val="12"/>
        <color rgb="FFFF0000"/>
        <rFont val="新細明體"/>
        <family val="1"/>
        <charset val="136"/>
        <scheme val="minor"/>
      </rPr>
      <t>(含單張、海報、活動手冊、短片、媒體及網路宣導等，並依預算法第62之1條規定辦理)</t>
    </r>
    <r>
      <rPr>
        <sz val="12"/>
        <rFont val="新細明體"/>
        <family val="1"/>
        <charset val="136"/>
        <scheme val="minor"/>
      </rPr>
      <t>。三、專案計畫管理費4萬7,500元(不得超過人事費及業務費核定總額之5%)。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</si>
</sst>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4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0" fontId="20" fillId="0" borderId="0" xfId="0" applyFont="1" applyFill="1" applyBorder="1">
      <alignment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view="pageBreakPreview" zoomScaleNormal="100" zoomScaleSheetLayoutView="100" workbookViewId="0">
      <pane ySplit="4" topLeftCell="A11" activePane="bottomLeft" state="frozen"/>
      <selection pane="bottomLeft" activeCell="F13" sqref="F13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18" t="s">
        <v>95</v>
      </c>
      <c r="B1" s="19"/>
      <c r="C1" s="19"/>
      <c r="D1" s="19"/>
      <c r="E1" s="19"/>
      <c r="F1" s="19"/>
      <c r="G1" s="19"/>
      <c r="H1" s="19"/>
      <c r="I1" s="19"/>
    </row>
    <row r="2" spans="1:9">
      <c r="A2" s="20" t="s">
        <v>87</v>
      </c>
      <c r="B2" s="20"/>
      <c r="C2" s="20"/>
      <c r="D2" s="20"/>
      <c r="E2" s="20"/>
      <c r="F2" s="20"/>
      <c r="G2" s="20"/>
      <c r="H2" s="20"/>
      <c r="I2" s="20"/>
    </row>
    <row r="3" spans="1:9" s="3" customFormat="1" ht="26.25" customHeight="1">
      <c r="A3" s="16" t="s">
        <v>0</v>
      </c>
      <c r="B3" s="16" t="s">
        <v>1</v>
      </c>
      <c r="C3" s="16" t="s">
        <v>61</v>
      </c>
      <c r="D3" s="16" t="s">
        <v>62</v>
      </c>
      <c r="E3" s="22" t="s">
        <v>67</v>
      </c>
      <c r="F3" s="23"/>
      <c r="G3" s="23"/>
      <c r="H3" s="23"/>
      <c r="I3" s="16" t="s">
        <v>68</v>
      </c>
    </row>
    <row r="4" spans="1:9" s="3" customFormat="1" ht="26.25" customHeight="1">
      <c r="A4" s="21"/>
      <c r="B4" s="21"/>
      <c r="C4" s="17"/>
      <c r="D4" s="17"/>
      <c r="E4" s="7" t="s">
        <v>63</v>
      </c>
      <c r="F4" s="7" t="s">
        <v>64</v>
      </c>
      <c r="G4" s="7" t="s">
        <v>65</v>
      </c>
      <c r="H4" s="7" t="s">
        <v>66</v>
      </c>
      <c r="I4" s="17"/>
    </row>
    <row r="5" spans="1:9" ht="194.25" customHeight="1">
      <c r="A5" s="8" t="s">
        <v>94</v>
      </c>
      <c r="B5" s="8" t="s">
        <v>3</v>
      </c>
      <c r="C5" s="5" t="s">
        <v>4</v>
      </c>
      <c r="D5" s="5" t="s">
        <v>69</v>
      </c>
      <c r="E5" s="13">
        <v>2026000</v>
      </c>
      <c r="F5" s="13">
        <v>1927000</v>
      </c>
      <c r="G5" s="13">
        <v>0</v>
      </c>
      <c r="H5" s="13">
        <v>1927000</v>
      </c>
      <c r="I5" s="5" t="s">
        <v>75</v>
      </c>
    </row>
    <row r="6" spans="1:9" ht="164.25" customHeight="1">
      <c r="A6" s="8" t="s">
        <v>2</v>
      </c>
      <c r="B6" s="8" t="s">
        <v>5</v>
      </c>
      <c r="C6" s="5" t="s">
        <v>4</v>
      </c>
      <c r="D6" s="5" t="s">
        <v>6</v>
      </c>
      <c r="E6" s="13">
        <v>1333000</v>
      </c>
      <c r="F6" s="13">
        <v>1171000</v>
      </c>
      <c r="G6" s="13">
        <v>0</v>
      </c>
      <c r="H6" s="13">
        <v>1171000</v>
      </c>
      <c r="I6" s="5" t="s">
        <v>76</v>
      </c>
    </row>
    <row r="7" spans="1:9" ht="186" customHeight="1">
      <c r="A7" s="8" t="s">
        <v>2</v>
      </c>
      <c r="B7" s="8" t="s">
        <v>7</v>
      </c>
      <c r="C7" s="5" t="s">
        <v>4</v>
      </c>
      <c r="D7" s="5" t="s">
        <v>70</v>
      </c>
      <c r="E7" s="13">
        <v>1412600</v>
      </c>
      <c r="F7" s="13">
        <v>1379000</v>
      </c>
      <c r="G7" s="13">
        <v>0</v>
      </c>
      <c r="H7" s="13">
        <v>1379000</v>
      </c>
      <c r="I7" s="5" t="s">
        <v>77</v>
      </c>
    </row>
    <row r="8" spans="1:9" ht="150" customHeight="1">
      <c r="A8" s="8" t="s">
        <v>2</v>
      </c>
      <c r="B8" s="8" t="s">
        <v>8</v>
      </c>
      <c r="C8" s="5" t="s">
        <v>9</v>
      </c>
      <c r="D8" s="5" t="s">
        <v>71</v>
      </c>
      <c r="E8" s="13">
        <v>1178600</v>
      </c>
      <c r="F8" s="13">
        <v>972000</v>
      </c>
      <c r="G8" s="13">
        <v>0</v>
      </c>
      <c r="H8" s="13">
        <v>972000</v>
      </c>
      <c r="I8" s="5" t="s">
        <v>81</v>
      </c>
    </row>
    <row r="9" spans="1:9" ht="99.75" customHeight="1">
      <c r="A9" s="8" t="s">
        <v>2</v>
      </c>
      <c r="B9" s="8" t="s">
        <v>10</v>
      </c>
      <c r="C9" s="5" t="s">
        <v>11</v>
      </c>
      <c r="D9" s="5" t="s">
        <v>12</v>
      </c>
      <c r="E9" s="13">
        <v>593000</v>
      </c>
      <c r="F9" s="13">
        <v>593000</v>
      </c>
      <c r="G9" s="13">
        <v>0</v>
      </c>
      <c r="H9" s="13">
        <v>593000</v>
      </c>
      <c r="I9" s="5" t="s">
        <v>78</v>
      </c>
    </row>
    <row r="10" spans="1:9" ht="147.75" customHeight="1">
      <c r="A10" s="8" t="s">
        <v>2</v>
      </c>
      <c r="B10" s="8" t="s">
        <v>13</v>
      </c>
      <c r="C10" s="5" t="s">
        <v>14</v>
      </c>
      <c r="D10" s="5" t="s">
        <v>15</v>
      </c>
      <c r="E10" s="13">
        <v>636000</v>
      </c>
      <c r="F10" s="13">
        <v>600000</v>
      </c>
      <c r="G10" s="13">
        <v>0</v>
      </c>
      <c r="H10" s="13">
        <v>600000</v>
      </c>
      <c r="I10" s="5" t="s">
        <v>96</v>
      </c>
    </row>
    <row r="11" spans="1:9" ht="117.75" customHeight="1">
      <c r="A11" s="8" t="s">
        <v>2</v>
      </c>
      <c r="B11" s="8" t="s">
        <v>16</v>
      </c>
      <c r="C11" s="5" t="s">
        <v>17</v>
      </c>
      <c r="D11" s="5" t="s">
        <v>18</v>
      </c>
      <c r="E11" s="13">
        <v>719880</v>
      </c>
      <c r="F11" s="13">
        <v>700000</v>
      </c>
      <c r="G11" s="13">
        <v>0</v>
      </c>
      <c r="H11" s="13">
        <v>700000</v>
      </c>
      <c r="I11" s="5" t="s">
        <v>88</v>
      </c>
    </row>
    <row r="12" spans="1:9" s="11" customFormat="1" ht="116.25" customHeight="1">
      <c r="A12" s="9" t="s">
        <v>2</v>
      </c>
      <c r="B12" s="9" t="s">
        <v>21</v>
      </c>
      <c r="C12" s="10" t="s">
        <v>20</v>
      </c>
      <c r="D12" s="10" t="s">
        <v>22</v>
      </c>
      <c r="E12" s="14">
        <v>15755500</v>
      </c>
      <c r="F12" s="14">
        <v>14200000</v>
      </c>
      <c r="G12" s="14">
        <v>800000</v>
      </c>
      <c r="H12" s="14">
        <v>15000000</v>
      </c>
      <c r="I12" s="10" t="s">
        <v>89</v>
      </c>
    </row>
    <row r="13" spans="1:9" ht="138" customHeight="1">
      <c r="A13" s="8" t="s">
        <v>2</v>
      </c>
      <c r="B13" s="8" t="s">
        <v>23</v>
      </c>
      <c r="C13" s="5" t="s">
        <v>72</v>
      </c>
      <c r="D13" s="5" t="s">
        <v>24</v>
      </c>
      <c r="E13" s="13">
        <v>1165000</v>
      </c>
      <c r="F13" s="13">
        <v>1000000</v>
      </c>
      <c r="G13" s="13">
        <v>0</v>
      </c>
      <c r="H13" s="13">
        <v>1000000</v>
      </c>
      <c r="I13" s="5" t="s">
        <v>97</v>
      </c>
    </row>
    <row r="14" spans="1:9" ht="66.75" customHeight="1">
      <c r="A14" s="8" t="s">
        <v>2</v>
      </c>
      <c r="B14" s="8" t="s">
        <v>25</v>
      </c>
      <c r="C14" s="5" t="s">
        <v>26</v>
      </c>
      <c r="D14" s="5" t="s">
        <v>73</v>
      </c>
      <c r="E14" s="13">
        <v>839790</v>
      </c>
      <c r="F14" s="13">
        <v>0</v>
      </c>
      <c r="G14" s="13">
        <v>0</v>
      </c>
      <c r="H14" s="13">
        <v>0</v>
      </c>
      <c r="I14" s="5" t="s">
        <v>27</v>
      </c>
    </row>
    <row r="15" spans="1:9" ht="87.75" customHeight="1">
      <c r="A15" s="8" t="s">
        <v>2</v>
      </c>
      <c r="B15" s="8" t="s">
        <v>28</v>
      </c>
      <c r="C15" s="5" t="s">
        <v>20</v>
      </c>
      <c r="D15" s="5" t="s">
        <v>29</v>
      </c>
      <c r="E15" s="13">
        <v>3427380</v>
      </c>
      <c r="F15" s="13">
        <v>2395000</v>
      </c>
      <c r="G15" s="13">
        <v>0</v>
      </c>
      <c r="H15" s="13">
        <v>2395000</v>
      </c>
      <c r="I15" s="5" t="s">
        <v>84</v>
      </c>
    </row>
    <row r="16" spans="1:9" ht="84" customHeight="1">
      <c r="A16" s="8" t="s">
        <v>2</v>
      </c>
      <c r="B16" s="8" t="s">
        <v>30</v>
      </c>
      <c r="C16" s="5" t="s">
        <v>19</v>
      </c>
      <c r="D16" s="5" t="s">
        <v>31</v>
      </c>
      <c r="E16" s="13">
        <v>961000</v>
      </c>
      <c r="F16" s="13">
        <v>642000</v>
      </c>
      <c r="G16" s="13">
        <v>0</v>
      </c>
      <c r="H16" s="13">
        <v>642000</v>
      </c>
      <c r="I16" s="5" t="s">
        <v>79</v>
      </c>
    </row>
    <row r="17" spans="1:9" ht="66.75" customHeight="1">
      <c r="A17" s="8" t="s">
        <v>2</v>
      </c>
      <c r="B17" s="8" t="s">
        <v>32</v>
      </c>
      <c r="C17" s="5" t="s">
        <v>19</v>
      </c>
      <c r="D17" s="5" t="s">
        <v>33</v>
      </c>
      <c r="E17" s="13">
        <v>831680</v>
      </c>
      <c r="F17" s="13">
        <v>345000</v>
      </c>
      <c r="G17" s="13">
        <v>0</v>
      </c>
      <c r="H17" s="13">
        <v>345000</v>
      </c>
      <c r="I17" s="5" t="s">
        <v>90</v>
      </c>
    </row>
    <row r="18" spans="1:9" ht="159" customHeight="1">
      <c r="A18" s="8" t="s">
        <v>2</v>
      </c>
      <c r="B18" s="8" t="s">
        <v>34</v>
      </c>
      <c r="C18" s="5" t="s">
        <v>19</v>
      </c>
      <c r="D18" s="5" t="s">
        <v>35</v>
      </c>
      <c r="E18" s="13">
        <v>1761375</v>
      </c>
      <c r="F18" s="13">
        <v>1013000</v>
      </c>
      <c r="G18" s="13">
        <v>0</v>
      </c>
      <c r="H18" s="13">
        <v>1013000</v>
      </c>
      <c r="I18" s="5" t="s">
        <v>91</v>
      </c>
    </row>
    <row r="19" spans="1:9" ht="125.25" customHeight="1">
      <c r="A19" s="8" t="s">
        <v>2</v>
      </c>
      <c r="B19" s="8" t="s">
        <v>36</v>
      </c>
      <c r="C19" s="5" t="s">
        <v>37</v>
      </c>
      <c r="D19" s="5" t="s">
        <v>38</v>
      </c>
      <c r="E19" s="13">
        <v>809199</v>
      </c>
      <c r="F19" s="13">
        <v>809000</v>
      </c>
      <c r="G19" s="13">
        <v>0</v>
      </c>
      <c r="H19" s="13">
        <v>809000</v>
      </c>
      <c r="I19" s="5" t="s">
        <v>85</v>
      </c>
    </row>
    <row r="20" spans="1:9" ht="117" customHeight="1">
      <c r="A20" s="8" t="s">
        <v>2</v>
      </c>
      <c r="B20" s="8" t="s">
        <v>39</v>
      </c>
      <c r="C20" s="5" t="s">
        <v>14</v>
      </c>
      <c r="D20" s="5" t="s">
        <v>40</v>
      </c>
      <c r="E20" s="13">
        <v>644300</v>
      </c>
      <c r="F20" s="13">
        <v>550000</v>
      </c>
      <c r="G20" s="13">
        <v>0</v>
      </c>
      <c r="H20" s="13">
        <v>550000</v>
      </c>
      <c r="I20" s="5" t="s">
        <v>92</v>
      </c>
    </row>
    <row r="21" spans="1:9" ht="133.5" customHeight="1">
      <c r="A21" s="8" t="s">
        <v>2</v>
      </c>
      <c r="B21" s="8" t="s">
        <v>41</v>
      </c>
      <c r="C21" s="5" t="s">
        <v>4</v>
      </c>
      <c r="D21" s="5" t="s">
        <v>74</v>
      </c>
      <c r="E21" s="13">
        <v>900000</v>
      </c>
      <c r="F21" s="13">
        <v>854000</v>
      </c>
      <c r="G21" s="13">
        <v>0</v>
      </c>
      <c r="H21" s="13">
        <v>854000</v>
      </c>
      <c r="I21" s="5" t="s">
        <v>86</v>
      </c>
    </row>
    <row r="22" spans="1:9" ht="83.25" customHeight="1">
      <c r="A22" s="8" t="s">
        <v>2</v>
      </c>
      <c r="B22" s="8" t="s">
        <v>42</v>
      </c>
      <c r="C22" s="5" t="s">
        <v>43</v>
      </c>
      <c r="D22" s="5" t="s">
        <v>44</v>
      </c>
      <c r="E22" s="13">
        <v>1500000</v>
      </c>
      <c r="F22" s="13">
        <v>500000</v>
      </c>
      <c r="G22" s="13">
        <v>0</v>
      </c>
      <c r="H22" s="13">
        <v>500000</v>
      </c>
      <c r="I22" s="5" t="s">
        <v>93</v>
      </c>
    </row>
    <row r="23" spans="1:9" ht="75" customHeight="1">
      <c r="A23" s="8" t="s">
        <v>2</v>
      </c>
      <c r="B23" s="8" t="s">
        <v>45</v>
      </c>
      <c r="C23" s="5" t="s">
        <v>46</v>
      </c>
      <c r="D23" s="5" t="s">
        <v>47</v>
      </c>
      <c r="E23" s="13">
        <v>292620</v>
      </c>
      <c r="F23" s="13">
        <v>270000</v>
      </c>
      <c r="G23" s="13">
        <v>0</v>
      </c>
      <c r="H23" s="13">
        <v>270000</v>
      </c>
      <c r="I23" s="5" t="s">
        <v>83</v>
      </c>
    </row>
    <row r="24" spans="1:9" ht="180" customHeight="1">
      <c r="A24" s="8" t="s">
        <v>2</v>
      </c>
      <c r="B24" s="8" t="s">
        <v>48</v>
      </c>
      <c r="C24" s="5" t="s">
        <v>49</v>
      </c>
      <c r="D24" s="5" t="s">
        <v>50</v>
      </c>
      <c r="E24" s="13">
        <v>3649363</v>
      </c>
      <c r="F24" s="13">
        <v>1500000</v>
      </c>
      <c r="G24" s="13">
        <v>0</v>
      </c>
      <c r="H24" s="13">
        <v>1500000</v>
      </c>
      <c r="I24" s="5" t="s">
        <v>80</v>
      </c>
    </row>
    <row r="25" spans="1:9" ht="111.75" customHeight="1">
      <c r="A25" s="8" t="s">
        <v>2</v>
      </c>
      <c r="B25" s="8" t="s">
        <v>51</v>
      </c>
      <c r="C25" s="5" t="s">
        <v>49</v>
      </c>
      <c r="D25" s="5" t="s">
        <v>52</v>
      </c>
      <c r="E25" s="13">
        <v>1632074</v>
      </c>
      <c r="F25" s="13">
        <v>1127000</v>
      </c>
      <c r="G25" s="13">
        <v>0</v>
      </c>
      <c r="H25" s="13">
        <v>1127000</v>
      </c>
      <c r="I25" s="5" t="s">
        <v>82</v>
      </c>
    </row>
    <row r="26" spans="1:9" ht="60.75" customHeight="1">
      <c r="A26" s="8" t="s">
        <v>2</v>
      </c>
      <c r="B26" s="8" t="s">
        <v>53</v>
      </c>
      <c r="C26" s="5" t="s">
        <v>49</v>
      </c>
      <c r="D26" s="5" t="s">
        <v>54</v>
      </c>
      <c r="E26" s="13">
        <v>742440</v>
      </c>
      <c r="F26" s="13">
        <v>0</v>
      </c>
      <c r="G26" s="13">
        <v>0</v>
      </c>
      <c r="H26" s="13">
        <v>0</v>
      </c>
      <c r="I26" s="5" t="s">
        <v>55</v>
      </c>
    </row>
    <row r="27" spans="1:9" ht="60.75" customHeight="1">
      <c r="A27" s="8" t="s">
        <v>2</v>
      </c>
      <c r="B27" s="8" t="s">
        <v>56</v>
      </c>
      <c r="C27" s="5" t="s">
        <v>49</v>
      </c>
      <c r="D27" s="5" t="s">
        <v>57</v>
      </c>
      <c r="E27" s="13">
        <v>585680</v>
      </c>
      <c r="F27" s="13">
        <v>0</v>
      </c>
      <c r="G27" s="13">
        <v>0</v>
      </c>
      <c r="H27" s="13">
        <v>0</v>
      </c>
      <c r="I27" s="5" t="s">
        <v>58</v>
      </c>
    </row>
    <row r="28" spans="1:9" ht="60.75" customHeight="1">
      <c r="A28" s="8" t="s">
        <v>2</v>
      </c>
      <c r="B28" s="8" t="s">
        <v>59</v>
      </c>
      <c r="C28" s="5" t="s">
        <v>49</v>
      </c>
      <c r="D28" s="5" t="s">
        <v>60</v>
      </c>
      <c r="E28" s="13">
        <v>487410</v>
      </c>
      <c r="F28" s="13">
        <v>0</v>
      </c>
      <c r="G28" s="13">
        <v>0</v>
      </c>
      <c r="H28" s="13">
        <v>0</v>
      </c>
      <c r="I28" s="5" t="s">
        <v>55</v>
      </c>
    </row>
    <row r="29" spans="1:9" ht="19.5">
      <c r="A29" s="15"/>
      <c r="B29" s="15"/>
      <c r="C29" s="12"/>
      <c r="D29" s="12"/>
      <c r="E29" s="4">
        <f>SUM(E5:E28)</f>
        <v>43883891</v>
      </c>
      <c r="F29" s="4">
        <f>SUM(F5:F28)</f>
        <v>32547000</v>
      </c>
      <c r="G29" s="4">
        <f>SUM(G5:G28)</f>
        <v>800000</v>
      </c>
      <c r="H29" s="4">
        <f>SUM(H5:H28)</f>
        <v>33347000</v>
      </c>
      <c r="I29" s="12"/>
    </row>
    <row r="30" spans="1:9" ht="19.5">
      <c r="E30" s="6"/>
      <c r="F30" s="6"/>
      <c r="G30" s="6"/>
      <c r="H30" s="6"/>
    </row>
  </sheetData>
  <autoFilter ref="A3:I29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全國性</vt:lpstr>
      <vt:lpstr>全國性!Print_Area</vt:lpstr>
      <vt:lpstr>全國性!Print_Titles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2019-01-11T03:23:51Z</dcterms:modified>
</cp:coreProperties>
</file>