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社家署\"/>
    </mc:Choice>
  </mc:AlternateContent>
  <xr:revisionPtr revIDLastSave="0" documentId="13_ncr:1_{DCE1D515-319C-4675-A16E-E3A442CB2C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10" r:id="rId1"/>
    <sheet name="113" sheetId="9" r:id="rId2"/>
    <sheet name="112" sheetId="8" r:id="rId3"/>
    <sheet name="111" sheetId="7" r:id="rId4"/>
    <sheet name="110" sheetId="6" r:id="rId5"/>
    <sheet name="109" sheetId="1" r:id="rId6"/>
    <sheet name="108" sheetId="4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7" i="9" l="1"/>
  <c r="C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6" i="9"/>
  <c r="B5" i="9"/>
  <c r="B27" i="9" s="1"/>
  <c r="D27" i="8" l="1"/>
  <c r="C27" i="8"/>
  <c r="B27" i="8"/>
  <c r="D27" i="7" l="1"/>
  <c r="C27" i="7"/>
  <c r="B27" i="7"/>
  <c r="D27" i="6" l="1"/>
  <c r="C27" i="6"/>
  <c r="B27" i="6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C27" i="4"/>
  <c r="D27" i="4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5" i="1"/>
  <c r="C27" i="1"/>
  <c r="D27" i="1"/>
  <c r="B27" i="4" l="1"/>
  <c r="B27" i="1"/>
</calcChain>
</file>

<file path=xl/sharedStrings.xml><?xml version="1.0" encoding="utf-8"?>
<sst xmlns="http://schemas.openxmlformats.org/spreadsheetml/2006/main" count="210" uniqueCount="63">
  <si>
    <t>合  計</t>
  </si>
  <si>
    <t>男性</t>
    <phoneticPr fontId="3" type="noConversion"/>
  </si>
  <si>
    <t>桃園市</t>
    <phoneticPr fontId="3" type="noConversion"/>
  </si>
  <si>
    <t>縣市別</t>
    <phoneticPr fontId="3" type="noConversion"/>
  </si>
  <si>
    <t>登記托育人員</t>
    <phoneticPr fontId="3" type="noConversion"/>
  </si>
  <si>
    <t>女性</t>
  </si>
  <si>
    <r>
      <rPr>
        <sz val="14"/>
        <color indexed="8"/>
        <rFont val="標楷體"/>
        <family val="4"/>
        <charset val="136"/>
      </rPr>
      <t>新北市</t>
    </r>
  </si>
  <si>
    <r>
      <rPr>
        <sz val="14"/>
        <color indexed="8"/>
        <rFont val="標楷體"/>
        <family val="4"/>
        <charset val="136"/>
      </rPr>
      <t>臺北市</t>
    </r>
  </si>
  <si>
    <r>
      <rPr>
        <sz val="14"/>
        <color indexed="8"/>
        <rFont val="標楷體"/>
        <family val="4"/>
        <charset val="136"/>
      </rPr>
      <t>臺中市</t>
    </r>
  </si>
  <si>
    <r>
      <rPr>
        <sz val="14"/>
        <color indexed="8"/>
        <rFont val="標楷體"/>
        <family val="4"/>
        <charset val="136"/>
      </rPr>
      <t>臺南市</t>
    </r>
  </si>
  <si>
    <r>
      <rPr>
        <sz val="14"/>
        <color indexed="8"/>
        <rFont val="標楷體"/>
        <family val="4"/>
        <charset val="136"/>
      </rPr>
      <t>高雄市</t>
    </r>
  </si>
  <si>
    <r>
      <rPr>
        <sz val="14"/>
        <color indexed="8"/>
        <rFont val="標楷體"/>
        <family val="4"/>
        <charset val="136"/>
      </rPr>
      <t>宜蘭縣</t>
    </r>
  </si>
  <si>
    <r>
      <rPr>
        <sz val="14"/>
        <color indexed="8"/>
        <rFont val="標楷體"/>
        <family val="4"/>
        <charset val="136"/>
      </rPr>
      <t>新竹縣</t>
    </r>
  </si>
  <si>
    <r>
      <rPr>
        <sz val="14"/>
        <color indexed="8"/>
        <rFont val="標楷體"/>
        <family val="4"/>
        <charset val="136"/>
      </rPr>
      <t>苗栗縣</t>
    </r>
  </si>
  <si>
    <r>
      <rPr>
        <sz val="14"/>
        <color indexed="8"/>
        <rFont val="標楷體"/>
        <family val="4"/>
        <charset val="136"/>
      </rPr>
      <t>彰化縣</t>
    </r>
  </si>
  <si>
    <r>
      <rPr>
        <sz val="14"/>
        <color indexed="8"/>
        <rFont val="標楷體"/>
        <family val="4"/>
        <charset val="136"/>
      </rPr>
      <t>南投縣</t>
    </r>
  </si>
  <si>
    <r>
      <rPr>
        <sz val="14"/>
        <color indexed="8"/>
        <rFont val="標楷體"/>
        <family val="4"/>
        <charset val="136"/>
      </rPr>
      <t>雲林縣</t>
    </r>
  </si>
  <si>
    <r>
      <rPr>
        <sz val="14"/>
        <color indexed="8"/>
        <rFont val="標楷體"/>
        <family val="4"/>
        <charset val="136"/>
      </rPr>
      <t>嘉義縣</t>
    </r>
  </si>
  <si>
    <r>
      <rPr>
        <sz val="14"/>
        <color indexed="8"/>
        <rFont val="標楷體"/>
        <family val="4"/>
        <charset val="136"/>
      </rPr>
      <t>屏東縣</t>
    </r>
  </si>
  <si>
    <r>
      <rPr>
        <sz val="14"/>
        <color indexed="8"/>
        <rFont val="標楷體"/>
        <family val="4"/>
        <charset val="136"/>
      </rPr>
      <t>台東縣</t>
    </r>
  </si>
  <si>
    <r>
      <rPr>
        <sz val="14"/>
        <color indexed="8"/>
        <rFont val="標楷體"/>
        <family val="4"/>
        <charset val="136"/>
      </rPr>
      <t>花蓮縣</t>
    </r>
  </si>
  <si>
    <r>
      <rPr>
        <sz val="14"/>
        <color indexed="8"/>
        <rFont val="標楷體"/>
        <family val="4"/>
        <charset val="136"/>
      </rPr>
      <t>澎湖縣</t>
    </r>
  </si>
  <si>
    <r>
      <rPr>
        <sz val="14"/>
        <color indexed="8"/>
        <rFont val="標楷體"/>
        <family val="4"/>
        <charset val="136"/>
      </rPr>
      <t>基隆市</t>
    </r>
  </si>
  <si>
    <r>
      <rPr>
        <sz val="14"/>
        <color indexed="8"/>
        <rFont val="標楷體"/>
        <family val="4"/>
        <charset val="136"/>
      </rPr>
      <t>新竹市</t>
    </r>
  </si>
  <si>
    <r>
      <rPr>
        <sz val="14"/>
        <color indexed="8"/>
        <rFont val="標楷體"/>
        <family val="4"/>
        <charset val="136"/>
      </rPr>
      <t>嘉義市</t>
    </r>
  </si>
  <si>
    <r>
      <rPr>
        <sz val="14"/>
        <color indexed="8"/>
        <rFont val="標楷體"/>
        <family val="4"/>
        <charset val="136"/>
      </rPr>
      <t>金門縣</t>
    </r>
  </si>
  <si>
    <r>
      <rPr>
        <sz val="14"/>
        <color indexed="8"/>
        <rFont val="標楷體"/>
        <family val="4"/>
        <charset val="136"/>
      </rPr>
      <t>連江縣</t>
    </r>
  </si>
  <si>
    <t xml:space="preserve">109年度居家托育服務登記證書人數   </t>
    <phoneticPr fontId="3" type="noConversion"/>
  </si>
  <si>
    <t>托育人員總數</t>
    <phoneticPr fontId="3" type="noConversion"/>
  </si>
  <si>
    <t>托育人員身份別</t>
    <phoneticPr fontId="3" type="noConversion"/>
  </si>
  <si>
    <t xml:space="preserve">108年度居家托育服務登記證書人數   </t>
    <phoneticPr fontId="3" type="noConversion"/>
  </si>
  <si>
    <t xml:space="preserve">110年度居家托育服務登記證書人數   </t>
    <phoneticPr fontId="3" type="noConversion"/>
  </si>
  <si>
    <t>新北市</t>
  </si>
  <si>
    <t>臺北市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</si>
  <si>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</si>
  <si>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</si>
  <si>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</si>
  <si>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</si>
  <si>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</si>
  <si>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</si>
  <si>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</si>
  <si>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</si>
  <si>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</si>
  <si>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</si>
  <si>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</si>
  <si>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台東縣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</si>
  <si>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</si>
  <si>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</si>
  <si>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</si>
  <si>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</si>
  <si>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</si>
  <si>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</si>
  <si>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</si>
  <si>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 xml:space="preserve">111年度居家托育服務登記證書人數   </t>
    <phoneticPr fontId="3" type="noConversion"/>
  </si>
  <si>
    <t xml:space="preserve">112年度居家托育服務登記證書人數   </t>
    <phoneticPr fontId="3" type="noConversion"/>
  </si>
  <si>
    <t xml:space="preserve">113年度居家托育服務登記證書人數   </t>
  </si>
  <si>
    <t>縣市別</t>
  </si>
  <si>
    <t>托育人員總數</t>
  </si>
  <si>
    <t>托育人員身份別</t>
  </si>
  <si>
    <t>登記托育人員</t>
  </si>
  <si>
    <t>男性</t>
  </si>
  <si>
    <t>桃園市</t>
  </si>
  <si>
    <t xml:space="preserve">114年度居家托育服務登記證書人數  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</si>
</sst>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_);[Red]\(#,##0\)"/>
    <numFmt numFmtId="177" formatCode="_(* #,##0_);_(* \(#,##0\);_(* &quot;-&quot;_);_(@_)"/>
    <numFmt numFmtId="178" formatCode="#,##0&quot; &quot;;[Red]&quot;(&quot;#,##0&quot;)&quot;"/>
  </numFmts>
  <fonts count="25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name val="Arial Unicode MS"/>
      <family val="2"/>
      <charset val="136"/>
    </font>
    <font>
      <b/>
      <sz val="14"/>
      <name val="Arial Unicode MS"/>
      <family val="2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4"/>
      <name val="標楷體"/>
      <family val="4"/>
      <charset val="136"/>
    </font>
    <font>
      <b/>
      <sz val="13"/>
      <name val="標楷體"/>
      <family val="4"/>
      <charset val="136"/>
    </font>
    <font>
      <sz val="9"/>
      <name val="新細明體"/>
      <family val="1"/>
      <charset val="136"/>
      <scheme val="minor"/>
    </font>
    <font>
      <sz val="18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Arial Unicode MS"/>
      <family val="2"/>
      <charset val="136"/>
    </font>
    <font>
      <b/>
      <sz val="13"/>
      <color rgb="FF000000"/>
      <name val="標楷體"/>
      <family val="4"/>
      <charset val="136"/>
    </font>
    <font>
      <b/>
      <sz val="14"/>
      <color rgb="FF000000"/>
      <name val="Arial Unicode MS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8"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" fillId="0" borderId="0"/>
    <xf numFmtId="0" fontId="1" fillId="0" borderId="0"/>
    <xf numFmtId="0" fontId="12" fillId="0" borderId="0">
      <alignment vertical="center"/>
    </xf>
    <xf numFmtId="0" fontId="1" fillId="0" borderId="0"/>
    <xf numFmtId="0" fontId="1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3" fillId="2" borderId="1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14" fillId="3" borderId="1" xfId="4" applyFont="1" applyFill="1" applyBorder="1" applyAlignment="1">
      <alignment horizontal="center" vertical="center"/>
    </xf>
    <xf numFmtId="0" fontId="5" fillId="2" borderId="2" xfId="8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6" fillId="2" borderId="1" xfId="4" applyFont="1" applyFill="1" applyBorder="1" applyAlignment="1">
      <alignment horizontal="center" vertical="center"/>
    </xf>
    <xf numFmtId="0" fontId="17" fillId="3" borderId="1" xfId="4" applyFont="1" applyFill="1" applyBorder="1" applyAlignment="1">
      <alignment horizontal="center" vertical="center"/>
    </xf>
    <xf numFmtId="176" fontId="15" fillId="0" borderId="0" xfId="0" applyNumberFormat="1" applyFont="1">
      <alignment vertical="center"/>
    </xf>
    <xf numFmtId="0" fontId="20" fillId="4" borderId="8" xfId="8" applyFont="1" applyFill="1" applyBorder="1" applyAlignment="1">
      <alignment horizontal="center" vertical="center"/>
    </xf>
    <xf numFmtId="0" fontId="21" fillId="4" borderId="7" xfId="4" applyFont="1" applyFill="1" applyBorder="1" applyAlignment="1">
      <alignment horizontal="center" vertical="center"/>
    </xf>
    <xf numFmtId="178" fontId="22" fillId="4" borderId="7" xfId="0" applyNumberFormat="1" applyFont="1" applyFill="1" applyBorder="1" applyAlignment="1">
      <alignment horizontal="center" vertical="center" wrapText="1"/>
    </xf>
    <xf numFmtId="0" fontId="23" fillId="4" borderId="7" xfId="4" applyFont="1" applyFill="1" applyBorder="1" applyAlignment="1">
      <alignment horizontal="center" vertical="center"/>
    </xf>
    <xf numFmtId="178" fontId="24" fillId="4" borderId="7" xfId="0" applyNumberFormat="1" applyFont="1" applyFill="1" applyBorder="1" applyAlignment="1">
      <alignment horizontal="center" vertical="center" wrapText="1"/>
    </xf>
    <xf numFmtId="178" fontId="0" fillId="0" borderId="0" xfId="0" applyNumberFormat="1">
      <alignment vertical="center"/>
    </xf>
    <xf numFmtId="0" fontId="19" fillId="4" borderId="7" xfId="8" applyFont="1" applyFill="1" applyBorder="1" applyAlignment="1">
      <alignment horizontal="center" vertical="center"/>
    </xf>
    <xf numFmtId="0" fontId="20" fillId="4" borderId="7" xfId="4" applyFont="1" applyFill="1" applyBorder="1" applyAlignment="1">
      <alignment horizontal="center" vertical="center" wrapText="1"/>
    </xf>
    <xf numFmtId="0" fontId="20" fillId="4" borderId="7" xfId="8" applyFont="1" applyFill="1" applyBorder="1" applyAlignment="1">
      <alignment horizontal="center" vertical="center"/>
    </xf>
    <xf numFmtId="0" fontId="2" fillId="2" borderId="1" xfId="8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center" vertical="center" wrapText="1"/>
    </xf>
    <xf numFmtId="0" fontId="5" fillId="2" borderId="3" xfId="8" applyFont="1" applyFill="1" applyBorder="1" applyAlignment="1">
      <alignment horizontal="center" vertical="center"/>
    </xf>
    <xf numFmtId="0" fontId="5" fillId="2" borderId="4" xfId="8" applyFont="1" applyFill="1" applyBorder="1" applyAlignment="1">
      <alignment horizontal="center" vertical="center"/>
    </xf>
    <xf numFmtId="0" fontId="5" fillId="2" borderId="2" xfId="8" applyFont="1" applyFill="1" applyBorder="1" applyAlignment="1">
      <alignment horizontal="center" vertical="center"/>
    </xf>
    <xf numFmtId="0" fontId="5" fillId="2" borderId="1" xfId="8" applyFont="1" applyFill="1" applyBorder="1" applyAlignment="1">
      <alignment horizontal="center" vertical="center"/>
    </xf>
    <xf numFmtId="0" fontId="5" fillId="2" borderId="5" xfId="8" applyFont="1" applyFill="1" applyBorder="1" applyAlignment="1">
      <alignment horizontal="center" vertical="center"/>
    </xf>
    <xf numFmtId="0" fontId="5" fillId="2" borderId="6" xfId="8" applyFont="1" applyFill="1" applyBorder="1" applyAlignment="1">
      <alignment horizontal="center" vertical="center"/>
    </xf>
  </cellXfs>
  <cellStyles count="38">
    <cellStyle name="一般" xfId="0" builtinId="0"/>
    <cellStyle name="一般 10" xfId="1" xr:uid="{00000000-0005-0000-0000-000001000000}"/>
    <cellStyle name="一般 11" xfId="2" xr:uid="{00000000-0005-0000-0000-000002000000}"/>
    <cellStyle name="一般 2 2" xfId="3" xr:uid="{00000000-0005-0000-0000-000003000000}"/>
    <cellStyle name="一般 2 3" xfId="4" xr:uid="{00000000-0005-0000-0000-000004000000}"/>
    <cellStyle name="一般 3" xfId="5" xr:uid="{00000000-0005-0000-0000-000005000000}"/>
    <cellStyle name="一般 4" xfId="6" xr:uid="{00000000-0005-0000-0000-000006000000}"/>
    <cellStyle name="一般 5" xfId="7" xr:uid="{00000000-0005-0000-0000-000007000000}"/>
    <cellStyle name="一般 6" xfId="8" xr:uid="{00000000-0005-0000-0000-000008000000}"/>
    <cellStyle name="一般 6 2" xfId="9" xr:uid="{00000000-0005-0000-0000-000009000000}"/>
    <cellStyle name="一般 7" xfId="10" xr:uid="{00000000-0005-0000-0000-00000A000000}"/>
    <cellStyle name="一般 7 2" xfId="11" xr:uid="{00000000-0005-0000-0000-00000B000000}"/>
    <cellStyle name="一般 8" xfId="12" xr:uid="{00000000-0005-0000-0000-00000C000000}"/>
    <cellStyle name="一般 9" xfId="13" xr:uid="{00000000-0005-0000-0000-00000D000000}"/>
    <cellStyle name="千分位 2 2" xfId="14" xr:uid="{00000000-0005-0000-0000-00000E000000}"/>
    <cellStyle name="千分位 2 2 2" xfId="15" xr:uid="{00000000-0005-0000-0000-00000F000000}"/>
    <cellStyle name="千分位 2 3" xfId="16" xr:uid="{00000000-0005-0000-0000-000010000000}"/>
    <cellStyle name="千分位 2 4" xfId="17" xr:uid="{00000000-0005-0000-0000-000011000000}"/>
    <cellStyle name="千分位 3" xfId="18" xr:uid="{00000000-0005-0000-0000-000012000000}"/>
    <cellStyle name="千分位 3 2" xfId="19" xr:uid="{00000000-0005-0000-0000-000013000000}"/>
    <cellStyle name="千分位 3 3" xfId="20" xr:uid="{00000000-0005-0000-0000-000014000000}"/>
    <cellStyle name="千分位 4" xfId="21" xr:uid="{00000000-0005-0000-0000-000015000000}"/>
    <cellStyle name="千分位 5" xfId="22" xr:uid="{00000000-0005-0000-0000-000016000000}"/>
    <cellStyle name="千分位 6" xfId="23" xr:uid="{00000000-0005-0000-0000-000017000000}"/>
    <cellStyle name="千分位[0] 2" xfId="24" xr:uid="{00000000-0005-0000-0000-000018000000}"/>
    <cellStyle name="千分位[0] 2 2" xfId="25" xr:uid="{00000000-0005-0000-0000-000019000000}"/>
    <cellStyle name="千分位[0] 2 2 2" xfId="26" xr:uid="{00000000-0005-0000-0000-00001A000000}"/>
    <cellStyle name="千分位[0] 2 3" xfId="27" xr:uid="{00000000-0005-0000-0000-00001B000000}"/>
    <cellStyle name="千分位[0] 2 4" xfId="28" xr:uid="{00000000-0005-0000-0000-00001C000000}"/>
    <cellStyle name="千分位[0] 3" xfId="29" xr:uid="{00000000-0005-0000-0000-00001D000000}"/>
    <cellStyle name="千分位[0] 4" xfId="30" xr:uid="{00000000-0005-0000-0000-00001E000000}"/>
    <cellStyle name="千分位[0] 5" xfId="31" xr:uid="{00000000-0005-0000-0000-00001F000000}"/>
    <cellStyle name="百分比 2" xfId="32" xr:uid="{00000000-0005-0000-0000-000020000000}"/>
    <cellStyle name="百分比 3" xfId="33" xr:uid="{00000000-0005-0000-0000-000021000000}"/>
    <cellStyle name="貨幣 2" xfId="34" xr:uid="{00000000-0005-0000-0000-000022000000}"/>
    <cellStyle name="貨幣 3" xfId="35" xr:uid="{00000000-0005-0000-0000-000023000000}"/>
    <cellStyle name="貨幣 4" xfId="36" xr:uid="{00000000-0005-0000-0000-000024000000}"/>
    <cellStyle name="貨幣[0]_Module4" xfId="37" xr:uid="{00000000-0005-0000-0000-00002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8BA9D-DAB4-4E8B-A330-F7BBC117568B}">
  <dimension ref="A1:D48"/>
  <sheetViews>
    <sheetView tabSelected="1" workbookViewId="0">
      <selection sqref="A1:D1"/>
    </sheetView>
  </sheetViews>
  <sheetFormatPr defaultColWidth="10" defaultRowHeight="16.5"/>
  <cols>
    <col min="1" max="4" width="20.75" customWidth="1"/>
    <col min="5" max="1024" width="9.375" customWidth="1"/>
  </cols>
  <sheetData>
    <row r="1" spans="1:4" ht="34.5" customHeight="1">
      <c r="A1" s="18" t="s">
        <v>62</v>
      </c>
      <c r="B1" s="18"/>
      <c r="C1" s="18"/>
      <c r="D1" s="18"/>
    </row>
    <row r="2" spans="1:4" ht="26.45" customHeight="1">
      <c r="A2" s="19" t="s">
        <v>56</v>
      </c>
      <c r="B2" s="20" t="s">
        <v>57</v>
      </c>
      <c r="C2" s="20" t="s">
        <v>58</v>
      </c>
      <c r="D2" s="20"/>
    </row>
    <row r="3" spans="1:4" ht="24" customHeight="1">
      <c r="A3" s="19"/>
      <c r="B3" s="20"/>
      <c r="C3" s="20" t="s">
        <v>59</v>
      </c>
      <c r="D3" s="20"/>
    </row>
    <row r="4" spans="1:4" ht="36" customHeight="1">
      <c r="A4" s="19"/>
      <c r="B4" s="20"/>
      <c r="C4" s="12" t="s">
        <v>5</v>
      </c>
      <c r="D4" s="12" t="s">
        <v>60</v>
      </c>
    </row>
    <row r="5" spans="1:4" ht="18" customHeight="1">
      <c r="A5" s="13" t="s">
        <v>32</v>
      </c>
      <c r="B5" s="14">
        <v>5382</v>
      </c>
      <c r="C5" s="14">
        <v>5236</v>
      </c>
      <c r="D5" s="14">
        <v>146</v>
      </c>
    </row>
    <row r="6" spans="1:4" ht="18" customHeight="1">
      <c r="A6" s="13" t="s">
        <v>33</v>
      </c>
      <c r="B6" s="14">
        <v>4215</v>
      </c>
      <c r="C6" s="14">
        <v>4074</v>
      </c>
      <c r="D6" s="14">
        <v>141</v>
      </c>
    </row>
    <row r="7" spans="1:4" ht="18" customHeight="1">
      <c r="A7" s="13" t="s">
        <v>61</v>
      </c>
      <c r="B7" s="14">
        <v>2625</v>
      </c>
      <c r="C7" s="14">
        <v>2562</v>
      </c>
      <c r="D7" s="14">
        <v>63</v>
      </c>
    </row>
    <row r="8" spans="1:4" ht="18" customHeight="1">
      <c r="A8" s="13" t="s">
        <v>34</v>
      </c>
      <c r="B8" s="14">
        <v>4377</v>
      </c>
      <c r="C8" s="14">
        <v>4260</v>
      </c>
      <c r="D8" s="14">
        <v>117</v>
      </c>
    </row>
    <row r="9" spans="1:4" ht="18" customHeight="1">
      <c r="A9" s="13" t="s">
        <v>35</v>
      </c>
      <c r="B9" s="14">
        <v>2031</v>
      </c>
      <c r="C9" s="14">
        <v>1967</v>
      </c>
      <c r="D9" s="14">
        <v>64</v>
      </c>
    </row>
    <row r="10" spans="1:4" ht="18" customHeight="1">
      <c r="A10" s="13" t="s">
        <v>36</v>
      </c>
      <c r="B10" s="14">
        <v>3371</v>
      </c>
      <c r="C10" s="14">
        <v>3268</v>
      </c>
      <c r="D10" s="14">
        <v>103</v>
      </c>
    </row>
    <row r="11" spans="1:4" ht="18" customHeight="1">
      <c r="A11" s="13" t="s">
        <v>37</v>
      </c>
      <c r="B11" s="14">
        <v>390</v>
      </c>
      <c r="C11" s="14">
        <v>379</v>
      </c>
      <c r="D11" s="14">
        <v>11</v>
      </c>
    </row>
    <row r="12" spans="1:4" ht="18" customHeight="1">
      <c r="A12" s="13" t="s">
        <v>38</v>
      </c>
      <c r="B12" s="14">
        <v>827</v>
      </c>
      <c r="C12" s="14">
        <v>792</v>
      </c>
      <c r="D12" s="14">
        <v>35</v>
      </c>
    </row>
    <row r="13" spans="1:4" ht="18" customHeight="1">
      <c r="A13" s="13" t="s">
        <v>39</v>
      </c>
      <c r="B13" s="14">
        <v>540</v>
      </c>
      <c r="C13" s="14">
        <v>526</v>
      </c>
      <c r="D13" s="14">
        <v>14</v>
      </c>
    </row>
    <row r="14" spans="1:4" ht="18" customHeight="1">
      <c r="A14" s="13" t="s">
        <v>40</v>
      </c>
      <c r="B14" s="14">
        <v>731</v>
      </c>
      <c r="C14" s="14">
        <v>704</v>
      </c>
      <c r="D14" s="14">
        <v>27</v>
      </c>
    </row>
    <row r="15" spans="1:4" ht="18" customHeight="1">
      <c r="A15" s="13" t="s">
        <v>41</v>
      </c>
      <c r="B15" s="14">
        <v>384</v>
      </c>
      <c r="C15" s="14">
        <v>375</v>
      </c>
      <c r="D15" s="14">
        <v>9</v>
      </c>
    </row>
    <row r="16" spans="1:4" ht="18" customHeight="1">
      <c r="A16" s="13" t="s">
        <v>42</v>
      </c>
      <c r="B16" s="14">
        <v>502</v>
      </c>
      <c r="C16" s="14">
        <v>490</v>
      </c>
      <c r="D16" s="14">
        <v>12</v>
      </c>
    </row>
    <row r="17" spans="1:4" ht="18" customHeight="1">
      <c r="A17" s="13" t="s">
        <v>43</v>
      </c>
      <c r="B17" s="14">
        <v>376</v>
      </c>
      <c r="C17" s="14">
        <v>365</v>
      </c>
      <c r="D17" s="14">
        <v>11</v>
      </c>
    </row>
    <row r="18" spans="1:4" ht="18" customHeight="1">
      <c r="A18" s="13" t="s">
        <v>44</v>
      </c>
      <c r="B18" s="14">
        <v>562</v>
      </c>
      <c r="C18" s="14">
        <v>547</v>
      </c>
      <c r="D18" s="14">
        <v>15</v>
      </c>
    </row>
    <row r="19" spans="1:4" ht="18" customHeight="1">
      <c r="A19" s="13" t="s">
        <v>45</v>
      </c>
      <c r="B19" s="14">
        <v>195</v>
      </c>
      <c r="C19" s="14">
        <v>185</v>
      </c>
      <c r="D19" s="14">
        <v>10</v>
      </c>
    </row>
    <row r="20" spans="1:4" ht="18" customHeight="1">
      <c r="A20" s="13" t="s">
        <v>46</v>
      </c>
      <c r="B20" s="14">
        <v>406</v>
      </c>
      <c r="C20" s="14">
        <v>397</v>
      </c>
      <c r="D20" s="14">
        <v>9</v>
      </c>
    </row>
    <row r="21" spans="1:4" ht="18" customHeight="1">
      <c r="A21" s="13" t="s">
        <v>47</v>
      </c>
      <c r="B21" s="14">
        <v>91</v>
      </c>
      <c r="C21" s="14">
        <v>91</v>
      </c>
      <c r="D21" s="14">
        <v>0</v>
      </c>
    </row>
    <row r="22" spans="1:4" ht="18" customHeight="1">
      <c r="A22" s="13" t="s">
        <v>48</v>
      </c>
      <c r="B22" s="14">
        <v>344</v>
      </c>
      <c r="C22" s="14">
        <v>338</v>
      </c>
      <c r="D22" s="14">
        <v>6</v>
      </c>
    </row>
    <row r="23" spans="1:4" ht="18" customHeight="1">
      <c r="A23" s="13" t="s">
        <v>49</v>
      </c>
      <c r="B23" s="14">
        <v>835</v>
      </c>
      <c r="C23" s="14">
        <v>796</v>
      </c>
      <c r="D23" s="14">
        <v>39</v>
      </c>
    </row>
    <row r="24" spans="1:4" ht="18" customHeight="1">
      <c r="A24" s="13" t="s">
        <v>50</v>
      </c>
      <c r="B24" s="14">
        <v>415</v>
      </c>
      <c r="C24" s="14">
        <v>397</v>
      </c>
      <c r="D24" s="14">
        <v>18</v>
      </c>
    </row>
    <row r="25" spans="1:4" ht="18" customHeight="1">
      <c r="A25" s="13" t="s">
        <v>51</v>
      </c>
      <c r="B25" s="14">
        <v>70</v>
      </c>
      <c r="C25" s="14">
        <v>67</v>
      </c>
      <c r="D25" s="14">
        <v>3</v>
      </c>
    </row>
    <row r="26" spans="1:4" ht="18" customHeight="1">
      <c r="A26" s="13" t="s">
        <v>52</v>
      </c>
      <c r="B26" s="14">
        <v>6</v>
      </c>
      <c r="C26" s="14">
        <v>6</v>
      </c>
      <c r="D26" s="14">
        <v>0</v>
      </c>
    </row>
    <row r="27" spans="1:4" ht="20.25" customHeight="1">
      <c r="A27" s="15" t="s">
        <v>0</v>
      </c>
      <c r="B27" s="16">
        <v>28675</v>
      </c>
      <c r="C27" s="16">
        <v>27822</v>
      </c>
      <c r="D27" s="16">
        <v>853</v>
      </c>
    </row>
    <row r="29" spans="1:4" ht="16.5" customHeight="1">
      <c r="C29" s="17"/>
    </row>
    <row r="48" ht="15" customHeight="1"/>
  </sheetData>
  <mergeCells count="5">
    <mergeCell ref="A1:D1"/>
    <mergeCell ref="A2:A4"/>
    <mergeCell ref="B2:B4"/>
    <mergeCell ref="C2:D2"/>
    <mergeCell ref="C3:D3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66F1D-8574-4E09-9DD7-F1A92C7233BE}">
  <dimension ref="A1:D48"/>
  <sheetViews>
    <sheetView workbookViewId="0">
      <selection sqref="A1:D1"/>
    </sheetView>
  </sheetViews>
  <sheetFormatPr defaultColWidth="10" defaultRowHeight="16.5"/>
  <cols>
    <col min="1" max="4" width="20.75" customWidth="1"/>
    <col min="5" max="1024" width="9.375" customWidth="1"/>
  </cols>
  <sheetData>
    <row r="1" spans="1:4" ht="34.5" customHeight="1">
      <c r="A1" s="18" t="s">
        <v>55</v>
      </c>
      <c r="B1" s="18"/>
      <c r="C1" s="18"/>
      <c r="D1" s="18"/>
    </row>
    <row r="2" spans="1:4" ht="26.45" customHeight="1">
      <c r="A2" s="19" t="s">
        <v>56</v>
      </c>
      <c r="B2" s="20" t="s">
        <v>57</v>
      </c>
      <c r="C2" s="20" t="s">
        <v>58</v>
      </c>
      <c r="D2" s="20"/>
    </row>
    <row r="3" spans="1:4" ht="24" customHeight="1">
      <c r="A3" s="19"/>
      <c r="B3" s="20"/>
      <c r="C3" s="20" t="s">
        <v>59</v>
      </c>
      <c r="D3" s="20"/>
    </row>
    <row r="4" spans="1:4" ht="36" customHeight="1">
      <c r="A4" s="19"/>
      <c r="B4" s="20"/>
      <c r="C4" s="12" t="s">
        <v>5</v>
      </c>
      <c r="D4" s="12" t="s">
        <v>60</v>
      </c>
    </row>
    <row r="5" spans="1:4" ht="18" customHeight="1">
      <c r="A5" s="13" t="s">
        <v>32</v>
      </c>
      <c r="B5" s="14">
        <f t="shared" ref="B5:B26" si="0">C5+D5</f>
        <v>5329</v>
      </c>
      <c r="C5" s="14">
        <v>5190</v>
      </c>
      <c r="D5" s="14">
        <v>139</v>
      </c>
    </row>
    <row r="6" spans="1:4" ht="18" customHeight="1">
      <c r="A6" s="13" t="s">
        <v>33</v>
      </c>
      <c r="B6" s="14">
        <f t="shared" si="0"/>
        <v>4189</v>
      </c>
      <c r="C6" s="14">
        <v>4048</v>
      </c>
      <c r="D6" s="14">
        <v>141</v>
      </c>
    </row>
    <row r="7" spans="1:4" ht="18" customHeight="1">
      <c r="A7" s="13" t="s">
        <v>61</v>
      </c>
      <c r="B7" s="14">
        <f t="shared" si="0"/>
        <v>2485</v>
      </c>
      <c r="C7" s="14">
        <v>2425</v>
      </c>
      <c r="D7" s="14">
        <v>60</v>
      </c>
    </row>
    <row r="8" spans="1:4" ht="18" customHeight="1">
      <c r="A8" s="13" t="s">
        <v>34</v>
      </c>
      <c r="B8" s="14">
        <f t="shared" si="0"/>
        <v>4258</v>
      </c>
      <c r="C8" s="14">
        <v>4148</v>
      </c>
      <c r="D8" s="14">
        <v>110</v>
      </c>
    </row>
    <row r="9" spans="1:4" ht="18" customHeight="1">
      <c r="A9" s="13" t="s">
        <v>35</v>
      </c>
      <c r="B9" s="14">
        <f t="shared" si="0"/>
        <v>2017</v>
      </c>
      <c r="C9" s="14">
        <v>1948</v>
      </c>
      <c r="D9" s="14">
        <v>69</v>
      </c>
    </row>
    <row r="10" spans="1:4" ht="18" customHeight="1">
      <c r="A10" s="13" t="s">
        <v>36</v>
      </c>
      <c r="B10" s="14">
        <f t="shared" si="0"/>
        <v>3265</v>
      </c>
      <c r="C10" s="14">
        <v>3173</v>
      </c>
      <c r="D10" s="14">
        <v>92</v>
      </c>
    </row>
    <row r="11" spans="1:4" ht="18" customHeight="1">
      <c r="A11" s="13" t="s">
        <v>37</v>
      </c>
      <c r="B11" s="14">
        <f t="shared" si="0"/>
        <v>383</v>
      </c>
      <c r="C11" s="14">
        <v>372</v>
      </c>
      <c r="D11" s="14">
        <v>11</v>
      </c>
    </row>
    <row r="12" spans="1:4" ht="18" customHeight="1">
      <c r="A12" s="13" t="s">
        <v>38</v>
      </c>
      <c r="B12" s="14">
        <f t="shared" si="0"/>
        <v>771</v>
      </c>
      <c r="C12" s="14">
        <v>732</v>
      </c>
      <c r="D12" s="14">
        <v>39</v>
      </c>
    </row>
    <row r="13" spans="1:4" ht="18" customHeight="1">
      <c r="A13" s="13" t="s">
        <v>39</v>
      </c>
      <c r="B13" s="14">
        <f t="shared" si="0"/>
        <v>522</v>
      </c>
      <c r="C13" s="14">
        <v>505</v>
      </c>
      <c r="D13" s="14">
        <v>17</v>
      </c>
    </row>
    <row r="14" spans="1:4" ht="18" customHeight="1">
      <c r="A14" s="13" t="s">
        <v>40</v>
      </c>
      <c r="B14" s="14">
        <f t="shared" si="0"/>
        <v>703</v>
      </c>
      <c r="C14" s="14">
        <v>680</v>
      </c>
      <c r="D14" s="14">
        <v>23</v>
      </c>
    </row>
    <row r="15" spans="1:4" ht="18" customHeight="1">
      <c r="A15" s="13" t="s">
        <v>41</v>
      </c>
      <c r="B15" s="14">
        <f t="shared" si="0"/>
        <v>367</v>
      </c>
      <c r="C15" s="14">
        <v>361</v>
      </c>
      <c r="D15" s="14">
        <v>6</v>
      </c>
    </row>
    <row r="16" spans="1:4" ht="18" customHeight="1">
      <c r="A16" s="13" t="s">
        <v>42</v>
      </c>
      <c r="B16" s="14">
        <f t="shared" si="0"/>
        <v>465</v>
      </c>
      <c r="C16" s="14">
        <v>452</v>
      </c>
      <c r="D16" s="14">
        <v>13</v>
      </c>
    </row>
    <row r="17" spans="1:4" ht="18" customHeight="1">
      <c r="A17" s="13" t="s">
        <v>43</v>
      </c>
      <c r="B17" s="14">
        <f t="shared" si="0"/>
        <v>359</v>
      </c>
      <c r="C17" s="14">
        <v>348</v>
      </c>
      <c r="D17" s="14">
        <v>11</v>
      </c>
    </row>
    <row r="18" spans="1:4" ht="18" customHeight="1">
      <c r="A18" s="13" t="s">
        <v>44</v>
      </c>
      <c r="B18" s="14">
        <f t="shared" si="0"/>
        <v>522</v>
      </c>
      <c r="C18" s="14">
        <v>508</v>
      </c>
      <c r="D18" s="14">
        <v>14</v>
      </c>
    </row>
    <row r="19" spans="1:4" ht="18" customHeight="1">
      <c r="A19" s="13" t="s">
        <v>45</v>
      </c>
      <c r="B19" s="14">
        <f t="shared" si="0"/>
        <v>191</v>
      </c>
      <c r="C19" s="14">
        <v>181</v>
      </c>
      <c r="D19" s="14">
        <v>10</v>
      </c>
    </row>
    <row r="20" spans="1:4" ht="18" customHeight="1">
      <c r="A20" s="13" t="s">
        <v>46</v>
      </c>
      <c r="B20" s="14">
        <f t="shared" si="0"/>
        <v>364</v>
      </c>
      <c r="C20" s="14">
        <v>355</v>
      </c>
      <c r="D20" s="14">
        <v>9</v>
      </c>
    </row>
    <row r="21" spans="1:4" ht="18" customHeight="1">
      <c r="A21" s="13" t="s">
        <v>47</v>
      </c>
      <c r="B21" s="14">
        <f t="shared" si="0"/>
        <v>78</v>
      </c>
      <c r="C21" s="14">
        <v>78</v>
      </c>
      <c r="D21" s="14">
        <v>0</v>
      </c>
    </row>
    <row r="22" spans="1:4" ht="18" customHeight="1">
      <c r="A22" s="13" t="s">
        <v>48</v>
      </c>
      <c r="B22" s="14">
        <f t="shared" si="0"/>
        <v>338</v>
      </c>
      <c r="C22" s="14">
        <v>333</v>
      </c>
      <c r="D22" s="14">
        <v>5</v>
      </c>
    </row>
    <row r="23" spans="1:4" ht="18" customHeight="1">
      <c r="A23" s="13" t="s">
        <v>49</v>
      </c>
      <c r="B23" s="14">
        <f t="shared" si="0"/>
        <v>832</v>
      </c>
      <c r="C23" s="14">
        <v>792</v>
      </c>
      <c r="D23" s="14">
        <v>40</v>
      </c>
    </row>
    <row r="24" spans="1:4" ht="18" customHeight="1">
      <c r="A24" s="13" t="s">
        <v>50</v>
      </c>
      <c r="B24" s="14">
        <f t="shared" si="0"/>
        <v>390</v>
      </c>
      <c r="C24" s="14">
        <v>373</v>
      </c>
      <c r="D24" s="14">
        <v>17</v>
      </c>
    </row>
    <row r="25" spans="1:4" ht="18" customHeight="1">
      <c r="A25" s="13" t="s">
        <v>51</v>
      </c>
      <c r="B25" s="14">
        <f t="shared" si="0"/>
        <v>68</v>
      </c>
      <c r="C25" s="14">
        <v>66</v>
      </c>
      <c r="D25" s="14">
        <v>2</v>
      </c>
    </row>
    <row r="26" spans="1:4" ht="18" customHeight="1">
      <c r="A26" s="13" t="s">
        <v>52</v>
      </c>
      <c r="B26" s="14">
        <f t="shared" si="0"/>
        <v>6</v>
      </c>
      <c r="C26" s="14">
        <v>6</v>
      </c>
      <c r="D26" s="14">
        <v>0</v>
      </c>
    </row>
    <row r="27" spans="1:4" ht="20.25" customHeight="1">
      <c r="A27" s="15" t="s">
        <v>0</v>
      </c>
      <c r="B27" s="16">
        <f>SUM(B5:B26)</f>
        <v>27902</v>
      </c>
      <c r="C27" s="16">
        <f>SUM(C5:C26)</f>
        <v>27074</v>
      </c>
      <c r="D27" s="16">
        <f>SUM(D5:D26)</f>
        <v>828</v>
      </c>
    </row>
    <row r="29" spans="1:4" ht="16.5" customHeight="1">
      <c r="C29" s="17"/>
    </row>
    <row r="48" ht="15" customHeight="1"/>
  </sheetData>
  <mergeCells count="5">
    <mergeCell ref="A1:D1"/>
    <mergeCell ref="A2:A4"/>
    <mergeCell ref="B2:B4"/>
    <mergeCell ref="C2:D2"/>
    <mergeCell ref="C3:D3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workbookViewId="0">
      <selection sqref="A1:D1"/>
    </sheetView>
  </sheetViews>
  <sheetFormatPr defaultRowHeight="16.5"/>
  <cols>
    <col min="1" max="1" width="12.625" customWidth="1"/>
    <col min="2" max="2" width="20.625" customWidth="1"/>
    <col min="3" max="4" width="16.625" customWidth="1"/>
  </cols>
  <sheetData>
    <row r="1" spans="1:4" ht="25.5">
      <c r="A1" s="21" t="s">
        <v>54</v>
      </c>
      <c r="B1" s="21"/>
      <c r="C1" s="21"/>
      <c r="D1" s="21"/>
    </row>
    <row r="2" spans="1:4" ht="19.5">
      <c r="A2" s="22" t="s">
        <v>3</v>
      </c>
      <c r="B2" s="23" t="s">
        <v>28</v>
      </c>
      <c r="C2" s="26" t="s">
        <v>29</v>
      </c>
      <c r="D2" s="26"/>
    </row>
    <row r="3" spans="1:4" ht="19.5">
      <c r="A3" s="22"/>
      <c r="B3" s="24"/>
      <c r="C3" s="27" t="s">
        <v>4</v>
      </c>
      <c r="D3" s="28"/>
    </row>
    <row r="4" spans="1:4" ht="19.5">
      <c r="A4" s="22"/>
      <c r="B4" s="25"/>
      <c r="C4" s="5" t="s">
        <v>5</v>
      </c>
      <c r="D4" s="5" t="s">
        <v>1</v>
      </c>
    </row>
    <row r="5" spans="1:4" ht="19.5">
      <c r="A5" s="9" t="s">
        <v>32</v>
      </c>
      <c r="B5" s="6">
        <v>5268</v>
      </c>
      <c r="C5" s="6">
        <v>5128</v>
      </c>
      <c r="D5" s="6">
        <v>140</v>
      </c>
    </row>
    <row r="6" spans="1:4" ht="19.5">
      <c r="A6" s="9" t="s">
        <v>33</v>
      </c>
      <c r="B6" s="6">
        <v>4167</v>
      </c>
      <c r="C6" s="6">
        <v>4023</v>
      </c>
      <c r="D6" s="6">
        <v>144</v>
      </c>
    </row>
    <row r="7" spans="1:4" ht="19.5">
      <c r="A7" s="9" t="s">
        <v>2</v>
      </c>
      <c r="B7" s="6">
        <v>2415</v>
      </c>
      <c r="C7" s="6">
        <v>2361</v>
      </c>
      <c r="D7" s="6">
        <v>54</v>
      </c>
    </row>
    <row r="8" spans="1:4" ht="19.5">
      <c r="A8" s="9" t="s">
        <v>34</v>
      </c>
      <c r="B8" s="6">
        <v>4126</v>
      </c>
      <c r="C8" s="6">
        <v>4015</v>
      </c>
      <c r="D8" s="6">
        <v>111</v>
      </c>
    </row>
    <row r="9" spans="1:4" ht="19.5">
      <c r="A9" s="9" t="s">
        <v>35</v>
      </c>
      <c r="B9" s="6">
        <v>1999</v>
      </c>
      <c r="C9" s="6">
        <v>1929</v>
      </c>
      <c r="D9" s="6">
        <v>70</v>
      </c>
    </row>
    <row r="10" spans="1:4" ht="19.5">
      <c r="A10" s="9" t="s">
        <v>36</v>
      </c>
      <c r="B10" s="6">
        <v>3137</v>
      </c>
      <c r="C10" s="6">
        <v>3050</v>
      </c>
      <c r="D10" s="6">
        <v>87</v>
      </c>
    </row>
    <row r="11" spans="1:4" ht="19.5">
      <c r="A11" s="9" t="s">
        <v>37</v>
      </c>
      <c r="B11" s="6">
        <v>371</v>
      </c>
      <c r="C11" s="6">
        <v>363</v>
      </c>
      <c r="D11" s="6">
        <v>8</v>
      </c>
    </row>
    <row r="12" spans="1:4" ht="19.5">
      <c r="A12" s="9" t="s">
        <v>38</v>
      </c>
      <c r="B12" s="6">
        <v>694</v>
      </c>
      <c r="C12" s="6">
        <v>659</v>
      </c>
      <c r="D12" s="6">
        <v>35</v>
      </c>
    </row>
    <row r="13" spans="1:4" ht="19.5">
      <c r="A13" s="9" t="s">
        <v>39</v>
      </c>
      <c r="B13" s="6">
        <v>504</v>
      </c>
      <c r="C13" s="6">
        <v>488</v>
      </c>
      <c r="D13" s="6">
        <v>16</v>
      </c>
    </row>
    <row r="14" spans="1:4" ht="19.5">
      <c r="A14" s="9" t="s">
        <v>40</v>
      </c>
      <c r="B14" s="6">
        <v>696</v>
      </c>
      <c r="C14" s="6">
        <v>669</v>
      </c>
      <c r="D14" s="6">
        <v>27</v>
      </c>
    </row>
    <row r="15" spans="1:4" ht="19.5">
      <c r="A15" s="9" t="s">
        <v>41</v>
      </c>
      <c r="B15" s="6">
        <v>352</v>
      </c>
      <c r="C15" s="6">
        <v>347</v>
      </c>
      <c r="D15" s="6">
        <v>5</v>
      </c>
    </row>
    <row r="16" spans="1:4" ht="19.5">
      <c r="A16" s="9" t="s">
        <v>42</v>
      </c>
      <c r="B16" s="6">
        <v>430</v>
      </c>
      <c r="C16" s="6">
        <v>420</v>
      </c>
      <c r="D16" s="6">
        <v>10</v>
      </c>
    </row>
    <row r="17" spans="1:4" ht="19.5">
      <c r="A17" s="9" t="s">
        <v>43</v>
      </c>
      <c r="B17" s="6">
        <v>343</v>
      </c>
      <c r="C17" s="6">
        <v>334</v>
      </c>
      <c r="D17" s="6">
        <v>9</v>
      </c>
    </row>
    <row r="18" spans="1:4" ht="19.5">
      <c r="A18" s="9" t="s">
        <v>44</v>
      </c>
      <c r="B18" s="6">
        <v>506</v>
      </c>
      <c r="C18" s="6">
        <v>495</v>
      </c>
      <c r="D18" s="6">
        <v>11</v>
      </c>
    </row>
    <row r="19" spans="1:4" ht="19.5">
      <c r="A19" s="9" t="s">
        <v>45</v>
      </c>
      <c r="B19" s="6">
        <v>188</v>
      </c>
      <c r="C19" s="6">
        <v>176</v>
      </c>
      <c r="D19" s="6">
        <v>12</v>
      </c>
    </row>
    <row r="20" spans="1:4" ht="19.5">
      <c r="A20" s="9" t="s">
        <v>46</v>
      </c>
      <c r="B20" s="6">
        <v>349</v>
      </c>
      <c r="C20" s="6">
        <v>338</v>
      </c>
      <c r="D20" s="6">
        <v>11</v>
      </c>
    </row>
    <row r="21" spans="1:4" ht="19.5">
      <c r="A21" s="9" t="s">
        <v>47</v>
      </c>
      <c r="B21" s="6">
        <v>79</v>
      </c>
      <c r="C21" s="6">
        <v>79</v>
      </c>
      <c r="D21" s="6">
        <v>0</v>
      </c>
    </row>
    <row r="22" spans="1:4" ht="19.5">
      <c r="A22" s="9" t="s">
        <v>48</v>
      </c>
      <c r="B22" s="6">
        <v>341</v>
      </c>
      <c r="C22" s="6">
        <v>335</v>
      </c>
      <c r="D22" s="6">
        <v>6</v>
      </c>
    </row>
    <row r="23" spans="1:4" ht="19.5">
      <c r="A23" s="9" t="s">
        <v>49</v>
      </c>
      <c r="B23" s="6">
        <v>833</v>
      </c>
      <c r="C23" s="6">
        <v>788</v>
      </c>
      <c r="D23" s="6">
        <v>45</v>
      </c>
    </row>
    <row r="24" spans="1:4" ht="19.5">
      <c r="A24" s="9" t="s">
        <v>50</v>
      </c>
      <c r="B24" s="6">
        <v>414</v>
      </c>
      <c r="C24" s="6">
        <v>396</v>
      </c>
      <c r="D24" s="6">
        <v>18</v>
      </c>
    </row>
    <row r="25" spans="1:4" ht="19.5">
      <c r="A25" s="9" t="s">
        <v>51</v>
      </c>
      <c r="B25" s="6">
        <v>63</v>
      </c>
      <c r="C25" s="6">
        <v>62</v>
      </c>
      <c r="D25" s="6">
        <v>1</v>
      </c>
    </row>
    <row r="26" spans="1:4" ht="19.5">
      <c r="A26" s="9" t="s">
        <v>52</v>
      </c>
      <c r="B26" s="6">
        <v>6</v>
      </c>
      <c r="C26" s="6">
        <v>6</v>
      </c>
      <c r="D26" s="6">
        <v>0</v>
      </c>
    </row>
    <row r="27" spans="1:4" ht="23.25">
      <c r="A27" s="10" t="s">
        <v>0</v>
      </c>
      <c r="B27" s="7">
        <f>SUM(B5:B26)</f>
        <v>27281</v>
      </c>
      <c r="C27" s="7">
        <f>SUM(C5:C26)</f>
        <v>26461</v>
      </c>
      <c r="D27" s="7">
        <f>SUM(D5:D26)</f>
        <v>820</v>
      </c>
    </row>
  </sheetData>
  <mergeCells count="5">
    <mergeCell ref="A1:D1"/>
    <mergeCell ref="A2:A4"/>
    <mergeCell ref="B2:B4"/>
    <mergeCell ref="C2:D2"/>
    <mergeCell ref="C3:D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8"/>
  <sheetViews>
    <sheetView zoomScale="80" zoomScaleNormal="80" workbookViewId="0">
      <selection activeCell="C34" sqref="C34"/>
    </sheetView>
  </sheetViews>
  <sheetFormatPr defaultColWidth="8.875" defaultRowHeight="16.5"/>
  <cols>
    <col min="1" max="1" width="31.625" style="8" customWidth="1"/>
    <col min="2" max="2" width="26" style="8" customWidth="1"/>
    <col min="3" max="3" width="22.25" style="8" customWidth="1"/>
    <col min="4" max="4" width="32.25" style="8" customWidth="1"/>
    <col min="5" max="16384" width="8.875" style="8"/>
  </cols>
  <sheetData>
    <row r="1" spans="1:4" ht="34.5" customHeight="1">
      <c r="A1" s="21" t="s">
        <v>53</v>
      </c>
      <c r="B1" s="21"/>
      <c r="C1" s="21"/>
      <c r="D1" s="21"/>
    </row>
    <row r="2" spans="1:4" ht="16.5" customHeight="1">
      <c r="A2" s="22" t="s">
        <v>3</v>
      </c>
      <c r="B2" s="23" t="s">
        <v>28</v>
      </c>
      <c r="C2" s="26" t="s">
        <v>29</v>
      </c>
      <c r="D2" s="26"/>
    </row>
    <row r="3" spans="1:4" ht="16.5" customHeight="1">
      <c r="A3" s="22"/>
      <c r="B3" s="24"/>
      <c r="C3" s="27" t="s">
        <v>4</v>
      </c>
      <c r="D3" s="28"/>
    </row>
    <row r="4" spans="1:4" ht="36" customHeight="1">
      <c r="A4" s="22"/>
      <c r="B4" s="25"/>
      <c r="C4" s="5" t="s">
        <v>5</v>
      </c>
      <c r="D4" s="5" t="s">
        <v>1</v>
      </c>
    </row>
    <row r="5" spans="1:4" ht="18" customHeight="1">
      <c r="A5" s="9" t="s">
        <v>32</v>
      </c>
      <c r="B5" s="6">
        <v>5331</v>
      </c>
      <c r="C5" s="6">
        <v>5188</v>
      </c>
      <c r="D5" s="6">
        <v>143</v>
      </c>
    </row>
    <row r="6" spans="1:4" ht="18" customHeight="1">
      <c r="A6" s="9" t="s">
        <v>33</v>
      </c>
      <c r="B6" s="6">
        <v>4175</v>
      </c>
      <c r="C6" s="6">
        <v>4020</v>
      </c>
      <c r="D6" s="6">
        <v>155</v>
      </c>
    </row>
    <row r="7" spans="1:4" ht="18" customHeight="1">
      <c r="A7" s="9" t="s">
        <v>2</v>
      </c>
      <c r="B7" s="6">
        <v>2391</v>
      </c>
      <c r="C7" s="6">
        <v>2336</v>
      </c>
      <c r="D7" s="6">
        <v>55</v>
      </c>
    </row>
    <row r="8" spans="1:4" ht="18" customHeight="1">
      <c r="A8" s="9" t="s">
        <v>34</v>
      </c>
      <c r="B8" s="6">
        <v>4122</v>
      </c>
      <c r="C8" s="6">
        <v>4008</v>
      </c>
      <c r="D8" s="6">
        <v>114</v>
      </c>
    </row>
    <row r="9" spans="1:4" ht="18" customHeight="1">
      <c r="A9" s="9" t="s">
        <v>35</v>
      </c>
      <c r="B9" s="6">
        <v>1939</v>
      </c>
      <c r="C9" s="6">
        <v>1875</v>
      </c>
      <c r="D9" s="6">
        <v>64</v>
      </c>
    </row>
    <row r="10" spans="1:4" ht="18" customHeight="1">
      <c r="A10" s="9" t="s">
        <v>36</v>
      </c>
      <c r="B10" s="6">
        <v>3060</v>
      </c>
      <c r="C10" s="6">
        <v>2977</v>
      </c>
      <c r="D10" s="6">
        <v>83</v>
      </c>
    </row>
    <row r="11" spans="1:4" ht="18" customHeight="1">
      <c r="A11" s="9" t="s">
        <v>37</v>
      </c>
      <c r="B11" s="6">
        <v>346</v>
      </c>
      <c r="C11" s="6">
        <v>339</v>
      </c>
      <c r="D11" s="6">
        <v>7</v>
      </c>
    </row>
    <row r="12" spans="1:4" ht="18" customHeight="1">
      <c r="A12" s="9" t="s">
        <v>38</v>
      </c>
      <c r="B12" s="6">
        <v>677</v>
      </c>
      <c r="C12" s="6">
        <v>642</v>
      </c>
      <c r="D12" s="6">
        <v>35</v>
      </c>
    </row>
    <row r="13" spans="1:4" ht="18" customHeight="1">
      <c r="A13" s="9" t="s">
        <v>39</v>
      </c>
      <c r="B13" s="6">
        <v>525</v>
      </c>
      <c r="C13" s="6">
        <v>508</v>
      </c>
      <c r="D13" s="6">
        <v>17</v>
      </c>
    </row>
    <row r="14" spans="1:4" ht="18" customHeight="1">
      <c r="A14" s="9" t="s">
        <v>40</v>
      </c>
      <c r="B14" s="6">
        <v>716</v>
      </c>
      <c r="C14" s="6">
        <v>687</v>
      </c>
      <c r="D14" s="6">
        <v>29</v>
      </c>
    </row>
    <row r="15" spans="1:4" ht="18" customHeight="1">
      <c r="A15" s="9" t="s">
        <v>41</v>
      </c>
      <c r="B15" s="6">
        <v>342</v>
      </c>
      <c r="C15" s="6">
        <v>338</v>
      </c>
      <c r="D15" s="6">
        <v>4</v>
      </c>
    </row>
    <row r="16" spans="1:4" ht="18" customHeight="1">
      <c r="A16" s="9" t="s">
        <v>42</v>
      </c>
      <c r="B16" s="6">
        <v>408</v>
      </c>
      <c r="C16" s="6">
        <v>400</v>
      </c>
      <c r="D16" s="6">
        <v>8</v>
      </c>
    </row>
    <row r="17" spans="1:4" ht="18" customHeight="1">
      <c r="A17" s="9" t="s">
        <v>43</v>
      </c>
      <c r="B17" s="6">
        <v>324</v>
      </c>
      <c r="C17" s="6">
        <v>318</v>
      </c>
      <c r="D17" s="6">
        <v>6</v>
      </c>
    </row>
    <row r="18" spans="1:4" ht="18" customHeight="1">
      <c r="A18" s="9" t="s">
        <v>44</v>
      </c>
      <c r="B18" s="6">
        <v>488</v>
      </c>
      <c r="C18" s="6">
        <v>479</v>
      </c>
      <c r="D18" s="6">
        <v>9</v>
      </c>
    </row>
    <row r="19" spans="1:4" ht="18" customHeight="1">
      <c r="A19" s="9" t="s">
        <v>45</v>
      </c>
      <c r="B19" s="6">
        <v>176</v>
      </c>
      <c r="C19" s="6">
        <v>168</v>
      </c>
      <c r="D19" s="6">
        <v>8</v>
      </c>
    </row>
    <row r="20" spans="1:4" ht="18" customHeight="1">
      <c r="A20" s="9" t="s">
        <v>46</v>
      </c>
      <c r="B20" s="6">
        <v>345</v>
      </c>
      <c r="C20" s="6">
        <v>337</v>
      </c>
      <c r="D20" s="6">
        <v>8</v>
      </c>
    </row>
    <row r="21" spans="1:4" ht="18" customHeight="1">
      <c r="A21" s="9" t="s">
        <v>47</v>
      </c>
      <c r="B21" s="6">
        <v>80</v>
      </c>
      <c r="C21" s="6">
        <v>79</v>
      </c>
      <c r="D21" s="6">
        <v>1</v>
      </c>
    </row>
    <row r="22" spans="1:4" ht="18" customHeight="1">
      <c r="A22" s="9" t="s">
        <v>48</v>
      </c>
      <c r="B22" s="6">
        <v>350</v>
      </c>
      <c r="C22" s="6">
        <v>346</v>
      </c>
      <c r="D22" s="6">
        <v>4</v>
      </c>
    </row>
    <row r="23" spans="1:4" ht="18" customHeight="1">
      <c r="A23" s="9" t="s">
        <v>49</v>
      </c>
      <c r="B23" s="6">
        <v>856</v>
      </c>
      <c r="C23" s="6">
        <v>809</v>
      </c>
      <c r="D23" s="6">
        <v>47</v>
      </c>
    </row>
    <row r="24" spans="1:4" ht="18" customHeight="1">
      <c r="A24" s="9" t="s">
        <v>50</v>
      </c>
      <c r="B24" s="6">
        <v>418</v>
      </c>
      <c r="C24" s="6">
        <v>400</v>
      </c>
      <c r="D24" s="6">
        <v>18</v>
      </c>
    </row>
    <row r="25" spans="1:4" ht="18" customHeight="1">
      <c r="A25" s="9" t="s">
        <v>51</v>
      </c>
      <c r="B25" s="6">
        <v>59</v>
      </c>
      <c r="C25" s="6">
        <v>59</v>
      </c>
      <c r="D25" s="6">
        <v>0</v>
      </c>
    </row>
    <row r="26" spans="1:4" ht="18" customHeight="1">
      <c r="A26" s="9" t="s">
        <v>52</v>
      </c>
      <c r="B26" s="6">
        <v>6</v>
      </c>
      <c r="C26" s="6">
        <v>6</v>
      </c>
      <c r="D26" s="6">
        <v>0</v>
      </c>
    </row>
    <row r="27" spans="1:4" ht="23.25">
      <c r="A27" s="10" t="s">
        <v>0</v>
      </c>
      <c r="B27" s="7">
        <f>SUM(B5:B26)</f>
        <v>27134</v>
      </c>
      <c r="C27" s="7">
        <f>SUM(C5:C26)</f>
        <v>26319</v>
      </c>
      <c r="D27" s="7">
        <f>SUM(D5:D26)</f>
        <v>815</v>
      </c>
    </row>
    <row r="29" spans="1:4">
      <c r="C29" s="11"/>
    </row>
    <row r="48" ht="15" customHeight="1"/>
  </sheetData>
  <mergeCells count="5">
    <mergeCell ref="A1:D1"/>
    <mergeCell ref="A2:A4"/>
    <mergeCell ref="B2:B4"/>
    <mergeCell ref="C2:D2"/>
    <mergeCell ref="C3:D3"/>
  </mergeCells>
  <phoneticPr fontId="1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48"/>
  <sheetViews>
    <sheetView zoomScale="70" zoomScaleNormal="70" workbookViewId="0">
      <selection sqref="A1:XFD1048576"/>
    </sheetView>
  </sheetViews>
  <sheetFormatPr defaultColWidth="8.875" defaultRowHeight="16.5"/>
  <cols>
    <col min="1" max="1" width="31.625" style="8" customWidth="1"/>
    <col min="2" max="2" width="26" style="8" customWidth="1"/>
    <col min="3" max="3" width="22.25" style="8" customWidth="1"/>
    <col min="4" max="4" width="32.25" style="8" customWidth="1"/>
    <col min="5" max="16384" width="8.875" style="8"/>
  </cols>
  <sheetData>
    <row r="1" spans="1:4" ht="34.5" customHeight="1">
      <c r="A1" s="21" t="s">
        <v>31</v>
      </c>
      <c r="B1" s="21"/>
      <c r="C1" s="21"/>
      <c r="D1" s="21"/>
    </row>
    <row r="2" spans="1:4" ht="16.5" customHeight="1">
      <c r="A2" s="22" t="s">
        <v>3</v>
      </c>
      <c r="B2" s="23" t="s">
        <v>28</v>
      </c>
      <c r="C2" s="26" t="s">
        <v>29</v>
      </c>
      <c r="D2" s="26"/>
    </row>
    <row r="3" spans="1:4" ht="16.5" customHeight="1">
      <c r="A3" s="22"/>
      <c r="B3" s="24"/>
      <c r="C3" s="27" t="s">
        <v>4</v>
      </c>
      <c r="D3" s="28"/>
    </row>
    <row r="4" spans="1:4" ht="36" customHeight="1">
      <c r="A4" s="22"/>
      <c r="B4" s="25"/>
      <c r="C4" s="5" t="s">
        <v>5</v>
      </c>
      <c r="D4" s="5" t="s">
        <v>1</v>
      </c>
    </row>
    <row r="5" spans="1:4" ht="18" customHeight="1">
      <c r="A5" s="9" t="s">
        <v>32</v>
      </c>
      <c r="B5" s="6">
        <v>5453</v>
      </c>
      <c r="C5" s="6">
        <v>5287</v>
      </c>
      <c r="D5" s="6">
        <v>166</v>
      </c>
    </row>
    <row r="6" spans="1:4" ht="18" customHeight="1">
      <c r="A6" s="9" t="s">
        <v>33</v>
      </c>
      <c r="B6" s="6">
        <v>4229</v>
      </c>
      <c r="C6" s="6">
        <v>4060</v>
      </c>
      <c r="D6" s="6">
        <v>169</v>
      </c>
    </row>
    <row r="7" spans="1:4" ht="18" customHeight="1">
      <c r="A7" s="9" t="s">
        <v>2</v>
      </c>
      <c r="B7" s="6">
        <v>2469</v>
      </c>
      <c r="C7" s="6">
        <v>2410</v>
      </c>
      <c r="D7" s="6">
        <v>59</v>
      </c>
    </row>
    <row r="8" spans="1:4" ht="18" customHeight="1">
      <c r="A8" s="9" t="s">
        <v>34</v>
      </c>
      <c r="B8" s="6">
        <v>4161</v>
      </c>
      <c r="C8" s="6">
        <v>4049</v>
      </c>
      <c r="D8" s="6">
        <v>112</v>
      </c>
    </row>
    <row r="9" spans="1:4" ht="18" customHeight="1">
      <c r="A9" s="9" t="s">
        <v>35</v>
      </c>
      <c r="B9" s="6">
        <v>1983</v>
      </c>
      <c r="C9" s="6">
        <v>1917</v>
      </c>
      <c r="D9" s="6">
        <v>66</v>
      </c>
    </row>
    <row r="10" spans="1:4" ht="18" customHeight="1">
      <c r="A10" s="9" t="s">
        <v>36</v>
      </c>
      <c r="B10" s="6">
        <v>3051</v>
      </c>
      <c r="C10" s="6">
        <v>2966</v>
      </c>
      <c r="D10" s="6">
        <v>85</v>
      </c>
    </row>
    <row r="11" spans="1:4" ht="18" customHeight="1">
      <c r="A11" s="9" t="s">
        <v>37</v>
      </c>
      <c r="B11" s="6">
        <v>350</v>
      </c>
      <c r="C11" s="6">
        <v>344</v>
      </c>
      <c r="D11" s="6">
        <v>6</v>
      </c>
    </row>
    <row r="12" spans="1:4" ht="18" customHeight="1">
      <c r="A12" s="9" t="s">
        <v>38</v>
      </c>
      <c r="B12" s="6">
        <v>698</v>
      </c>
      <c r="C12" s="6">
        <v>660</v>
      </c>
      <c r="D12" s="6">
        <v>38</v>
      </c>
    </row>
    <row r="13" spans="1:4" ht="18" customHeight="1">
      <c r="A13" s="9" t="s">
        <v>39</v>
      </c>
      <c r="B13" s="6">
        <v>529</v>
      </c>
      <c r="C13" s="6">
        <v>511</v>
      </c>
      <c r="D13" s="6">
        <v>18</v>
      </c>
    </row>
    <row r="14" spans="1:4" ht="18" customHeight="1">
      <c r="A14" s="9" t="s">
        <v>40</v>
      </c>
      <c r="B14" s="6">
        <v>689</v>
      </c>
      <c r="C14" s="6">
        <v>660</v>
      </c>
      <c r="D14" s="6">
        <v>29</v>
      </c>
    </row>
    <row r="15" spans="1:4" ht="18" customHeight="1">
      <c r="A15" s="9" t="s">
        <v>41</v>
      </c>
      <c r="B15" s="6">
        <v>377</v>
      </c>
      <c r="C15" s="6">
        <v>371</v>
      </c>
      <c r="D15" s="6">
        <v>6</v>
      </c>
    </row>
    <row r="16" spans="1:4" ht="18" customHeight="1">
      <c r="A16" s="9" t="s">
        <v>42</v>
      </c>
      <c r="B16" s="6">
        <v>390</v>
      </c>
      <c r="C16" s="6">
        <v>383</v>
      </c>
      <c r="D16" s="6">
        <v>7</v>
      </c>
    </row>
    <row r="17" spans="1:4" ht="18" customHeight="1">
      <c r="A17" s="9" t="s">
        <v>43</v>
      </c>
      <c r="B17" s="6">
        <v>333</v>
      </c>
      <c r="C17" s="6">
        <v>326</v>
      </c>
      <c r="D17" s="6">
        <v>7</v>
      </c>
    </row>
    <row r="18" spans="1:4" ht="18" customHeight="1">
      <c r="A18" s="9" t="s">
        <v>44</v>
      </c>
      <c r="B18" s="6">
        <v>499</v>
      </c>
      <c r="C18" s="6">
        <v>488</v>
      </c>
      <c r="D18" s="6">
        <v>11</v>
      </c>
    </row>
    <row r="19" spans="1:4" ht="18" customHeight="1">
      <c r="A19" s="9" t="s">
        <v>45</v>
      </c>
      <c r="B19" s="6">
        <v>175</v>
      </c>
      <c r="C19" s="6">
        <v>164</v>
      </c>
      <c r="D19" s="6">
        <v>11</v>
      </c>
    </row>
    <row r="20" spans="1:4" ht="18" customHeight="1">
      <c r="A20" s="9" t="s">
        <v>46</v>
      </c>
      <c r="B20" s="6">
        <v>332</v>
      </c>
      <c r="C20" s="6">
        <v>324</v>
      </c>
      <c r="D20" s="6">
        <v>8</v>
      </c>
    </row>
    <row r="21" spans="1:4" ht="18" customHeight="1">
      <c r="A21" s="9" t="s">
        <v>47</v>
      </c>
      <c r="B21" s="6">
        <v>71</v>
      </c>
      <c r="C21" s="6">
        <v>71</v>
      </c>
      <c r="D21" s="6">
        <v>0</v>
      </c>
    </row>
    <row r="22" spans="1:4" ht="18" customHeight="1">
      <c r="A22" s="9" t="s">
        <v>48</v>
      </c>
      <c r="B22" s="6">
        <v>369</v>
      </c>
      <c r="C22" s="6">
        <v>363</v>
      </c>
      <c r="D22" s="6">
        <v>6</v>
      </c>
    </row>
    <row r="23" spans="1:4" ht="18" customHeight="1">
      <c r="A23" s="9" t="s">
        <v>49</v>
      </c>
      <c r="B23" s="6">
        <v>889</v>
      </c>
      <c r="C23" s="6">
        <v>835</v>
      </c>
      <c r="D23" s="6">
        <v>54</v>
      </c>
    </row>
    <row r="24" spans="1:4" ht="18" customHeight="1">
      <c r="A24" s="9" t="s">
        <v>50</v>
      </c>
      <c r="B24" s="6">
        <v>433</v>
      </c>
      <c r="C24" s="6">
        <v>416</v>
      </c>
      <c r="D24" s="6">
        <v>17</v>
      </c>
    </row>
    <row r="25" spans="1:4" ht="18" customHeight="1">
      <c r="A25" s="9" t="s">
        <v>51</v>
      </c>
      <c r="B25" s="6">
        <v>61</v>
      </c>
      <c r="C25" s="6">
        <v>60</v>
      </c>
      <c r="D25" s="6">
        <v>1</v>
      </c>
    </row>
    <row r="26" spans="1:4" ht="18" customHeight="1">
      <c r="A26" s="9" t="s">
        <v>52</v>
      </c>
      <c r="B26" s="6">
        <v>6</v>
      </c>
      <c r="C26" s="6">
        <v>6</v>
      </c>
      <c r="D26" s="6">
        <v>0</v>
      </c>
    </row>
    <row r="27" spans="1:4" ht="23.25">
      <c r="A27" s="10" t="s">
        <v>0</v>
      </c>
      <c r="B27" s="7">
        <f>SUM(B5:B26)</f>
        <v>27547</v>
      </c>
      <c r="C27" s="7">
        <f>SUM(C5:C26)</f>
        <v>26671</v>
      </c>
      <c r="D27" s="7">
        <f>SUM(D5:D26)</f>
        <v>876</v>
      </c>
    </row>
    <row r="29" spans="1:4">
      <c r="C29" s="11"/>
    </row>
    <row r="48" ht="15" customHeight="1"/>
  </sheetData>
  <mergeCells count="5">
    <mergeCell ref="A1:D1"/>
    <mergeCell ref="A2:A4"/>
    <mergeCell ref="B2:B4"/>
    <mergeCell ref="C2:D2"/>
    <mergeCell ref="C3:D3"/>
  </mergeCells>
  <phoneticPr fontId="11" type="noConversion"/>
  <pageMargins left="0.7" right="0.7" top="0.75" bottom="0.75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48"/>
  <sheetViews>
    <sheetView zoomScale="70" zoomScaleNormal="70" workbookViewId="0">
      <selection activeCell="J22" sqref="J22"/>
    </sheetView>
  </sheetViews>
  <sheetFormatPr defaultRowHeight="16.5"/>
  <cols>
    <col min="1" max="1" width="31.625" customWidth="1"/>
    <col min="2" max="2" width="26" customWidth="1"/>
    <col min="3" max="3" width="22.25" customWidth="1"/>
    <col min="4" max="4" width="32.25" customWidth="1"/>
  </cols>
  <sheetData>
    <row r="1" spans="1:4" ht="34.5" customHeight="1">
      <c r="A1" s="21" t="s">
        <v>27</v>
      </c>
      <c r="B1" s="21"/>
      <c r="C1" s="21"/>
      <c r="D1" s="21"/>
    </row>
    <row r="2" spans="1:4" ht="16.5" customHeight="1">
      <c r="A2" s="22" t="s">
        <v>3</v>
      </c>
      <c r="B2" s="23" t="s">
        <v>28</v>
      </c>
      <c r="C2" s="26" t="s">
        <v>29</v>
      </c>
      <c r="D2" s="26"/>
    </row>
    <row r="3" spans="1:4" ht="16.5" customHeight="1">
      <c r="A3" s="22"/>
      <c r="B3" s="24"/>
      <c r="C3" s="27" t="s">
        <v>4</v>
      </c>
      <c r="D3" s="28"/>
    </row>
    <row r="4" spans="1:4" ht="36" customHeight="1">
      <c r="A4" s="22"/>
      <c r="B4" s="25"/>
      <c r="C4" s="5" t="s">
        <v>5</v>
      </c>
      <c r="D4" s="5" t="s">
        <v>1</v>
      </c>
    </row>
    <row r="5" spans="1:4" ht="18" customHeight="1">
      <c r="A5" s="2" t="s">
        <v>6</v>
      </c>
      <c r="B5" s="6">
        <f>C5+D5</f>
        <v>5310</v>
      </c>
      <c r="C5" s="6">
        <v>5139</v>
      </c>
      <c r="D5" s="6">
        <v>171</v>
      </c>
    </row>
    <row r="6" spans="1:4" ht="18" customHeight="1">
      <c r="A6" s="2" t="s">
        <v>7</v>
      </c>
      <c r="B6" s="6">
        <f t="shared" ref="B6:B26" si="0">C6+D6</f>
        <v>4112</v>
      </c>
      <c r="C6" s="6">
        <v>3937</v>
      </c>
      <c r="D6" s="6">
        <v>175</v>
      </c>
    </row>
    <row r="7" spans="1:4" ht="18" customHeight="1">
      <c r="A7" s="3" t="s">
        <v>2</v>
      </c>
      <c r="B7" s="6">
        <f t="shared" si="0"/>
        <v>2467</v>
      </c>
      <c r="C7" s="6">
        <v>2409</v>
      </c>
      <c r="D7" s="6">
        <v>58</v>
      </c>
    </row>
    <row r="8" spans="1:4" ht="18" customHeight="1">
      <c r="A8" s="2" t="s">
        <v>8</v>
      </c>
      <c r="B8" s="6">
        <f t="shared" si="0"/>
        <v>4116</v>
      </c>
      <c r="C8" s="6">
        <v>4007</v>
      </c>
      <c r="D8" s="6">
        <v>109</v>
      </c>
    </row>
    <row r="9" spans="1:4" ht="18" customHeight="1">
      <c r="A9" s="2" t="s">
        <v>9</v>
      </c>
      <c r="B9" s="6">
        <f t="shared" si="0"/>
        <v>1950</v>
      </c>
      <c r="C9" s="6">
        <v>1884</v>
      </c>
      <c r="D9" s="6">
        <v>66</v>
      </c>
    </row>
    <row r="10" spans="1:4" ht="18" customHeight="1">
      <c r="A10" s="2" t="s">
        <v>10</v>
      </c>
      <c r="B10" s="6">
        <f t="shared" si="0"/>
        <v>3028</v>
      </c>
      <c r="C10" s="6">
        <v>2952</v>
      </c>
      <c r="D10" s="6">
        <v>76</v>
      </c>
    </row>
    <row r="11" spans="1:4" ht="18" customHeight="1">
      <c r="A11" s="2" t="s">
        <v>11</v>
      </c>
      <c r="B11" s="6">
        <f t="shared" si="0"/>
        <v>341</v>
      </c>
      <c r="C11" s="6">
        <v>335</v>
      </c>
      <c r="D11" s="6">
        <v>6</v>
      </c>
    </row>
    <row r="12" spans="1:4" ht="18" customHeight="1">
      <c r="A12" s="2" t="s">
        <v>12</v>
      </c>
      <c r="B12" s="6">
        <f t="shared" si="0"/>
        <v>682</v>
      </c>
      <c r="C12" s="6">
        <v>647</v>
      </c>
      <c r="D12" s="6">
        <v>35</v>
      </c>
    </row>
    <row r="13" spans="1:4" ht="18" customHeight="1">
      <c r="A13" s="2" t="s">
        <v>13</v>
      </c>
      <c r="B13" s="6">
        <f t="shared" si="0"/>
        <v>528</v>
      </c>
      <c r="C13" s="6">
        <v>510</v>
      </c>
      <c r="D13" s="6">
        <v>18</v>
      </c>
    </row>
    <row r="14" spans="1:4" ht="18" customHeight="1">
      <c r="A14" s="2" t="s">
        <v>14</v>
      </c>
      <c r="B14" s="6">
        <f t="shared" si="0"/>
        <v>668</v>
      </c>
      <c r="C14" s="6">
        <v>638</v>
      </c>
      <c r="D14" s="6">
        <v>30</v>
      </c>
    </row>
    <row r="15" spans="1:4" ht="18" customHeight="1">
      <c r="A15" s="2" t="s">
        <v>15</v>
      </c>
      <c r="B15" s="6">
        <f t="shared" si="0"/>
        <v>372</v>
      </c>
      <c r="C15" s="6">
        <v>364</v>
      </c>
      <c r="D15" s="6">
        <v>8</v>
      </c>
    </row>
    <row r="16" spans="1:4" ht="18" customHeight="1">
      <c r="A16" s="2" t="s">
        <v>16</v>
      </c>
      <c r="B16" s="6">
        <f t="shared" si="0"/>
        <v>371</v>
      </c>
      <c r="C16" s="6">
        <v>366</v>
      </c>
      <c r="D16" s="6">
        <v>5</v>
      </c>
    </row>
    <row r="17" spans="1:4" ht="18" customHeight="1">
      <c r="A17" s="2" t="s">
        <v>17</v>
      </c>
      <c r="B17" s="6">
        <f t="shared" si="0"/>
        <v>323</v>
      </c>
      <c r="C17" s="6">
        <v>317</v>
      </c>
      <c r="D17" s="6">
        <v>6</v>
      </c>
    </row>
    <row r="18" spans="1:4" ht="18" customHeight="1">
      <c r="A18" s="2" t="s">
        <v>18</v>
      </c>
      <c r="B18" s="6">
        <f t="shared" si="0"/>
        <v>502</v>
      </c>
      <c r="C18" s="6">
        <v>488</v>
      </c>
      <c r="D18" s="6">
        <v>14</v>
      </c>
    </row>
    <row r="19" spans="1:4" ht="18" customHeight="1">
      <c r="A19" s="2" t="s">
        <v>19</v>
      </c>
      <c r="B19" s="6">
        <f t="shared" si="0"/>
        <v>174</v>
      </c>
      <c r="C19" s="6">
        <v>163</v>
      </c>
      <c r="D19" s="6">
        <v>11</v>
      </c>
    </row>
    <row r="20" spans="1:4" ht="18" customHeight="1">
      <c r="A20" s="2" t="s">
        <v>20</v>
      </c>
      <c r="B20" s="6">
        <f t="shared" si="0"/>
        <v>329</v>
      </c>
      <c r="C20" s="6">
        <v>325</v>
      </c>
      <c r="D20" s="6">
        <v>4</v>
      </c>
    </row>
    <row r="21" spans="1:4" ht="18" customHeight="1">
      <c r="A21" s="2" t="s">
        <v>21</v>
      </c>
      <c r="B21" s="6">
        <f t="shared" si="0"/>
        <v>59</v>
      </c>
      <c r="C21" s="6">
        <v>59</v>
      </c>
      <c r="D21" s="6">
        <v>0</v>
      </c>
    </row>
    <row r="22" spans="1:4" ht="18" customHeight="1">
      <c r="A22" s="2" t="s">
        <v>22</v>
      </c>
      <c r="B22" s="6">
        <f t="shared" si="0"/>
        <v>366</v>
      </c>
      <c r="C22" s="6">
        <v>358</v>
      </c>
      <c r="D22" s="6">
        <v>8</v>
      </c>
    </row>
    <row r="23" spans="1:4" ht="18" customHeight="1">
      <c r="A23" s="2" t="s">
        <v>23</v>
      </c>
      <c r="B23" s="6">
        <f t="shared" si="0"/>
        <v>910</v>
      </c>
      <c r="C23" s="6">
        <v>854</v>
      </c>
      <c r="D23" s="6">
        <v>56</v>
      </c>
    </row>
    <row r="24" spans="1:4" ht="18" customHeight="1">
      <c r="A24" s="2" t="s">
        <v>24</v>
      </c>
      <c r="B24" s="6">
        <f t="shared" si="0"/>
        <v>427</v>
      </c>
      <c r="C24" s="6">
        <v>412</v>
      </c>
      <c r="D24" s="6">
        <v>15</v>
      </c>
    </row>
    <row r="25" spans="1:4" ht="18" customHeight="1">
      <c r="A25" s="2" t="s">
        <v>25</v>
      </c>
      <c r="B25" s="6">
        <f t="shared" si="0"/>
        <v>57</v>
      </c>
      <c r="C25" s="6">
        <v>56</v>
      </c>
      <c r="D25" s="6">
        <v>1</v>
      </c>
    </row>
    <row r="26" spans="1:4" ht="18" customHeight="1">
      <c r="A26" s="2" t="s">
        <v>26</v>
      </c>
      <c r="B26" s="6">
        <f t="shared" si="0"/>
        <v>7</v>
      </c>
      <c r="C26" s="6">
        <v>7</v>
      </c>
      <c r="D26" s="6">
        <v>0</v>
      </c>
    </row>
    <row r="27" spans="1:4" ht="23.25">
      <c r="A27" s="4" t="s">
        <v>0</v>
      </c>
      <c r="B27" s="7">
        <f>SUM(B5:B26)</f>
        <v>27099</v>
      </c>
      <c r="C27" s="7">
        <f>SUM(C5:C26)</f>
        <v>26227</v>
      </c>
      <c r="D27" s="7">
        <f>SUM(D5:D26)</f>
        <v>872</v>
      </c>
    </row>
    <row r="29" spans="1:4">
      <c r="C29" s="1"/>
    </row>
    <row r="48" ht="15" customHeight="1"/>
  </sheetData>
  <mergeCells count="5">
    <mergeCell ref="A1:D1"/>
    <mergeCell ref="A2:A4"/>
    <mergeCell ref="B2:B4"/>
    <mergeCell ref="C2:D2"/>
    <mergeCell ref="C3:D3"/>
  </mergeCells>
  <phoneticPr fontId="3" type="noConversion"/>
  <pageMargins left="0.7" right="0.7" top="0.75" bottom="0.75" header="0.3" footer="0.3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48"/>
  <sheetViews>
    <sheetView zoomScale="70" zoomScaleNormal="70" workbookViewId="0">
      <selection activeCell="S21" sqref="S21"/>
    </sheetView>
  </sheetViews>
  <sheetFormatPr defaultRowHeight="16.5"/>
  <cols>
    <col min="1" max="1" width="31.75" customWidth="1"/>
    <col min="2" max="2" width="26" customWidth="1"/>
    <col min="3" max="3" width="22.25" customWidth="1"/>
    <col min="4" max="4" width="32.25" customWidth="1"/>
  </cols>
  <sheetData>
    <row r="1" spans="1:4" ht="34.5" customHeight="1">
      <c r="A1" s="21" t="s">
        <v>30</v>
      </c>
      <c r="B1" s="21"/>
      <c r="C1" s="21"/>
      <c r="D1" s="21"/>
    </row>
    <row r="2" spans="1:4" ht="16.5" customHeight="1">
      <c r="A2" s="22" t="s">
        <v>3</v>
      </c>
      <c r="B2" s="23" t="s">
        <v>28</v>
      </c>
      <c r="C2" s="26" t="s">
        <v>29</v>
      </c>
      <c r="D2" s="26"/>
    </row>
    <row r="3" spans="1:4" ht="16.5" customHeight="1">
      <c r="A3" s="22"/>
      <c r="B3" s="24"/>
      <c r="C3" s="27" t="s">
        <v>4</v>
      </c>
      <c r="D3" s="28"/>
    </row>
    <row r="4" spans="1:4" ht="36" customHeight="1">
      <c r="A4" s="22"/>
      <c r="B4" s="25"/>
      <c r="C4" s="5" t="s">
        <v>5</v>
      </c>
      <c r="D4" s="5" t="s">
        <v>1</v>
      </c>
    </row>
    <row r="5" spans="1:4" ht="18" customHeight="1">
      <c r="A5" s="2" t="s">
        <v>6</v>
      </c>
      <c r="B5" s="6">
        <f t="shared" ref="B5:B26" si="0">C5+D5</f>
        <v>5180</v>
      </c>
      <c r="C5" s="6">
        <v>5002</v>
      </c>
      <c r="D5" s="6">
        <v>178</v>
      </c>
    </row>
    <row r="6" spans="1:4" ht="18" customHeight="1">
      <c r="A6" s="2" t="s">
        <v>7</v>
      </c>
      <c r="B6" s="6">
        <f t="shared" si="0"/>
        <v>3990</v>
      </c>
      <c r="C6" s="6">
        <v>3826</v>
      </c>
      <c r="D6" s="6">
        <v>164</v>
      </c>
    </row>
    <row r="7" spans="1:4" ht="18" customHeight="1">
      <c r="A7" s="3" t="s">
        <v>2</v>
      </c>
      <c r="B7" s="6">
        <f t="shared" si="0"/>
        <v>2348</v>
      </c>
      <c r="C7" s="6">
        <v>2290</v>
      </c>
      <c r="D7" s="6">
        <v>58</v>
      </c>
    </row>
    <row r="8" spans="1:4" ht="18" customHeight="1">
      <c r="A8" s="2" t="s">
        <v>8</v>
      </c>
      <c r="B8" s="6">
        <f t="shared" si="0"/>
        <v>4062</v>
      </c>
      <c r="C8" s="6">
        <v>3952</v>
      </c>
      <c r="D8" s="6">
        <v>110</v>
      </c>
    </row>
    <row r="9" spans="1:4" ht="18" customHeight="1">
      <c r="A9" s="2" t="s">
        <v>9</v>
      </c>
      <c r="B9" s="6">
        <f t="shared" si="0"/>
        <v>1879</v>
      </c>
      <c r="C9" s="6">
        <v>1820</v>
      </c>
      <c r="D9" s="6">
        <v>59</v>
      </c>
    </row>
    <row r="10" spans="1:4" ht="18" customHeight="1">
      <c r="A10" s="2" t="s">
        <v>10</v>
      </c>
      <c r="B10" s="6">
        <f t="shared" si="0"/>
        <v>2904</v>
      </c>
      <c r="C10" s="6">
        <v>2831</v>
      </c>
      <c r="D10" s="6">
        <v>73</v>
      </c>
    </row>
    <row r="11" spans="1:4" ht="18" customHeight="1">
      <c r="A11" s="2" t="s">
        <v>11</v>
      </c>
      <c r="B11" s="6">
        <f t="shared" si="0"/>
        <v>340</v>
      </c>
      <c r="C11" s="6">
        <v>334</v>
      </c>
      <c r="D11" s="6">
        <v>6</v>
      </c>
    </row>
    <row r="12" spans="1:4" ht="18" customHeight="1">
      <c r="A12" s="2" t="s">
        <v>12</v>
      </c>
      <c r="B12" s="6">
        <f t="shared" si="0"/>
        <v>651</v>
      </c>
      <c r="C12" s="6">
        <v>616</v>
      </c>
      <c r="D12" s="6">
        <v>35</v>
      </c>
    </row>
    <row r="13" spans="1:4" ht="18" customHeight="1">
      <c r="A13" s="2" t="s">
        <v>13</v>
      </c>
      <c r="B13" s="6">
        <f t="shared" si="0"/>
        <v>509</v>
      </c>
      <c r="C13" s="6">
        <v>492</v>
      </c>
      <c r="D13" s="6">
        <v>17</v>
      </c>
    </row>
    <row r="14" spans="1:4" ht="18" customHeight="1">
      <c r="A14" s="2" t="s">
        <v>14</v>
      </c>
      <c r="B14" s="6">
        <f t="shared" si="0"/>
        <v>626</v>
      </c>
      <c r="C14" s="6">
        <v>595</v>
      </c>
      <c r="D14" s="6">
        <v>31</v>
      </c>
    </row>
    <row r="15" spans="1:4" ht="18" customHeight="1">
      <c r="A15" s="2" t="s">
        <v>15</v>
      </c>
      <c r="B15" s="6">
        <f t="shared" si="0"/>
        <v>369</v>
      </c>
      <c r="C15" s="6">
        <v>362</v>
      </c>
      <c r="D15" s="6">
        <v>7</v>
      </c>
    </row>
    <row r="16" spans="1:4" ht="18" customHeight="1">
      <c r="A16" s="2" t="s">
        <v>16</v>
      </c>
      <c r="B16" s="6">
        <f t="shared" si="0"/>
        <v>332</v>
      </c>
      <c r="C16" s="6">
        <v>327</v>
      </c>
      <c r="D16" s="6">
        <v>5</v>
      </c>
    </row>
    <row r="17" spans="1:4" ht="18" customHeight="1">
      <c r="A17" s="2" t="s">
        <v>17</v>
      </c>
      <c r="B17" s="6">
        <f t="shared" si="0"/>
        <v>314</v>
      </c>
      <c r="C17" s="6">
        <v>308</v>
      </c>
      <c r="D17" s="6">
        <v>6</v>
      </c>
    </row>
    <row r="18" spans="1:4" ht="18" customHeight="1">
      <c r="A18" s="2" t="s">
        <v>18</v>
      </c>
      <c r="B18" s="6">
        <f t="shared" si="0"/>
        <v>468</v>
      </c>
      <c r="C18" s="6">
        <v>456</v>
      </c>
      <c r="D18" s="6">
        <v>12</v>
      </c>
    </row>
    <row r="19" spans="1:4" ht="18" customHeight="1">
      <c r="A19" s="2" t="s">
        <v>19</v>
      </c>
      <c r="B19" s="6">
        <f t="shared" si="0"/>
        <v>174</v>
      </c>
      <c r="C19" s="6">
        <v>164</v>
      </c>
      <c r="D19" s="6">
        <v>10</v>
      </c>
    </row>
    <row r="20" spans="1:4" ht="18" customHeight="1">
      <c r="A20" s="2" t="s">
        <v>20</v>
      </c>
      <c r="B20" s="6">
        <f t="shared" si="0"/>
        <v>329</v>
      </c>
      <c r="C20" s="6">
        <v>325</v>
      </c>
      <c r="D20" s="6">
        <v>4</v>
      </c>
    </row>
    <row r="21" spans="1:4" ht="18" customHeight="1">
      <c r="A21" s="2" t="s">
        <v>21</v>
      </c>
      <c r="B21" s="6">
        <f t="shared" si="0"/>
        <v>56</v>
      </c>
      <c r="C21" s="6">
        <v>56</v>
      </c>
      <c r="D21" s="6">
        <v>0</v>
      </c>
    </row>
    <row r="22" spans="1:4" ht="18" customHeight="1">
      <c r="A22" s="2" t="s">
        <v>22</v>
      </c>
      <c r="B22" s="6">
        <f t="shared" si="0"/>
        <v>360</v>
      </c>
      <c r="C22" s="6">
        <v>352</v>
      </c>
      <c r="D22" s="6">
        <v>8</v>
      </c>
    </row>
    <row r="23" spans="1:4" ht="18" customHeight="1">
      <c r="A23" s="2" t="s">
        <v>23</v>
      </c>
      <c r="B23" s="6">
        <f t="shared" si="0"/>
        <v>900</v>
      </c>
      <c r="C23" s="6">
        <v>844</v>
      </c>
      <c r="D23" s="6">
        <v>56</v>
      </c>
    </row>
    <row r="24" spans="1:4" ht="18" customHeight="1">
      <c r="A24" s="2" t="s">
        <v>24</v>
      </c>
      <c r="B24" s="6">
        <f t="shared" si="0"/>
        <v>416</v>
      </c>
      <c r="C24" s="6">
        <v>402</v>
      </c>
      <c r="D24" s="6">
        <v>14</v>
      </c>
    </row>
    <row r="25" spans="1:4" ht="18" customHeight="1">
      <c r="A25" s="2" t="s">
        <v>25</v>
      </c>
      <c r="B25" s="6">
        <f t="shared" si="0"/>
        <v>58</v>
      </c>
      <c r="C25" s="6">
        <v>57</v>
      </c>
      <c r="D25" s="6">
        <v>1</v>
      </c>
    </row>
    <row r="26" spans="1:4" ht="18" customHeight="1">
      <c r="A26" s="2" t="s">
        <v>26</v>
      </c>
      <c r="B26" s="6">
        <f t="shared" si="0"/>
        <v>7</v>
      </c>
      <c r="C26" s="6">
        <v>7</v>
      </c>
      <c r="D26" s="6">
        <v>0</v>
      </c>
    </row>
    <row r="27" spans="1:4" ht="23.25">
      <c r="A27" s="4" t="s">
        <v>0</v>
      </c>
      <c r="B27" s="7">
        <f>SUM(B5:B26)</f>
        <v>26272</v>
      </c>
      <c r="C27" s="7">
        <f>SUM(C5:C26)</f>
        <v>25418</v>
      </c>
      <c r="D27" s="7">
        <f>SUM(D5:D26)</f>
        <v>854</v>
      </c>
    </row>
    <row r="29" spans="1:4">
      <c r="C29" s="1"/>
    </row>
    <row r="48" ht="15" customHeight="1"/>
  </sheetData>
  <mergeCells count="5">
    <mergeCell ref="A1:D1"/>
    <mergeCell ref="A2:A4"/>
    <mergeCell ref="B2:B4"/>
    <mergeCell ref="C2:D2"/>
    <mergeCell ref="C3:D3"/>
  </mergeCells>
  <phoneticPr fontId="10" type="noConversion"/>
  <pageMargins left="0.7" right="0.7" top="0.75" bottom="0.75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114</vt:lpstr>
      <vt:lpstr>113</vt:lpstr>
      <vt:lpstr>112</vt:lpstr>
      <vt:lpstr>111</vt:lpstr>
      <vt:lpstr>110</vt:lpstr>
      <vt:lpstr>109</vt:lpstr>
      <vt:lpstr>108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jaja7264</dc:creator>
  <cp:lastModifiedBy>統計處黃素滿</cp:lastModifiedBy>
  <cp:lastPrinted>2021-05-21T05:40:41Z</cp:lastPrinted>
  <dcterms:created xsi:type="dcterms:W3CDTF">2014-03-13T04:09:16Z</dcterms:created>
  <dcterms:modified xsi:type="dcterms:W3CDTF">2026-05-20T07:29:18Z</dcterms:modified>
</cp:coreProperties>
</file>