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390"/>
  </bookViews>
  <sheets>
    <sheet name="桃園市政府家庭暴力暨性侵害防治中心" sheetId="6" r:id="rId1"/>
  </sheets>
  <definedNames>
    <definedName name="_xlnm.Print_Area" localSheetId="0">桃園市政府家庭暴力暨性侵害防治中心!$A$1:$P$8</definedName>
    <definedName name="_xlnm.Print_Titles" localSheetId="0">桃園市政府家庭暴力暨性侵害防治中心!$1:$4</definedName>
  </definedNames>
  <calcPr calcId="145621"/>
</workbook>
</file>

<file path=xl/calcChain.xml><?xml version="1.0" encoding="utf-8"?>
<calcChain xmlns="http://schemas.openxmlformats.org/spreadsheetml/2006/main">
  <c r="J8" i="6" l="1"/>
  <c r="D8" i="6" l="1"/>
  <c r="E8" i="6"/>
  <c r="H5" i="6"/>
  <c r="K6" i="6"/>
  <c r="K7" i="6"/>
  <c r="H6" i="6"/>
  <c r="H7" i="6"/>
  <c r="F8" i="6"/>
  <c r="G8" i="6"/>
  <c r="I8" i="6"/>
  <c r="K5" i="6"/>
  <c r="H8" i="6" l="1"/>
  <c r="K8" i="6"/>
</calcChain>
</file>

<file path=xl/sharedStrings.xml><?xml version="1.0" encoding="utf-8"?>
<sst xmlns="http://schemas.openxmlformats.org/spreadsheetml/2006/main" count="41" uniqueCount="34">
  <si>
    <t>計畫
編號</t>
  </si>
  <si>
    <t>申請單位</t>
  </si>
  <si>
    <t>申請補助項目</t>
  </si>
  <si>
    <t>計 畫
總經費</t>
  </si>
  <si>
    <t>自籌
經費</t>
  </si>
  <si>
    <t>申 請 補 助 經 費</t>
  </si>
  <si>
    <t>核 准 補 助 經 費</t>
  </si>
  <si>
    <t>核准項目
或不核准
原    因</t>
  </si>
  <si>
    <t>預定
完成
日期</t>
  </si>
  <si>
    <t>應自
籌經
費百
分比</t>
  </si>
  <si>
    <t>核准補助
經費中補
充保費所
佔金額數</t>
  </si>
  <si>
    <t>備註</t>
  </si>
  <si>
    <t>經常
支出</t>
  </si>
  <si>
    <t>資本
支出</t>
  </si>
  <si>
    <t>合 計</t>
  </si>
  <si>
    <t>金額單位：新臺幣元</t>
    <phoneticPr fontId="21" type="noConversion"/>
  </si>
  <si>
    <t>福利別：保護業務研習、宣導、督導及倡導</t>
    <phoneticPr fontId="21" type="noConversion"/>
  </si>
  <si>
    <t>107/12/31</t>
    <phoneticPr fontId="21" type="noConversion"/>
  </si>
  <si>
    <t>107PC105a</t>
    <phoneticPr fontId="21" type="noConversion"/>
  </si>
  <si>
    <t>107PC106a</t>
  </si>
  <si>
    <t>107PC107a</t>
  </si>
  <si>
    <t>桃園市綺麗運動協會</t>
    <phoneticPr fontId="27" type="noConversion"/>
  </si>
  <si>
    <r>
      <rPr>
        <sz val="10"/>
        <color theme="1"/>
        <rFont val="標楷體"/>
        <family val="4"/>
        <charset val="136"/>
      </rPr>
      <t>「你我擁抱愛，拒暴做伙來」</t>
    </r>
    <r>
      <rPr>
        <sz val="10"/>
        <color theme="1"/>
        <rFont val="Times New Roman"/>
        <family val="1"/>
      </rPr>
      <t xml:space="preserve"> </t>
    </r>
  </si>
  <si>
    <r>
      <t>核銷時應檢附接受衛生福利部補助辦理社會福利活動成果報告表。</t>
    </r>
    <r>
      <rPr>
        <sz val="10"/>
        <rFont val="Times New Roman"/>
        <family val="1"/>
      </rPr>
      <t/>
    </r>
    <phoneticPr fontId="21" type="noConversion"/>
  </si>
  <si>
    <t>本計畫辦理內容係屬一般性宣導活動，未符合本部推動各直轄市、縣(市)政府辦理「家庭暴力社區初級預防推廣計畫」之補助原則，爰不予補助。</t>
    <phoneticPr fontId="21" type="noConversion"/>
  </si>
  <si>
    <t>會簽編號：</t>
    <phoneticPr fontId="21" type="noConversion"/>
  </si>
  <si>
    <r>
      <rPr>
        <sz val="10"/>
        <color theme="1"/>
        <rFont val="標楷體"/>
        <family val="4"/>
        <charset val="136"/>
      </rPr>
      <t>「攜手反暴力防暴花路米</t>
    </r>
    <r>
      <rPr>
        <sz val="10"/>
        <color theme="1"/>
        <rFont val="Times New Roman"/>
        <family val="1"/>
      </rPr>
      <t>~Follow me</t>
    </r>
    <r>
      <rPr>
        <sz val="10"/>
        <color theme="1"/>
        <rFont val="標楷體"/>
        <family val="4"/>
        <charset val="136"/>
      </rPr>
      <t>」</t>
    </r>
    <r>
      <rPr>
        <sz val="10"/>
        <color rgb="FFFF0000"/>
        <rFont val="Times New Roman"/>
        <family val="1"/>
      </rPr>
      <t/>
    </r>
    <phoneticPr fontId="21" type="noConversion"/>
  </si>
  <si>
    <t>桃園市集十力文化公益協會</t>
    <phoneticPr fontId="21" type="noConversion"/>
  </si>
  <si>
    <r>
      <rPr>
        <sz val="10"/>
        <color theme="1"/>
        <rFont val="標楷體"/>
        <family val="4"/>
        <charset val="136"/>
      </rPr>
      <t>守著陽光守著</t>
    </r>
    <r>
      <rPr>
        <sz val="10"/>
        <color theme="1"/>
        <rFont val="Times New Roman"/>
        <family val="1"/>
      </rPr>
      <t>~</t>
    </r>
    <r>
      <rPr>
        <sz val="10"/>
        <color theme="1"/>
        <rFont val="標楷體"/>
        <family val="4"/>
        <charset val="136"/>
      </rPr>
      <t>妳</t>
    </r>
    <r>
      <rPr>
        <sz val="10"/>
        <color theme="1"/>
        <rFont val="Times New Roman"/>
        <family val="1"/>
      </rPr>
      <t>(</t>
    </r>
    <r>
      <rPr>
        <sz val="10"/>
        <color theme="1"/>
        <rFont val="標楷體"/>
        <family val="4"/>
        <charset val="136"/>
      </rPr>
      <t>你</t>
    </r>
    <r>
      <rPr>
        <sz val="10"/>
        <color theme="1"/>
        <rFont val="Times New Roman"/>
        <family val="1"/>
      </rPr>
      <t>)</t>
    </r>
    <r>
      <rPr>
        <sz val="10"/>
        <color theme="1"/>
        <rFont val="標楷體"/>
        <family val="4"/>
        <charset val="136"/>
      </rPr>
      <t>、防暴小太陽在你左右</t>
    </r>
    <phoneticPr fontId="21" type="noConversion"/>
  </si>
  <si>
    <t>桃園市平鎮區社區營造協會</t>
    <phoneticPr fontId="21" type="noConversion"/>
  </si>
  <si>
    <r>
      <rPr>
        <sz val="10"/>
        <color theme="1"/>
        <rFont val="標楷體"/>
        <family val="4"/>
        <charset val="136"/>
      </rPr>
      <t>合</t>
    </r>
    <r>
      <rPr>
        <sz val="10"/>
        <color theme="1"/>
        <rFont val="Times New Roman"/>
        <family val="1"/>
      </rPr>
      <t xml:space="preserve">  </t>
    </r>
    <r>
      <rPr>
        <sz val="10"/>
        <color theme="1"/>
        <rFont val="標楷體"/>
        <family val="4"/>
        <charset val="136"/>
      </rPr>
      <t>計</t>
    </r>
  </si>
  <si>
    <t>業務費20萬6,000元：講師鐘點費(外聘每小時最高1,600元，內聘折半，未滿1小時折半計算)、專家出席費(每人次最高2,000元)、差旅費、場地及佈置費、膳費(每人每餐80元)、宣導推廣費（網頁設計維護、媒體及網路宣導）、表演演出費（每場次最高補助3,000元）、印刷費、器材租借費、保險費、臨時酬勞費(以勞動部公告適用之每小時基本工資核算)，雜支最高補助6,000元。</t>
    <phoneticPr fontId="21" type="noConversion"/>
  </si>
  <si>
    <t>1.業務費29萬元：專家出席費(每人次最高2,000元)、場地及佈置費、膳費(每人每餐80元)、宣導推廣費（宣導海報、DM及志工服務手冊設計印製）、印刷費、器材租借費、志工服務背心(每件最高補助新臺幣160元)、臨時酬勞費(以勞動部公告適用之每小時基本工資核算)。
2.專案計畫管理費1萬元。</t>
    <phoneticPr fontId="21" type="noConversion"/>
  </si>
  <si>
    <t>衛生福利部107年度推展社會福利桃園市政府家庭暴力暨性侵害防治中心申請補助計畫核定表</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</si>
</sst>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2"/>
      <name val="標楷體"/>
      <family val="4"/>
      <charset val="136"/>
    </font>
    <font>
      <sz val="10"/>
      <name val="標楷體"/>
      <family val="4"/>
      <charset val="136"/>
    </font>
    <font>
      <sz val="9"/>
      <name val="新細明體"/>
      <family val="1"/>
      <charset val="136"/>
    </font>
    <font>
      <sz val="10"/>
      <name val="Times New Roman"/>
      <family val="1"/>
    </font>
    <font>
      <sz val="12"/>
      <name val="新細明體"/>
      <family val="1"/>
      <charset val="136"/>
    </font>
    <font>
      <sz val="12"/>
      <name val="新細明體"/>
      <family val="1"/>
      <charset val="136"/>
      <scheme val="minor"/>
    </font>
    <font>
      <sz val="10"/>
      <color theme="1"/>
      <name val="Times New Roman"/>
      <family val="1"/>
    </font>
    <font>
      <sz val="10"/>
      <color theme="1"/>
      <name val="標楷體"/>
      <family val="4"/>
      <charset val="136"/>
    </font>
    <font>
      <sz val="9"/>
      <name val="新細明體"/>
      <family val="2"/>
      <charset val="136"/>
      <scheme val="minor"/>
    </font>
    <font>
      <sz val="10"/>
      <color rgb="FFFF0000"/>
      <name val="Times New Roman"/>
      <family val="1"/>
    </font>
    <font>
      <sz val="12"/>
      <color theme="1"/>
      <name val="Times New Roman"/>
      <family val="1"/>
    </font>
    <font>
      <sz val="20"/>
      <color theme="1"/>
      <name val="標楷體"/>
      <family val="4"/>
      <charset val="136"/>
    </font>
    <font>
      <sz val="12"/>
      <color theme="1"/>
      <name val="標楷體"/>
      <family val="4"/>
      <charset val="136"/>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rgb="FF000000"/>
      </bottom>
      <diagonal/>
    </border>
    <border>
      <left style="thin">
        <color auto="1"/>
      </left>
      <right/>
      <top style="thin">
        <color auto="1"/>
      </top>
      <bottom style="thin">
        <color auto="1"/>
      </bottom>
      <diagonal/>
    </border>
    <border>
      <left/>
      <right style="thin">
        <color rgb="FF000000"/>
      </right>
      <top style="thin">
        <color auto="1"/>
      </top>
      <bottom style="thin">
        <color auto="1"/>
      </bottom>
      <diagonal/>
    </border>
    <border>
      <left/>
      <right/>
      <top style="thin">
        <color auto="1"/>
      </top>
      <bottom style="thin">
        <color auto="1"/>
      </bottom>
      <diagonal/>
    </border>
    <border>
      <left style="thin">
        <color rgb="FF000000"/>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04">
    <xf numFmtId="0" fontId="0" fillId="0" borderId="0"/>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3" fillId="0" borderId="0"/>
    <xf numFmtId="0" fontId="24"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xf numFmtId="0" fontId="19"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176" fontId="19" fillId="0" borderId="0" xfId="0" applyNumberFormat="1" applyFont="1" applyAlignment="1">
      <alignment vertical="center"/>
    </xf>
    <xf numFmtId="49" fontId="25" fillId="0" borderId="19" xfId="0" applyNumberFormat="1" applyFont="1" applyBorder="1" applyAlignment="1">
      <alignment horizontal="center" vertical="center" shrinkToFit="1"/>
    </xf>
    <xf numFmtId="49" fontId="25" fillId="0" borderId="19" xfId="0" applyNumberFormat="1" applyFont="1" applyFill="1" applyBorder="1" applyAlignment="1">
      <alignment horizontal="center" vertical="center" shrinkToFit="1"/>
    </xf>
    <xf numFmtId="0" fontId="26" fillId="33" borderId="20" xfId="0" applyFont="1" applyFill="1" applyBorder="1" applyAlignment="1">
      <alignment horizontal="left" vertical="center" wrapText="1"/>
    </xf>
    <xf numFmtId="0" fontId="25" fillId="33" borderId="20" xfId="0" applyFont="1" applyFill="1" applyBorder="1" applyAlignment="1">
      <alignment vertical="center" wrapText="1"/>
    </xf>
    <xf numFmtId="49" fontId="26" fillId="0" borderId="18" xfId="0" applyNumberFormat="1" applyFont="1" applyFill="1" applyBorder="1" applyAlignment="1">
      <alignment horizontal="left" vertical="center" wrapText="1"/>
    </xf>
    <xf numFmtId="0" fontId="29" fillId="0" borderId="0" xfId="0" applyFont="1" applyBorder="1" applyAlignment="1">
      <alignment vertical="center"/>
    </xf>
    <xf numFmtId="49" fontId="26" fillId="33" borderId="18" xfId="0" applyNumberFormat="1" applyFont="1" applyFill="1" applyBorder="1" applyAlignment="1">
      <alignment horizontal="left" vertical="center" wrapText="1"/>
    </xf>
    <xf numFmtId="49" fontId="25" fillId="33" borderId="19" xfId="0" applyNumberFormat="1" applyFont="1" applyFill="1" applyBorder="1" applyAlignment="1">
      <alignment horizontal="center" vertical="center" shrinkToFit="1"/>
    </xf>
    <xf numFmtId="176" fontId="25" fillId="33" borderId="18" xfId="0" applyNumberFormat="1" applyFont="1" applyFill="1" applyBorder="1" applyAlignment="1">
      <alignment horizontal="right" vertical="center" shrinkToFit="1"/>
    </xf>
    <xf numFmtId="0" fontId="31" fillId="0" borderId="18" xfId="0" applyFont="1" applyBorder="1" applyAlignment="1">
      <alignment horizontal="center" vertical="center" wrapText="1"/>
    </xf>
    <xf numFmtId="0" fontId="31" fillId="0" borderId="18" xfId="0" applyFont="1" applyBorder="1" applyAlignment="1">
      <alignment horizontal="center" vertical="center"/>
    </xf>
    <xf numFmtId="176" fontId="25" fillId="0" borderId="18" xfId="0" applyNumberFormat="1" applyFont="1" applyFill="1" applyBorder="1" applyAlignment="1">
      <alignment horizontal="right" vertical="center" shrinkToFit="1"/>
    </xf>
    <xf numFmtId="176" fontId="25" fillId="0" borderId="18" xfId="0" applyNumberFormat="1" applyFont="1" applyBorder="1" applyAlignment="1">
      <alignment horizontal="right" vertical="center" shrinkToFit="1"/>
    </xf>
    <xf numFmtId="49" fontId="26" fillId="0" borderId="18" xfId="0" applyNumberFormat="1" applyFont="1" applyBorder="1" applyAlignment="1">
      <alignment horizontal="left" vertical="center" wrapText="1"/>
    </xf>
    <xf numFmtId="49" fontId="25" fillId="0" borderId="18" xfId="0" applyNumberFormat="1" applyFont="1" applyBorder="1" applyAlignment="1">
      <alignment horizontal="center" vertical="center" shrinkToFit="1"/>
    </xf>
    <xf numFmtId="9" fontId="25" fillId="0" borderId="18" xfId="0" applyNumberFormat="1" applyFont="1" applyBorder="1" applyAlignment="1">
      <alignment vertical="center" shrinkToFit="1"/>
    </xf>
    <xf numFmtId="49" fontId="25" fillId="0" borderId="18" xfId="0" applyNumberFormat="1" applyFont="1" applyBorder="1" applyAlignment="1">
      <alignment horizontal="left" vertical="center" wrapText="1"/>
    </xf>
    <xf numFmtId="176" fontId="25" fillId="33" borderId="18" xfId="0" applyNumberFormat="1" applyFont="1" applyFill="1" applyBorder="1" applyAlignment="1">
      <alignment horizontal="right" vertical="center" wrapText="1"/>
    </xf>
    <xf numFmtId="49" fontId="25" fillId="33" borderId="18" xfId="0" applyNumberFormat="1" applyFont="1" applyFill="1" applyBorder="1" applyAlignment="1">
      <alignment horizontal="center" vertical="center" shrinkToFit="1"/>
    </xf>
    <xf numFmtId="9" fontId="25" fillId="33" borderId="18" xfId="0" applyNumberFormat="1" applyFont="1" applyFill="1" applyBorder="1" applyAlignment="1">
      <alignment vertical="center" shrinkToFit="1"/>
    </xf>
    <xf numFmtId="176" fontId="25" fillId="0" borderId="18" xfId="0" applyNumberFormat="1" applyFont="1" applyFill="1" applyBorder="1" applyAlignment="1">
      <alignment horizontal="right"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0" fillId="0" borderId="0" xfId="0" applyFont="1" applyFill="1" applyAlignment="1">
      <alignment horizontal="center" vertical="center" shrinkToFit="1"/>
    </xf>
    <xf numFmtId="0" fontId="31" fillId="0" borderId="10" xfId="0" applyFont="1" applyBorder="1" applyAlignment="1">
      <alignment horizontal="left" vertical="center" shrinkToFit="1"/>
    </xf>
    <xf numFmtId="0" fontId="31" fillId="0" borderId="10" xfId="0" applyFont="1" applyBorder="1" applyAlignment="1">
      <alignment horizontal="right" vertical="center" shrinkToFit="1"/>
    </xf>
    <xf numFmtId="0" fontId="31" fillId="0" borderId="10" xfId="0" applyFont="1" applyBorder="1" applyAlignment="1">
      <alignment horizontal="right" vertical="center"/>
    </xf>
  </cellXfs>
  <cellStyles count="104">
    <cellStyle name="20% - 輔色1" xfId="19" builtinId="30" customBuiltin="1"/>
    <cellStyle name="20% - 輔色1 2" xfId="60"/>
    <cellStyle name="20% - 輔色1 3" xfId="75"/>
    <cellStyle name="20% - 輔色1 4" xfId="90"/>
    <cellStyle name="20% - 輔色1 5" xfId="45"/>
    <cellStyle name="20% - 輔色2" xfId="23" builtinId="34" customBuiltin="1"/>
    <cellStyle name="20% - 輔色2 2" xfId="62"/>
    <cellStyle name="20% - 輔色2 3" xfId="77"/>
    <cellStyle name="20% - 輔色2 4" xfId="92"/>
    <cellStyle name="20% - 輔色2 5" xfId="47"/>
    <cellStyle name="20% - 輔色3" xfId="27" builtinId="38" customBuiltin="1"/>
    <cellStyle name="20% - 輔色3 2" xfId="64"/>
    <cellStyle name="20% - 輔色3 3" xfId="79"/>
    <cellStyle name="20% - 輔色3 4" xfId="94"/>
    <cellStyle name="20% - 輔色3 5" xfId="49"/>
    <cellStyle name="20% - 輔色4" xfId="31" builtinId="42" customBuiltin="1"/>
    <cellStyle name="20% - 輔色4 2" xfId="66"/>
    <cellStyle name="20% - 輔色4 3" xfId="81"/>
    <cellStyle name="20% - 輔色4 4" xfId="96"/>
    <cellStyle name="20% - 輔色4 5" xfId="51"/>
    <cellStyle name="20% - 輔色5" xfId="35" builtinId="46" customBuiltin="1"/>
    <cellStyle name="20% - 輔色5 2" xfId="68"/>
    <cellStyle name="20% - 輔色5 3" xfId="83"/>
    <cellStyle name="20% - 輔色5 4" xfId="98"/>
    <cellStyle name="20% - 輔色5 5" xfId="53"/>
    <cellStyle name="20% - 輔色6" xfId="39" builtinId="50" customBuiltin="1"/>
    <cellStyle name="20% - 輔色6 2" xfId="70"/>
    <cellStyle name="20% - 輔色6 3" xfId="85"/>
    <cellStyle name="20% - 輔色6 4" xfId="100"/>
    <cellStyle name="20% - 輔色6 5" xfId="55"/>
    <cellStyle name="40% - 輔色1" xfId="20" builtinId="31" customBuiltin="1"/>
    <cellStyle name="40% - 輔色1 2" xfId="61"/>
    <cellStyle name="40% - 輔色1 3" xfId="76"/>
    <cellStyle name="40% - 輔色1 4" xfId="91"/>
    <cellStyle name="40% - 輔色1 5" xfId="46"/>
    <cellStyle name="40% - 輔色2" xfId="24" builtinId="35" customBuiltin="1"/>
    <cellStyle name="40% - 輔色2 2" xfId="63"/>
    <cellStyle name="40% - 輔色2 3" xfId="78"/>
    <cellStyle name="40% - 輔色2 4" xfId="93"/>
    <cellStyle name="40% - 輔色2 5" xfId="48"/>
    <cellStyle name="40% - 輔色3" xfId="28" builtinId="39" customBuiltin="1"/>
    <cellStyle name="40% - 輔色3 2" xfId="65"/>
    <cellStyle name="40% - 輔色3 3" xfId="80"/>
    <cellStyle name="40% - 輔色3 4" xfId="95"/>
    <cellStyle name="40% - 輔色3 5" xfId="50"/>
    <cellStyle name="40% - 輔色4" xfId="32" builtinId="43" customBuiltin="1"/>
    <cellStyle name="40% - 輔色4 2" xfId="67"/>
    <cellStyle name="40% - 輔色4 3" xfId="82"/>
    <cellStyle name="40% - 輔色4 4" xfId="97"/>
    <cellStyle name="40% - 輔色4 5" xfId="52"/>
    <cellStyle name="40% - 輔色5" xfId="36" builtinId="47" customBuiltin="1"/>
    <cellStyle name="40% - 輔色5 2" xfId="69"/>
    <cellStyle name="40% - 輔色5 3" xfId="84"/>
    <cellStyle name="40% - 輔色5 4" xfId="99"/>
    <cellStyle name="40% - 輔色5 5" xfId="54"/>
    <cellStyle name="40% - 輔色6" xfId="40" builtinId="51" customBuiltin="1"/>
    <cellStyle name="40% - 輔色6 2" xfId="71"/>
    <cellStyle name="40% - 輔色6 3" xfId="86"/>
    <cellStyle name="40% - 輔色6 4" xfId="101"/>
    <cellStyle name="40% - 輔色6 5" xfId="56"/>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ustomBuiltin="1"/>
    <cellStyle name="一般 2" xfId="57"/>
    <cellStyle name="一般 2 2" xfId="72"/>
    <cellStyle name="一般 2 3" xfId="87"/>
    <cellStyle name="一般 2 4" xfId="102"/>
    <cellStyle name="一般 3" xfId="58"/>
    <cellStyle name="一般 3 2" xfId="73"/>
    <cellStyle name="一般 3 3" xfId="88"/>
    <cellStyle name="一般 3 4" xfId="103"/>
    <cellStyle name="一般 4" xfId="43"/>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備註 2" xfId="59"/>
    <cellStyle name="備註 3" xfId="74"/>
    <cellStyle name="備註 4" xfId="89"/>
    <cellStyle name="備註 5" xfId="44"/>
    <cellStyle name="㽎㼿㼿㼿?" xfId="42"/>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zoomScale="90" zoomScaleNormal="90" workbookViewId="0">
      <selection activeCell="T6" sqref="T6"/>
    </sheetView>
  </sheetViews>
  <sheetFormatPr defaultColWidth="10" defaultRowHeight="16.5" customHeight="1" x14ac:dyDescent="0.25"/>
  <cols>
    <col min="1" max="1" width="9.5" style="2" customWidth="1"/>
    <col min="2" max="2" width="14.25" style="1" customWidth="1"/>
    <col min="3" max="3" width="15.75" style="1" customWidth="1"/>
    <col min="4" max="11" width="8.125" style="1" customWidth="1"/>
    <col min="12" max="12" width="50.75" style="1" customWidth="1"/>
    <col min="13" max="13" width="8.25" style="1" customWidth="1"/>
    <col min="14" max="14" width="5.5" style="1" customWidth="1"/>
    <col min="15" max="15" width="11.75" style="1" customWidth="1"/>
    <col min="16" max="16" width="12.625" style="1" customWidth="1"/>
    <col min="17" max="16384" width="10" style="1"/>
  </cols>
  <sheetData>
    <row r="1" spans="1:18" ht="42" customHeight="1" x14ac:dyDescent="0.25">
      <c r="A1" s="35" t="s">
        <v>33</v>
      </c>
      <c r="B1" s="35"/>
      <c r="C1" s="35"/>
      <c r="D1" s="35"/>
      <c r="E1" s="35"/>
      <c r="F1" s="35"/>
      <c r="G1" s="35"/>
      <c r="H1" s="35"/>
      <c r="I1" s="35"/>
      <c r="J1" s="35"/>
      <c r="K1" s="35"/>
      <c r="L1" s="35"/>
      <c r="M1" s="35"/>
      <c r="N1" s="35"/>
      <c r="O1" s="35"/>
      <c r="P1" s="35"/>
    </row>
    <row r="2" spans="1:18" ht="16.5" customHeight="1" x14ac:dyDescent="0.25">
      <c r="A2" s="36" t="s">
        <v>16</v>
      </c>
      <c r="B2" s="36"/>
      <c r="C2" s="36"/>
      <c r="D2" s="37" t="s">
        <v>25</v>
      </c>
      <c r="E2" s="37"/>
      <c r="F2" s="36">
        <v>10700009</v>
      </c>
      <c r="G2" s="36"/>
      <c r="H2" s="36"/>
      <c r="I2" s="36"/>
      <c r="J2" s="38" t="s">
        <v>15</v>
      </c>
      <c r="K2" s="38"/>
      <c r="L2" s="38"/>
      <c r="M2" s="38"/>
      <c r="N2" s="38"/>
      <c r="O2" s="38"/>
      <c r="P2" s="38"/>
    </row>
    <row r="3" spans="1:18" ht="33" customHeight="1" x14ac:dyDescent="0.25">
      <c r="A3" s="26" t="s">
        <v>0</v>
      </c>
      <c r="B3" s="28" t="s">
        <v>1</v>
      </c>
      <c r="C3" s="28" t="s">
        <v>2</v>
      </c>
      <c r="D3" s="26" t="s">
        <v>3</v>
      </c>
      <c r="E3" s="26" t="s">
        <v>4</v>
      </c>
      <c r="F3" s="30" t="s">
        <v>5</v>
      </c>
      <c r="G3" s="31"/>
      <c r="H3" s="32"/>
      <c r="I3" s="33" t="s">
        <v>6</v>
      </c>
      <c r="J3" s="31"/>
      <c r="K3" s="34"/>
      <c r="L3" s="26" t="s">
        <v>7</v>
      </c>
      <c r="M3" s="26" t="s">
        <v>8</v>
      </c>
      <c r="N3" s="26" t="s">
        <v>9</v>
      </c>
      <c r="O3" s="26" t="s">
        <v>10</v>
      </c>
      <c r="P3" s="28" t="s">
        <v>11</v>
      </c>
    </row>
    <row r="4" spans="1:18" ht="44.25" customHeight="1" x14ac:dyDescent="0.25">
      <c r="A4" s="27"/>
      <c r="B4" s="29"/>
      <c r="C4" s="29"/>
      <c r="D4" s="27"/>
      <c r="E4" s="27"/>
      <c r="F4" s="14" t="s">
        <v>12</v>
      </c>
      <c r="G4" s="14" t="s">
        <v>13</v>
      </c>
      <c r="H4" s="15" t="s">
        <v>14</v>
      </c>
      <c r="I4" s="14" t="s">
        <v>12</v>
      </c>
      <c r="J4" s="14" t="s">
        <v>13</v>
      </c>
      <c r="K4" s="15" t="s">
        <v>14</v>
      </c>
      <c r="L4" s="27"/>
      <c r="M4" s="27"/>
      <c r="N4" s="27"/>
      <c r="O4" s="27"/>
      <c r="P4" s="29"/>
    </row>
    <row r="5" spans="1:18" s="3" customFormat="1" ht="148.5" customHeight="1" x14ac:dyDescent="0.25">
      <c r="A5" s="12" t="s">
        <v>18</v>
      </c>
      <c r="B5" s="7" t="s">
        <v>21</v>
      </c>
      <c r="C5" s="8" t="s">
        <v>26</v>
      </c>
      <c r="D5" s="13">
        <v>896370</v>
      </c>
      <c r="E5" s="22">
        <v>196370</v>
      </c>
      <c r="F5" s="13">
        <v>700000</v>
      </c>
      <c r="G5" s="13">
        <v>0</v>
      </c>
      <c r="H5" s="13">
        <f>SUM(F5:G5)</f>
        <v>700000</v>
      </c>
      <c r="I5" s="13">
        <v>0</v>
      </c>
      <c r="J5" s="13">
        <v>0</v>
      </c>
      <c r="K5" s="13">
        <f>SUM(I5:J5)</f>
        <v>0</v>
      </c>
      <c r="L5" s="11" t="s">
        <v>24</v>
      </c>
      <c r="M5" s="23" t="s">
        <v>17</v>
      </c>
      <c r="N5" s="24">
        <v>0</v>
      </c>
      <c r="O5" s="13">
        <v>0</v>
      </c>
      <c r="P5" s="11" t="s">
        <v>23</v>
      </c>
      <c r="R5" s="10"/>
    </row>
    <row r="6" spans="1:18" ht="140.25" customHeight="1" x14ac:dyDescent="0.25">
      <c r="A6" s="6" t="s">
        <v>19</v>
      </c>
      <c r="B6" s="7" t="s">
        <v>27</v>
      </c>
      <c r="C6" s="8" t="s">
        <v>28</v>
      </c>
      <c r="D6" s="16">
        <v>531048</v>
      </c>
      <c r="E6" s="25">
        <v>0</v>
      </c>
      <c r="F6" s="16">
        <v>531048</v>
      </c>
      <c r="G6" s="17">
        <v>0</v>
      </c>
      <c r="H6" s="17">
        <f t="shared" ref="H6:H7" si="0">SUM(F6:G6)</f>
        <v>531048</v>
      </c>
      <c r="I6" s="16">
        <v>206000</v>
      </c>
      <c r="J6" s="17">
        <v>0</v>
      </c>
      <c r="K6" s="17">
        <f t="shared" ref="K6:K7" si="1">SUM(I6:J6)</f>
        <v>206000</v>
      </c>
      <c r="L6" s="11" t="s">
        <v>31</v>
      </c>
      <c r="M6" s="19" t="s">
        <v>17</v>
      </c>
      <c r="N6" s="20">
        <v>0</v>
      </c>
      <c r="O6" s="17">
        <v>0</v>
      </c>
      <c r="P6" s="9" t="s">
        <v>23</v>
      </c>
    </row>
    <row r="7" spans="1:18" ht="132" customHeight="1" x14ac:dyDescent="0.25">
      <c r="A7" s="6" t="s">
        <v>20</v>
      </c>
      <c r="B7" s="7" t="s">
        <v>29</v>
      </c>
      <c r="C7" s="8" t="s">
        <v>22</v>
      </c>
      <c r="D7" s="16">
        <v>700000</v>
      </c>
      <c r="E7" s="25">
        <v>0</v>
      </c>
      <c r="F7" s="16">
        <v>700000</v>
      </c>
      <c r="G7" s="17">
        <v>0</v>
      </c>
      <c r="H7" s="17">
        <f t="shared" si="0"/>
        <v>700000</v>
      </c>
      <c r="I7" s="13">
        <v>300000</v>
      </c>
      <c r="J7" s="17">
        <v>0</v>
      </c>
      <c r="K7" s="17">
        <f t="shared" si="1"/>
        <v>300000</v>
      </c>
      <c r="L7" s="11" t="s">
        <v>32</v>
      </c>
      <c r="M7" s="19" t="s">
        <v>17</v>
      </c>
      <c r="N7" s="20">
        <v>0</v>
      </c>
      <c r="O7" s="17">
        <v>0</v>
      </c>
      <c r="P7" s="9" t="s">
        <v>23</v>
      </c>
    </row>
    <row r="8" spans="1:18" ht="16.5" customHeight="1" x14ac:dyDescent="0.25">
      <c r="A8" s="5" t="s">
        <v>30</v>
      </c>
      <c r="B8" s="21"/>
      <c r="C8" s="21"/>
      <c r="D8" s="17">
        <f>SUM(D5:D7)</f>
        <v>2127418</v>
      </c>
      <c r="E8" s="17">
        <f t="shared" ref="E8:K8" si="2">SUM(E5:E7)</f>
        <v>196370</v>
      </c>
      <c r="F8" s="17">
        <f t="shared" si="2"/>
        <v>1931048</v>
      </c>
      <c r="G8" s="17">
        <f t="shared" si="2"/>
        <v>0</v>
      </c>
      <c r="H8" s="17">
        <f t="shared" si="2"/>
        <v>1931048</v>
      </c>
      <c r="I8" s="17">
        <f t="shared" si="2"/>
        <v>506000</v>
      </c>
      <c r="J8" s="17">
        <f>SUM(J5:J7)</f>
        <v>0</v>
      </c>
      <c r="K8" s="17">
        <f t="shared" si="2"/>
        <v>506000</v>
      </c>
      <c r="L8" s="21"/>
      <c r="M8" s="19"/>
      <c r="N8" s="20"/>
      <c r="O8" s="17">
        <v>0</v>
      </c>
      <c r="P8" s="18"/>
    </row>
    <row r="10" spans="1:18" ht="16.5" customHeight="1" x14ac:dyDescent="0.25">
      <c r="D10" s="4"/>
    </row>
  </sheetData>
  <mergeCells count="17">
    <mergeCell ref="A1:P1"/>
    <mergeCell ref="A2:C2"/>
    <mergeCell ref="D2:E2"/>
    <mergeCell ref="F2:I2"/>
    <mergeCell ref="J2:P2"/>
    <mergeCell ref="P3:P4"/>
    <mergeCell ref="F3:H3"/>
    <mergeCell ref="I3:K3"/>
    <mergeCell ref="L3:L4"/>
    <mergeCell ref="M3:M4"/>
    <mergeCell ref="N3:N4"/>
    <mergeCell ref="O3:O4"/>
    <mergeCell ref="A3:A4"/>
    <mergeCell ref="B3:B4"/>
    <mergeCell ref="C3:C4"/>
    <mergeCell ref="D3:D4"/>
    <mergeCell ref="E3:E4"/>
  </mergeCells>
  <phoneticPr fontId="21" type="noConversion"/>
  <printOptions horizontalCentered="1"/>
  <pageMargins left="0.19685039370078741" right="0.19685039370078741" top="0.39370078740157483" bottom="0.39370078740157483" header="0.51181102362204722" footer="0.31496062992125984"/>
  <pageSetup paperSize="9" scale="74" fitToHeight="0" orientation="landscape" r:id="rId1"/>
  <headerFooter>
    <oddFooter>&amp;C&amp;"標楷體,標準"共 &amp;N 頁，第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桃園市政府家庭暴力暨性侵害防治中心</vt:lpstr>
      <vt:lpstr>桃園市政府家庭暴力暨性侵害防治中心!Print_Area</vt:lpstr>
      <vt:lpstr>桃園市政府家庭暴力暨性侵害防治中心!Print_Titles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保護服務司蕭文玲</dc:creator>
  <cp:lastModifiedBy>保護服務司林心梅</cp:lastModifiedBy>
  <cp:lastPrinted>2018-03-09T01:39:56Z</cp:lastPrinted>
  <dcterms:created xsi:type="dcterms:W3CDTF">2014-02-24T08:46:39Z</dcterms:created>
  <dcterms:modified xsi:type="dcterms:W3CDTF">2018-03-09T07:49:46Z</dcterms:modified>
</cp:coreProperties>
</file>