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mcherry\Downloads\"/>
    </mc:Choice>
  </mc:AlternateContent>
  <xr:revisionPtr revIDLastSave="0" documentId="8_{093EB9E0-8091-43A0-9C97-DC88B83E6550}" xr6:coauthVersionLast="47" xr6:coauthVersionMax="47" xr10:uidLastSave="{00000000-0000-0000-0000-000000000000}"/>
  <bookViews>
    <workbookView xWindow="-120" yWindow="-120" windowWidth="29040" windowHeight="15720"/>
  </bookViews>
  <sheets>
    <sheet name="100-01" sheetId="1" r:id="rId1"/>
    <sheet name="Sheet1" sheetId="2" r:id="rId2"/>
  </sheets>
  <definedNames>
    <definedName name="_xlnm.Print_Area" localSheetId="0">'100-01'!$A$1:$B$152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" l="1"/>
  <c r="C3" i="1"/>
  <c r="D3" i="1"/>
  <c r="E3" i="1"/>
  <c r="F3" i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C6" i="2"/>
  <c r="D4" i="2" s="1"/>
  <c r="D6" i="2" s="1"/>
  <c r="E6" i="2"/>
  <c r="F5" i="2" s="1"/>
  <c r="F4" i="2"/>
  <c r="F6" i="2" s="1"/>
  <c r="G6" i="2"/>
  <c r="H5" i="2" s="1"/>
  <c r="I6" i="2"/>
  <c r="J6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H4" i="2" l="1"/>
  <c r="H6" i="2" s="1"/>
</calcChain>
</file>

<file path=xl/sharedStrings.xml><?xml version="1.0" encoding="utf-8"?>
<sst xmlns="http://schemas.openxmlformats.org/spreadsheetml/2006/main" count="269" uniqueCount="179">
  <si>
    <t>乾蛤蚧</t>
  </si>
  <si>
    <t>乾海龍</t>
  </si>
  <si>
    <t>乾海馬</t>
  </si>
  <si>
    <t>虎骨（包括中藥用）</t>
  </si>
  <si>
    <t>熊骨（包括中藥用）</t>
  </si>
  <si>
    <t>豹骨（包括中藥用）</t>
  </si>
  <si>
    <t>鱉甲殼（包括中藥用）</t>
  </si>
  <si>
    <t>龜殼，龜板（包括中藥用）</t>
  </si>
  <si>
    <t>鹿角（包括中藥用）</t>
  </si>
  <si>
    <t>乾鹿茸（包括中藥用）</t>
  </si>
  <si>
    <t>鹿角霜（包括中藥用）</t>
  </si>
  <si>
    <t>鹿角碎（包括中藥用）</t>
  </si>
  <si>
    <t>羚羊角（包括中藥用）</t>
  </si>
  <si>
    <t>穿山甲片（包括中藥用）</t>
  </si>
  <si>
    <t>鹿角粉（包括中藥用）</t>
  </si>
  <si>
    <t>羚羊角粉（包括中藥用）</t>
  </si>
  <si>
    <t>其他動物角、蹄、甲、爪、喙（包括中藥用）</t>
  </si>
  <si>
    <t>龍涎香</t>
  </si>
  <si>
    <t>麝香粒（包括中藥用）</t>
  </si>
  <si>
    <t>麝香枝（包括中藥用）</t>
  </si>
  <si>
    <t>黃藥（牛黃、猴棗在內）（包括中藥用）</t>
  </si>
  <si>
    <t>全蠍</t>
  </si>
  <si>
    <t>九香蟲</t>
  </si>
  <si>
    <t>五穀蟲（蛆）</t>
  </si>
  <si>
    <t>其他節肢動物類藥材</t>
  </si>
  <si>
    <t>水蛭</t>
  </si>
  <si>
    <t>地龍（地龍干）</t>
  </si>
  <si>
    <t>中藥用珍珠</t>
  </si>
  <si>
    <t>中藥用珍珠碎或珍珠末</t>
  </si>
  <si>
    <t>其他無脊椎動物類藥材</t>
  </si>
  <si>
    <t>其他脊椎動物類藥材</t>
  </si>
  <si>
    <t>殭蠶（包括中藥用）</t>
  </si>
  <si>
    <t>乾百合</t>
  </si>
  <si>
    <t>葛根，生鮮、冷藏或乾</t>
  </si>
  <si>
    <t>乾製山藥</t>
  </si>
  <si>
    <t>去殼苦杏仁，鮮或乾</t>
  </si>
  <si>
    <t>白果（銀杏），鮮或乾</t>
  </si>
  <si>
    <t>紅棗乾（包括中藥用者）</t>
  </si>
  <si>
    <t>烏梅乾，散裝</t>
  </si>
  <si>
    <t>山楂</t>
  </si>
  <si>
    <t>廣橘皮</t>
  </si>
  <si>
    <t>肉桂及肉桂花，未壓碎或研磨者</t>
  </si>
  <si>
    <t>丁香（全果、花苞及果柄）</t>
  </si>
  <si>
    <t>丁香枝</t>
  </si>
  <si>
    <t>母丁香</t>
  </si>
  <si>
    <t>肉荳蔻</t>
  </si>
  <si>
    <t>草荳蔻</t>
  </si>
  <si>
    <t>砂仁（殼砂仁）</t>
  </si>
  <si>
    <t>小茴香子</t>
  </si>
  <si>
    <t>其他薑</t>
  </si>
  <si>
    <t>番紅花</t>
  </si>
  <si>
    <t>薑黃（鬱金）</t>
  </si>
  <si>
    <t>蓖麻子</t>
  </si>
  <si>
    <t>芥子</t>
  </si>
  <si>
    <t>中藥用之大麻子、仁〈火麻子、仁〉，不具發芽活性者</t>
  </si>
  <si>
    <t>甘草根</t>
  </si>
  <si>
    <t>泡參</t>
  </si>
  <si>
    <t>泡參尾、鬚、移種參</t>
  </si>
  <si>
    <t>移種參尾、鬚</t>
  </si>
  <si>
    <t>田七</t>
  </si>
  <si>
    <t>原七尾</t>
  </si>
  <si>
    <t>其他人參根</t>
  </si>
  <si>
    <t>古柯葉</t>
  </si>
  <si>
    <t>罌粟草</t>
  </si>
  <si>
    <t>檀香</t>
  </si>
  <si>
    <t>沈香</t>
  </si>
  <si>
    <t>杜仲</t>
  </si>
  <si>
    <t>朴筒</t>
  </si>
  <si>
    <t>朴根，朴花</t>
  </si>
  <si>
    <t>番瀉葉（施那）</t>
  </si>
  <si>
    <t>排草</t>
  </si>
  <si>
    <t>土茯苓</t>
  </si>
  <si>
    <t>方茯苓，茯神，皮茯苓</t>
  </si>
  <si>
    <t>大黃</t>
  </si>
  <si>
    <t>黃連</t>
  </si>
  <si>
    <t>川芎</t>
  </si>
  <si>
    <t>小雲貝、小西貝</t>
  </si>
  <si>
    <t>松藩貝、青貝</t>
  </si>
  <si>
    <t>盧貝</t>
  </si>
  <si>
    <t>淅貝母</t>
  </si>
  <si>
    <t>白朮</t>
  </si>
  <si>
    <t>生夭雄</t>
  </si>
  <si>
    <t>黑、白附片，小黑附片</t>
  </si>
  <si>
    <t>焙附片</t>
  </si>
  <si>
    <t>莪朮</t>
  </si>
  <si>
    <t>高良薑</t>
  </si>
  <si>
    <t>胡黃連</t>
  </si>
  <si>
    <t>半夏</t>
  </si>
  <si>
    <t>天麻</t>
  </si>
  <si>
    <t>知母</t>
  </si>
  <si>
    <t>黃精</t>
  </si>
  <si>
    <t>牛膝、川牛頭、杜牛膝</t>
  </si>
  <si>
    <t>銀柴胡</t>
  </si>
  <si>
    <t>柴胡</t>
  </si>
  <si>
    <t>大戟</t>
  </si>
  <si>
    <t>黃芩</t>
  </si>
  <si>
    <t>丹參</t>
  </si>
  <si>
    <t>玄參（元參）</t>
  </si>
  <si>
    <t>地黃</t>
  </si>
  <si>
    <t>黃蓍</t>
  </si>
  <si>
    <t>一條根</t>
  </si>
  <si>
    <t>防風</t>
  </si>
  <si>
    <t>北沙參</t>
  </si>
  <si>
    <t>當歸</t>
  </si>
  <si>
    <t>西歸腳，小歸尾</t>
  </si>
  <si>
    <t>駁尾歸片</t>
  </si>
  <si>
    <t>黨參</t>
  </si>
  <si>
    <t>明牙黨</t>
  </si>
  <si>
    <t>老木香</t>
  </si>
  <si>
    <t>白芍藥（毫芍）</t>
  </si>
  <si>
    <t>雞冠花</t>
  </si>
  <si>
    <t>辛夷</t>
  </si>
  <si>
    <t>酸棗仁</t>
  </si>
  <si>
    <t>兒茶</t>
  </si>
  <si>
    <t>羅漢果</t>
  </si>
  <si>
    <t>大腹皮</t>
  </si>
  <si>
    <t>乾榔樁（大腹子）</t>
  </si>
  <si>
    <t>枸杞子</t>
  </si>
  <si>
    <t>絞股藍（七葉膽、五葉參）</t>
  </si>
  <si>
    <t>沒藥</t>
  </si>
  <si>
    <t>乳香</t>
  </si>
  <si>
    <t>安息香膠</t>
  </si>
  <si>
    <t>阿魏</t>
  </si>
  <si>
    <t>血竭</t>
  </si>
  <si>
    <t>神麴</t>
  </si>
  <si>
    <t>天然硫化砷（石黃、雄黃）及國藥用琥珀碎等</t>
  </si>
  <si>
    <t>未列名粗製礦物質藥材</t>
  </si>
  <si>
    <t>辰砂、硃砂</t>
  </si>
  <si>
    <t>龍腦，冰片</t>
  </si>
  <si>
    <t>乾燥水獺肝（醫療用）</t>
  </si>
  <si>
    <t>乾熊膽（醫療用）</t>
  </si>
  <si>
    <t>乾紫河車</t>
  </si>
  <si>
    <t>阿膠</t>
  </si>
  <si>
    <t>虎骨膠</t>
  </si>
  <si>
    <t>鹿角膠</t>
  </si>
  <si>
    <t>乾象皮（包括中藥用）</t>
  </si>
  <si>
    <t>錫蘭肉桂，未壓碎或研磨者</t>
  </si>
  <si>
    <t>菊花,乾燥</t>
  </si>
  <si>
    <t>品名</t>
  </si>
  <si>
    <t>合計(公噸)</t>
  </si>
  <si>
    <t>犀角（包括中藥用）</t>
    <phoneticPr fontId="1" type="noConversion"/>
  </si>
  <si>
    <t>大茴香子</t>
    <phoneticPr fontId="1" type="noConversion"/>
  </si>
  <si>
    <t>吉林人參</t>
    <phoneticPr fontId="1" type="noConversion"/>
  </si>
  <si>
    <t>高麗紅參</t>
    <phoneticPr fontId="1" type="noConversion"/>
  </si>
  <si>
    <t>高麗白參</t>
    <phoneticPr fontId="1" type="noConversion"/>
  </si>
  <si>
    <t>日本紅參</t>
    <phoneticPr fontId="1" type="noConversion"/>
  </si>
  <si>
    <t>日本白參</t>
    <phoneticPr fontId="1" type="noConversion"/>
  </si>
  <si>
    <t>茯苓</t>
    <phoneticPr fontId="1" type="noConversion"/>
  </si>
  <si>
    <t>其他藥用植物</t>
    <phoneticPr fontId="1" type="noConversion"/>
  </si>
  <si>
    <t>合併項目</t>
    <phoneticPr fontId="1" type="noConversion"/>
  </si>
  <si>
    <t>100年1月</t>
    <phoneticPr fontId="1" type="noConversion"/>
  </si>
  <si>
    <t>合計</t>
    <phoneticPr fontId="1" type="noConversion"/>
  </si>
  <si>
    <t>百分比</t>
    <phoneticPr fontId="1" type="noConversion"/>
  </si>
  <si>
    <t>CN大陸</t>
  </si>
  <si>
    <t>出口國</t>
    <phoneticPr fontId="1" type="noConversion"/>
  </si>
  <si>
    <t>進口量(公噸)</t>
    <phoneticPr fontId="1" type="noConversion"/>
  </si>
  <si>
    <t>其他國家</t>
    <phoneticPr fontId="1" type="noConversion"/>
  </si>
  <si>
    <t>100年2月</t>
  </si>
  <si>
    <t>100年3月</t>
  </si>
  <si>
    <t>100年4月</t>
  </si>
  <si>
    <t>100年4月</t>
    <phoneticPr fontId="1" type="noConversion"/>
  </si>
  <si>
    <t>100年2月</t>
    <phoneticPr fontId="1" type="noConversion"/>
  </si>
  <si>
    <t>100年5月</t>
  </si>
  <si>
    <t>100年6月</t>
  </si>
  <si>
    <t>100年7月</t>
  </si>
  <si>
    <t>100年8月</t>
  </si>
  <si>
    <t>100年9月</t>
  </si>
  <si>
    <t>100年10月</t>
  </si>
  <si>
    <t>100年11月</t>
  </si>
  <si>
    <t>100年12月</t>
  </si>
  <si>
    <t>100/04/01起，薄荷、芡實已有專屬號列，且無中藥相關輸入規定，即不再計入進口統計。</t>
    <phoneticPr fontId="1" type="noConversion"/>
  </si>
  <si>
    <t>100年6月</t>
    <phoneticPr fontId="1" type="noConversion"/>
  </si>
  <si>
    <t>100年7月</t>
    <phoneticPr fontId="1" type="noConversion"/>
  </si>
  <si>
    <t>100年8月</t>
    <phoneticPr fontId="1" type="noConversion"/>
  </si>
  <si>
    <t>100年9月</t>
    <phoneticPr fontId="1" type="noConversion"/>
  </si>
  <si>
    <r>
      <t>100/07/28</t>
    </r>
    <r>
      <rPr>
        <sz val="12"/>
        <color theme="1"/>
        <rFont val="新細明體"/>
        <family val="1"/>
        <charset val="136"/>
        <scheme val="minor"/>
      </rPr>
      <t>起，乾百合、山藥、烏梅乾、枸杞子、菊花輸入規定刪除</t>
    </r>
    <r>
      <rPr>
        <sz val="12"/>
        <rFont val="Times New Roman"/>
        <family val="1"/>
      </rPr>
      <t>513</t>
    </r>
    <phoneticPr fontId="1" type="noConversion"/>
  </si>
  <si>
    <t>100年10月</t>
    <phoneticPr fontId="1" type="noConversion"/>
  </si>
  <si>
    <t>100年11月</t>
    <phoneticPr fontId="1" type="noConversion"/>
  </si>
  <si>
    <t>100年12月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</si>
</sst>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_ "/>
    <numFmt numFmtId="178" formatCode="0.0_ "/>
    <numFmt numFmtId="180" formatCode="#,##0.0_);[Red]\(#,##0.0\)"/>
  </numFmts>
  <fonts count="4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</fonts>
  <fills count="1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0" fontId="0" fillId="2" borderId="1" xfId="0" applyFill="1" applyBorder="1">
      <alignment vertical="center"/>
    </xf>
    <xf numFmtId="0" fontId="0" fillId="2" borderId="0" xfId="0" applyFill="1">
      <alignment vertical="center"/>
    </xf>
    <xf numFmtId="176" fontId="0" fillId="3" borderId="1" xfId="0" applyNumberFormat="1" applyFill="1" applyBorder="1" applyAlignment="1">
      <alignment vertical="center"/>
    </xf>
    <xf numFmtId="178" fontId="0" fillId="4" borderId="1" xfId="0" applyNumberFormat="1" applyFill="1" applyBorder="1" applyAlignment="1">
      <alignment vertical="center"/>
    </xf>
    <xf numFmtId="176" fontId="0" fillId="5" borderId="1" xfId="0" applyNumberFormat="1" applyFill="1" applyBorder="1">
      <alignment vertical="center"/>
    </xf>
    <xf numFmtId="176" fontId="0" fillId="5" borderId="1" xfId="0" applyNumberFormat="1" applyFill="1" applyBorder="1" applyAlignment="1">
      <alignment vertical="center"/>
    </xf>
    <xf numFmtId="176" fontId="0" fillId="3" borderId="1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78" fontId="0" fillId="0" borderId="1" xfId="0" applyNumberFormat="1" applyBorder="1">
      <alignment vertical="center"/>
    </xf>
    <xf numFmtId="176" fontId="0" fillId="5" borderId="2" xfId="0" applyNumberFormat="1" applyFill="1" applyBorder="1">
      <alignment vertical="center"/>
    </xf>
    <xf numFmtId="176" fontId="0" fillId="0" borderId="2" xfId="0" applyNumberFormat="1" applyBorder="1">
      <alignment vertical="center"/>
    </xf>
    <xf numFmtId="0" fontId="0" fillId="7" borderId="3" xfId="0" applyFill="1" applyBorder="1" applyAlignment="1">
      <alignment horizontal="center" vertical="center"/>
    </xf>
    <xf numFmtId="0" fontId="0" fillId="8" borderId="3" xfId="0" applyFill="1" applyBorder="1" applyAlignment="1">
      <alignment vertical="center"/>
    </xf>
    <xf numFmtId="0" fontId="0" fillId="9" borderId="3" xfId="0" applyFill="1" applyBorder="1" applyAlignment="1">
      <alignment vertical="center"/>
    </xf>
    <xf numFmtId="178" fontId="0" fillId="10" borderId="1" xfId="0" applyNumberFormat="1" applyFill="1" applyBorder="1">
      <alignment vertical="center"/>
    </xf>
    <xf numFmtId="176" fontId="0" fillId="5" borderId="3" xfId="0" applyNumberFormat="1" applyFill="1" applyBorder="1">
      <alignment vertical="center"/>
    </xf>
    <xf numFmtId="176" fontId="0" fillId="0" borderId="0" xfId="0" applyNumberFormat="1" applyBorder="1">
      <alignment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9" borderId="0" xfId="0" applyFill="1" applyBorder="1" applyAlignment="1">
      <alignment vertical="center"/>
    </xf>
    <xf numFmtId="176" fontId="0" fillId="5" borderId="0" xfId="0" applyNumberFormat="1" applyFill="1" applyBorder="1" applyAlignment="1">
      <alignment vertical="center"/>
    </xf>
    <xf numFmtId="178" fontId="0" fillId="0" borderId="0" xfId="0" applyNumberFormat="1" applyBorder="1">
      <alignment vertical="center"/>
    </xf>
    <xf numFmtId="176" fontId="0" fillId="5" borderId="0" xfId="0" applyNumberFormat="1" applyFill="1" applyBorder="1">
      <alignment vertical="center"/>
    </xf>
    <xf numFmtId="180" fontId="0" fillId="3" borderId="1" xfId="0" applyNumberFormat="1" applyFill="1" applyBorder="1" applyAlignment="1">
      <alignment vertical="center"/>
    </xf>
    <xf numFmtId="176" fontId="0" fillId="3" borderId="4" xfId="0" applyNumberForma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180" fontId="0" fillId="0" borderId="1" xfId="0" applyNumberFormat="1" applyBorder="1">
      <alignment vertical="center"/>
    </xf>
    <xf numFmtId="180" fontId="0" fillId="5" borderId="1" xfId="0" applyNumberFormat="1" applyFill="1" applyBorder="1">
      <alignment vertical="center"/>
    </xf>
    <xf numFmtId="180" fontId="0" fillId="11" borderId="1" xfId="0" applyNumberFormat="1" applyFill="1" applyBorder="1" applyAlignment="1">
      <alignment vertical="center"/>
    </xf>
    <xf numFmtId="180" fontId="0" fillId="11" borderId="1" xfId="0" applyNumberFormat="1" applyFill="1" applyBorder="1">
      <alignment vertical="center"/>
    </xf>
    <xf numFmtId="0" fontId="0" fillId="8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12" borderId="0" xfId="0" applyFill="1" applyAlignment="1">
      <alignment horizontal="left" vertical="center"/>
    </xf>
    <xf numFmtId="0" fontId="0" fillId="13" borderId="1" xfId="0" applyFill="1" applyBorder="1">
      <alignment vertical="center"/>
    </xf>
    <xf numFmtId="0" fontId="0" fillId="2" borderId="2" xfId="0" applyFill="1" applyBorder="1">
      <alignment vertical="center"/>
    </xf>
    <xf numFmtId="176" fontId="0" fillId="3" borderId="5" xfId="0" applyNumberFormat="1" applyFont="1" applyFill="1" applyBorder="1" applyAlignment="1">
      <alignment horizontal="center" vertical="center"/>
    </xf>
    <xf numFmtId="176" fontId="0" fillId="3" borderId="6" xfId="0" applyNumberFormat="1" applyFont="1" applyFill="1" applyBorder="1" applyAlignment="1">
      <alignment horizontal="center" vertical="center"/>
    </xf>
    <xf numFmtId="176" fontId="0" fillId="3" borderId="1" xfId="0" applyNumberFormat="1" applyFont="1" applyFill="1" applyBorder="1" applyAlignment="1">
      <alignment horizontal="center" vertical="center"/>
    </xf>
    <xf numFmtId="176" fontId="0" fillId="5" borderId="1" xfId="0" applyNumberFormat="1" applyFill="1" applyBorder="1" applyAlignment="1">
      <alignment horizontal="right" vertical="center"/>
    </xf>
    <xf numFmtId="0" fontId="0" fillId="12" borderId="0" xfId="0" applyFill="1" applyAlignment="1">
      <alignment horizontal="left" vertical="center"/>
    </xf>
    <xf numFmtId="176" fontId="0" fillId="3" borderId="1" xfId="0" applyNumberFormat="1" applyFont="1" applyFill="1" applyBorder="1" applyAlignment="1">
      <alignment horizontal="right" vertical="center"/>
    </xf>
    <xf numFmtId="0" fontId="3" fillId="14" borderId="0" xfId="0" applyFont="1" applyFill="1">
      <alignment vertical="center"/>
    </xf>
    <xf numFmtId="0" fontId="0" fillId="14" borderId="0" xfId="0" applyFill="1">
      <alignment vertical="center"/>
    </xf>
    <xf numFmtId="0" fontId="0" fillId="14" borderId="0" xfId="0" applyFill="1" applyAlignment="1">
      <alignment horizontal="right" vertical="center"/>
    </xf>
    <xf numFmtId="0" fontId="0" fillId="14" borderId="1" xfId="0" applyFill="1" applyBorder="1">
      <alignment vertical="center"/>
    </xf>
    <xf numFmtId="0" fontId="0" fillId="12" borderId="0" xfId="0" applyFill="1" applyAlignment="1">
      <alignment horizontal="left" vertical="center"/>
    </xf>
    <xf numFmtId="0" fontId="0" fillId="12" borderId="0" xfId="0" applyFill="1" applyAlignment="1">
      <alignment horizontal="left" vertical="center"/>
    </xf>
    <xf numFmtId="178" fontId="0" fillId="0" borderId="0" xfId="0" applyNumberFormat="1">
      <alignment vertical="center"/>
    </xf>
    <xf numFmtId="0" fontId="0" fillId="2" borderId="4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13" borderId="4" xfId="0" applyFill="1" applyBorder="1" applyAlignment="1">
      <alignment horizontal="center" vertical="center"/>
    </xf>
    <xf numFmtId="0" fontId="0" fillId="12" borderId="0" xfId="0" applyFill="1" applyAlignment="1">
      <alignment horizontal="left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4"/>
  <sheetViews>
    <sheetView tabSelected="1" zoomScale="70" workbookViewId="0">
      <selection activeCell="D9" sqref="D9"/>
    </sheetView>
  </sheetViews>
  <sheetFormatPr defaultRowHeight="16.5" x14ac:dyDescent="0.25"/>
  <cols>
    <col min="1" max="1" width="41.375" customWidth="1"/>
    <col min="2" max="3" width="10.875" bestFit="1" customWidth="1"/>
    <col min="4" max="13" width="10.875" customWidth="1"/>
    <col min="14" max="14" width="10.5" bestFit="1" customWidth="1"/>
    <col min="15" max="15" width="15" bestFit="1" customWidth="1"/>
    <col min="16" max="16" width="12.75" bestFit="1" customWidth="1"/>
    <col min="18" max="18" width="13" bestFit="1" customWidth="1"/>
    <col min="20" max="20" width="13" bestFit="1" customWidth="1"/>
    <col min="22" max="22" width="13" bestFit="1" customWidth="1"/>
    <col min="23" max="23" width="7.5" bestFit="1" customWidth="1"/>
  </cols>
  <sheetData>
    <row r="1" spans="1:18" x14ac:dyDescent="0.25">
      <c r="B1" s="4" t="s">
        <v>150</v>
      </c>
      <c r="C1" s="37" t="s">
        <v>157</v>
      </c>
      <c r="D1" s="4" t="s">
        <v>158</v>
      </c>
      <c r="E1" s="37" t="s">
        <v>159</v>
      </c>
      <c r="F1" s="38" t="s">
        <v>162</v>
      </c>
      <c r="G1" s="37" t="s">
        <v>171</v>
      </c>
      <c r="H1" s="38" t="s">
        <v>172</v>
      </c>
      <c r="I1" s="37" t="s">
        <v>173</v>
      </c>
      <c r="J1" s="38" t="s">
        <v>174</v>
      </c>
      <c r="K1" s="37" t="s">
        <v>176</v>
      </c>
      <c r="L1" s="4" t="s">
        <v>177</v>
      </c>
      <c r="M1" s="37" t="s">
        <v>178</v>
      </c>
      <c r="N1" s="20"/>
    </row>
    <row r="2" spans="1:18" x14ac:dyDescent="0.25">
      <c r="A2" s="53" t="s">
        <v>138</v>
      </c>
      <c r="B2" s="4" t="s">
        <v>139</v>
      </c>
      <c r="C2" s="37" t="s">
        <v>139</v>
      </c>
      <c r="D2" s="4" t="s">
        <v>139</v>
      </c>
      <c r="E2" s="37" t="s">
        <v>139</v>
      </c>
      <c r="F2" s="38" t="s">
        <v>139</v>
      </c>
      <c r="G2" s="37" t="s">
        <v>139</v>
      </c>
      <c r="H2" s="38" t="s">
        <v>139</v>
      </c>
      <c r="I2" s="37" t="s">
        <v>139</v>
      </c>
      <c r="J2" s="38" t="s">
        <v>139</v>
      </c>
      <c r="K2" s="37" t="s">
        <v>139</v>
      </c>
      <c r="L2" s="4" t="s">
        <v>139</v>
      </c>
      <c r="M2" s="37" t="s">
        <v>139</v>
      </c>
      <c r="P2" s="34" t="s">
        <v>153</v>
      </c>
      <c r="Q2" s="34" t="s">
        <v>156</v>
      </c>
      <c r="R2" s="35" t="s">
        <v>151</v>
      </c>
    </row>
    <row r="3" spans="1:18" ht="20.25" customHeight="1" x14ac:dyDescent="0.25">
      <c r="A3" s="53"/>
      <c r="B3" s="13">
        <f>SUM(B4:B150)</f>
        <v>4124.1734000000006</v>
      </c>
      <c r="C3" s="8">
        <f>SUM(C4:C150)</f>
        <v>1579.5714999999996</v>
      </c>
      <c r="D3" s="19">
        <f>SUM(D4:D150)</f>
        <v>4678.4610999999995</v>
      </c>
      <c r="E3" s="8">
        <f>SUM(E4:E150)</f>
        <v>3832.8890000000015</v>
      </c>
      <c r="F3" s="13">
        <f>SUM(F4:F150)</f>
        <v>3266.8062000000009</v>
      </c>
      <c r="G3" s="8">
        <v>3010.8240000000005</v>
      </c>
      <c r="H3" s="8">
        <v>2834.7593000000002</v>
      </c>
      <c r="I3" s="42">
        <v>3329.8961999999997</v>
      </c>
      <c r="J3" s="42">
        <v>2564.2861000000007</v>
      </c>
      <c r="K3" s="42">
        <v>1696.4390000000001</v>
      </c>
      <c r="L3" s="42">
        <v>2660.9544999999998</v>
      </c>
      <c r="M3" s="42">
        <v>2902.8592000000003</v>
      </c>
      <c r="N3" s="52" t="s">
        <v>150</v>
      </c>
      <c r="O3" s="28" t="s">
        <v>155</v>
      </c>
      <c r="P3" s="27">
        <v>3578.3613</v>
      </c>
      <c r="Q3" s="27">
        <v>545.83029999999985</v>
      </c>
      <c r="R3" s="31">
        <f>SUM(P3:Q3)</f>
        <v>4124.1916000000001</v>
      </c>
    </row>
    <row r="4" spans="1:18" x14ac:dyDescent="0.25">
      <c r="A4" s="2" t="s">
        <v>0</v>
      </c>
      <c r="B4" s="14">
        <v>2.6019999999999999</v>
      </c>
      <c r="C4" s="3">
        <v>0</v>
      </c>
      <c r="D4" s="3">
        <v>0.13800000000000001</v>
      </c>
      <c r="E4" s="3">
        <v>0.20899999999999999</v>
      </c>
      <c r="F4" s="39">
        <v>2.8794</v>
      </c>
      <c r="G4" s="41">
        <v>4.9909999999999997</v>
      </c>
      <c r="H4" s="41">
        <v>4.2474999999999996</v>
      </c>
      <c r="I4" s="41">
        <v>2.61</v>
      </c>
      <c r="J4" s="44">
        <v>0</v>
      </c>
      <c r="K4" s="41">
        <v>0</v>
      </c>
      <c r="L4" s="44">
        <v>1.47</v>
      </c>
      <c r="M4" s="41">
        <v>3.9335</v>
      </c>
      <c r="N4" s="52"/>
      <c r="O4" s="29" t="s">
        <v>152</v>
      </c>
      <c r="P4" s="32">
        <v>86.765156594567529</v>
      </c>
      <c r="Q4" s="33">
        <v>13.234843405432471</v>
      </c>
      <c r="R4" s="30">
        <f>SUM(P4:Q4)</f>
        <v>100</v>
      </c>
    </row>
    <row r="5" spans="1:18" x14ac:dyDescent="0.25">
      <c r="A5" s="2" t="s">
        <v>1</v>
      </c>
      <c r="B5" s="14">
        <v>0.112</v>
      </c>
      <c r="C5" s="3">
        <v>0.108</v>
      </c>
      <c r="D5" s="3">
        <v>2.4485999999999999</v>
      </c>
      <c r="E5" s="3">
        <v>0.99199999999999999</v>
      </c>
      <c r="F5" s="39">
        <v>2.1640000000000001</v>
      </c>
      <c r="G5" s="41">
        <v>0.21199999999999999</v>
      </c>
      <c r="H5" s="41">
        <v>0.79700000000000004</v>
      </c>
      <c r="I5" s="41">
        <v>0</v>
      </c>
      <c r="J5" s="44">
        <v>0</v>
      </c>
      <c r="K5" s="41">
        <v>0</v>
      </c>
      <c r="L5" s="44">
        <v>0.1</v>
      </c>
      <c r="M5" s="41">
        <v>0.56899999999999995</v>
      </c>
      <c r="N5" s="54" t="s">
        <v>161</v>
      </c>
      <c r="O5" s="28" t="s">
        <v>155</v>
      </c>
      <c r="P5" s="30">
        <v>1152.829</v>
      </c>
      <c r="Q5" s="30">
        <v>426.74250000000001</v>
      </c>
      <c r="R5" s="31">
        <f t="shared" ref="R5:R26" si="0">SUM(P5:Q5)</f>
        <v>1579.5715</v>
      </c>
    </row>
    <row r="6" spans="1:18" x14ac:dyDescent="0.25">
      <c r="A6" s="2" t="s">
        <v>2</v>
      </c>
      <c r="B6" s="14">
        <v>2.9899999999999999E-2</v>
      </c>
      <c r="C6" s="3">
        <v>0</v>
      </c>
      <c r="D6" s="3">
        <v>2.1000000000000001E-2</v>
      </c>
      <c r="E6" s="3">
        <v>0.105</v>
      </c>
      <c r="F6" s="39">
        <v>0</v>
      </c>
      <c r="G6" s="41">
        <v>0.1646</v>
      </c>
      <c r="H6" s="41">
        <v>0.18099999999999999</v>
      </c>
      <c r="I6" s="41">
        <v>0.12</v>
      </c>
      <c r="J6" s="44">
        <v>0</v>
      </c>
      <c r="K6" s="41">
        <v>2.4E-2</v>
      </c>
      <c r="L6" s="44">
        <v>0</v>
      </c>
      <c r="M6" s="41">
        <v>0.12</v>
      </c>
      <c r="N6" s="54"/>
      <c r="O6" s="29" t="s">
        <v>152</v>
      </c>
      <c r="P6" s="33">
        <v>72.983654111257394</v>
      </c>
      <c r="Q6" s="33">
        <v>27.016345888742617</v>
      </c>
      <c r="R6" s="30">
        <f t="shared" si="0"/>
        <v>100.00000000000001</v>
      </c>
    </row>
    <row r="7" spans="1:18" x14ac:dyDescent="0.25">
      <c r="A7" s="2" t="s">
        <v>3</v>
      </c>
      <c r="B7" s="14">
        <v>0</v>
      </c>
      <c r="C7" s="3">
        <v>0</v>
      </c>
      <c r="D7" s="3">
        <v>0</v>
      </c>
      <c r="E7" s="3">
        <v>0</v>
      </c>
      <c r="F7" s="39">
        <v>0</v>
      </c>
      <c r="G7" s="41">
        <v>0</v>
      </c>
      <c r="H7" s="41">
        <v>0</v>
      </c>
      <c r="I7" s="41">
        <v>0</v>
      </c>
      <c r="J7" s="44">
        <v>0</v>
      </c>
      <c r="K7" s="41">
        <v>0</v>
      </c>
      <c r="L7" s="44">
        <v>0</v>
      </c>
      <c r="M7" s="41">
        <v>0</v>
      </c>
      <c r="N7" s="52" t="s">
        <v>158</v>
      </c>
      <c r="O7" s="28" t="s">
        <v>155</v>
      </c>
      <c r="P7" s="30">
        <v>4357.6192000000001</v>
      </c>
      <c r="Q7" s="30">
        <v>320.84189999999995</v>
      </c>
      <c r="R7" s="31">
        <f t="shared" si="0"/>
        <v>4678.4611000000004</v>
      </c>
    </row>
    <row r="8" spans="1:18" x14ac:dyDescent="0.25">
      <c r="A8" s="2" t="s">
        <v>4</v>
      </c>
      <c r="B8" s="14">
        <v>0</v>
      </c>
      <c r="C8" s="3">
        <v>0</v>
      </c>
      <c r="D8" s="3">
        <v>0</v>
      </c>
      <c r="E8" s="3">
        <v>0</v>
      </c>
      <c r="F8" s="39">
        <v>0</v>
      </c>
      <c r="G8" s="41">
        <v>0</v>
      </c>
      <c r="H8" s="41">
        <v>0</v>
      </c>
      <c r="I8" s="41">
        <v>0</v>
      </c>
      <c r="J8" s="44">
        <v>0</v>
      </c>
      <c r="K8" s="41">
        <v>0</v>
      </c>
      <c r="L8" s="44">
        <v>0</v>
      </c>
      <c r="M8" s="41">
        <v>0</v>
      </c>
      <c r="N8" s="52"/>
      <c r="O8" s="29" t="s">
        <v>152</v>
      </c>
      <c r="P8" s="33">
        <v>93.142148814703191</v>
      </c>
      <c r="Q8" s="33">
        <v>6.8578511852968056</v>
      </c>
      <c r="R8" s="30">
        <f t="shared" si="0"/>
        <v>100</v>
      </c>
    </row>
    <row r="9" spans="1:18" x14ac:dyDescent="0.25">
      <c r="A9" s="2" t="s">
        <v>5</v>
      </c>
      <c r="B9" s="14">
        <v>0</v>
      </c>
      <c r="C9" s="3">
        <v>0</v>
      </c>
      <c r="D9" s="3">
        <v>0</v>
      </c>
      <c r="E9" s="3">
        <v>0</v>
      </c>
      <c r="F9" s="39">
        <v>0</v>
      </c>
      <c r="G9" s="41">
        <v>0</v>
      </c>
      <c r="H9" s="41">
        <v>0</v>
      </c>
      <c r="I9" s="41">
        <v>0</v>
      </c>
      <c r="J9" s="44">
        <v>0</v>
      </c>
      <c r="K9" s="41">
        <v>0</v>
      </c>
      <c r="L9" s="44">
        <v>0</v>
      </c>
      <c r="M9" s="41">
        <v>0</v>
      </c>
      <c r="N9" s="54" t="s">
        <v>159</v>
      </c>
      <c r="O9" s="28" t="s">
        <v>155</v>
      </c>
      <c r="P9" s="30">
        <v>3047.6635000000006</v>
      </c>
      <c r="Q9" s="30">
        <v>785.22550000000035</v>
      </c>
      <c r="R9" s="31">
        <f t="shared" si="0"/>
        <v>3832.889000000001</v>
      </c>
    </row>
    <row r="10" spans="1:18" x14ac:dyDescent="0.25">
      <c r="A10" s="4" t="s">
        <v>140</v>
      </c>
      <c r="B10" s="14">
        <v>0</v>
      </c>
      <c r="C10" s="3">
        <v>0</v>
      </c>
      <c r="D10" s="3">
        <v>0</v>
      </c>
      <c r="E10" s="3">
        <v>0</v>
      </c>
      <c r="F10" s="40">
        <v>0</v>
      </c>
      <c r="G10" s="41">
        <v>0</v>
      </c>
      <c r="H10" s="41">
        <v>0</v>
      </c>
      <c r="I10" s="41">
        <v>0</v>
      </c>
      <c r="J10" s="44">
        <v>0</v>
      </c>
      <c r="K10" s="41">
        <v>0</v>
      </c>
      <c r="L10" s="44">
        <v>0</v>
      </c>
      <c r="M10" s="41">
        <v>0</v>
      </c>
      <c r="N10" s="54"/>
      <c r="O10" s="29" t="s">
        <v>152</v>
      </c>
      <c r="P10" s="33">
        <v>79.513481867072073</v>
      </c>
      <c r="Q10" s="33">
        <v>20.48651813292793</v>
      </c>
      <c r="R10" s="30">
        <f t="shared" si="0"/>
        <v>100</v>
      </c>
    </row>
    <row r="11" spans="1:18" x14ac:dyDescent="0.25">
      <c r="A11" s="2" t="s">
        <v>6</v>
      </c>
      <c r="B11" s="14">
        <v>0.91400000000000003</v>
      </c>
      <c r="C11" s="3">
        <v>0</v>
      </c>
      <c r="D11" s="3">
        <v>3.8174000000000001</v>
      </c>
      <c r="E11" s="3">
        <v>0.92800000000000005</v>
      </c>
      <c r="F11" s="39">
        <v>0.63</v>
      </c>
      <c r="G11" s="41">
        <v>0.6</v>
      </c>
      <c r="H11" s="41">
        <v>0.3</v>
      </c>
      <c r="I11" s="41">
        <v>4.6479999999999997</v>
      </c>
      <c r="J11" s="44">
        <v>1.65</v>
      </c>
      <c r="K11" s="41">
        <v>0.33600000000000002</v>
      </c>
      <c r="L11" s="44">
        <v>0.75560000000000005</v>
      </c>
      <c r="M11" s="41">
        <v>4.7640000000000002</v>
      </c>
      <c r="N11" s="52" t="s">
        <v>162</v>
      </c>
      <c r="O11" s="28" t="s">
        <v>155</v>
      </c>
      <c r="P11" s="30">
        <v>2674.5942</v>
      </c>
      <c r="Q11" s="30">
        <v>592.21200000000044</v>
      </c>
      <c r="R11" s="31">
        <f t="shared" si="0"/>
        <v>3266.8062000000004</v>
      </c>
    </row>
    <row r="12" spans="1:18" x14ac:dyDescent="0.25">
      <c r="A12" s="2" t="s">
        <v>7</v>
      </c>
      <c r="B12" s="14">
        <v>21.86</v>
      </c>
      <c r="C12" s="3">
        <v>10.48</v>
      </c>
      <c r="D12" s="3">
        <v>16.71</v>
      </c>
      <c r="E12" s="3">
        <v>10.65</v>
      </c>
      <c r="F12" s="39">
        <v>13.6928</v>
      </c>
      <c r="G12" s="41">
        <v>6.5</v>
      </c>
      <c r="H12" s="41">
        <v>0.5</v>
      </c>
      <c r="I12" s="41">
        <v>6.4219999999999997</v>
      </c>
      <c r="J12" s="44">
        <v>17.16</v>
      </c>
      <c r="K12" s="41">
        <v>8.4209999999999994</v>
      </c>
      <c r="L12" s="44">
        <v>22.175000000000001</v>
      </c>
      <c r="M12" s="41">
        <v>5.0750000000000002</v>
      </c>
      <c r="N12" s="52"/>
      <c r="O12" s="29" t="s">
        <v>152</v>
      </c>
      <c r="P12" s="33">
        <v>81.87183555608533</v>
      </c>
      <c r="Q12" s="33">
        <v>18.128164443914667</v>
      </c>
      <c r="R12" s="30">
        <f t="shared" si="0"/>
        <v>100</v>
      </c>
    </row>
    <row r="13" spans="1:18" x14ac:dyDescent="0.25">
      <c r="A13" s="2" t="s">
        <v>8</v>
      </c>
      <c r="B13" s="14">
        <v>14.18</v>
      </c>
      <c r="C13" s="3">
        <v>8.4949999999999992</v>
      </c>
      <c r="D13" s="3">
        <v>19</v>
      </c>
      <c r="E13" s="3">
        <v>20.922999999999998</v>
      </c>
      <c r="F13" s="39">
        <v>16.6858</v>
      </c>
      <c r="G13" s="41">
        <v>24.02</v>
      </c>
      <c r="H13" s="41">
        <v>12.33</v>
      </c>
      <c r="I13" s="41">
        <v>36.314999999999998</v>
      </c>
      <c r="J13" s="44">
        <v>22.456</v>
      </c>
      <c r="K13" s="41">
        <v>16.11</v>
      </c>
      <c r="L13" s="44">
        <v>0</v>
      </c>
      <c r="M13" s="41">
        <v>6.1864999999999997</v>
      </c>
      <c r="N13" s="54" t="s">
        <v>163</v>
      </c>
      <c r="O13" s="28" t="s">
        <v>155</v>
      </c>
      <c r="P13" s="30">
        <v>2554.7145999999993</v>
      </c>
      <c r="Q13" s="30">
        <v>456.1103</v>
      </c>
      <c r="R13" s="31">
        <f t="shared" si="0"/>
        <v>3010.8248999999992</v>
      </c>
    </row>
    <row r="14" spans="1:18" x14ac:dyDescent="0.25">
      <c r="A14" s="2" t="s">
        <v>9</v>
      </c>
      <c r="B14" s="14">
        <v>0</v>
      </c>
      <c r="C14" s="3">
        <v>0</v>
      </c>
      <c r="D14" s="3">
        <v>0.3</v>
      </c>
      <c r="E14" s="3">
        <v>0</v>
      </c>
      <c r="F14" s="39">
        <v>0.38</v>
      </c>
      <c r="G14" s="41">
        <v>0</v>
      </c>
      <c r="H14" s="41">
        <v>1.2995000000000001</v>
      </c>
      <c r="I14" s="41">
        <v>0</v>
      </c>
      <c r="J14" s="44">
        <v>0</v>
      </c>
      <c r="K14" s="41">
        <v>0</v>
      </c>
      <c r="L14" s="44">
        <v>0</v>
      </c>
      <c r="M14" s="41">
        <v>0</v>
      </c>
      <c r="N14" s="54"/>
      <c r="O14" s="29" t="s">
        <v>152</v>
      </c>
      <c r="P14" s="33">
        <v>84.851687259200176</v>
      </c>
      <c r="Q14" s="33">
        <v>15.149139763518001</v>
      </c>
      <c r="R14" s="30">
        <f t="shared" si="0"/>
        <v>100.00082702271817</v>
      </c>
    </row>
    <row r="15" spans="1:18" x14ac:dyDescent="0.25">
      <c r="A15" s="2" t="s">
        <v>10</v>
      </c>
      <c r="B15" s="14">
        <v>0</v>
      </c>
      <c r="C15" s="3">
        <v>0</v>
      </c>
      <c r="D15" s="3">
        <v>0</v>
      </c>
      <c r="E15" s="3">
        <v>0</v>
      </c>
      <c r="F15" s="39">
        <v>0</v>
      </c>
      <c r="G15" s="41">
        <v>0</v>
      </c>
      <c r="H15" s="41">
        <v>0</v>
      </c>
      <c r="I15" s="41">
        <v>0</v>
      </c>
      <c r="J15" s="44">
        <v>0</v>
      </c>
      <c r="K15" s="41">
        <v>0</v>
      </c>
      <c r="L15" s="44">
        <v>0</v>
      </c>
      <c r="M15" s="41">
        <v>0</v>
      </c>
      <c r="N15" s="52" t="s">
        <v>164</v>
      </c>
      <c r="O15" s="28" t="s">
        <v>155</v>
      </c>
      <c r="P15" s="30">
        <v>2308.8491000000004</v>
      </c>
      <c r="Q15" s="30">
        <v>525.91019999999992</v>
      </c>
      <c r="R15" s="8">
        <f>SUM(P15:Q15)</f>
        <v>2834.7593000000002</v>
      </c>
    </row>
    <row r="16" spans="1:18" x14ac:dyDescent="0.25">
      <c r="A16" s="2" t="s">
        <v>11</v>
      </c>
      <c r="B16" s="14">
        <v>0</v>
      </c>
      <c r="C16" s="3">
        <v>0</v>
      </c>
      <c r="D16" s="3">
        <v>0</v>
      </c>
      <c r="E16" s="3">
        <v>0</v>
      </c>
      <c r="F16" s="39">
        <v>0</v>
      </c>
      <c r="G16" s="41">
        <v>0</v>
      </c>
      <c r="H16" s="41">
        <v>0</v>
      </c>
      <c r="I16" s="41">
        <v>0</v>
      </c>
      <c r="J16" s="44">
        <v>0</v>
      </c>
      <c r="K16" s="41">
        <v>0</v>
      </c>
      <c r="L16" s="44">
        <v>0</v>
      </c>
      <c r="M16" s="41">
        <v>0</v>
      </c>
      <c r="N16" s="52"/>
      <c r="O16" s="29" t="s">
        <v>152</v>
      </c>
      <c r="P16" s="33">
        <v>81.435140378103853</v>
      </c>
      <c r="Q16" s="33">
        <v>18.600000000000001</v>
      </c>
      <c r="R16" s="30">
        <f>SUM(P16:Q16)</f>
        <v>100.03514037810385</v>
      </c>
    </row>
    <row r="17" spans="1:18" x14ac:dyDescent="0.25">
      <c r="A17" s="2" t="s">
        <v>12</v>
      </c>
      <c r="B17" s="14">
        <v>0</v>
      </c>
      <c r="C17" s="3">
        <v>0</v>
      </c>
      <c r="D17" s="3">
        <v>0</v>
      </c>
      <c r="E17" s="3">
        <v>0</v>
      </c>
      <c r="F17" s="39">
        <v>0</v>
      </c>
      <c r="G17" s="41">
        <v>0</v>
      </c>
      <c r="H17" s="41">
        <v>0</v>
      </c>
      <c r="I17" s="41">
        <v>0</v>
      </c>
      <c r="J17" s="44">
        <v>0</v>
      </c>
      <c r="K17" s="41">
        <v>0</v>
      </c>
      <c r="L17" s="44">
        <v>0</v>
      </c>
      <c r="M17" s="41">
        <v>0</v>
      </c>
      <c r="N17" s="54" t="s">
        <v>165</v>
      </c>
      <c r="O17" s="28" t="s">
        <v>155</v>
      </c>
      <c r="P17" s="12">
        <v>2859.3400999999994</v>
      </c>
      <c r="Q17" s="30">
        <v>470.6</v>
      </c>
      <c r="R17" s="31">
        <f t="shared" si="0"/>
        <v>3329.9400999999993</v>
      </c>
    </row>
    <row r="18" spans="1:18" x14ac:dyDescent="0.25">
      <c r="A18" s="2" t="s">
        <v>13</v>
      </c>
      <c r="B18" s="14">
        <v>0</v>
      </c>
      <c r="C18" s="3">
        <v>0</v>
      </c>
      <c r="D18" s="3">
        <v>0</v>
      </c>
      <c r="E18" s="3">
        <v>0</v>
      </c>
      <c r="F18" s="39">
        <v>0</v>
      </c>
      <c r="G18" s="41">
        <v>0</v>
      </c>
      <c r="H18" s="41">
        <v>0</v>
      </c>
      <c r="I18" s="41">
        <v>0</v>
      </c>
      <c r="J18" s="44">
        <v>0</v>
      </c>
      <c r="K18" s="41">
        <v>0</v>
      </c>
      <c r="L18" s="44">
        <v>0</v>
      </c>
      <c r="M18" s="41">
        <v>0</v>
      </c>
      <c r="N18" s="54"/>
      <c r="O18" s="29" t="s">
        <v>152</v>
      </c>
      <c r="P18" s="33">
        <v>85.9</v>
      </c>
      <c r="Q18" s="33">
        <v>14.1</v>
      </c>
      <c r="R18" s="30">
        <f t="shared" si="0"/>
        <v>100</v>
      </c>
    </row>
    <row r="19" spans="1:18" x14ac:dyDescent="0.25">
      <c r="A19" s="2" t="s">
        <v>14</v>
      </c>
      <c r="B19" s="14">
        <v>0</v>
      </c>
      <c r="C19" s="3">
        <v>0</v>
      </c>
      <c r="D19" s="3">
        <v>0</v>
      </c>
      <c r="E19" s="3">
        <v>0</v>
      </c>
      <c r="F19" s="39">
        <v>0</v>
      </c>
      <c r="G19" s="41">
        <v>0</v>
      </c>
      <c r="H19" s="41">
        <v>0</v>
      </c>
      <c r="I19" s="41">
        <v>2.5000000000000001E-2</v>
      </c>
      <c r="J19" s="44">
        <v>0</v>
      </c>
      <c r="K19" s="41">
        <v>0</v>
      </c>
      <c r="L19" s="44">
        <v>0</v>
      </c>
      <c r="M19" s="41">
        <v>0</v>
      </c>
      <c r="N19" s="52" t="s">
        <v>166</v>
      </c>
      <c r="O19" s="28" t="s">
        <v>155</v>
      </c>
      <c r="P19" s="12">
        <v>2137.2363999999998</v>
      </c>
      <c r="Q19" s="30">
        <v>427.04969999999986</v>
      </c>
      <c r="R19" s="31">
        <f t="shared" si="0"/>
        <v>2564.2860999999998</v>
      </c>
    </row>
    <row r="20" spans="1:18" x14ac:dyDescent="0.25">
      <c r="A20" s="2" t="s">
        <v>15</v>
      </c>
      <c r="B20" s="14">
        <v>0</v>
      </c>
      <c r="C20" s="3">
        <v>0</v>
      </c>
      <c r="D20" s="3">
        <v>0</v>
      </c>
      <c r="E20" s="3">
        <v>0</v>
      </c>
      <c r="F20" s="39">
        <v>0</v>
      </c>
      <c r="G20" s="41">
        <v>0</v>
      </c>
      <c r="H20" s="41">
        <v>0</v>
      </c>
      <c r="I20" s="41">
        <v>0</v>
      </c>
      <c r="J20" s="44">
        <v>0</v>
      </c>
      <c r="K20" s="41">
        <v>0</v>
      </c>
      <c r="L20" s="44">
        <v>0</v>
      </c>
      <c r="M20" s="41">
        <v>0</v>
      </c>
      <c r="N20" s="52"/>
      <c r="O20" s="29" t="s">
        <v>152</v>
      </c>
      <c r="P20" s="33">
        <v>83.3</v>
      </c>
      <c r="Q20" s="33">
        <v>16.7</v>
      </c>
      <c r="R20" s="30">
        <f t="shared" si="0"/>
        <v>100</v>
      </c>
    </row>
    <row r="21" spans="1:18" x14ac:dyDescent="0.25">
      <c r="A21" s="4" t="s">
        <v>16</v>
      </c>
      <c r="B21" s="14">
        <v>0</v>
      </c>
      <c r="C21" s="3">
        <v>0</v>
      </c>
      <c r="D21" s="3">
        <v>0</v>
      </c>
      <c r="E21" s="3">
        <v>0</v>
      </c>
      <c r="F21" s="40">
        <v>0</v>
      </c>
      <c r="G21" s="41">
        <v>0</v>
      </c>
      <c r="H21" s="41">
        <v>0</v>
      </c>
      <c r="I21" s="41">
        <v>0</v>
      </c>
      <c r="J21" s="44">
        <v>0</v>
      </c>
      <c r="K21" s="41">
        <v>0</v>
      </c>
      <c r="L21" s="44">
        <v>0</v>
      </c>
      <c r="M21" s="41">
        <v>0</v>
      </c>
      <c r="N21" s="54" t="s">
        <v>167</v>
      </c>
      <c r="O21" s="28" t="s">
        <v>155</v>
      </c>
      <c r="P21" s="12">
        <v>1601.0230000000001</v>
      </c>
      <c r="Q21" s="30">
        <v>95.4</v>
      </c>
      <c r="R21" s="31">
        <f t="shared" si="0"/>
        <v>1696.4230000000002</v>
      </c>
    </row>
    <row r="22" spans="1:18" x14ac:dyDescent="0.25">
      <c r="A22" s="2" t="s">
        <v>17</v>
      </c>
      <c r="B22" s="14">
        <v>0</v>
      </c>
      <c r="C22" s="3">
        <v>0</v>
      </c>
      <c r="D22" s="3">
        <v>0</v>
      </c>
      <c r="E22" s="3">
        <v>0</v>
      </c>
      <c r="F22" s="39">
        <v>0</v>
      </c>
      <c r="G22" s="41">
        <v>0</v>
      </c>
      <c r="H22" s="41">
        <v>0</v>
      </c>
      <c r="I22" s="41">
        <v>0</v>
      </c>
      <c r="J22" s="44">
        <v>0</v>
      </c>
      <c r="K22" s="41">
        <v>0</v>
      </c>
      <c r="L22" s="44">
        <v>0</v>
      </c>
      <c r="M22" s="41">
        <v>0</v>
      </c>
      <c r="N22" s="54"/>
      <c r="O22" s="29" t="s">
        <v>152</v>
      </c>
      <c r="P22" s="33">
        <v>94.4</v>
      </c>
      <c r="Q22" s="33">
        <v>5.6</v>
      </c>
      <c r="R22" s="30">
        <f t="shared" si="0"/>
        <v>100</v>
      </c>
    </row>
    <row r="23" spans="1:18" x14ac:dyDescent="0.25">
      <c r="A23" s="2" t="s">
        <v>18</v>
      </c>
      <c r="B23" s="14">
        <v>0</v>
      </c>
      <c r="C23" s="3">
        <v>0</v>
      </c>
      <c r="D23" s="3">
        <v>0</v>
      </c>
      <c r="E23" s="3">
        <v>0</v>
      </c>
      <c r="F23" s="39">
        <v>0</v>
      </c>
      <c r="G23" s="41">
        <v>0</v>
      </c>
      <c r="H23" s="41">
        <v>0</v>
      </c>
      <c r="I23" s="41">
        <v>0</v>
      </c>
      <c r="J23" s="44">
        <v>0</v>
      </c>
      <c r="K23" s="41">
        <v>0</v>
      </c>
      <c r="L23" s="44">
        <v>0</v>
      </c>
      <c r="M23" s="41">
        <v>0</v>
      </c>
      <c r="N23" s="52" t="s">
        <v>168</v>
      </c>
      <c r="O23" s="28" t="s">
        <v>155</v>
      </c>
      <c r="P23" s="51">
        <v>2110.2232000000008</v>
      </c>
      <c r="Q23" s="51">
        <v>550.73130000000015</v>
      </c>
      <c r="R23" s="31">
        <f t="shared" si="0"/>
        <v>2660.9545000000007</v>
      </c>
    </row>
    <row r="24" spans="1:18" x14ac:dyDescent="0.25">
      <c r="A24" s="2" t="s">
        <v>19</v>
      </c>
      <c r="B24" s="14">
        <v>0</v>
      </c>
      <c r="C24" s="3">
        <v>0</v>
      </c>
      <c r="D24" s="3">
        <v>0</v>
      </c>
      <c r="E24" s="3">
        <v>0</v>
      </c>
      <c r="F24" s="39">
        <v>0</v>
      </c>
      <c r="G24" s="41">
        <v>0</v>
      </c>
      <c r="H24" s="41">
        <v>0</v>
      </c>
      <c r="I24" s="41">
        <v>0</v>
      </c>
      <c r="J24" s="44">
        <v>0</v>
      </c>
      <c r="K24" s="41">
        <v>0</v>
      </c>
      <c r="L24" s="44">
        <v>0</v>
      </c>
      <c r="M24" s="41">
        <v>0</v>
      </c>
      <c r="N24" s="52"/>
      <c r="O24" s="29" t="s">
        <v>152</v>
      </c>
      <c r="P24" s="33">
        <v>79.3</v>
      </c>
      <c r="Q24" s="33">
        <v>20.7</v>
      </c>
      <c r="R24" s="30">
        <f t="shared" si="0"/>
        <v>100</v>
      </c>
    </row>
    <row r="25" spans="1:18" x14ac:dyDescent="0.25">
      <c r="A25" s="2" t="s">
        <v>20</v>
      </c>
      <c r="B25" s="14">
        <v>0</v>
      </c>
      <c r="C25" s="3">
        <v>0</v>
      </c>
      <c r="D25" s="3">
        <v>0</v>
      </c>
      <c r="E25" s="3">
        <v>0</v>
      </c>
      <c r="F25" s="39">
        <v>0</v>
      </c>
      <c r="G25" s="41">
        <v>0</v>
      </c>
      <c r="H25" s="41">
        <v>0</v>
      </c>
      <c r="I25" s="41">
        <v>0</v>
      </c>
      <c r="J25" s="44">
        <v>0</v>
      </c>
      <c r="K25" s="41">
        <v>0</v>
      </c>
      <c r="L25" s="44">
        <v>0</v>
      </c>
      <c r="M25" s="41">
        <v>0</v>
      </c>
      <c r="N25" s="54" t="s">
        <v>169</v>
      </c>
      <c r="O25" s="28" t="s">
        <v>155</v>
      </c>
      <c r="P25" s="12">
        <v>2555.5551000000005</v>
      </c>
      <c r="Q25" s="30">
        <v>347.30409999999995</v>
      </c>
      <c r="R25" s="31">
        <f t="shared" si="0"/>
        <v>2902.8592000000003</v>
      </c>
    </row>
    <row r="26" spans="1:18" x14ac:dyDescent="0.25">
      <c r="A26" s="2" t="s">
        <v>21</v>
      </c>
      <c r="B26" s="14">
        <v>0.10199999999999999</v>
      </c>
      <c r="C26" s="3">
        <v>0.38400000000000001</v>
      </c>
      <c r="D26" s="3">
        <v>0.74990000000000001</v>
      </c>
      <c r="E26" s="3">
        <v>0.2145</v>
      </c>
      <c r="F26" s="39">
        <v>0.36</v>
      </c>
      <c r="G26" s="41">
        <v>0.23499999999999999</v>
      </c>
      <c r="H26" s="41">
        <v>0</v>
      </c>
      <c r="I26" s="41">
        <v>5.0999999999999997E-2</v>
      </c>
      <c r="J26" s="44">
        <v>0.42299999999999999</v>
      </c>
      <c r="K26" s="41">
        <v>0</v>
      </c>
      <c r="L26" s="44">
        <v>0.1016</v>
      </c>
      <c r="M26" s="41">
        <v>1.01E-2</v>
      </c>
      <c r="N26" s="54"/>
      <c r="O26" s="29" t="s">
        <v>152</v>
      </c>
      <c r="P26" s="33">
        <v>88</v>
      </c>
      <c r="Q26" s="33">
        <v>12</v>
      </c>
      <c r="R26" s="30">
        <f t="shared" si="0"/>
        <v>100</v>
      </c>
    </row>
    <row r="27" spans="1:18" x14ac:dyDescent="0.25">
      <c r="A27" s="2" t="s">
        <v>22</v>
      </c>
      <c r="B27" s="14">
        <v>0</v>
      </c>
      <c r="C27" s="3">
        <v>0</v>
      </c>
      <c r="D27" s="3">
        <v>0</v>
      </c>
      <c r="E27" s="3">
        <v>0</v>
      </c>
      <c r="F27" s="39">
        <v>0</v>
      </c>
      <c r="G27" s="41">
        <v>0.06</v>
      </c>
      <c r="H27" s="41">
        <v>0</v>
      </c>
      <c r="I27" s="41">
        <v>0</v>
      </c>
      <c r="J27" s="44">
        <v>0.11</v>
      </c>
      <c r="K27" s="41">
        <v>0</v>
      </c>
      <c r="L27" s="44">
        <v>0</v>
      </c>
      <c r="M27" s="41">
        <v>0.79159999999999997</v>
      </c>
      <c r="N27" s="20"/>
    </row>
    <row r="28" spans="1:18" x14ac:dyDescent="0.25">
      <c r="A28" s="2" t="s">
        <v>23</v>
      </c>
      <c r="B28" s="14">
        <v>0</v>
      </c>
      <c r="C28" s="3">
        <v>0</v>
      </c>
      <c r="D28" s="3">
        <v>0</v>
      </c>
      <c r="E28" s="3">
        <v>0</v>
      </c>
      <c r="F28" s="39">
        <v>0</v>
      </c>
      <c r="G28" s="41">
        <v>0</v>
      </c>
      <c r="H28" s="41">
        <v>0</v>
      </c>
      <c r="I28" s="41">
        <v>0</v>
      </c>
      <c r="J28" s="44">
        <v>0</v>
      </c>
      <c r="K28" s="41">
        <v>0</v>
      </c>
      <c r="L28" s="44">
        <v>0</v>
      </c>
      <c r="M28" s="41">
        <v>0</v>
      </c>
      <c r="N28" s="20"/>
    </row>
    <row r="29" spans="1:18" x14ac:dyDescent="0.25">
      <c r="A29" s="2" t="s">
        <v>24</v>
      </c>
      <c r="B29" s="14">
        <v>3.5151999999999997</v>
      </c>
      <c r="C29" s="3">
        <v>0.46600000000000003</v>
      </c>
      <c r="D29" s="3">
        <v>5.6497999999999999</v>
      </c>
      <c r="E29" s="3">
        <v>5.3357999999999999</v>
      </c>
      <c r="F29" s="39">
        <v>4.1002000000000001</v>
      </c>
      <c r="G29" s="41">
        <v>4.1208999999999998</v>
      </c>
      <c r="H29" s="41">
        <v>1.2618</v>
      </c>
      <c r="I29" s="41">
        <v>2.6532</v>
      </c>
      <c r="J29" s="44">
        <v>2.1389</v>
      </c>
      <c r="K29" s="41">
        <v>2.4076</v>
      </c>
      <c r="L29" s="44">
        <v>2.6448</v>
      </c>
      <c r="M29" s="41">
        <v>1.3160999999999998</v>
      </c>
      <c r="N29" s="20"/>
    </row>
    <row r="30" spans="1:18" x14ac:dyDescent="0.25">
      <c r="A30" s="2" t="s">
        <v>25</v>
      </c>
      <c r="B30" s="14">
        <v>0.20699999999999999</v>
      </c>
      <c r="C30" s="3">
        <v>1.014</v>
      </c>
      <c r="D30" s="3">
        <v>0.90579999999999994</v>
      </c>
      <c r="E30" s="3">
        <v>0.12</v>
      </c>
      <c r="F30" s="39">
        <v>3.2600000000000004E-2</v>
      </c>
      <c r="G30" s="41">
        <v>0</v>
      </c>
      <c r="H30" s="41">
        <v>0.18</v>
      </c>
      <c r="I30" s="41">
        <v>0</v>
      </c>
      <c r="J30" s="44">
        <v>0</v>
      </c>
      <c r="K30" s="41">
        <v>0.108</v>
      </c>
      <c r="L30" s="44">
        <v>0.252</v>
      </c>
      <c r="M30" s="41">
        <v>0.41960000000000003</v>
      </c>
      <c r="N30" s="20"/>
    </row>
    <row r="31" spans="1:18" x14ac:dyDescent="0.25">
      <c r="A31" s="2" t="s">
        <v>26</v>
      </c>
      <c r="B31" s="14">
        <v>6.9504999999999999</v>
      </c>
      <c r="C31" s="3">
        <v>0.99199999999999999</v>
      </c>
      <c r="D31" s="3">
        <v>2.8000000000000001E-2</v>
      </c>
      <c r="E31" s="3">
        <v>0</v>
      </c>
      <c r="F31" s="39">
        <v>4.0418000000000003</v>
      </c>
      <c r="G31" s="41">
        <v>0.22</v>
      </c>
      <c r="H31" s="41">
        <v>0.38100000000000001</v>
      </c>
      <c r="I31" s="41">
        <v>0.4718</v>
      </c>
      <c r="J31" s="44">
        <v>0</v>
      </c>
      <c r="K31" s="41">
        <v>8.4000000000000005E-2</v>
      </c>
      <c r="L31" s="44">
        <v>8.3145000000000007</v>
      </c>
      <c r="M31" s="41">
        <v>8.7005999999999997</v>
      </c>
      <c r="N31" s="20"/>
    </row>
    <row r="32" spans="1:18" x14ac:dyDescent="0.25">
      <c r="A32" s="2" t="s">
        <v>27</v>
      </c>
      <c r="B32" s="14">
        <v>0.06</v>
      </c>
      <c r="C32" s="3">
        <v>0.7</v>
      </c>
      <c r="D32" s="3">
        <v>2.38</v>
      </c>
      <c r="E32" s="3">
        <v>0</v>
      </c>
      <c r="F32" s="39">
        <v>3.843</v>
      </c>
      <c r="G32" s="41">
        <v>6.0391000000000004</v>
      </c>
      <c r="H32" s="41">
        <v>2.6536999999999997</v>
      </c>
      <c r="I32" s="41">
        <v>0</v>
      </c>
      <c r="J32" s="44">
        <v>1.248</v>
      </c>
      <c r="K32" s="41">
        <v>0.94899999999999995</v>
      </c>
      <c r="L32" s="44">
        <v>0.45800000000000002</v>
      </c>
      <c r="M32" s="41">
        <v>2.1496</v>
      </c>
      <c r="N32" s="20"/>
    </row>
    <row r="33" spans="1:14" x14ac:dyDescent="0.25">
      <c r="A33" s="2" t="s">
        <v>28</v>
      </c>
      <c r="B33" s="14">
        <v>0</v>
      </c>
      <c r="C33" s="3">
        <v>0</v>
      </c>
      <c r="D33" s="3">
        <v>0</v>
      </c>
      <c r="E33" s="3">
        <v>0</v>
      </c>
      <c r="F33" s="39">
        <v>0</v>
      </c>
      <c r="G33" s="41">
        <v>0</v>
      </c>
      <c r="H33" s="41">
        <v>0</v>
      </c>
      <c r="I33" s="41">
        <v>0</v>
      </c>
      <c r="J33" s="44">
        <v>0.27</v>
      </c>
      <c r="K33" s="41">
        <v>0</v>
      </c>
      <c r="L33" s="44">
        <v>0</v>
      </c>
      <c r="M33" s="41">
        <v>0</v>
      </c>
      <c r="N33" s="20"/>
    </row>
    <row r="34" spans="1:14" x14ac:dyDescent="0.25">
      <c r="A34" s="2" t="s">
        <v>29</v>
      </c>
      <c r="B34" s="14">
        <v>29.952200000000001</v>
      </c>
      <c r="C34" s="3">
        <v>2.3650000000000002</v>
      </c>
      <c r="D34" s="3">
        <v>12.265799999999999</v>
      </c>
      <c r="E34" s="3">
        <v>8.7152000000000012</v>
      </c>
      <c r="F34" s="39">
        <v>15.501700000000001</v>
      </c>
      <c r="G34" s="41">
        <v>9.1105999999999998</v>
      </c>
      <c r="H34" s="41">
        <v>12.2415</v>
      </c>
      <c r="I34" s="41">
        <v>5.6873999999999993</v>
      </c>
      <c r="J34" s="44">
        <v>9.6092000000000013</v>
      </c>
      <c r="K34" s="41">
        <v>4.4877000000000002</v>
      </c>
      <c r="L34" s="44">
        <v>8.7972000000000001</v>
      </c>
      <c r="M34" s="41">
        <v>8.2157999999999998</v>
      </c>
      <c r="N34" s="20"/>
    </row>
    <row r="35" spans="1:14" x14ac:dyDescent="0.25">
      <c r="A35" s="2" t="s">
        <v>30</v>
      </c>
      <c r="B35" s="14">
        <v>0.28699999999999998</v>
      </c>
      <c r="C35" s="3">
        <v>0.105</v>
      </c>
      <c r="D35" s="3">
        <v>0.64379999999999993</v>
      </c>
      <c r="E35" s="3">
        <v>0.38939999999999997</v>
      </c>
      <c r="F35" s="39">
        <v>1.2204999999999999</v>
      </c>
      <c r="G35" s="41">
        <v>0.19939999999999999</v>
      </c>
      <c r="H35" s="41">
        <v>3.6999999999999998E-2</v>
      </c>
      <c r="I35" s="41">
        <v>0.42</v>
      </c>
      <c r="J35" s="44">
        <v>1.7999999999999999E-2</v>
      </c>
      <c r="K35" s="41">
        <v>1.042</v>
      </c>
      <c r="L35" s="44">
        <v>0.47599999999999998</v>
      </c>
      <c r="M35" s="41">
        <v>6.1100000000000002E-2</v>
      </c>
      <c r="N35" s="20"/>
    </row>
    <row r="36" spans="1:14" x14ac:dyDescent="0.25">
      <c r="A36" s="2" t="s">
        <v>31</v>
      </c>
      <c r="B36" s="14">
        <v>0.34300000000000003</v>
      </c>
      <c r="C36" s="3">
        <v>0</v>
      </c>
      <c r="D36" s="3">
        <v>1.7730999999999999</v>
      </c>
      <c r="E36" s="3">
        <v>9.2999999999999999E-2</v>
      </c>
      <c r="F36" s="39">
        <v>0.50729999999999997</v>
      </c>
      <c r="G36" s="41">
        <v>2.3571999999999997</v>
      </c>
      <c r="H36" s="41">
        <v>0.1802</v>
      </c>
      <c r="I36" s="41">
        <v>1.0494000000000001</v>
      </c>
      <c r="J36" s="44">
        <v>0.5837</v>
      </c>
      <c r="K36" s="41">
        <v>0</v>
      </c>
      <c r="L36" s="44">
        <v>1.101</v>
      </c>
      <c r="M36" s="41">
        <v>2.2638000000000003</v>
      </c>
      <c r="N36" s="20"/>
    </row>
    <row r="37" spans="1:14" x14ac:dyDescent="0.25">
      <c r="A37" s="48" t="s">
        <v>32</v>
      </c>
      <c r="B37" s="14">
        <v>10.3911</v>
      </c>
      <c r="C37" s="3">
        <v>2.121</v>
      </c>
      <c r="D37" s="3">
        <v>15.738799999999999</v>
      </c>
      <c r="E37" s="3">
        <v>0.61</v>
      </c>
      <c r="F37" s="39">
        <v>7.5720000000000001</v>
      </c>
      <c r="G37" s="41">
        <v>1.9292</v>
      </c>
      <c r="H37" s="41">
        <v>0.93500000000000005</v>
      </c>
      <c r="I37" s="41">
        <v>2.6949999999999998</v>
      </c>
      <c r="J37" s="44">
        <v>0</v>
      </c>
      <c r="K37" s="41">
        <v>0</v>
      </c>
      <c r="L37" s="44">
        <v>0</v>
      </c>
      <c r="M37" s="41">
        <v>0</v>
      </c>
      <c r="N37" s="20"/>
    </row>
    <row r="38" spans="1:14" x14ac:dyDescent="0.25">
      <c r="A38" s="2" t="s">
        <v>33</v>
      </c>
      <c r="B38" s="14">
        <v>9.0123999999999995</v>
      </c>
      <c r="C38" s="3">
        <v>0</v>
      </c>
      <c r="D38" s="3">
        <v>13.737500000000001</v>
      </c>
      <c r="E38" s="3">
        <v>24.5199</v>
      </c>
      <c r="F38" s="39">
        <v>13.212999999999999</v>
      </c>
      <c r="G38" s="41">
        <v>16.346299999999999</v>
      </c>
      <c r="H38" s="41">
        <v>4.0465999999999998</v>
      </c>
      <c r="I38" s="41">
        <v>5.9586000000000006</v>
      </c>
      <c r="J38" s="44">
        <v>11.945600000000001</v>
      </c>
      <c r="K38" s="41">
        <v>7.0609999999999999</v>
      </c>
      <c r="L38" s="44">
        <v>6.3896000000000006</v>
      </c>
      <c r="M38" s="41">
        <v>13.4596</v>
      </c>
      <c r="N38" s="20"/>
    </row>
    <row r="39" spans="1:14" x14ac:dyDescent="0.25">
      <c r="A39" s="48" t="s">
        <v>34</v>
      </c>
      <c r="B39" s="14">
        <v>64.191800000000001</v>
      </c>
      <c r="C39" s="3">
        <v>14.9862</v>
      </c>
      <c r="D39" s="3">
        <v>266.72699999999998</v>
      </c>
      <c r="E39" s="3">
        <v>16.157799999999998</v>
      </c>
      <c r="F39" s="39">
        <v>14.8994</v>
      </c>
      <c r="G39" s="41">
        <v>32.993099999999998</v>
      </c>
      <c r="H39" s="41">
        <v>27.9742</v>
      </c>
      <c r="I39" s="41">
        <v>25.120999999999999</v>
      </c>
      <c r="J39" s="44">
        <v>0</v>
      </c>
      <c r="K39" s="41">
        <v>0</v>
      </c>
      <c r="L39" s="44">
        <v>0</v>
      </c>
      <c r="M39" s="41">
        <v>0</v>
      </c>
      <c r="N39" s="20"/>
    </row>
    <row r="40" spans="1:14" x14ac:dyDescent="0.25">
      <c r="A40" s="2" t="s">
        <v>35</v>
      </c>
      <c r="B40" s="14">
        <v>82.805399999999992</v>
      </c>
      <c r="C40" s="3">
        <v>4.6399999999999997</v>
      </c>
      <c r="D40" s="3">
        <v>20.779400000000003</v>
      </c>
      <c r="E40" s="3">
        <v>35.401199999999996</v>
      </c>
      <c r="F40" s="39">
        <v>4.6906000000000008</v>
      </c>
      <c r="G40" s="41">
        <v>20.971799999999998</v>
      </c>
      <c r="H40" s="41">
        <v>24.95</v>
      </c>
      <c r="I40" s="41">
        <v>3.51</v>
      </c>
      <c r="J40" s="44">
        <v>75.912999999999997</v>
      </c>
      <c r="K40" s="41">
        <v>39.585999999999999</v>
      </c>
      <c r="L40" s="44">
        <v>71.975800000000007</v>
      </c>
      <c r="M40" s="41">
        <v>54.881800000000005</v>
      </c>
      <c r="N40" s="20"/>
    </row>
    <row r="41" spans="1:14" x14ac:dyDescent="0.25">
      <c r="A41" s="2" t="s">
        <v>36</v>
      </c>
      <c r="B41" s="14">
        <v>3.6469999999999998</v>
      </c>
      <c r="C41" s="3">
        <v>9.6747000000000014</v>
      </c>
      <c r="D41" s="3">
        <v>8.0915999999999997</v>
      </c>
      <c r="E41" s="3">
        <v>14.629799999999999</v>
      </c>
      <c r="F41" s="39">
        <v>18.939799999999998</v>
      </c>
      <c r="G41" s="41">
        <v>1.4544999999999999</v>
      </c>
      <c r="H41" s="41">
        <v>0.40620000000000001</v>
      </c>
      <c r="I41" s="41">
        <v>0.52560000000000007</v>
      </c>
      <c r="J41" s="44">
        <v>0.97199999999999998</v>
      </c>
      <c r="K41" s="41">
        <v>9.0299999999999994</v>
      </c>
      <c r="L41" s="44">
        <v>20.711400000000001</v>
      </c>
      <c r="M41" s="41">
        <v>16.168399999999998</v>
      </c>
      <c r="N41" s="20"/>
    </row>
    <row r="42" spans="1:14" x14ac:dyDescent="0.25">
      <c r="A42" s="2" t="s">
        <v>37</v>
      </c>
      <c r="B42" s="14">
        <v>371.8852</v>
      </c>
      <c r="C42" s="3">
        <v>204.7953</v>
      </c>
      <c r="D42" s="3">
        <v>287.5043</v>
      </c>
      <c r="E42" s="3">
        <v>208.85729999999998</v>
      </c>
      <c r="F42" s="39">
        <v>119.0532</v>
      </c>
      <c r="G42" s="41">
        <v>111.78830000000001</v>
      </c>
      <c r="H42" s="41">
        <v>60.024900000000002</v>
      </c>
      <c r="I42" s="41">
        <v>185.56370000000001</v>
      </c>
      <c r="J42" s="44">
        <v>55.373199999999997</v>
      </c>
      <c r="K42" s="41">
        <v>197.0504</v>
      </c>
      <c r="L42" s="44">
        <v>326.31259999999997</v>
      </c>
      <c r="M42" s="41">
        <v>455.75829999999996</v>
      </c>
      <c r="N42" s="20"/>
    </row>
    <row r="43" spans="1:14" x14ac:dyDescent="0.25">
      <c r="A43" s="48" t="s">
        <v>38</v>
      </c>
      <c r="B43" s="14">
        <v>35.453000000000003</v>
      </c>
      <c r="C43" s="3">
        <v>26.7852</v>
      </c>
      <c r="D43" s="3">
        <v>199.64920000000001</v>
      </c>
      <c r="E43" s="3">
        <v>4.7</v>
      </c>
      <c r="F43" s="39">
        <v>1.92</v>
      </c>
      <c r="G43" s="41">
        <v>0</v>
      </c>
      <c r="H43" s="41">
        <v>8.7959999999999994</v>
      </c>
      <c r="I43" s="41">
        <v>9.24</v>
      </c>
      <c r="J43" s="44">
        <v>0</v>
      </c>
      <c r="K43" s="41">
        <v>0</v>
      </c>
      <c r="L43" s="44">
        <v>0</v>
      </c>
      <c r="M43" s="41">
        <v>0</v>
      </c>
      <c r="N43" s="20"/>
    </row>
    <row r="44" spans="1:14" x14ac:dyDescent="0.25">
      <c r="A44" s="2" t="s">
        <v>39</v>
      </c>
      <c r="B44" s="14">
        <v>26.790900000000001</v>
      </c>
      <c r="C44" s="3">
        <v>7.1731999999999996</v>
      </c>
      <c r="D44" s="3">
        <v>47.282300000000006</v>
      </c>
      <c r="E44" s="3">
        <v>47.216900000000003</v>
      </c>
      <c r="F44" s="39">
        <v>31.721</v>
      </c>
      <c r="G44" s="41">
        <v>44.628099999999996</v>
      </c>
      <c r="H44" s="41">
        <v>38.886600000000001</v>
      </c>
      <c r="I44" s="41">
        <v>44.396099999999997</v>
      </c>
      <c r="J44" s="44">
        <v>11.5198</v>
      </c>
      <c r="K44" s="41">
        <v>15.663399999999999</v>
      </c>
      <c r="L44" s="44">
        <v>6.1932</v>
      </c>
      <c r="M44" s="41">
        <v>9.1087999999999987</v>
      </c>
      <c r="N44" s="20"/>
    </row>
    <row r="45" spans="1:14" x14ac:dyDescent="0.25">
      <c r="A45" s="2" t="s">
        <v>40</v>
      </c>
      <c r="B45" s="14">
        <v>32.743900000000004</v>
      </c>
      <c r="C45" s="3">
        <v>16.8828</v>
      </c>
      <c r="D45" s="3">
        <v>48.5762</v>
      </c>
      <c r="E45" s="3">
        <v>49.496199999999995</v>
      </c>
      <c r="F45" s="39">
        <v>29.243500000000001</v>
      </c>
      <c r="G45" s="41">
        <v>41.159500000000001</v>
      </c>
      <c r="H45" s="41">
        <v>24.204499999999999</v>
      </c>
      <c r="I45" s="41">
        <v>32.205799999999996</v>
      </c>
      <c r="J45" s="44">
        <v>5.625</v>
      </c>
      <c r="K45" s="41">
        <v>16.307400000000001</v>
      </c>
      <c r="L45" s="44">
        <v>20.7498</v>
      </c>
      <c r="M45" s="41">
        <v>49.760400000000004</v>
      </c>
      <c r="N45" s="20"/>
    </row>
    <row r="46" spans="1:14" x14ac:dyDescent="0.25">
      <c r="A46" s="4" t="s">
        <v>41</v>
      </c>
      <c r="B46" s="1">
        <v>198</v>
      </c>
      <c r="C46" s="3">
        <v>12.3614</v>
      </c>
      <c r="D46" s="3">
        <v>177.56129999999999</v>
      </c>
      <c r="E46" s="3">
        <v>234.63849999999999</v>
      </c>
      <c r="F46" s="40">
        <v>179.40570000000002</v>
      </c>
      <c r="G46" s="41">
        <v>131.0667</v>
      </c>
      <c r="H46" s="41">
        <v>183.65220000000002</v>
      </c>
      <c r="I46" s="41">
        <v>146.26249999999999</v>
      </c>
      <c r="J46" s="44">
        <v>121.8218</v>
      </c>
      <c r="K46" s="41">
        <v>90.583199999999991</v>
      </c>
      <c r="L46" s="44">
        <v>190.1403</v>
      </c>
      <c r="M46" s="41">
        <v>210.286</v>
      </c>
      <c r="N46" s="20"/>
    </row>
    <row r="47" spans="1:14" x14ac:dyDescent="0.25">
      <c r="A47" s="2" t="s">
        <v>42</v>
      </c>
      <c r="B47" s="14">
        <v>8.0790000000000006</v>
      </c>
      <c r="C47" s="3">
        <v>5.6989999999999998</v>
      </c>
      <c r="D47" s="3">
        <v>10.588700000000001</v>
      </c>
      <c r="E47" s="3">
        <v>4.9950000000000001</v>
      </c>
      <c r="F47" s="39">
        <v>4.8600000000000003</v>
      </c>
      <c r="G47" s="41">
        <v>2.1615000000000002</v>
      </c>
      <c r="H47" s="41">
        <v>4.633</v>
      </c>
      <c r="I47" s="41">
        <v>8.2384000000000004</v>
      </c>
      <c r="J47" s="44">
        <v>6.5563000000000002</v>
      </c>
      <c r="K47" s="41">
        <v>2.7755999999999998</v>
      </c>
      <c r="L47" s="44">
        <v>2.8660000000000001</v>
      </c>
      <c r="M47" s="41">
        <v>0.503</v>
      </c>
      <c r="N47" s="20"/>
    </row>
    <row r="48" spans="1:14" x14ac:dyDescent="0.25">
      <c r="A48" s="2" t="s">
        <v>43</v>
      </c>
      <c r="B48" s="14">
        <v>3.4750000000000001</v>
      </c>
      <c r="C48" s="3">
        <v>8.5180000000000007</v>
      </c>
      <c r="D48" s="3">
        <v>9.3955000000000002</v>
      </c>
      <c r="E48" s="3">
        <v>0</v>
      </c>
      <c r="F48" s="39">
        <v>4.734</v>
      </c>
      <c r="G48" s="41">
        <v>0</v>
      </c>
      <c r="H48" s="41">
        <v>2.2799999999999998</v>
      </c>
      <c r="I48" s="41">
        <v>12.1153</v>
      </c>
      <c r="J48" s="44">
        <v>2</v>
      </c>
      <c r="K48" s="41">
        <v>0</v>
      </c>
      <c r="L48" s="44">
        <v>2.84</v>
      </c>
      <c r="M48" s="41">
        <v>1.7712000000000001</v>
      </c>
      <c r="N48" s="20"/>
    </row>
    <row r="49" spans="1:14" x14ac:dyDescent="0.25">
      <c r="A49" s="2" t="s">
        <v>44</v>
      </c>
      <c r="B49" s="14">
        <v>0</v>
      </c>
      <c r="C49" s="3">
        <v>0</v>
      </c>
      <c r="D49" s="3">
        <v>3.5</v>
      </c>
      <c r="E49" s="3">
        <v>0</v>
      </c>
      <c r="F49" s="39">
        <v>0</v>
      </c>
      <c r="G49" s="41">
        <v>0.27900000000000003</v>
      </c>
      <c r="H49" s="41">
        <v>0</v>
      </c>
      <c r="I49" s="41">
        <v>0</v>
      </c>
      <c r="J49" s="44">
        <v>0.39700000000000002</v>
      </c>
      <c r="K49" s="41">
        <v>0</v>
      </c>
      <c r="L49" s="44">
        <v>0</v>
      </c>
      <c r="M49" s="41">
        <v>0</v>
      </c>
      <c r="N49" s="20"/>
    </row>
    <row r="50" spans="1:14" x14ac:dyDescent="0.25">
      <c r="A50" s="2" t="s">
        <v>45</v>
      </c>
      <c r="B50" s="14">
        <v>1.3919999999999999</v>
      </c>
      <c r="C50" s="3">
        <v>2.875</v>
      </c>
      <c r="D50" s="3">
        <v>0.42</v>
      </c>
      <c r="E50" s="3">
        <v>0.29499999999999998</v>
      </c>
      <c r="F50" s="39">
        <v>3.8543000000000003</v>
      </c>
      <c r="G50" s="41">
        <v>0</v>
      </c>
      <c r="H50" s="41">
        <v>1.3620000000000001</v>
      </c>
      <c r="I50" s="41">
        <v>0</v>
      </c>
      <c r="J50" s="44">
        <v>2.1301999999999999</v>
      </c>
      <c r="K50" s="41">
        <v>0</v>
      </c>
      <c r="L50" s="44">
        <v>1.274</v>
      </c>
      <c r="M50" s="41">
        <v>0.43680000000000002</v>
      </c>
      <c r="N50" s="20"/>
    </row>
    <row r="51" spans="1:14" x14ac:dyDescent="0.25">
      <c r="A51" s="2" t="s">
        <v>46</v>
      </c>
      <c r="B51" s="14">
        <v>0</v>
      </c>
      <c r="C51" s="3">
        <v>0</v>
      </c>
      <c r="D51" s="3">
        <v>0.624</v>
      </c>
      <c r="E51" s="3">
        <v>0</v>
      </c>
      <c r="F51" s="39">
        <v>0</v>
      </c>
      <c r="G51" s="41">
        <v>0</v>
      </c>
      <c r="H51" s="41">
        <v>0.16600000000000001</v>
      </c>
      <c r="I51" s="41">
        <v>0.95</v>
      </c>
      <c r="J51" s="44">
        <v>0.95899999999999996</v>
      </c>
      <c r="K51" s="41">
        <v>0</v>
      </c>
      <c r="L51" s="44">
        <v>0.51</v>
      </c>
      <c r="M51" s="41">
        <v>0</v>
      </c>
      <c r="N51" s="20"/>
    </row>
    <row r="52" spans="1:14" x14ac:dyDescent="0.25">
      <c r="A52" s="2" t="s">
        <v>47</v>
      </c>
      <c r="B52" s="14">
        <v>9.9591000000000012</v>
      </c>
      <c r="C52" s="3">
        <v>4.04</v>
      </c>
      <c r="D52" s="3">
        <v>3.2919999999999998</v>
      </c>
      <c r="E52" s="3">
        <v>9.5909999999999993</v>
      </c>
      <c r="F52" s="39">
        <v>5.5363999999999995</v>
      </c>
      <c r="G52" s="41">
        <v>3.6874000000000002</v>
      </c>
      <c r="H52" s="41">
        <v>7.1180000000000003</v>
      </c>
      <c r="I52" s="41">
        <v>7.7911000000000001</v>
      </c>
      <c r="J52" s="44">
        <v>4.5209999999999999</v>
      </c>
      <c r="K52" s="41">
        <v>2.3734999999999999</v>
      </c>
      <c r="L52" s="44">
        <v>38.088999999999999</v>
      </c>
      <c r="M52" s="41">
        <v>10.662000000000001</v>
      </c>
      <c r="N52" s="20"/>
    </row>
    <row r="53" spans="1:14" x14ac:dyDescent="0.25">
      <c r="A53" s="2" t="s">
        <v>141</v>
      </c>
      <c r="B53" s="14">
        <v>12.823499999999999</v>
      </c>
      <c r="C53" s="3">
        <v>8</v>
      </c>
      <c r="D53" s="3">
        <v>41.484300000000005</v>
      </c>
      <c r="E53" s="3">
        <v>45.911099999999998</v>
      </c>
      <c r="F53" s="39">
        <v>30.785599999999999</v>
      </c>
      <c r="G53" s="41">
        <v>33.4589</v>
      </c>
      <c r="H53" s="41">
        <v>38.342800000000004</v>
      </c>
      <c r="I53" s="41">
        <v>36.305099999999996</v>
      </c>
      <c r="J53" s="44">
        <v>15.906600000000001</v>
      </c>
      <c r="K53" s="41">
        <v>11.643000000000001</v>
      </c>
      <c r="L53" s="44">
        <v>28.689799999999998</v>
      </c>
      <c r="M53" s="41">
        <v>50.4786</v>
      </c>
      <c r="N53" s="20"/>
    </row>
    <row r="54" spans="1:14" x14ac:dyDescent="0.25">
      <c r="A54" s="2" t="s">
        <v>48</v>
      </c>
      <c r="B54" s="14">
        <v>30.36</v>
      </c>
      <c r="C54" s="3">
        <v>0</v>
      </c>
      <c r="D54" s="3">
        <v>3.984</v>
      </c>
      <c r="E54" s="3">
        <v>2.8</v>
      </c>
      <c r="F54" s="39">
        <v>2.9279999999999999</v>
      </c>
      <c r="G54" s="41">
        <v>27.5</v>
      </c>
      <c r="H54" s="41">
        <v>1.2</v>
      </c>
      <c r="I54" s="41">
        <v>5.3094999999999999</v>
      </c>
      <c r="J54" s="44">
        <v>10</v>
      </c>
      <c r="K54" s="41">
        <v>3.0819999999999999</v>
      </c>
      <c r="L54" s="44">
        <v>2.7841999999999998</v>
      </c>
      <c r="M54" s="41">
        <v>3</v>
      </c>
      <c r="N54" s="20"/>
    </row>
    <row r="55" spans="1:14" x14ac:dyDescent="0.25">
      <c r="A55" s="2" t="s">
        <v>49</v>
      </c>
      <c r="B55" s="14">
        <v>10.398200000000001</v>
      </c>
      <c r="C55" s="3">
        <v>15.712200000000001</v>
      </c>
      <c r="D55" s="3">
        <v>16.012499999999999</v>
      </c>
      <c r="E55" s="3">
        <v>18.682500000000001</v>
      </c>
      <c r="F55" s="39">
        <v>58.112199999999994</v>
      </c>
      <c r="G55" s="41">
        <v>40.285599999999995</v>
      </c>
      <c r="H55" s="41">
        <v>8.6013999999999999</v>
      </c>
      <c r="I55" s="41">
        <v>37.244999999999997</v>
      </c>
      <c r="J55" s="44">
        <v>40.720300000000002</v>
      </c>
      <c r="K55" s="41">
        <v>8.6679999999999993</v>
      </c>
      <c r="L55" s="44">
        <v>10.2988</v>
      </c>
      <c r="M55" s="41">
        <v>17.747299999999999</v>
      </c>
      <c r="N55" s="20"/>
    </row>
    <row r="56" spans="1:14" x14ac:dyDescent="0.25">
      <c r="A56" s="2" t="s">
        <v>50</v>
      </c>
      <c r="B56" s="14">
        <v>3.1840000000000002</v>
      </c>
      <c r="C56" s="3">
        <v>2.8599000000000001</v>
      </c>
      <c r="D56" s="3">
        <v>2.0144000000000002</v>
      </c>
      <c r="E56" s="3">
        <v>7.4826000000000006</v>
      </c>
      <c r="F56" s="39">
        <v>5.6322000000000001</v>
      </c>
      <c r="G56" s="41">
        <v>5.4969999999999999</v>
      </c>
      <c r="H56" s="41">
        <v>6.9699</v>
      </c>
      <c r="I56" s="41">
        <v>2.121</v>
      </c>
      <c r="J56" s="44">
        <v>3.5668000000000002</v>
      </c>
      <c r="K56" s="41">
        <v>1.3310999999999999</v>
      </c>
      <c r="L56" s="44">
        <v>3.0769000000000002</v>
      </c>
      <c r="M56" s="41">
        <v>3.8226</v>
      </c>
      <c r="N56" s="20"/>
    </row>
    <row r="57" spans="1:14" x14ac:dyDescent="0.25">
      <c r="A57" s="2" t="s">
        <v>51</v>
      </c>
      <c r="B57" s="14">
        <v>14.425000000000001</v>
      </c>
      <c r="C57" s="3">
        <v>2.8085</v>
      </c>
      <c r="D57" s="3">
        <v>14.615500000000001</v>
      </c>
      <c r="E57" s="3">
        <v>9.9157999999999991</v>
      </c>
      <c r="F57" s="39">
        <v>10.8476</v>
      </c>
      <c r="G57" s="41">
        <v>3.6875999999999998</v>
      </c>
      <c r="H57" s="41">
        <v>4.1513</v>
      </c>
      <c r="I57" s="41">
        <v>27.915099999999999</v>
      </c>
      <c r="J57" s="44">
        <v>4.1405000000000003</v>
      </c>
      <c r="K57" s="41">
        <v>5.3250000000000002</v>
      </c>
      <c r="L57" s="44">
        <v>2.2174999999999998</v>
      </c>
      <c r="M57" s="41">
        <v>3.6160000000000001</v>
      </c>
      <c r="N57" s="20"/>
    </row>
    <row r="58" spans="1:14" x14ac:dyDescent="0.25">
      <c r="A58" s="2" t="s">
        <v>52</v>
      </c>
      <c r="B58" s="14">
        <v>0</v>
      </c>
      <c r="C58" s="3">
        <v>0</v>
      </c>
      <c r="D58" s="3">
        <v>0</v>
      </c>
      <c r="E58" s="3">
        <v>0</v>
      </c>
      <c r="F58" s="39">
        <v>0.192</v>
      </c>
      <c r="G58" s="41">
        <v>0</v>
      </c>
      <c r="H58" s="41">
        <v>0</v>
      </c>
      <c r="I58" s="41">
        <v>0</v>
      </c>
      <c r="J58" s="44">
        <v>0</v>
      </c>
      <c r="K58" s="41">
        <v>0.22500000000000001</v>
      </c>
      <c r="L58" s="44">
        <v>0</v>
      </c>
      <c r="M58" s="41">
        <v>0</v>
      </c>
      <c r="N58" s="20"/>
    </row>
    <row r="59" spans="1:14" x14ac:dyDescent="0.25">
      <c r="A59" s="2" t="s">
        <v>53</v>
      </c>
      <c r="B59" s="14">
        <v>1.5286</v>
      </c>
      <c r="C59" s="3">
        <v>0</v>
      </c>
      <c r="D59" s="3">
        <v>1.2529999999999999</v>
      </c>
      <c r="E59" s="3">
        <v>0.996</v>
      </c>
      <c r="F59" s="39">
        <v>0.66</v>
      </c>
      <c r="G59" s="41">
        <v>1.0489999999999999</v>
      </c>
      <c r="H59" s="41">
        <v>1.3694999999999999</v>
      </c>
      <c r="I59" s="41">
        <v>1.7838000000000001</v>
      </c>
      <c r="J59" s="44">
        <v>1.58</v>
      </c>
      <c r="K59" s="41">
        <v>1.595</v>
      </c>
      <c r="L59" s="44">
        <v>0.6</v>
      </c>
      <c r="M59" s="41">
        <v>0.129</v>
      </c>
      <c r="N59" s="20"/>
    </row>
    <row r="60" spans="1:14" x14ac:dyDescent="0.25">
      <c r="A60" s="2" t="s">
        <v>54</v>
      </c>
      <c r="B60" s="14">
        <v>0</v>
      </c>
      <c r="C60" s="3">
        <v>0.99</v>
      </c>
      <c r="D60" s="3">
        <v>0</v>
      </c>
      <c r="E60" s="3">
        <v>5.7</v>
      </c>
      <c r="F60" s="39">
        <v>0</v>
      </c>
      <c r="G60" s="41">
        <v>6.45</v>
      </c>
      <c r="H60" s="41">
        <v>74.099999999999994</v>
      </c>
      <c r="I60" s="41">
        <v>0</v>
      </c>
      <c r="J60" s="44">
        <v>0</v>
      </c>
      <c r="K60" s="41">
        <v>5.0999999999999996</v>
      </c>
      <c r="L60" s="44">
        <v>3</v>
      </c>
      <c r="M60" s="41">
        <v>0</v>
      </c>
      <c r="N60" s="20"/>
    </row>
    <row r="61" spans="1:14" x14ac:dyDescent="0.25">
      <c r="A61" s="2" t="s">
        <v>55</v>
      </c>
      <c r="B61" s="14">
        <v>95.598600000000005</v>
      </c>
      <c r="C61" s="3">
        <v>42.9998</v>
      </c>
      <c r="D61" s="3">
        <v>135.13849999999999</v>
      </c>
      <c r="E61" s="3">
        <v>125.25449999999999</v>
      </c>
      <c r="F61" s="39">
        <v>142.00460000000001</v>
      </c>
      <c r="G61" s="41">
        <v>152.8091</v>
      </c>
      <c r="H61" s="41">
        <v>173.19629999999998</v>
      </c>
      <c r="I61" s="41">
        <v>297.9821</v>
      </c>
      <c r="J61" s="44">
        <v>196.31729999999999</v>
      </c>
      <c r="K61" s="41">
        <v>92.714300000000009</v>
      </c>
      <c r="L61" s="44">
        <v>66.925699999999992</v>
      </c>
      <c r="M61" s="41">
        <v>160.11660000000001</v>
      </c>
      <c r="N61" s="20"/>
    </row>
    <row r="62" spans="1:14" x14ac:dyDescent="0.25">
      <c r="A62" s="2" t="s">
        <v>142</v>
      </c>
      <c r="B62" s="14">
        <v>133.56370000000001</v>
      </c>
      <c r="C62" s="3">
        <v>5.9720000000000004</v>
      </c>
      <c r="D62" s="3">
        <v>50.735300000000002</v>
      </c>
      <c r="E62" s="3">
        <v>88.1327</v>
      </c>
      <c r="F62" s="39">
        <v>80.918399999999991</v>
      </c>
      <c r="G62" s="41">
        <v>36.965300000000006</v>
      </c>
      <c r="H62" s="41">
        <v>39.129199999999997</v>
      </c>
      <c r="I62" s="41">
        <v>54.069400000000002</v>
      </c>
      <c r="J62" s="44">
        <v>34.217400000000005</v>
      </c>
      <c r="K62" s="41">
        <v>35.656800000000004</v>
      </c>
      <c r="L62" s="44">
        <v>51.2376</v>
      </c>
      <c r="M62" s="41">
        <v>57.283699999999996</v>
      </c>
      <c r="N62" s="20"/>
    </row>
    <row r="63" spans="1:14" x14ac:dyDescent="0.25">
      <c r="A63" s="2" t="s">
        <v>143</v>
      </c>
      <c r="B63" s="14">
        <v>17.1008</v>
      </c>
      <c r="C63" s="3">
        <v>0.27</v>
      </c>
      <c r="D63" s="3">
        <v>11.829799999999999</v>
      </c>
      <c r="E63" s="3">
        <v>6.5500000000000003E-2</v>
      </c>
      <c r="F63" s="39">
        <v>9.9217000000000013</v>
      </c>
      <c r="G63" s="41">
        <v>14.2477</v>
      </c>
      <c r="H63" s="41">
        <v>0.9</v>
      </c>
      <c r="I63" s="41">
        <v>22.418400000000002</v>
      </c>
      <c r="J63" s="44">
        <v>2.16</v>
      </c>
      <c r="K63" s="41">
        <v>4.0209000000000001</v>
      </c>
      <c r="L63" s="44">
        <v>0.73620000000000008</v>
      </c>
      <c r="M63" s="41">
        <v>0.27450000000000002</v>
      </c>
      <c r="N63" s="20"/>
    </row>
    <row r="64" spans="1:14" x14ac:dyDescent="0.25">
      <c r="A64" s="2" t="s">
        <v>144</v>
      </c>
      <c r="B64" s="14">
        <v>11.627799999999999</v>
      </c>
      <c r="C64" s="3">
        <v>9.9504999999999999</v>
      </c>
      <c r="D64" s="3">
        <v>3.88</v>
      </c>
      <c r="E64" s="3">
        <v>0</v>
      </c>
      <c r="F64" s="39">
        <v>3.8943000000000003</v>
      </c>
      <c r="G64" s="41">
        <v>1.5198</v>
      </c>
      <c r="H64" s="41">
        <v>0.36</v>
      </c>
      <c r="I64" s="41">
        <v>0</v>
      </c>
      <c r="J64" s="44">
        <v>6.9000000000000006E-2</v>
      </c>
      <c r="K64" s="41">
        <v>0</v>
      </c>
      <c r="L64" s="44">
        <v>0</v>
      </c>
      <c r="M64" s="41">
        <v>0.6</v>
      </c>
      <c r="N64" s="20"/>
    </row>
    <row r="65" spans="1:14" x14ac:dyDescent="0.25">
      <c r="A65" s="2" t="s">
        <v>145</v>
      </c>
      <c r="B65" s="14">
        <v>0</v>
      </c>
      <c r="C65" s="3">
        <v>0</v>
      </c>
      <c r="D65" s="3">
        <v>0</v>
      </c>
      <c r="E65" s="3">
        <v>5.0000000000000001E-4</v>
      </c>
      <c r="F65" s="39">
        <v>0</v>
      </c>
      <c r="G65" s="41">
        <v>0</v>
      </c>
      <c r="H65" s="41">
        <v>0</v>
      </c>
      <c r="I65" s="41">
        <v>0</v>
      </c>
      <c r="J65" s="44">
        <v>0</v>
      </c>
      <c r="K65" s="41">
        <v>0</v>
      </c>
      <c r="L65" s="44">
        <v>0</v>
      </c>
      <c r="M65" s="41">
        <v>0</v>
      </c>
      <c r="N65" s="20"/>
    </row>
    <row r="66" spans="1:14" x14ac:dyDescent="0.25">
      <c r="A66" s="2" t="s">
        <v>146</v>
      </c>
      <c r="B66" s="14">
        <v>0</v>
      </c>
      <c r="C66" s="3">
        <v>0.80300000000000005</v>
      </c>
      <c r="D66" s="3">
        <v>0.62520000000000009</v>
      </c>
      <c r="E66" s="3">
        <v>0</v>
      </c>
      <c r="F66" s="39">
        <v>0.39660000000000001</v>
      </c>
      <c r="G66" s="41">
        <v>0</v>
      </c>
      <c r="H66" s="41">
        <v>0</v>
      </c>
      <c r="I66" s="41">
        <v>0</v>
      </c>
      <c r="J66" s="44">
        <v>0</v>
      </c>
      <c r="K66" s="41">
        <v>0</v>
      </c>
      <c r="L66" s="44">
        <v>0</v>
      </c>
      <c r="M66" s="41">
        <v>0</v>
      </c>
      <c r="N66" s="20"/>
    </row>
    <row r="67" spans="1:14" x14ac:dyDescent="0.25">
      <c r="A67" s="2" t="s">
        <v>56</v>
      </c>
      <c r="B67" s="14">
        <v>13.8126</v>
      </c>
      <c r="C67" s="3">
        <v>3.85E-2</v>
      </c>
      <c r="D67" s="3">
        <v>11.640600000000001</v>
      </c>
      <c r="E67" s="3">
        <v>6.1123000000000003</v>
      </c>
      <c r="F67" s="39">
        <v>7.9740000000000002</v>
      </c>
      <c r="G67" s="41">
        <v>4.7588999999999997</v>
      </c>
      <c r="H67" s="41">
        <v>6.4489999999999998</v>
      </c>
      <c r="I67" s="41">
        <v>6.0000000000000001E-3</v>
      </c>
      <c r="J67" s="44">
        <v>2.73</v>
      </c>
      <c r="K67" s="41">
        <v>9.0700000000000003E-2</v>
      </c>
      <c r="L67" s="44">
        <v>0.32569999999999999</v>
      </c>
      <c r="M67" s="41">
        <v>0.29469999999999996</v>
      </c>
      <c r="N67" s="20"/>
    </row>
    <row r="68" spans="1:14" x14ac:dyDescent="0.25">
      <c r="A68" s="2" t="s">
        <v>57</v>
      </c>
      <c r="B68" s="14">
        <v>34.752499999999998</v>
      </c>
      <c r="C68" s="3">
        <v>2.9460999999999999</v>
      </c>
      <c r="D68" s="3">
        <v>19.655000000000001</v>
      </c>
      <c r="E68" s="3">
        <v>12.366700000000002</v>
      </c>
      <c r="F68" s="39">
        <v>10.936500000000001</v>
      </c>
      <c r="G68" s="41">
        <v>1.8246</v>
      </c>
      <c r="H68" s="41">
        <v>22.9575</v>
      </c>
      <c r="I68" s="41">
        <v>3.1863000000000001</v>
      </c>
      <c r="J68" s="44">
        <v>19.928099999999997</v>
      </c>
      <c r="K68" s="41">
        <v>1.1575</v>
      </c>
      <c r="L68" s="44">
        <v>0.1343</v>
      </c>
      <c r="M68" s="41">
        <v>2.6100000000000002E-2</v>
      </c>
      <c r="N68" s="20"/>
    </row>
    <row r="69" spans="1:14" x14ac:dyDescent="0.25">
      <c r="A69" s="2" t="s">
        <v>58</v>
      </c>
      <c r="B69" s="14">
        <v>1.82</v>
      </c>
      <c r="C69" s="3">
        <v>0.06</v>
      </c>
      <c r="D69" s="3">
        <v>2.4380000000000002</v>
      </c>
      <c r="E69" s="3">
        <v>1.63</v>
      </c>
      <c r="F69" s="39">
        <v>4.2869999999999999</v>
      </c>
      <c r="G69" s="41">
        <v>1.7167999999999999</v>
      </c>
      <c r="H69" s="41">
        <v>0.78300000000000003</v>
      </c>
      <c r="I69" s="41">
        <v>1.5877999999999999</v>
      </c>
      <c r="J69" s="44">
        <v>5.3970000000000002</v>
      </c>
      <c r="K69" s="41">
        <v>0.18</v>
      </c>
      <c r="L69" s="44">
        <v>3.5741999999999998</v>
      </c>
      <c r="M69" s="41">
        <v>3.66</v>
      </c>
      <c r="N69" s="20"/>
    </row>
    <row r="70" spans="1:14" x14ac:dyDescent="0.25">
      <c r="A70" s="2" t="s">
        <v>59</v>
      </c>
      <c r="B70" s="14">
        <v>5.7888000000000002</v>
      </c>
      <c r="C70" s="3">
        <v>4.4039999999999999</v>
      </c>
      <c r="D70" s="3">
        <v>28.9222</v>
      </c>
      <c r="E70" s="3">
        <v>21.833200000000001</v>
      </c>
      <c r="F70" s="39">
        <v>11.678600000000001</v>
      </c>
      <c r="G70" s="41">
        <v>4.0164</v>
      </c>
      <c r="H70" s="41">
        <v>4.5198</v>
      </c>
      <c r="I70" s="41">
        <v>1.6867999999999999</v>
      </c>
      <c r="J70" s="44">
        <v>1.7290000000000001</v>
      </c>
      <c r="K70" s="41">
        <v>0</v>
      </c>
      <c r="L70" s="44">
        <v>0.45800000000000002</v>
      </c>
      <c r="M70" s="41">
        <v>1.9684999999999999</v>
      </c>
      <c r="N70" s="20"/>
    </row>
    <row r="71" spans="1:14" x14ac:dyDescent="0.25">
      <c r="A71" s="2" t="s">
        <v>60</v>
      </c>
      <c r="B71" s="14">
        <v>0.24</v>
      </c>
      <c r="C71" s="3">
        <v>0</v>
      </c>
      <c r="D71" s="3">
        <v>1.464</v>
      </c>
      <c r="E71" s="3">
        <v>0.3</v>
      </c>
      <c r="F71" s="39">
        <v>0</v>
      </c>
      <c r="G71" s="41">
        <v>0.2</v>
      </c>
      <c r="H71" s="41">
        <v>0.26400000000000001</v>
      </c>
      <c r="I71" s="41">
        <v>0</v>
      </c>
      <c r="J71" s="44">
        <v>0</v>
      </c>
      <c r="K71" s="41">
        <v>0</v>
      </c>
      <c r="L71" s="44">
        <v>9.4E-2</v>
      </c>
      <c r="M71" s="41">
        <v>0.187</v>
      </c>
      <c r="N71" s="20"/>
    </row>
    <row r="72" spans="1:14" x14ac:dyDescent="0.25">
      <c r="A72" s="2" t="s">
        <v>61</v>
      </c>
      <c r="B72" s="14">
        <v>4.2000000000000006E-3</v>
      </c>
      <c r="C72" s="3">
        <v>15.5106</v>
      </c>
      <c r="D72" s="3">
        <v>0</v>
      </c>
      <c r="E72" s="3">
        <v>0</v>
      </c>
      <c r="F72" s="39">
        <v>2.0000000000000001E-4</v>
      </c>
      <c r="G72" s="41">
        <v>0</v>
      </c>
      <c r="H72" s="41">
        <v>0</v>
      </c>
      <c r="I72" s="41">
        <v>0</v>
      </c>
      <c r="J72" s="44">
        <v>0</v>
      </c>
      <c r="K72" s="41">
        <v>0</v>
      </c>
      <c r="L72" s="44">
        <v>5.9999999999999995E-4</v>
      </c>
      <c r="M72" s="41">
        <v>0</v>
      </c>
      <c r="N72" s="20"/>
    </row>
    <row r="73" spans="1:14" x14ac:dyDescent="0.25">
      <c r="A73" s="2" t="s">
        <v>62</v>
      </c>
      <c r="B73" s="14">
        <v>0</v>
      </c>
      <c r="C73" s="3">
        <v>0</v>
      </c>
      <c r="D73" s="3">
        <v>0</v>
      </c>
      <c r="E73" s="3">
        <v>0</v>
      </c>
      <c r="F73" s="39">
        <v>0</v>
      </c>
      <c r="G73" s="41">
        <v>0</v>
      </c>
      <c r="H73" s="41">
        <v>0</v>
      </c>
      <c r="I73" s="41">
        <v>0</v>
      </c>
      <c r="J73" s="44">
        <v>0</v>
      </c>
      <c r="K73" s="41">
        <v>0</v>
      </c>
      <c r="L73" s="44">
        <v>0</v>
      </c>
      <c r="M73" s="41">
        <v>0</v>
      </c>
      <c r="N73" s="20"/>
    </row>
    <row r="74" spans="1:14" x14ac:dyDescent="0.25">
      <c r="A74" s="2" t="s">
        <v>63</v>
      </c>
      <c r="B74" s="14">
        <v>0</v>
      </c>
      <c r="C74" s="3">
        <v>0</v>
      </c>
      <c r="D74" s="3">
        <v>0</v>
      </c>
      <c r="E74" s="3">
        <v>0</v>
      </c>
      <c r="F74" s="39">
        <v>0</v>
      </c>
      <c r="G74" s="41">
        <v>0</v>
      </c>
      <c r="H74" s="41">
        <v>0</v>
      </c>
      <c r="I74" s="41">
        <v>0</v>
      </c>
      <c r="J74" s="44">
        <v>0</v>
      </c>
      <c r="K74" s="41">
        <v>0</v>
      </c>
      <c r="L74" s="44">
        <v>0</v>
      </c>
      <c r="M74" s="41">
        <v>0</v>
      </c>
      <c r="N74" s="20"/>
    </row>
    <row r="75" spans="1:14" x14ac:dyDescent="0.25">
      <c r="A75" s="2" t="s">
        <v>64</v>
      </c>
      <c r="B75" s="14">
        <v>0</v>
      </c>
      <c r="C75" s="3">
        <v>8.2949999999999999</v>
      </c>
      <c r="D75" s="3">
        <v>0</v>
      </c>
      <c r="E75" s="3">
        <v>0.88500000000000001</v>
      </c>
      <c r="F75" s="39">
        <v>4.1435000000000004</v>
      </c>
      <c r="G75" s="41">
        <v>0</v>
      </c>
      <c r="H75" s="41">
        <v>0</v>
      </c>
      <c r="I75" s="41">
        <v>0</v>
      </c>
      <c r="J75" s="44">
        <v>4.9000000000000002E-2</v>
      </c>
      <c r="K75" s="41">
        <v>0</v>
      </c>
      <c r="L75" s="44">
        <v>0</v>
      </c>
      <c r="M75" s="41">
        <v>1E-3</v>
      </c>
      <c r="N75" s="20"/>
    </row>
    <row r="76" spans="1:14" x14ac:dyDescent="0.25">
      <c r="A76" s="2" t="s">
        <v>65</v>
      </c>
      <c r="B76" s="14">
        <v>1.1000000000000001</v>
      </c>
      <c r="C76" s="3">
        <v>2.3725000000000001</v>
      </c>
      <c r="D76" s="3">
        <v>5.0510000000000002</v>
      </c>
      <c r="E76" s="3">
        <v>4.1413000000000002</v>
      </c>
      <c r="F76" s="39">
        <v>0.625</v>
      </c>
      <c r="G76" s="41">
        <v>2.36</v>
      </c>
      <c r="H76" s="41">
        <v>4.1500000000000004</v>
      </c>
      <c r="I76" s="41">
        <v>4.13</v>
      </c>
      <c r="J76" s="44">
        <v>1.55</v>
      </c>
      <c r="K76" s="41">
        <v>1.2439</v>
      </c>
      <c r="L76" s="44">
        <v>2.0499999999999998</v>
      </c>
      <c r="M76" s="41">
        <v>4.4999999999999998E-2</v>
      </c>
      <c r="N76" s="20"/>
    </row>
    <row r="77" spans="1:14" x14ac:dyDescent="0.25">
      <c r="A77" s="2" t="s">
        <v>66</v>
      </c>
      <c r="B77" s="14">
        <v>42.776400000000002</v>
      </c>
      <c r="C77" s="3">
        <v>8.1098999999999997</v>
      </c>
      <c r="D77" s="3">
        <v>46.803899999999999</v>
      </c>
      <c r="E77" s="3">
        <v>33.146500000000003</v>
      </c>
      <c r="F77" s="39">
        <v>27.126099999999997</v>
      </c>
      <c r="G77" s="41">
        <v>45.300899999999999</v>
      </c>
      <c r="H77" s="41">
        <v>36.24</v>
      </c>
      <c r="I77" s="41">
        <v>86.953800000000001</v>
      </c>
      <c r="J77" s="44">
        <v>60.787199999999999</v>
      </c>
      <c r="K77" s="41">
        <v>28.730700000000002</v>
      </c>
      <c r="L77" s="44">
        <v>34.752300000000005</v>
      </c>
      <c r="M77" s="41">
        <v>23.673400000000001</v>
      </c>
      <c r="N77" s="20"/>
    </row>
    <row r="78" spans="1:14" x14ac:dyDescent="0.25">
      <c r="A78" s="2" t="s">
        <v>67</v>
      </c>
      <c r="B78" s="14">
        <v>0.41399999999999998</v>
      </c>
      <c r="C78" s="3">
        <v>0</v>
      </c>
      <c r="D78" s="3">
        <v>1.1879999999999999</v>
      </c>
      <c r="E78" s="3">
        <v>0.63200000000000001</v>
      </c>
      <c r="F78" s="39">
        <v>5.0728</v>
      </c>
      <c r="G78" s="41">
        <v>1.349</v>
      </c>
      <c r="H78" s="41">
        <v>1.9179999999999999</v>
      </c>
      <c r="I78" s="41">
        <v>6.7908999999999997</v>
      </c>
      <c r="J78" s="44">
        <v>1.9978</v>
      </c>
      <c r="K78" s="41">
        <v>3.052</v>
      </c>
      <c r="L78" s="44">
        <v>0</v>
      </c>
      <c r="M78" s="41">
        <v>0.42</v>
      </c>
      <c r="N78" s="20"/>
    </row>
    <row r="79" spans="1:14" x14ac:dyDescent="0.25">
      <c r="A79" s="2" t="s">
        <v>68</v>
      </c>
      <c r="B79" s="14">
        <v>0.67</v>
      </c>
      <c r="C79" s="3">
        <v>0</v>
      </c>
      <c r="D79" s="3">
        <v>2.4609999999999999</v>
      </c>
      <c r="E79" s="3">
        <v>0</v>
      </c>
      <c r="F79" s="39">
        <v>1.456</v>
      </c>
      <c r="G79" s="41">
        <v>1.506</v>
      </c>
      <c r="H79" s="41">
        <v>0</v>
      </c>
      <c r="I79" s="41">
        <v>1.5247999999999999</v>
      </c>
      <c r="J79" s="44">
        <v>0</v>
      </c>
      <c r="K79" s="41">
        <v>0</v>
      </c>
      <c r="L79" s="44">
        <v>0.78</v>
      </c>
      <c r="M79" s="41">
        <v>0.02</v>
      </c>
      <c r="N79" s="20"/>
    </row>
    <row r="80" spans="1:14" x14ac:dyDescent="0.25">
      <c r="A80" s="2" t="s">
        <v>69</v>
      </c>
      <c r="B80" s="14">
        <v>10.8017</v>
      </c>
      <c r="C80" s="3">
        <v>23.524999999999999</v>
      </c>
      <c r="D80" s="3">
        <v>11.9468</v>
      </c>
      <c r="E80" s="3">
        <v>3.2000000000000001E-2</v>
      </c>
      <c r="F80" s="39">
        <v>0.28799999999999998</v>
      </c>
      <c r="G80" s="41">
        <v>3.6</v>
      </c>
      <c r="H80" s="41">
        <v>20.097999999999999</v>
      </c>
      <c r="I80" s="41">
        <v>12.393700000000001</v>
      </c>
      <c r="J80" s="44">
        <v>6.58</v>
      </c>
      <c r="K80" s="41">
        <v>0.97199999999999998</v>
      </c>
      <c r="L80" s="44">
        <v>0</v>
      </c>
      <c r="M80" s="41">
        <v>11.0022</v>
      </c>
      <c r="N80" s="20"/>
    </row>
    <row r="81" spans="1:14" x14ac:dyDescent="0.25">
      <c r="A81" s="2" t="s">
        <v>70</v>
      </c>
      <c r="B81" s="14">
        <v>0.21299999999999999</v>
      </c>
      <c r="C81" s="3">
        <v>0</v>
      </c>
      <c r="D81" s="3">
        <v>0.45</v>
      </c>
      <c r="E81" s="3">
        <v>1.96</v>
      </c>
      <c r="F81" s="39">
        <v>1.2695999999999998</v>
      </c>
      <c r="G81" s="41">
        <v>0</v>
      </c>
      <c r="H81" s="41">
        <v>0.05</v>
      </c>
      <c r="I81" s="41">
        <v>1.9379999999999999</v>
      </c>
      <c r="J81" s="44">
        <v>2.0539999999999998</v>
      </c>
      <c r="K81" s="41">
        <v>1.84</v>
      </c>
      <c r="L81" s="44">
        <v>2.6258000000000004</v>
      </c>
      <c r="M81" s="41">
        <v>0.79100000000000004</v>
      </c>
      <c r="N81" s="20"/>
    </row>
    <row r="82" spans="1:14" x14ac:dyDescent="0.25">
      <c r="A82" s="2" t="s">
        <v>71</v>
      </c>
      <c r="B82" s="14">
        <v>2.6273</v>
      </c>
      <c r="C82" s="3">
        <v>0</v>
      </c>
      <c r="D82" s="3">
        <v>2.9055999999999997</v>
      </c>
      <c r="E82" s="3">
        <v>3.0911999999999997</v>
      </c>
      <c r="F82" s="39">
        <v>4.1231999999999998</v>
      </c>
      <c r="G82" s="41">
        <v>2.6166</v>
      </c>
      <c r="H82" s="41">
        <v>1.9418</v>
      </c>
      <c r="I82" s="41">
        <v>1.3117000000000001</v>
      </c>
      <c r="J82" s="44">
        <v>0.19080000000000003</v>
      </c>
      <c r="K82" s="41">
        <v>0.45600000000000002</v>
      </c>
      <c r="L82" s="44">
        <v>2.718</v>
      </c>
      <c r="M82" s="41">
        <v>0.98499999999999999</v>
      </c>
      <c r="N82" s="20"/>
    </row>
    <row r="83" spans="1:14" x14ac:dyDescent="0.25">
      <c r="A83" s="4" t="s">
        <v>147</v>
      </c>
      <c r="B83" s="14">
        <v>75.3</v>
      </c>
      <c r="C83" s="3">
        <v>34.424900000000001</v>
      </c>
      <c r="D83" s="3">
        <v>84.859200000000001</v>
      </c>
      <c r="E83" s="3">
        <v>82.331199999999995</v>
      </c>
      <c r="F83" s="40">
        <v>78.807500000000005</v>
      </c>
      <c r="G83" s="41">
        <v>62.043599999999998</v>
      </c>
      <c r="H83" s="41">
        <v>31.761500000000002</v>
      </c>
      <c r="I83" s="41">
        <v>70.8078</v>
      </c>
      <c r="J83" s="44">
        <v>57.411900000000003</v>
      </c>
      <c r="K83" s="41">
        <v>35.109400000000001</v>
      </c>
      <c r="L83" s="44">
        <v>70.727399999999989</v>
      </c>
      <c r="M83" s="41">
        <v>83.099899999999991</v>
      </c>
      <c r="N83" s="20"/>
    </row>
    <row r="84" spans="1:14" x14ac:dyDescent="0.25">
      <c r="A84" s="2" t="s">
        <v>72</v>
      </c>
      <c r="B84" s="14">
        <v>3.8912</v>
      </c>
      <c r="C84" s="3">
        <v>0.9093</v>
      </c>
      <c r="D84" s="3">
        <v>4.0143000000000004</v>
      </c>
      <c r="E84" s="3">
        <v>5.9138000000000002</v>
      </c>
      <c r="F84" s="39">
        <v>2.8386</v>
      </c>
      <c r="G84" s="41">
        <v>2.5827</v>
      </c>
      <c r="H84" s="41">
        <v>2.0575999999999999</v>
      </c>
      <c r="I84" s="41">
        <v>2.5331999999999999</v>
      </c>
      <c r="J84" s="44">
        <v>4.1440000000000001</v>
      </c>
      <c r="K84" s="41">
        <v>3.4380000000000002</v>
      </c>
      <c r="L84" s="44">
        <v>2.6875999999999998</v>
      </c>
      <c r="M84" s="41">
        <v>2.2258</v>
      </c>
      <c r="N84" s="20"/>
    </row>
    <row r="85" spans="1:14" x14ac:dyDescent="0.25">
      <c r="A85" s="2" t="s">
        <v>73</v>
      </c>
      <c r="B85" s="14">
        <v>22.577400000000001</v>
      </c>
      <c r="C85" s="3">
        <v>11.869</v>
      </c>
      <c r="D85" s="3">
        <v>37.526000000000003</v>
      </c>
      <c r="E85" s="3">
        <v>26.3567</v>
      </c>
      <c r="F85" s="39">
        <v>17.351099999999999</v>
      </c>
      <c r="G85" s="41">
        <v>21.680599999999998</v>
      </c>
      <c r="H85" s="41">
        <v>17.6707</v>
      </c>
      <c r="I85" s="41">
        <v>20.003299999999999</v>
      </c>
      <c r="J85" s="44">
        <v>18.981000000000002</v>
      </c>
      <c r="K85" s="41">
        <v>13.381200000000002</v>
      </c>
      <c r="L85" s="44">
        <v>14.663600000000001</v>
      </c>
      <c r="M85" s="41">
        <v>22.588000000000001</v>
      </c>
      <c r="N85" s="20"/>
    </row>
    <row r="86" spans="1:14" x14ac:dyDescent="0.25">
      <c r="A86" s="2" t="s">
        <v>74</v>
      </c>
      <c r="B86" s="14">
        <v>11.392200000000001</v>
      </c>
      <c r="C86" s="3">
        <v>6.5140000000000002</v>
      </c>
      <c r="D86" s="3">
        <v>20.891599999999997</v>
      </c>
      <c r="E86" s="3">
        <v>21.604299999999999</v>
      </c>
      <c r="F86" s="39">
        <v>11.7674</v>
      </c>
      <c r="G86" s="41">
        <v>10.177899999999999</v>
      </c>
      <c r="H86" s="41">
        <v>9.6844000000000001</v>
      </c>
      <c r="I86" s="41">
        <v>13.3491</v>
      </c>
      <c r="J86" s="44">
        <v>7.1293999999999995</v>
      </c>
      <c r="K86" s="41">
        <v>13.97</v>
      </c>
      <c r="L86" s="44">
        <v>4.34</v>
      </c>
      <c r="M86" s="41">
        <v>13.008700000000001</v>
      </c>
      <c r="N86" s="20"/>
    </row>
    <row r="87" spans="1:14" x14ac:dyDescent="0.25">
      <c r="A87" s="2" t="s">
        <v>75</v>
      </c>
      <c r="B87" s="14">
        <v>43.942500000000003</v>
      </c>
      <c r="C87" s="3">
        <v>19.527000000000001</v>
      </c>
      <c r="D87" s="3">
        <v>86.438600000000008</v>
      </c>
      <c r="E87" s="3">
        <v>93.474800000000002</v>
      </c>
      <c r="F87" s="39">
        <v>77.856899999999996</v>
      </c>
      <c r="G87" s="41">
        <v>67.239800000000002</v>
      </c>
      <c r="H87" s="41">
        <v>62.345300000000002</v>
      </c>
      <c r="I87" s="41">
        <v>105.71719999999999</v>
      </c>
      <c r="J87" s="44">
        <v>109.46239999999999</v>
      </c>
      <c r="K87" s="41">
        <v>33.848999999999997</v>
      </c>
      <c r="L87" s="44">
        <v>33.967400000000005</v>
      </c>
      <c r="M87" s="41">
        <v>76.373999999999995</v>
      </c>
      <c r="N87" s="20"/>
    </row>
    <row r="88" spans="1:14" x14ac:dyDescent="0.25">
      <c r="A88" s="2" t="s">
        <v>76</v>
      </c>
      <c r="B88" s="14">
        <v>0.50270000000000004</v>
      </c>
      <c r="C88" s="3">
        <v>0.18419999999999997</v>
      </c>
      <c r="D88" s="3">
        <v>5.0999999999999997E-2</v>
      </c>
      <c r="E88" s="3">
        <v>1.8159000000000001</v>
      </c>
      <c r="F88" s="39">
        <v>1.1970000000000001</v>
      </c>
      <c r="G88" s="41">
        <v>0.12</v>
      </c>
      <c r="H88" s="41">
        <v>0</v>
      </c>
      <c r="I88" s="41">
        <v>7.3400000000000007E-2</v>
      </c>
      <c r="J88" s="44">
        <v>2.9969999999999999</v>
      </c>
      <c r="K88" s="41">
        <v>0.10199999999999999</v>
      </c>
      <c r="L88" s="44">
        <v>0.30499999999999999</v>
      </c>
      <c r="M88" s="41">
        <v>0.28749999999999998</v>
      </c>
      <c r="N88" s="20"/>
    </row>
    <row r="89" spans="1:14" x14ac:dyDescent="0.25">
      <c r="A89" s="2" t="s">
        <v>77</v>
      </c>
      <c r="B89" s="14">
        <v>2.21</v>
      </c>
      <c r="C89" s="3">
        <v>0.5</v>
      </c>
      <c r="D89" s="3">
        <v>1.74</v>
      </c>
      <c r="E89" s="3">
        <v>0</v>
      </c>
      <c r="F89" s="39">
        <v>3.5</v>
      </c>
      <c r="G89" s="41">
        <v>0</v>
      </c>
      <c r="H89" s="41">
        <v>0</v>
      </c>
      <c r="I89" s="41">
        <v>0.02</v>
      </c>
      <c r="J89" s="44">
        <v>0.3</v>
      </c>
      <c r="K89" s="41">
        <v>0</v>
      </c>
      <c r="L89" s="44">
        <v>0.41599999999999998</v>
      </c>
      <c r="M89" s="41">
        <v>6.0010000000000003</v>
      </c>
      <c r="N89" s="20"/>
    </row>
    <row r="90" spans="1:14" x14ac:dyDescent="0.25">
      <c r="A90" s="2" t="s">
        <v>78</v>
      </c>
      <c r="B90" s="14">
        <v>0.26700000000000002</v>
      </c>
      <c r="C90" s="3">
        <v>0</v>
      </c>
      <c r="D90" s="3">
        <v>0</v>
      </c>
      <c r="E90" s="3">
        <v>0</v>
      </c>
      <c r="F90" s="39">
        <v>0.91100000000000003</v>
      </c>
      <c r="G90" s="41">
        <v>0</v>
      </c>
      <c r="H90" s="41">
        <v>0</v>
      </c>
      <c r="I90" s="41">
        <v>0</v>
      </c>
      <c r="J90" s="44">
        <v>0</v>
      </c>
      <c r="K90" s="41">
        <v>0</v>
      </c>
      <c r="L90" s="44">
        <v>0.44</v>
      </c>
      <c r="M90" s="41">
        <v>0</v>
      </c>
      <c r="N90" s="20"/>
    </row>
    <row r="91" spans="1:14" x14ac:dyDescent="0.25">
      <c r="A91" s="2" t="s">
        <v>79</v>
      </c>
      <c r="B91" s="14">
        <v>4.9889999999999999</v>
      </c>
      <c r="C91" s="3">
        <v>3.11</v>
      </c>
      <c r="D91" s="3">
        <v>8.4384999999999994</v>
      </c>
      <c r="E91" s="3">
        <v>11.1091</v>
      </c>
      <c r="F91" s="39">
        <v>8.1188000000000002</v>
      </c>
      <c r="G91" s="41">
        <v>4.4163000000000006</v>
      </c>
      <c r="H91" s="41">
        <v>0.93400000000000005</v>
      </c>
      <c r="I91" s="41">
        <v>3.96</v>
      </c>
      <c r="J91" s="44">
        <v>1.9964999999999999</v>
      </c>
      <c r="K91" s="41">
        <v>1.44</v>
      </c>
      <c r="L91" s="44">
        <v>3.4895999999999998</v>
      </c>
      <c r="M91" s="41">
        <v>4.3516000000000004</v>
      </c>
      <c r="N91" s="20"/>
    </row>
    <row r="92" spans="1:14" x14ac:dyDescent="0.25">
      <c r="A92" s="2" t="s">
        <v>80</v>
      </c>
      <c r="B92" s="14">
        <v>13.102799999999998</v>
      </c>
      <c r="C92" s="3">
        <v>4.7504</v>
      </c>
      <c r="D92" s="3">
        <v>32.664000000000001</v>
      </c>
      <c r="E92" s="3">
        <v>55.599800000000002</v>
      </c>
      <c r="F92" s="39">
        <v>58.072499999999998</v>
      </c>
      <c r="G92" s="41">
        <v>27.6172</v>
      </c>
      <c r="H92" s="41">
        <v>19.036799999999999</v>
      </c>
      <c r="I92" s="41">
        <v>40.0717</v>
      </c>
      <c r="J92" s="44">
        <v>50.762599999999999</v>
      </c>
      <c r="K92" s="41">
        <v>7.867</v>
      </c>
      <c r="L92" s="44">
        <v>14.147</v>
      </c>
      <c r="M92" s="41">
        <v>23.54</v>
      </c>
      <c r="N92" s="20"/>
    </row>
    <row r="93" spans="1:14" x14ac:dyDescent="0.25">
      <c r="A93" s="2" t="s">
        <v>81</v>
      </c>
      <c r="B93" s="14">
        <v>1.5820000000000001</v>
      </c>
      <c r="C93" s="3">
        <v>0</v>
      </c>
      <c r="D93" s="3">
        <v>1.165</v>
      </c>
      <c r="E93" s="3">
        <v>0.72299999999999998</v>
      </c>
      <c r="F93" s="39">
        <v>0.65900000000000003</v>
      </c>
      <c r="G93" s="41">
        <v>1.141</v>
      </c>
      <c r="H93" s="41">
        <v>0.23599999999999999</v>
      </c>
      <c r="I93" s="41">
        <v>0</v>
      </c>
      <c r="J93" s="44">
        <v>1.4430000000000001</v>
      </c>
      <c r="K93" s="41">
        <v>0.14899999999999999</v>
      </c>
      <c r="L93" s="44">
        <v>0.65439999999999998</v>
      </c>
      <c r="M93" s="41">
        <v>0</v>
      </c>
      <c r="N93" s="20"/>
    </row>
    <row r="94" spans="1:14" x14ac:dyDescent="0.25">
      <c r="A94" s="2" t="s">
        <v>82</v>
      </c>
      <c r="B94" s="14">
        <v>2.488</v>
      </c>
      <c r="C94" s="3">
        <v>0.97499999999999998</v>
      </c>
      <c r="D94" s="3">
        <v>2.302</v>
      </c>
      <c r="E94" s="3">
        <v>6.2536000000000005</v>
      </c>
      <c r="F94" s="39">
        <v>2.806</v>
      </c>
      <c r="G94" s="41">
        <v>1.0310999999999999</v>
      </c>
      <c r="H94" s="41">
        <v>0.96150000000000002</v>
      </c>
      <c r="I94" s="41">
        <v>1.4922</v>
      </c>
      <c r="J94" s="44">
        <v>0.48799999999999999</v>
      </c>
      <c r="K94" s="41">
        <v>0.82799999999999996</v>
      </c>
      <c r="L94" s="44">
        <v>0.372</v>
      </c>
      <c r="M94" s="41">
        <v>2.0960000000000001</v>
      </c>
      <c r="N94" s="20"/>
    </row>
    <row r="95" spans="1:14" x14ac:dyDescent="0.25">
      <c r="A95" s="2" t="s">
        <v>83</v>
      </c>
      <c r="B95" s="14">
        <v>4.1639999999999997</v>
      </c>
      <c r="C95" s="3">
        <v>1.9427000000000001</v>
      </c>
      <c r="D95" s="3">
        <v>14.9521</v>
      </c>
      <c r="E95" s="3">
        <v>6.1478000000000002</v>
      </c>
      <c r="F95" s="39">
        <v>7.5996999999999995</v>
      </c>
      <c r="G95" s="41">
        <v>8.0691000000000006</v>
      </c>
      <c r="H95" s="41">
        <v>1.125</v>
      </c>
      <c r="I95" s="41">
        <v>3.36</v>
      </c>
      <c r="J95" s="44">
        <v>6.7510000000000003</v>
      </c>
      <c r="K95" s="41">
        <v>5.7543999999999995</v>
      </c>
      <c r="L95" s="44">
        <v>2.0893999999999999</v>
      </c>
      <c r="M95" s="41">
        <v>4.9204999999999997</v>
      </c>
      <c r="N95" s="20"/>
    </row>
    <row r="96" spans="1:14" x14ac:dyDescent="0.25">
      <c r="A96" s="2" t="s">
        <v>84</v>
      </c>
      <c r="B96" s="14">
        <v>1.8129999999999999</v>
      </c>
      <c r="C96" s="3">
        <v>0</v>
      </c>
      <c r="D96" s="3">
        <v>3.597</v>
      </c>
      <c r="E96" s="3">
        <v>1.4984999999999999</v>
      </c>
      <c r="F96" s="39">
        <v>3.5215000000000001</v>
      </c>
      <c r="G96" s="41">
        <v>1.0674000000000001</v>
      </c>
      <c r="H96" s="41">
        <v>3.9630000000000001</v>
      </c>
      <c r="I96" s="41">
        <v>1.9119999999999999</v>
      </c>
      <c r="J96" s="44">
        <v>0.27700000000000002</v>
      </c>
      <c r="K96" s="41">
        <v>1.08</v>
      </c>
      <c r="L96" s="44">
        <v>1.54</v>
      </c>
      <c r="M96" s="41">
        <v>1.177</v>
      </c>
      <c r="N96" s="20"/>
    </row>
    <row r="97" spans="1:14" x14ac:dyDescent="0.25">
      <c r="A97" s="2" t="s">
        <v>85</v>
      </c>
      <c r="B97" s="14">
        <v>0.61820000000000008</v>
      </c>
      <c r="C97" s="3">
        <v>0</v>
      </c>
      <c r="D97" s="3">
        <v>6.6471999999999998</v>
      </c>
      <c r="E97" s="3">
        <v>3.1160000000000001</v>
      </c>
      <c r="F97" s="39">
        <v>20.008800000000001</v>
      </c>
      <c r="G97" s="41">
        <v>6.0171999999999999</v>
      </c>
      <c r="H97" s="41">
        <v>1.6113</v>
      </c>
      <c r="I97" s="41">
        <v>19.247700000000002</v>
      </c>
      <c r="J97" s="44">
        <v>15.7605</v>
      </c>
      <c r="K97" s="41">
        <v>0.77</v>
      </c>
      <c r="L97" s="44">
        <v>5.1715</v>
      </c>
      <c r="M97" s="41">
        <v>0.312</v>
      </c>
      <c r="N97" s="20"/>
    </row>
    <row r="98" spans="1:14" x14ac:dyDescent="0.25">
      <c r="A98" s="2" t="s">
        <v>86</v>
      </c>
      <c r="B98" s="14">
        <v>0</v>
      </c>
      <c r="C98" s="3">
        <v>0</v>
      </c>
      <c r="D98" s="3">
        <v>0</v>
      </c>
      <c r="E98" s="3">
        <v>0</v>
      </c>
      <c r="F98" s="39">
        <v>0</v>
      </c>
      <c r="G98" s="41">
        <v>0</v>
      </c>
      <c r="H98" s="41">
        <v>0</v>
      </c>
      <c r="I98" s="41">
        <v>0</v>
      </c>
      <c r="J98" s="44">
        <v>0</v>
      </c>
      <c r="K98" s="41">
        <v>0</v>
      </c>
      <c r="L98" s="44">
        <v>0</v>
      </c>
      <c r="M98" s="41">
        <v>0</v>
      </c>
      <c r="N98" s="20"/>
    </row>
    <row r="99" spans="1:14" x14ac:dyDescent="0.25">
      <c r="A99" s="2" t="s">
        <v>87</v>
      </c>
      <c r="B99" s="14">
        <v>37.117800000000003</v>
      </c>
      <c r="C99" s="3">
        <v>9.2100000000000009</v>
      </c>
      <c r="D99" s="3">
        <v>40.799500000000002</v>
      </c>
      <c r="E99" s="3">
        <v>15.2027</v>
      </c>
      <c r="F99" s="39">
        <v>10.239100000000001</v>
      </c>
      <c r="G99" s="41">
        <v>30.659200000000002</v>
      </c>
      <c r="H99" s="41">
        <v>2.7313000000000001</v>
      </c>
      <c r="I99" s="41">
        <v>46.899000000000001</v>
      </c>
      <c r="J99" s="44">
        <v>17.5412</v>
      </c>
      <c r="K99" s="41">
        <v>24.495999999999999</v>
      </c>
      <c r="L99" s="44">
        <v>24.9252</v>
      </c>
      <c r="M99" s="41">
        <v>11.986600000000001</v>
      </c>
      <c r="N99" s="20"/>
    </row>
    <row r="100" spans="1:14" x14ac:dyDescent="0.25">
      <c r="A100" s="2" t="s">
        <v>88</v>
      </c>
      <c r="B100" s="14">
        <v>2.8715999999999999</v>
      </c>
      <c r="C100" s="3">
        <v>0</v>
      </c>
      <c r="D100" s="3">
        <v>4.4824999999999999</v>
      </c>
      <c r="E100" s="3">
        <v>3.1339999999999999</v>
      </c>
      <c r="F100" s="39">
        <v>8.5808</v>
      </c>
      <c r="G100" s="41">
        <v>4.5098000000000003</v>
      </c>
      <c r="H100" s="41">
        <v>7.4478999999999997</v>
      </c>
      <c r="I100" s="41">
        <v>5.4966999999999997</v>
      </c>
      <c r="J100" s="44">
        <v>1.498</v>
      </c>
      <c r="K100" s="41">
        <v>1.633</v>
      </c>
      <c r="L100" s="44">
        <v>0.5</v>
      </c>
      <c r="M100" s="41">
        <v>4.8288000000000002</v>
      </c>
      <c r="N100" s="20"/>
    </row>
    <row r="101" spans="1:14" x14ac:dyDescent="0.25">
      <c r="A101" s="2" t="s">
        <v>89</v>
      </c>
      <c r="B101" s="14">
        <v>6.9166999999999996</v>
      </c>
      <c r="C101" s="3">
        <v>0.628</v>
      </c>
      <c r="D101" s="3">
        <v>8.2123999999999988</v>
      </c>
      <c r="E101" s="3">
        <v>16.786999999999999</v>
      </c>
      <c r="F101" s="39">
        <v>15.6096</v>
      </c>
      <c r="G101" s="41">
        <v>11.861000000000001</v>
      </c>
      <c r="H101" s="41">
        <v>8.1936</v>
      </c>
      <c r="I101" s="41">
        <v>10.2844</v>
      </c>
      <c r="J101" s="44">
        <v>0.45180000000000003</v>
      </c>
      <c r="K101" s="41">
        <v>3.3068</v>
      </c>
      <c r="L101" s="44">
        <v>5.1366000000000005</v>
      </c>
      <c r="M101" s="41">
        <v>2.5910000000000002</v>
      </c>
      <c r="N101" s="20"/>
    </row>
    <row r="102" spans="1:14" x14ac:dyDescent="0.25">
      <c r="A102" s="2" t="s">
        <v>90</v>
      </c>
      <c r="B102" s="14">
        <v>5.6204000000000001</v>
      </c>
      <c r="C102" s="3">
        <v>2.2324999999999999</v>
      </c>
      <c r="D102" s="3">
        <v>8.4236000000000004</v>
      </c>
      <c r="E102" s="3">
        <v>3.2389999999999999</v>
      </c>
      <c r="F102" s="39">
        <v>1.4199000000000002</v>
      </c>
      <c r="G102" s="41">
        <v>2.5350999999999999</v>
      </c>
      <c r="H102" s="41">
        <v>4.9198000000000004</v>
      </c>
      <c r="I102" s="41">
        <v>2.41</v>
      </c>
      <c r="J102" s="44">
        <v>5.0016000000000007</v>
      </c>
      <c r="K102" s="41">
        <v>1.3128</v>
      </c>
      <c r="L102" s="44">
        <v>3.9634</v>
      </c>
      <c r="M102" s="41">
        <v>2.7176</v>
      </c>
      <c r="N102" s="20"/>
    </row>
    <row r="103" spans="1:14" x14ac:dyDescent="0.25">
      <c r="A103" s="2" t="s">
        <v>91</v>
      </c>
      <c r="B103" s="14">
        <v>11.357200000000001</v>
      </c>
      <c r="C103" s="3">
        <v>7.2276000000000007</v>
      </c>
      <c r="D103" s="3">
        <v>34.2286</v>
      </c>
      <c r="E103" s="3">
        <v>44.852199999999996</v>
      </c>
      <c r="F103" s="39">
        <v>25.687900000000003</v>
      </c>
      <c r="G103" s="41">
        <v>22.330400000000001</v>
      </c>
      <c r="H103" s="41">
        <v>24.2897</v>
      </c>
      <c r="I103" s="41">
        <v>12.006399999999999</v>
      </c>
      <c r="J103" s="44">
        <v>15.188600000000001</v>
      </c>
      <c r="K103" s="41">
        <v>5.9748999999999999</v>
      </c>
      <c r="L103" s="44">
        <v>8.2882000000000016</v>
      </c>
      <c r="M103" s="41">
        <v>18.239699999999999</v>
      </c>
      <c r="N103" s="20"/>
    </row>
    <row r="104" spans="1:14" x14ac:dyDescent="0.25">
      <c r="A104" s="2" t="s">
        <v>92</v>
      </c>
      <c r="B104" s="14">
        <v>0</v>
      </c>
      <c r="C104" s="3">
        <v>0</v>
      </c>
      <c r="D104" s="3">
        <v>0</v>
      </c>
      <c r="E104" s="3">
        <v>0</v>
      </c>
      <c r="F104" s="39">
        <v>0</v>
      </c>
      <c r="G104" s="41">
        <v>1.2500000000000001E-2</v>
      </c>
      <c r="H104" s="41">
        <v>0</v>
      </c>
      <c r="I104" s="41">
        <v>0</v>
      </c>
      <c r="J104" s="44">
        <v>0</v>
      </c>
      <c r="K104" s="41">
        <v>0</v>
      </c>
      <c r="L104" s="44">
        <v>0</v>
      </c>
      <c r="M104" s="41">
        <v>2.3E-2</v>
      </c>
      <c r="N104" s="20"/>
    </row>
    <row r="105" spans="1:14" x14ac:dyDescent="0.25">
      <c r="A105" s="2" t="s">
        <v>93</v>
      </c>
      <c r="B105" s="14">
        <v>22.6175</v>
      </c>
      <c r="C105" s="3">
        <v>30.186499999999999</v>
      </c>
      <c r="D105" s="3">
        <v>27.343900000000001</v>
      </c>
      <c r="E105" s="3">
        <v>27.283300000000001</v>
      </c>
      <c r="F105" s="39">
        <v>34.782300000000006</v>
      </c>
      <c r="G105" s="41">
        <v>40.707800000000006</v>
      </c>
      <c r="H105" s="41">
        <v>27.726599999999998</v>
      </c>
      <c r="I105" s="41">
        <v>27.823499999999999</v>
      </c>
      <c r="J105" s="44">
        <v>21.305199999999999</v>
      </c>
      <c r="K105" s="41">
        <v>23.1831</v>
      </c>
      <c r="L105" s="44">
        <v>26.428000000000001</v>
      </c>
      <c r="M105" s="41">
        <v>14.497299999999999</v>
      </c>
      <c r="N105" s="20"/>
    </row>
    <row r="106" spans="1:14" x14ac:dyDescent="0.25">
      <c r="A106" s="2" t="s">
        <v>94</v>
      </c>
      <c r="B106" s="14">
        <v>0</v>
      </c>
      <c r="C106" s="3">
        <v>0</v>
      </c>
      <c r="D106" s="3">
        <v>0</v>
      </c>
      <c r="E106" s="3">
        <v>0</v>
      </c>
      <c r="F106" s="39">
        <v>0</v>
      </c>
      <c r="G106" s="41">
        <v>51.262</v>
      </c>
      <c r="H106" s="41">
        <v>0</v>
      </c>
      <c r="I106" s="41">
        <v>0</v>
      </c>
      <c r="J106" s="44">
        <v>2E-3</v>
      </c>
      <c r="K106" s="41">
        <v>0</v>
      </c>
      <c r="L106" s="44">
        <v>0</v>
      </c>
      <c r="M106" s="41">
        <v>0</v>
      </c>
      <c r="N106" s="20"/>
    </row>
    <row r="107" spans="1:14" x14ac:dyDescent="0.25">
      <c r="A107" s="2" t="s">
        <v>95</v>
      </c>
      <c r="B107" s="14">
        <v>18.0093</v>
      </c>
      <c r="C107" s="3">
        <v>10.02</v>
      </c>
      <c r="D107" s="3">
        <v>9.7857000000000003</v>
      </c>
      <c r="E107" s="3">
        <v>29.413499999999999</v>
      </c>
      <c r="F107" s="39">
        <v>17.261299999999999</v>
      </c>
      <c r="G107" s="41">
        <v>0</v>
      </c>
      <c r="H107" s="41">
        <v>17.515400000000003</v>
      </c>
      <c r="I107" s="41">
        <v>14.633899999999999</v>
      </c>
      <c r="J107" s="44">
        <v>17.488599999999998</v>
      </c>
      <c r="K107" s="41">
        <v>9.9831000000000003</v>
      </c>
      <c r="L107" s="44">
        <v>20.317799999999998</v>
      </c>
      <c r="M107" s="41">
        <v>25.013999999999999</v>
      </c>
      <c r="N107" s="20"/>
    </row>
    <row r="108" spans="1:14" x14ac:dyDescent="0.25">
      <c r="A108" s="2" t="s">
        <v>96</v>
      </c>
      <c r="B108" s="14">
        <v>6.6778000000000004</v>
      </c>
      <c r="C108" s="3">
        <v>5.7896000000000001</v>
      </c>
      <c r="D108" s="3">
        <v>26.266400000000001</v>
      </c>
      <c r="E108" s="3">
        <v>31.936299999999999</v>
      </c>
      <c r="F108" s="39">
        <v>18.064499999999999</v>
      </c>
      <c r="G108" s="41">
        <v>16.761900000000001</v>
      </c>
      <c r="H108" s="41">
        <v>8.8872</v>
      </c>
      <c r="I108" s="41">
        <v>8.2535000000000007</v>
      </c>
      <c r="J108" s="44">
        <v>5.5590000000000002</v>
      </c>
      <c r="K108" s="41">
        <v>5.7720000000000002</v>
      </c>
      <c r="L108" s="44">
        <v>8.405899999999999</v>
      </c>
      <c r="M108" s="41">
        <v>6.4474999999999998</v>
      </c>
      <c r="N108" s="20"/>
    </row>
    <row r="109" spans="1:14" x14ac:dyDescent="0.25">
      <c r="A109" s="2" t="s">
        <v>97</v>
      </c>
      <c r="B109" s="14">
        <v>3.9401999999999999</v>
      </c>
      <c r="C109" s="3">
        <v>0</v>
      </c>
      <c r="D109" s="3">
        <v>10.417299999999999</v>
      </c>
      <c r="E109" s="3">
        <v>9.5751000000000008</v>
      </c>
      <c r="F109" s="39">
        <v>8.4398</v>
      </c>
      <c r="G109" s="41">
        <v>13.659600000000001</v>
      </c>
      <c r="H109" s="41">
        <v>4.9417999999999997</v>
      </c>
      <c r="I109" s="41">
        <v>1.4330000000000001</v>
      </c>
      <c r="J109" s="44">
        <v>2.4508000000000001</v>
      </c>
      <c r="K109" s="41">
        <v>4.8170000000000002</v>
      </c>
      <c r="L109" s="44">
        <v>4.2294999999999998</v>
      </c>
      <c r="M109" s="41">
        <v>1.0917999999999999</v>
      </c>
      <c r="N109" s="20"/>
    </row>
    <row r="110" spans="1:14" x14ac:dyDescent="0.25">
      <c r="A110" s="2" t="s">
        <v>98</v>
      </c>
      <c r="B110" s="14">
        <v>85.492399999999989</v>
      </c>
      <c r="C110" s="3">
        <v>23.948700000000002</v>
      </c>
      <c r="D110" s="3">
        <v>138.136</v>
      </c>
      <c r="E110" s="3">
        <v>75.13069999999999</v>
      </c>
      <c r="F110" s="39">
        <v>57.1203</v>
      </c>
      <c r="G110" s="41">
        <v>7.4913999999999996</v>
      </c>
      <c r="H110" s="41">
        <v>45.860199999999999</v>
      </c>
      <c r="I110" s="41">
        <v>90.3964</v>
      </c>
      <c r="J110" s="44">
        <v>77.343299999999999</v>
      </c>
      <c r="K110" s="41">
        <v>42.868900000000004</v>
      </c>
      <c r="L110" s="44">
        <v>67.144999999999996</v>
      </c>
      <c r="M110" s="41">
        <v>58.974899999999998</v>
      </c>
      <c r="N110" s="20"/>
    </row>
    <row r="111" spans="1:14" x14ac:dyDescent="0.25">
      <c r="A111" s="2" t="s">
        <v>99</v>
      </c>
      <c r="B111" s="14">
        <v>182.88989999999998</v>
      </c>
      <c r="C111" s="3">
        <v>57.6663</v>
      </c>
      <c r="D111" s="3">
        <v>303.22219999999999</v>
      </c>
      <c r="E111" s="3">
        <v>187.61679999999998</v>
      </c>
      <c r="F111" s="39">
        <v>207.55610000000001</v>
      </c>
      <c r="G111" s="41">
        <v>140.8955</v>
      </c>
      <c r="H111" s="41">
        <v>143.1352</v>
      </c>
      <c r="I111" s="41">
        <v>247.32149999999999</v>
      </c>
      <c r="J111" s="44">
        <v>138.4144</v>
      </c>
      <c r="K111" s="41">
        <v>97.782899999999998</v>
      </c>
      <c r="L111" s="44">
        <v>82.400800000000004</v>
      </c>
      <c r="M111" s="41">
        <v>136.26929999999999</v>
      </c>
      <c r="N111" s="20"/>
    </row>
    <row r="112" spans="1:14" x14ac:dyDescent="0.25">
      <c r="A112" s="2" t="s">
        <v>100</v>
      </c>
      <c r="B112" s="14">
        <v>6.5693999999999999</v>
      </c>
      <c r="C112" s="3">
        <v>2.1246</v>
      </c>
      <c r="D112" s="3">
        <v>5.5801000000000007</v>
      </c>
      <c r="E112" s="3">
        <v>4.6986000000000008</v>
      </c>
      <c r="F112" s="39">
        <v>5.0521000000000003</v>
      </c>
      <c r="G112" s="41">
        <v>174.18470000000002</v>
      </c>
      <c r="H112" s="41">
        <v>3.2614000000000001</v>
      </c>
      <c r="I112" s="41">
        <v>1.8149999999999999</v>
      </c>
      <c r="J112" s="44">
        <v>1.56</v>
      </c>
      <c r="K112" s="41">
        <v>1.49</v>
      </c>
      <c r="L112" s="44">
        <v>3.0489999999999999</v>
      </c>
      <c r="M112" s="41">
        <v>3.1204999999999998</v>
      </c>
      <c r="N112" s="20"/>
    </row>
    <row r="113" spans="1:14" x14ac:dyDescent="0.25">
      <c r="A113" s="2" t="s">
        <v>101</v>
      </c>
      <c r="B113" s="14">
        <v>14.7849</v>
      </c>
      <c r="C113" s="3">
        <v>1.1827999999999999</v>
      </c>
      <c r="D113" s="3">
        <v>22.071400000000001</v>
      </c>
      <c r="E113" s="3">
        <v>18.358900000000002</v>
      </c>
      <c r="F113" s="39">
        <v>27.402999999999999</v>
      </c>
      <c r="G113" s="41">
        <v>3.5145</v>
      </c>
      <c r="H113" s="41">
        <v>12.0101</v>
      </c>
      <c r="I113" s="41">
        <v>2.681</v>
      </c>
      <c r="J113" s="44">
        <v>9.8402999999999992</v>
      </c>
      <c r="K113" s="41">
        <v>7.1955</v>
      </c>
      <c r="L113" s="44">
        <v>5.6876000000000007</v>
      </c>
      <c r="M113" s="41">
        <v>4.8961000000000006</v>
      </c>
      <c r="N113" s="20"/>
    </row>
    <row r="114" spans="1:14" x14ac:dyDescent="0.25">
      <c r="A114" s="2" t="s">
        <v>102</v>
      </c>
      <c r="B114" s="14">
        <v>3.2469999999999999</v>
      </c>
      <c r="C114" s="3">
        <v>0.434</v>
      </c>
      <c r="D114" s="3">
        <v>9.5257999999999985</v>
      </c>
      <c r="E114" s="3">
        <v>7.9615</v>
      </c>
      <c r="F114" s="39">
        <v>6.4711000000000007</v>
      </c>
      <c r="G114" s="41">
        <v>9.4208999999999996</v>
      </c>
      <c r="H114" s="41">
        <v>2.4129999999999998</v>
      </c>
      <c r="I114" s="41">
        <v>2.2918000000000003</v>
      </c>
      <c r="J114" s="44">
        <v>2.7046000000000001</v>
      </c>
      <c r="K114" s="41">
        <v>0.80940000000000001</v>
      </c>
      <c r="L114" s="44">
        <v>1.7798</v>
      </c>
      <c r="M114" s="41">
        <v>2.1154000000000002</v>
      </c>
      <c r="N114" s="20"/>
    </row>
    <row r="115" spans="1:14" x14ac:dyDescent="0.25">
      <c r="A115" s="2" t="s">
        <v>103</v>
      </c>
      <c r="B115" s="14">
        <v>128.26730000000001</v>
      </c>
      <c r="C115" s="3">
        <v>33.734999999999999</v>
      </c>
      <c r="D115" s="3">
        <v>132.99420000000001</v>
      </c>
      <c r="E115" s="3">
        <v>134.34010000000001</v>
      </c>
      <c r="F115" s="39">
        <v>83.622600000000006</v>
      </c>
      <c r="G115" s="41">
        <v>7.6133000000000006</v>
      </c>
      <c r="H115" s="41">
        <v>60.344300000000004</v>
      </c>
      <c r="I115" s="41">
        <v>81.844200000000001</v>
      </c>
      <c r="J115" s="44">
        <v>83.445499999999996</v>
      </c>
      <c r="K115" s="41">
        <v>55.2592</v>
      </c>
      <c r="L115" s="44">
        <v>75.109800000000007</v>
      </c>
      <c r="M115" s="41">
        <v>48.281999999999996</v>
      </c>
      <c r="N115" s="20"/>
    </row>
    <row r="116" spans="1:14" x14ac:dyDescent="0.25">
      <c r="A116" s="2" t="s">
        <v>104</v>
      </c>
      <c r="B116" s="14">
        <v>2.4049999999999998</v>
      </c>
      <c r="C116" s="3">
        <v>0</v>
      </c>
      <c r="D116" s="3">
        <v>2.5830000000000002</v>
      </c>
      <c r="E116" s="3">
        <v>11.481999999999999</v>
      </c>
      <c r="F116" s="39">
        <v>2.5796999999999999</v>
      </c>
      <c r="G116" s="41">
        <v>95.159199999999998</v>
      </c>
      <c r="H116" s="41">
        <v>3.3109999999999999</v>
      </c>
      <c r="I116" s="41">
        <v>0.37439999999999996</v>
      </c>
      <c r="J116" s="44">
        <v>1.774</v>
      </c>
      <c r="K116" s="41">
        <v>0.14899999999999999</v>
      </c>
      <c r="L116" s="44">
        <v>0.70399999999999996</v>
      </c>
      <c r="M116" s="41">
        <v>8.0039999999999996</v>
      </c>
      <c r="N116" s="20"/>
    </row>
    <row r="117" spans="1:14" x14ac:dyDescent="0.25">
      <c r="A117" s="2" t="s">
        <v>105</v>
      </c>
      <c r="B117" s="14">
        <v>0</v>
      </c>
      <c r="C117" s="3">
        <v>0</v>
      </c>
      <c r="D117" s="3">
        <v>0</v>
      </c>
      <c r="E117" s="3">
        <v>2.7480000000000002</v>
      </c>
      <c r="F117" s="39">
        <v>12.088799999999999</v>
      </c>
      <c r="G117" s="41">
        <v>1.5495000000000001</v>
      </c>
      <c r="H117" s="41">
        <v>0</v>
      </c>
      <c r="I117" s="41">
        <v>0</v>
      </c>
      <c r="J117" s="44">
        <v>0</v>
      </c>
      <c r="K117" s="41">
        <v>0</v>
      </c>
      <c r="L117" s="44">
        <v>29.349599999999999</v>
      </c>
      <c r="M117" s="41">
        <v>21</v>
      </c>
      <c r="N117" s="20"/>
    </row>
    <row r="118" spans="1:14" x14ac:dyDescent="0.25">
      <c r="A118" s="2" t="s">
        <v>106</v>
      </c>
      <c r="B118" s="14">
        <v>45.553800000000003</v>
      </c>
      <c r="C118" s="3">
        <v>25.559099999999997</v>
      </c>
      <c r="D118" s="3">
        <v>57.986800000000002</v>
      </c>
      <c r="E118" s="3">
        <v>33.4255</v>
      </c>
      <c r="F118" s="39">
        <v>42.305900000000001</v>
      </c>
      <c r="G118" s="41">
        <v>6.9589999999999996</v>
      </c>
      <c r="H118" s="41">
        <v>25.686400000000003</v>
      </c>
      <c r="I118" s="41">
        <v>19.913400000000003</v>
      </c>
      <c r="J118" s="44">
        <v>17.388500000000001</v>
      </c>
      <c r="K118" s="41">
        <v>36.785199999999996</v>
      </c>
      <c r="L118" s="44">
        <v>17.4498</v>
      </c>
      <c r="M118" s="41">
        <v>33.465699999999998</v>
      </c>
      <c r="N118" s="20"/>
    </row>
    <row r="119" spans="1:14" x14ac:dyDescent="0.25">
      <c r="A119" s="2" t="s">
        <v>107</v>
      </c>
      <c r="B119" s="14">
        <v>0</v>
      </c>
      <c r="C119" s="3">
        <v>0</v>
      </c>
      <c r="D119" s="3">
        <v>0</v>
      </c>
      <c r="E119" s="3">
        <v>0</v>
      </c>
      <c r="F119" s="39">
        <v>4.7E-2</v>
      </c>
      <c r="G119" s="41">
        <v>22.473200000000002</v>
      </c>
      <c r="H119" s="41">
        <v>0</v>
      </c>
      <c r="I119" s="41">
        <v>0</v>
      </c>
      <c r="J119" s="44">
        <v>0</v>
      </c>
      <c r="K119" s="41">
        <v>0</v>
      </c>
      <c r="L119" s="44">
        <v>0</v>
      </c>
      <c r="M119" s="41">
        <v>0</v>
      </c>
      <c r="N119" s="20"/>
    </row>
    <row r="120" spans="1:14" x14ac:dyDescent="0.25">
      <c r="A120" s="2" t="s">
        <v>108</v>
      </c>
      <c r="B120" s="14">
        <v>0</v>
      </c>
      <c r="C120" s="3">
        <v>0</v>
      </c>
      <c r="D120" s="3">
        <v>0</v>
      </c>
      <c r="E120" s="3">
        <v>0</v>
      </c>
      <c r="F120" s="39">
        <v>0</v>
      </c>
      <c r="G120" s="41">
        <v>0</v>
      </c>
      <c r="H120" s="41">
        <v>0</v>
      </c>
      <c r="I120" s="41">
        <v>0</v>
      </c>
      <c r="J120" s="44">
        <v>0</v>
      </c>
      <c r="K120" s="41">
        <v>0</v>
      </c>
      <c r="L120" s="44">
        <v>0</v>
      </c>
      <c r="M120" s="41">
        <v>0</v>
      </c>
      <c r="N120" s="20"/>
    </row>
    <row r="121" spans="1:14" x14ac:dyDescent="0.25">
      <c r="A121" s="4" t="s">
        <v>109</v>
      </c>
      <c r="B121" s="14">
        <v>99.5</v>
      </c>
      <c r="C121" s="3">
        <v>31.282700000000002</v>
      </c>
      <c r="D121" s="3">
        <v>76.094800000000006</v>
      </c>
      <c r="E121" s="3">
        <v>84.708500000000001</v>
      </c>
      <c r="F121" s="40">
        <v>88.906399999999991</v>
      </c>
      <c r="G121" s="41">
        <v>0</v>
      </c>
      <c r="H121" s="41">
        <v>38.274999999999999</v>
      </c>
      <c r="I121" s="41">
        <v>126.50189999999999</v>
      </c>
      <c r="J121" s="44">
        <v>50.4666</v>
      </c>
      <c r="K121" s="41">
        <v>28.897500000000001</v>
      </c>
      <c r="L121" s="44">
        <v>21.6007</v>
      </c>
      <c r="M121" s="41">
        <v>42.116</v>
      </c>
      <c r="N121" s="20"/>
    </row>
    <row r="122" spans="1:14" x14ac:dyDescent="0.25">
      <c r="A122" s="2" t="s">
        <v>110</v>
      </c>
      <c r="B122" s="14">
        <v>0</v>
      </c>
      <c r="C122" s="3">
        <v>0</v>
      </c>
      <c r="D122" s="3">
        <v>0</v>
      </c>
      <c r="E122" s="3">
        <v>0.121</v>
      </c>
      <c r="F122" s="39">
        <v>2.4E-2</v>
      </c>
      <c r="G122" s="41">
        <v>0.14499999999999999</v>
      </c>
      <c r="H122" s="41">
        <v>0</v>
      </c>
      <c r="I122" s="41">
        <v>0</v>
      </c>
      <c r="J122" s="44">
        <v>0</v>
      </c>
      <c r="K122" s="41">
        <v>7.0000000000000007E-2</v>
      </c>
      <c r="L122" s="44">
        <v>0.28899999999999998</v>
      </c>
      <c r="M122" s="41">
        <v>1E-3</v>
      </c>
      <c r="N122" s="20"/>
    </row>
    <row r="123" spans="1:14" x14ac:dyDescent="0.25">
      <c r="A123" s="2" t="s">
        <v>111</v>
      </c>
      <c r="B123" s="14">
        <v>12.2142</v>
      </c>
      <c r="C123" s="3">
        <v>0.495</v>
      </c>
      <c r="D123" s="3">
        <v>11.9434</v>
      </c>
      <c r="E123" s="3">
        <v>8.86</v>
      </c>
      <c r="F123" s="39">
        <v>3.7011999999999996</v>
      </c>
      <c r="G123" s="41">
        <v>8.0158000000000005</v>
      </c>
      <c r="H123" s="41">
        <v>4.7839999999999998</v>
      </c>
      <c r="I123" s="41">
        <v>9.6616</v>
      </c>
      <c r="J123" s="44">
        <v>1.4958</v>
      </c>
      <c r="K123" s="41">
        <v>5.7869999999999999</v>
      </c>
      <c r="L123" s="44">
        <v>0.49880000000000002</v>
      </c>
      <c r="M123" s="41">
        <v>2.9319999999999999</v>
      </c>
      <c r="N123" s="20"/>
    </row>
    <row r="124" spans="1:14" x14ac:dyDescent="0.25">
      <c r="A124" s="2" t="s">
        <v>112</v>
      </c>
      <c r="B124" s="14">
        <v>4.3650000000000002</v>
      </c>
      <c r="C124" s="3">
        <v>7.0439999999999996</v>
      </c>
      <c r="D124" s="3">
        <v>32.5946</v>
      </c>
      <c r="E124" s="3">
        <v>17.611599999999999</v>
      </c>
      <c r="F124" s="39">
        <v>10.2218</v>
      </c>
      <c r="G124" s="41">
        <v>5.7758000000000003</v>
      </c>
      <c r="H124" s="41">
        <v>13.1616</v>
      </c>
      <c r="I124" s="41">
        <v>7.0205000000000002</v>
      </c>
      <c r="J124" s="44">
        <v>4.7945000000000002</v>
      </c>
      <c r="K124" s="41">
        <v>4.9269999999999996</v>
      </c>
      <c r="L124" s="44">
        <v>7.5321000000000007</v>
      </c>
      <c r="M124" s="41">
        <v>12.809899999999999</v>
      </c>
      <c r="N124" s="20"/>
    </row>
    <row r="125" spans="1:14" x14ac:dyDescent="0.25">
      <c r="A125" s="2" t="s">
        <v>113</v>
      </c>
      <c r="B125" s="14">
        <v>15</v>
      </c>
      <c r="C125" s="3">
        <v>0</v>
      </c>
      <c r="D125" s="3">
        <v>0.51</v>
      </c>
      <c r="E125" s="3">
        <v>1.8</v>
      </c>
      <c r="F125" s="39">
        <v>15.894600000000001</v>
      </c>
      <c r="G125" s="41">
        <v>0</v>
      </c>
      <c r="H125" s="41">
        <v>1.05</v>
      </c>
      <c r="I125" s="41">
        <v>1.65</v>
      </c>
      <c r="J125" s="44">
        <v>15.686</v>
      </c>
      <c r="K125" s="41">
        <v>0.45600000000000002</v>
      </c>
      <c r="L125" s="44">
        <v>15</v>
      </c>
      <c r="M125" s="41">
        <v>0</v>
      </c>
      <c r="N125" s="20"/>
    </row>
    <row r="126" spans="1:14" x14ac:dyDescent="0.25">
      <c r="A126" s="2" t="s">
        <v>114</v>
      </c>
      <c r="B126" s="14">
        <v>9.1487999999999996</v>
      </c>
      <c r="C126" s="3">
        <v>6.4071000000000007</v>
      </c>
      <c r="D126" s="3">
        <v>13.536200000000001</v>
      </c>
      <c r="E126" s="3">
        <v>9.5355000000000008</v>
      </c>
      <c r="F126" s="39">
        <v>11.030799999999999</v>
      </c>
      <c r="G126" s="41">
        <v>7.6159999999999997</v>
      </c>
      <c r="H126" s="41">
        <v>6.0081999999999995</v>
      </c>
      <c r="I126" s="41">
        <v>2.8718000000000004</v>
      </c>
      <c r="J126" s="44">
        <v>2.8381999999999996</v>
      </c>
      <c r="K126" s="41">
        <v>3.5248000000000004</v>
      </c>
      <c r="L126" s="44">
        <v>5.5049999999999999</v>
      </c>
      <c r="M126" s="41">
        <v>9.7179000000000002</v>
      </c>
      <c r="N126" s="20"/>
    </row>
    <row r="127" spans="1:14" x14ac:dyDescent="0.25">
      <c r="A127" s="2" t="s">
        <v>115</v>
      </c>
      <c r="B127" s="14">
        <v>0.28000000000000003</v>
      </c>
      <c r="C127" s="3">
        <v>0.16</v>
      </c>
      <c r="D127" s="3">
        <v>0.38169999999999998</v>
      </c>
      <c r="E127" s="3">
        <v>1.8074000000000001</v>
      </c>
      <c r="F127" s="39">
        <v>1.8440000000000001</v>
      </c>
      <c r="G127" s="41">
        <v>0.68799999999999994</v>
      </c>
      <c r="H127" s="41">
        <v>1.1858</v>
      </c>
      <c r="I127" s="41">
        <v>2.2090000000000001</v>
      </c>
      <c r="J127" s="44">
        <v>1.3560000000000001</v>
      </c>
      <c r="K127" s="41">
        <v>3.6454</v>
      </c>
      <c r="L127" s="44">
        <v>2.3683000000000001</v>
      </c>
      <c r="M127" s="41">
        <v>3.2784</v>
      </c>
      <c r="N127" s="20"/>
    </row>
    <row r="128" spans="1:14" x14ac:dyDescent="0.25">
      <c r="A128" s="2" t="s">
        <v>116</v>
      </c>
      <c r="B128" s="14">
        <v>2.6800000000000001E-2</v>
      </c>
      <c r="C128" s="3">
        <v>0</v>
      </c>
      <c r="D128" s="3">
        <v>0.42299999999999999</v>
      </c>
      <c r="E128" s="3">
        <v>0.90039999999999998</v>
      </c>
      <c r="F128" s="39">
        <v>3.6743999999999999</v>
      </c>
      <c r="G128" s="41">
        <v>0.48</v>
      </c>
      <c r="H128" s="41">
        <v>0.61979999999999991</v>
      </c>
      <c r="I128" s="41">
        <v>0.52200000000000002</v>
      </c>
      <c r="J128" s="44">
        <v>0</v>
      </c>
      <c r="K128" s="41">
        <v>0</v>
      </c>
      <c r="L128" s="44">
        <v>0.3926</v>
      </c>
      <c r="M128" s="41">
        <v>0.50149999999999995</v>
      </c>
      <c r="N128" s="20"/>
    </row>
    <row r="129" spans="1:14" x14ac:dyDescent="0.25">
      <c r="A129" s="48" t="s">
        <v>117</v>
      </c>
      <c r="B129" s="14">
        <v>501.89789999999999</v>
      </c>
      <c r="C129" s="3">
        <v>108.0236</v>
      </c>
      <c r="D129" s="3">
        <v>521.60309999999993</v>
      </c>
      <c r="E129" s="3">
        <v>34.456699999999998</v>
      </c>
      <c r="F129" s="39">
        <v>58.518000000000001</v>
      </c>
      <c r="G129" s="41">
        <v>74.16510000000001</v>
      </c>
      <c r="H129" s="41">
        <v>64.545199999999994</v>
      </c>
      <c r="I129" s="41">
        <v>28.909200000000002</v>
      </c>
      <c r="J129" s="44">
        <v>0</v>
      </c>
      <c r="K129" s="41">
        <v>0</v>
      </c>
      <c r="L129" s="44">
        <v>0</v>
      </c>
      <c r="M129" s="41">
        <v>0</v>
      </c>
      <c r="N129" s="20"/>
    </row>
    <row r="130" spans="1:14" x14ac:dyDescent="0.25">
      <c r="A130" s="2" t="s">
        <v>148</v>
      </c>
      <c r="B130" s="14">
        <v>1269.6613</v>
      </c>
      <c r="C130" s="3">
        <v>596.54859999999996</v>
      </c>
      <c r="D130" s="3">
        <v>1202.2626</v>
      </c>
      <c r="E130" s="3">
        <v>1510.6766</v>
      </c>
      <c r="F130" s="39">
        <v>1209.8281000000002</v>
      </c>
      <c r="G130" s="41">
        <v>1132.5926000000002</v>
      </c>
      <c r="H130" s="41">
        <v>1206.2548000000002</v>
      </c>
      <c r="I130" s="41">
        <v>1094.3328999999999</v>
      </c>
      <c r="J130" s="44">
        <v>991.11830000000009</v>
      </c>
      <c r="K130" s="41">
        <v>569.39359999999999</v>
      </c>
      <c r="L130" s="44">
        <v>1087.4271000000001</v>
      </c>
      <c r="M130" s="41">
        <v>953.9846</v>
      </c>
      <c r="N130" s="20"/>
    </row>
    <row r="131" spans="1:14" x14ac:dyDescent="0.25">
      <c r="A131" s="2" t="s">
        <v>118</v>
      </c>
      <c r="B131" s="14">
        <v>7.2847</v>
      </c>
      <c r="C131" s="3">
        <v>4.3140000000000001</v>
      </c>
      <c r="D131" s="3">
        <v>9.7769999999999992</v>
      </c>
      <c r="E131" s="3">
        <v>3.63</v>
      </c>
      <c r="F131" s="39">
        <v>9.6430000000000007</v>
      </c>
      <c r="G131" s="41">
        <v>7.7313000000000001</v>
      </c>
      <c r="H131" s="41">
        <v>9.6890000000000001</v>
      </c>
      <c r="I131" s="41">
        <v>8.031699999999999</v>
      </c>
      <c r="J131" s="44">
        <v>5.7039999999999997</v>
      </c>
      <c r="K131" s="41">
        <v>0.53</v>
      </c>
      <c r="L131" s="44">
        <v>6.4530000000000003</v>
      </c>
      <c r="M131" s="41">
        <v>5.1946000000000003</v>
      </c>
      <c r="N131" s="20"/>
    </row>
    <row r="132" spans="1:14" x14ac:dyDescent="0.25">
      <c r="A132" s="2" t="s">
        <v>119</v>
      </c>
      <c r="B132" s="14">
        <v>0.98099999999999998</v>
      </c>
      <c r="C132" s="3">
        <v>0</v>
      </c>
      <c r="D132" s="3">
        <v>6.2816999999999998</v>
      </c>
      <c r="E132" s="3">
        <v>12.195</v>
      </c>
      <c r="F132" s="39">
        <v>0.18</v>
      </c>
      <c r="G132" s="41">
        <v>1.1000000000000001</v>
      </c>
      <c r="H132" s="41">
        <v>3.62</v>
      </c>
      <c r="I132" s="41">
        <v>0</v>
      </c>
      <c r="J132" s="44">
        <v>1.0209999999999999</v>
      </c>
      <c r="K132" s="41">
        <v>1.1355999999999999</v>
      </c>
      <c r="L132" s="44">
        <v>0.84599999999999997</v>
      </c>
      <c r="M132" s="41">
        <v>6.0999999999999999E-2</v>
      </c>
      <c r="N132" s="20"/>
    </row>
    <row r="133" spans="1:14" x14ac:dyDescent="0.25">
      <c r="A133" s="2" t="s">
        <v>120</v>
      </c>
      <c r="B133" s="14">
        <v>0.5</v>
      </c>
      <c r="C133" s="3">
        <v>0</v>
      </c>
      <c r="D133" s="3">
        <v>0.6</v>
      </c>
      <c r="E133" s="3">
        <v>5.2241999999999997</v>
      </c>
      <c r="F133" s="39">
        <v>0</v>
      </c>
      <c r="G133" s="41">
        <v>1.4734</v>
      </c>
      <c r="H133" s="41">
        <v>17.123000000000001</v>
      </c>
      <c r="I133" s="41">
        <v>1.1707000000000001</v>
      </c>
      <c r="J133" s="44">
        <v>1.5922000000000001</v>
      </c>
      <c r="K133" s="41">
        <v>0.59299999999999997</v>
      </c>
      <c r="L133" s="44">
        <v>2.2431999999999999</v>
      </c>
      <c r="M133" s="41">
        <v>1.0209999999999999</v>
      </c>
      <c r="N133" s="20"/>
    </row>
    <row r="134" spans="1:14" x14ac:dyDescent="0.25">
      <c r="A134" s="2" t="s">
        <v>121</v>
      </c>
      <c r="B134" s="14">
        <v>0</v>
      </c>
      <c r="C134" s="3">
        <v>0</v>
      </c>
      <c r="D134" s="3">
        <v>0</v>
      </c>
      <c r="E134" s="3">
        <v>1.08</v>
      </c>
      <c r="F134" s="39">
        <v>0</v>
      </c>
      <c r="G134" s="41">
        <v>0</v>
      </c>
      <c r="H134" s="41">
        <v>0.81499999999999995</v>
      </c>
      <c r="I134" s="41">
        <v>0</v>
      </c>
      <c r="J134" s="44">
        <v>0</v>
      </c>
      <c r="K134" s="41">
        <v>0</v>
      </c>
      <c r="L134" s="44">
        <v>0</v>
      </c>
      <c r="M134" s="41">
        <v>0</v>
      </c>
      <c r="N134" s="20"/>
    </row>
    <row r="135" spans="1:14" x14ac:dyDescent="0.25">
      <c r="A135" s="2" t="s">
        <v>122</v>
      </c>
      <c r="B135" s="14">
        <v>0</v>
      </c>
      <c r="C135" s="3">
        <v>0.12</v>
      </c>
      <c r="D135" s="3">
        <v>0</v>
      </c>
      <c r="E135" s="3">
        <v>4.3999999999999997E-2</v>
      </c>
      <c r="F135" s="39">
        <v>0</v>
      </c>
      <c r="G135" s="41">
        <v>0</v>
      </c>
      <c r="H135" s="41">
        <v>0</v>
      </c>
      <c r="I135" s="41">
        <v>0</v>
      </c>
      <c r="J135" s="44">
        <v>0</v>
      </c>
      <c r="K135" s="41">
        <v>0</v>
      </c>
      <c r="L135" s="44">
        <v>0</v>
      </c>
      <c r="M135" s="41">
        <v>0</v>
      </c>
      <c r="N135" s="20"/>
    </row>
    <row r="136" spans="1:14" x14ac:dyDescent="0.25">
      <c r="A136" s="2" t="s">
        <v>123</v>
      </c>
      <c r="B136" s="14">
        <v>0</v>
      </c>
      <c r="C136" s="3">
        <v>0.8</v>
      </c>
      <c r="D136" s="3">
        <v>0.37</v>
      </c>
      <c r="E136" s="3">
        <v>1.6</v>
      </c>
      <c r="F136" s="39">
        <v>0.3</v>
      </c>
      <c r="G136" s="41">
        <v>0.5</v>
      </c>
      <c r="H136" s="41">
        <v>0.61</v>
      </c>
      <c r="I136" s="41">
        <v>0.01</v>
      </c>
      <c r="J136" s="44">
        <v>0</v>
      </c>
      <c r="K136" s="41">
        <v>0</v>
      </c>
      <c r="L136" s="44">
        <v>0</v>
      </c>
      <c r="M136" s="41">
        <v>1E-3</v>
      </c>
      <c r="N136" s="20"/>
    </row>
    <row r="137" spans="1:14" x14ac:dyDescent="0.25">
      <c r="A137" s="2" t="s">
        <v>124</v>
      </c>
      <c r="B137" s="14">
        <v>3.774</v>
      </c>
      <c r="C137" s="3">
        <v>5.351</v>
      </c>
      <c r="D137" s="3">
        <v>3.15</v>
      </c>
      <c r="E137" s="3">
        <v>1.395</v>
      </c>
      <c r="F137" s="39">
        <v>7.8</v>
      </c>
      <c r="G137" s="41">
        <v>1.35</v>
      </c>
      <c r="H137" s="41">
        <v>2.5569999999999999</v>
      </c>
      <c r="I137" s="41">
        <v>3.1949999999999998</v>
      </c>
      <c r="J137" s="44">
        <v>2.0099999999999998</v>
      </c>
      <c r="K137" s="41">
        <v>2.1</v>
      </c>
      <c r="L137" s="44">
        <v>2.2949999999999999</v>
      </c>
      <c r="M137" s="41">
        <v>1.8012000000000001</v>
      </c>
      <c r="N137" s="20"/>
    </row>
    <row r="138" spans="1:14" x14ac:dyDescent="0.25">
      <c r="A138" s="2" t="s">
        <v>125</v>
      </c>
      <c r="B138" s="14">
        <v>1.0920000000000001</v>
      </c>
      <c r="C138" s="3">
        <v>1.8</v>
      </c>
      <c r="D138" s="3">
        <v>0.26400000000000001</v>
      </c>
      <c r="E138" s="3">
        <v>0.4</v>
      </c>
      <c r="F138" s="39">
        <v>0.13200000000000001</v>
      </c>
      <c r="G138" s="41">
        <v>0</v>
      </c>
      <c r="H138" s="41">
        <v>2.6160000000000001</v>
      </c>
      <c r="I138" s="41">
        <v>4.4980000000000002</v>
      </c>
      <c r="J138" s="44">
        <v>0</v>
      </c>
      <c r="K138" s="41">
        <v>0.59</v>
      </c>
      <c r="L138" s="44">
        <v>2.35</v>
      </c>
      <c r="M138" s="41">
        <v>0.108</v>
      </c>
      <c r="N138" s="20"/>
    </row>
    <row r="139" spans="1:14" x14ac:dyDescent="0.25">
      <c r="A139" s="2" t="s">
        <v>126</v>
      </c>
      <c r="B139" s="14">
        <v>31.9085</v>
      </c>
      <c r="C139" s="3">
        <v>12.234999999999999</v>
      </c>
      <c r="D139" s="3">
        <v>24.400200000000002</v>
      </c>
      <c r="E139" s="3">
        <v>24.023700000000002</v>
      </c>
      <c r="F139" s="39">
        <v>19.7288</v>
      </c>
      <c r="G139" s="41">
        <v>16.180399999999999</v>
      </c>
      <c r="H139" s="41">
        <v>21.901</v>
      </c>
      <c r="I139" s="41">
        <v>24.550599999999999</v>
      </c>
      <c r="J139" s="44">
        <v>19.2043</v>
      </c>
      <c r="K139" s="41">
        <v>9.4937999999999985</v>
      </c>
      <c r="L139" s="44">
        <v>8.1623999999999999</v>
      </c>
      <c r="M139" s="41">
        <v>16.264900000000001</v>
      </c>
      <c r="N139" s="20"/>
    </row>
    <row r="140" spans="1:14" x14ac:dyDescent="0.25">
      <c r="A140" s="2" t="s">
        <v>127</v>
      </c>
      <c r="B140" s="14">
        <v>0</v>
      </c>
      <c r="C140" s="3">
        <v>0</v>
      </c>
      <c r="D140" s="3">
        <v>0</v>
      </c>
      <c r="E140" s="3">
        <v>0</v>
      </c>
      <c r="F140" s="39">
        <v>0</v>
      </c>
      <c r="G140" s="41">
        <v>0</v>
      </c>
      <c r="H140" s="41">
        <v>0</v>
      </c>
      <c r="I140" s="41">
        <v>0</v>
      </c>
      <c r="J140" s="44">
        <v>0</v>
      </c>
      <c r="K140" s="41">
        <v>0</v>
      </c>
      <c r="L140" s="44">
        <v>0</v>
      </c>
      <c r="M140" s="41">
        <v>0</v>
      </c>
      <c r="N140" s="20"/>
    </row>
    <row r="141" spans="1:14" x14ac:dyDescent="0.25">
      <c r="A141" s="2" t="s">
        <v>128</v>
      </c>
      <c r="B141" s="14">
        <v>2.7E-2</v>
      </c>
      <c r="C141" s="3">
        <v>4.2000000000000003E-2</v>
      </c>
      <c r="D141" s="3">
        <v>1.0952</v>
      </c>
      <c r="E141" s="3">
        <v>2.302</v>
      </c>
      <c r="F141" s="39">
        <v>1.4516</v>
      </c>
      <c r="G141" s="41">
        <v>0.17199999999999999</v>
      </c>
      <c r="H141" s="41">
        <v>0.33</v>
      </c>
      <c r="I141" s="41">
        <v>2.1648000000000001</v>
      </c>
      <c r="J141" s="44">
        <v>0.56599999999999995</v>
      </c>
      <c r="K141" s="41">
        <v>0.12</v>
      </c>
      <c r="L141" s="44">
        <v>1.4009</v>
      </c>
      <c r="M141" s="41">
        <v>0.36099999999999999</v>
      </c>
      <c r="N141" s="20"/>
    </row>
    <row r="142" spans="1:14" x14ac:dyDescent="0.25">
      <c r="A142" s="2" t="s">
        <v>129</v>
      </c>
      <c r="B142" s="14">
        <v>0</v>
      </c>
      <c r="C142" s="3">
        <v>0</v>
      </c>
      <c r="D142" s="3">
        <v>0</v>
      </c>
      <c r="E142" s="3">
        <v>0</v>
      </c>
      <c r="F142" s="39">
        <v>0</v>
      </c>
      <c r="G142" s="41">
        <v>0</v>
      </c>
      <c r="H142" s="41">
        <v>0</v>
      </c>
      <c r="I142" s="41">
        <v>0</v>
      </c>
      <c r="J142" s="44">
        <v>0</v>
      </c>
      <c r="K142" s="41">
        <v>0</v>
      </c>
      <c r="L142" s="44">
        <v>0</v>
      </c>
      <c r="M142" s="41">
        <v>0</v>
      </c>
      <c r="N142" s="20"/>
    </row>
    <row r="143" spans="1:14" x14ac:dyDescent="0.25">
      <c r="A143" s="2" t="s">
        <v>130</v>
      </c>
      <c r="B143" s="14">
        <v>0</v>
      </c>
      <c r="C143" s="3">
        <v>0</v>
      </c>
      <c r="D143" s="3">
        <v>0</v>
      </c>
      <c r="E143" s="3">
        <v>0</v>
      </c>
      <c r="F143" s="39">
        <v>0</v>
      </c>
      <c r="G143" s="41">
        <v>0</v>
      </c>
      <c r="H143" s="41">
        <v>0</v>
      </c>
      <c r="I143" s="41">
        <v>0</v>
      </c>
      <c r="J143" s="44">
        <v>0</v>
      </c>
      <c r="K143" s="41">
        <v>0</v>
      </c>
      <c r="L143" s="44">
        <v>0</v>
      </c>
      <c r="M143" s="41">
        <v>0</v>
      </c>
      <c r="N143" s="20"/>
    </row>
    <row r="144" spans="1:14" x14ac:dyDescent="0.25">
      <c r="A144" s="2" t="s">
        <v>131</v>
      </c>
      <c r="B144" s="14">
        <v>6.8000000000000005E-2</v>
      </c>
      <c r="C144" s="3">
        <v>0.112</v>
      </c>
      <c r="D144" s="3">
        <v>0.99539999999999995</v>
      </c>
      <c r="E144" s="3">
        <v>3.4000000000000002E-2</v>
      </c>
      <c r="F144" s="39">
        <v>5.7000000000000002E-2</v>
      </c>
      <c r="G144" s="41">
        <v>3.1E-2</v>
      </c>
      <c r="H144" s="41">
        <v>0.19500000000000001</v>
      </c>
      <c r="I144" s="41">
        <v>0.35070000000000001</v>
      </c>
      <c r="J144" s="44">
        <v>0</v>
      </c>
      <c r="K144" s="41">
        <v>0.31480000000000002</v>
      </c>
      <c r="L144" s="44">
        <v>1.4999999999999999E-2</v>
      </c>
      <c r="M144" s="41">
        <v>0.14199999999999999</v>
      </c>
      <c r="N144" s="20"/>
    </row>
    <row r="145" spans="1:13" x14ac:dyDescent="0.25">
      <c r="A145" s="2" t="s">
        <v>132</v>
      </c>
      <c r="B145" s="14">
        <v>7</v>
      </c>
      <c r="C145" s="3">
        <v>3.335</v>
      </c>
      <c r="D145" s="3">
        <v>5.5495000000000001</v>
      </c>
      <c r="E145" s="3">
        <v>22.495000000000001</v>
      </c>
      <c r="F145" s="39">
        <v>6.968</v>
      </c>
      <c r="G145" s="41">
        <v>10.119999999999999</v>
      </c>
      <c r="H145" s="41">
        <v>1.65</v>
      </c>
      <c r="I145" s="41">
        <v>2.1</v>
      </c>
      <c r="J145" s="44">
        <v>2.5</v>
      </c>
      <c r="K145" s="41">
        <v>2.82</v>
      </c>
      <c r="L145" s="44">
        <v>4.9175000000000004</v>
      </c>
      <c r="M145" s="41">
        <v>1.5012000000000001</v>
      </c>
    </row>
    <row r="146" spans="1:13" x14ac:dyDescent="0.25">
      <c r="A146" s="2" t="s">
        <v>133</v>
      </c>
      <c r="B146" s="14">
        <v>0</v>
      </c>
      <c r="C146" s="3">
        <v>0</v>
      </c>
      <c r="D146" s="3">
        <v>0</v>
      </c>
      <c r="E146" s="3">
        <v>0</v>
      </c>
      <c r="F146" s="39">
        <v>0</v>
      </c>
      <c r="G146" s="41">
        <v>0</v>
      </c>
      <c r="H146" s="41">
        <v>0</v>
      </c>
      <c r="I146" s="41">
        <v>0</v>
      </c>
      <c r="J146" s="44">
        <v>0</v>
      </c>
      <c r="K146" s="41">
        <v>0</v>
      </c>
      <c r="L146" s="44">
        <v>0</v>
      </c>
      <c r="M146" s="41">
        <v>0</v>
      </c>
    </row>
    <row r="147" spans="1:13" x14ac:dyDescent="0.25">
      <c r="A147" s="2" t="s">
        <v>134</v>
      </c>
      <c r="B147" s="14">
        <v>0</v>
      </c>
      <c r="C147" s="3">
        <v>0</v>
      </c>
      <c r="D147" s="3">
        <v>0</v>
      </c>
      <c r="E147" s="3">
        <v>1.4E-2</v>
      </c>
      <c r="F147" s="39">
        <v>0</v>
      </c>
      <c r="G147" s="41">
        <v>0</v>
      </c>
      <c r="H147" s="41">
        <v>0</v>
      </c>
      <c r="I147" s="41">
        <v>0</v>
      </c>
      <c r="J147" s="44">
        <v>0</v>
      </c>
      <c r="K147" s="41">
        <v>0</v>
      </c>
      <c r="L147" s="44">
        <v>0</v>
      </c>
      <c r="M147" s="41">
        <v>0</v>
      </c>
    </row>
    <row r="148" spans="1:13" x14ac:dyDescent="0.25">
      <c r="A148" s="2" t="s">
        <v>135</v>
      </c>
      <c r="B148" s="14">
        <v>0</v>
      </c>
      <c r="C148" s="3">
        <v>0</v>
      </c>
      <c r="D148" s="3">
        <v>0</v>
      </c>
      <c r="E148" s="3">
        <v>0</v>
      </c>
      <c r="F148" s="39">
        <v>0</v>
      </c>
      <c r="G148" s="41">
        <v>0</v>
      </c>
      <c r="H148" s="41">
        <v>0</v>
      </c>
      <c r="I148" s="41">
        <v>0</v>
      </c>
      <c r="J148" s="44">
        <v>0</v>
      </c>
      <c r="K148" s="41">
        <v>0</v>
      </c>
      <c r="L148" s="44">
        <v>0</v>
      </c>
      <c r="M148" s="41">
        <v>0</v>
      </c>
    </row>
    <row r="149" spans="1:13" x14ac:dyDescent="0.25">
      <c r="A149" s="2" t="s">
        <v>136</v>
      </c>
      <c r="B149" s="14">
        <v>0</v>
      </c>
      <c r="C149" s="3">
        <v>0</v>
      </c>
      <c r="D149" s="3">
        <v>8.57</v>
      </c>
      <c r="E149" s="3">
        <v>0</v>
      </c>
      <c r="F149" s="39">
        <v>0</v>
      </c>
      <c r="G149" s="41">
        <v>0</v>
      </c>
      <c r="H149" s="41">
        <v>9.99</v>
      </c>
      <c r="I149" s="41">
        <v>0</v>
      </c>
      <c r="J149" s="44">
        <v>0</v>
      </c>
      <c r="K149" s="41">
        <v>0</v>
      </c>
      <c r="L149" s="44">
        <v>0</v>
      </c>
      <c r="M149" s="41">
        <v>0</v>
      </c>
    </row>
    <row r="150" spans="1:13" x14ac:dyDescent="0.25">
      <c r="A150" s="48" t="s">
        <v>137</v>
      </c>
      <c r="B150" s="14">
        <v>1.6947000000000001</v>
      </c>
      <c r="C150" s="3">
        <v>5.5620000000000003</v>
      </c>
      <c r="D150" s="3">
        <v>13.9152</v>
      </c>
      <c r="E150" s="3">
        <v>23.989799999999999</v>
      </c>
      <c r="F150" s="39">
        <v>6.5991999999999997</v>
      </c>
      <c r="G150" s="41">
        <v>5.9088000000000003</v>
      </c>
      <c r="H150" s="41">
        <v>0</v>
      </c>
      <c r="I150" s="41">
        <v>1.4999999999999999E-2</v>
      </c>
      <c r="J150" s="44">
        <v>0</v>
      </c>
      <c r="K150" s="41">
        <v>0</v>
      </c>
      <c r="L150" s="44">
        <v>0</v>
      </c>
      <c r="M150" s="41">
        <v>0</v>
      </c>
    </row>
    <row r="152" spans="1:13" x14ac:dyDescent="0.25">
      <c r="A152" s="5" t="s">
        <v>149</v>
      </c>
    </row>
    <row r="153" spans="1:13" x14ac:dyDescent="0.25">
      <c r="A153" s="55" t="s">
        <v>170</v>
      </c>
      <c r="B153" s="55"/>
      <c r="C153" s="55"/>
      <c r="D153" s="55"/>
      <c r="E153" s="55"/>
      <c r="F153" s="36"/>
      <c r="G153" s="36"/>
      <c r="H153" s="36"/>
      <c r="I153" s="36"/>
      <c r="J153" s="36"/>
      <c r="K153" s="43"/>
      <c r="L153" s="49"/>
      <c r="M153" s="50"/>
    </row>
    <row r="154" spans="1:13" x14ac:dyDescent="0.25">
      <c r="A154" s="45" t="s">
        <v>175</v>
      </c>
      <c r="B154" s="46"/>
      <c r="C154" s="46"/>
      <c r="D154" s="46"/>
      <c r="E154" s="46"/>
      <c r="F154" s="46"/>
      <c r="G154" s="47"/>
      <c r="H154" s="47"/>
      <c r="I154" s="47"/>
      <c r="J154" s="47"/>
      <c r="K154" s="47"/>
      <c r="L154" s="47"/>
      <c r="M154" s="47"/>
    </row>
  </sheetData>
  <sheetProtection password="CF76" sheet="1"/>
  <mergeCells count="14">
    <mergeCell ref="A153:E153"/>
    <mergeCell ref="N17:N18"/>
    <mergeCell ref="N19:N20"/>
    <mergeCell ref="N21:N22"/>
    <mergeCell ref="N23:N24"/>
    <mergeCell ref="N25:N26"/>
    <mergeCell ref="N15:N16"/>
    <mergeCell ref="A2:A3"/>
    <mergeCell ref="N3:N4"/>
    <mergeCell ref="N5:N6"/>
    <mergeCell ref="N7:N8"/>
    <mergeCell ref="N9:N10"/>
    <mergeCell ref="N11:N12"/>
    <mergeCell ref="N13:N1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33"/>
  <sheetViews>
    <sheetView workbookViewId="0">
      <selection activeCell="B9" sqref="B9:F33"/>
    </sheetView>
  </sheetViews>
  <sheetFormatPr defaultRowHeight="16.5" x14ac:dyDescent="0.25"/>
  <cols>
    <col min="3" max="3" width="13" bestFit="1" customWidth="1"/>
  </cols>
  <sheetData>
    <row r="2" spans="2:10" x14ac:dyDescent="0.25">
      <c r="C2" s="21" t="s">
        <v>150</v>
      </c>
      <c r="D2" s="22"/>
      <c r="E2" s="21" t="s">
        <v>157</v>
      </c>
      <c r="F2" s="22"/>
      <c r="G2" s="21" t="s">
        <v>158</v>
      </c>
      <c r="H2" s="22"/>
      <c r="I2" s="21" t="s">
        <v>160</v>
      </c>
      <c r="J2" s="22"/>
    </row>
    <row r="3" spans="2:10" x14ac:dyDescent="0.25">
      <c r="B3" s="15" t="s">
        <v>154</v>
      </c>
      <c r="C3" s="10" t="s">
        <v>155</v>
      </c>
      <c r="D3" s="11" t="s">
        <v>152</v>
      </c>
      <c r="E3" s="10" t="s">
        <v>155</v>
      </c>
      <c r="F3" s="11" t="s">
        <v>152</v>
      </c>
      <c r="G3" s="10" t="s">
        <v>155</v>
      </c>
      <c r="H3" s="11" t="s">
        <v>152</v>
      </c>
      <c r="I3" s="10" t="s">
        <v>155</v>
      </c>
      <c r="J3" s="11" t="s">
        <v>152</v>
      </c>
    </row>
    <row r="4" spans="2:10" x14ac:dyDescent="0.25">
      <c r="B4" s="16" t="s">
        <v>153</v>
      </c>
      <c r="C4" s="6">
        <v>3578.3613</v>
      </c>
      <c r="D4" s="7">
        <f>(C4/C6)*100</f>
        <v>86.765156594567529</v>
      </c>
      <c r="E4" s="3">
        <v>1152.829</v>
      </c>
      <c r="F4" s="18">
        <f>(E4/E6)*100</f>
        <v>72.983654111257394</v>
      </c>
      <c r="G4" s="3">
        <v>4357.6192000000001</v>
      </c>
      <c r="H4" s="18">
        <f>(G4/G6)*100</f>
        <v>93.142148814703191</v>
      </c>
      <c r="I4" s="3">
        <v>3047.6635000000006</v>
      </c>
      <c r="J4" s="3">
        <v>79.513481867072073</v>
      </c>
    </row>
    <row r="5" spans="2:10" x14ac:dyDescent="0.25">
      <c r="B5" s="16" t="s">
        <v>156</v>
      </c>
      <c r="C5" s="6">
        <v>545.83029999999985</v>
      </c>
      <c r="D5" s="7">
        <v>13.234843405432471</v>
      </c>
      <c r="E5" s="3">
        <v>426.74250000000001</v>
      </c>
      <c r="F5" s="18">
        <f>(E5/E6)*100</f>
        <v>27.01634588874261</v>
      </c>
      <c r="G5" s="3">
        <v>320.84189999999995</v>
      </c>
      <c r="H5" s="18">
        <f>(G5/G6)*100</f>
        <v>6.8578511852968056</v>
      </c>
      <c r="I5" s="3">
        <v>785.22550000000035</v>
      </c>
      <c r="J5" s="3">
        <v>20.48651813292793</v>
      </c>
    </row>
    <row r="6" spans="2:10" x14ac:dyDescent="0.25">
      <c r="B6" s="17" t="s">
        <v>151</v>
      </c>
      <c r="C6" s="9">
        <f t="shared" ref="C6:H6" si="0">SUM(C4:C5)</f>
        <v>4124.1916000000001</v>
      </c>
      <c r="D6" s="12">
        <f t="shared" si="0"/>
        <v>100</v>
      </c>
      <c r="E6" s="8">
        <f t="shared" si="0"/>
        <v>1579.5715</v>
      </c>
      <c r="F6" s="12">
        <f t="shared" si="0"/>
        <v>100</v>
      </c>
      <c r="G6" s="8">
        <f t="shared" si="0"/>
        <v>4678.4611000000004</v>
      </c>
      <c r="H6" s="12">
        <f t="shared" si="0"/>
        <v>100</v>
      </c>
      <c r="I6" s="8">
        <f>SUM(I4:I5)</f>
        <v>3832.889000000001</v>
      </c>
      <c r="J6" s="3">
        <f>SUM(J4:J5)</f>
        <v>100</v>
      </c>
    </row>
    <row r="7" spans="2:10" x14ac:dyDescent="0.25">
      <c r="B7" s="23"/>
      <c r="C7" s="24"/>
      <c r="D7" s="25"/>
      <c r="E7" s="26"/>
      <c r="F7" s="25"/>
      <c r="G7" s="26"/>
      <c r="H7" s="25"/>
      <c r="I7" s="26"/>
      <c r="J7" s="20"/>
    </row>
    <row r="8" spans="2:10" x14ac:dyDescent="0.25">
      <c r="B8" s="23"/>
      <c r="C8" s="24"/>
      <c r="D8" s="25"/>
      <c r="E8" s="26"/>
      <c r="F8" s="25"/>
      <c r="G8" s="26"/>
      <c r="H8" s="25"/>
      <c r="I8" s="26"/>
      <c r="J8" s="20"/>
    </row>
    <row r="9" spans="2:10" x14ac:dyDescent="0.25">
      <c r="D9" s="34" t="s">
        <v>153</v>
      </c>
      <c r="E9" s="34" t="s">
        <v>156</v>
      </c>
      <c r="F9" s="35" t="s">
        <v>151</v>
      </c>
    </row>
    <row r="10" spans="2:10" x14ac:dyDescent="0.25">
      <c r="B10" s="53" t="s">
        <v>150</v>
      </c>
      <c r="C10" s="28" t="s">
        <v>155</v>
      </c>
      <c r="D10" s="27">
        <v>3578.3613</v>
      </c>
      <c r="E10" s="27">
        <v>545.83029999999985</v>
      </c>
      <c r="F10" s="31">
        <f>SUM(D10:E10)</f>
        <v>4124.1916000000001</v>
      </c>
    </row>
    <row r="11" spans="2:10" x14ac:dyDescent="0.25">
      <c r="B11" s="53"/>
      <c r="C11" s="29" t="s">
        <v>152</v>
      </c>
      <c r="D11" s="32">
        <v>86.765156594567529</v>
      </c>
      <c r="E11" s="33">
        <v>13.234843405432471</v>
      </c>
      <c r="F11" s="30">
        <f>SUM(D11:E11)</f>
        <v>100</v>
      </c>
    </row>
    <row r="12" spans="2:10" x14ac:dyDescent="0.25">
      <c r="B12" s="53" t="s">
        <v>161</v>
      </c>
      <c r="C12" s="28" t="s">
        <v>155</v>
      </c>
      <c r="D12" s="30">
        <v>1152.829</v>
      </c>
      <c r="E12" s="30">
        <v>426.74250000000001</v>
      </c>
      <c r="F12" s="31">
        <f t="shared" ref="F12:F33" si="1">SUM(D12:E12)</f>
        <v>1579.5715</v>
      </c>
    </row>
    <row r="13" spans="2:10" x14ac:dyDescent="0.25">
      <c r="B13" s="53"/>
      <c r="C13" s="29" t="s">
        <v>152</v>
      </c>
      <c r="D13" s="33">
        <v>72.983654111257394</v>
      </c>
      <c r="E13" s="33">
        <v>27.016345888742617</v>
      </c>
      <c r="F13" s="30">
        <f t="shared" si="1"/>
        <v>100.00000000000001</v>
      </c>
    </row>
    <row r="14" spans="2:10" x14ac:dyDescent="0.25">
      <c r="B14" s="53" t="s">
        <v>158</v>
      </c>
      <c r="C14" s="28" t="s">
        <v>155</v>
      </c>
      <c r="D14" s="30">
        <v>4357.6192000000001</v>
      </c>
      <c r="E14" s="30">
        <v>320.84189999999995</v>
      </c>
      <c r="F14" s="31">
        <f t="shared" si="1"/>
        <v>4678.4611000000004</v>
      </c>
    </row>
    <row r="15" spans="2:10" x14ac:dyDescent="0.25">
      <c r="B15" s="53"/>
      <c r="C15" s="29" t="s">
        <v>152</v>
      </c>
      <c r="D15" s="33">
        <v>93.142148814703191</v>
      </c>
      <c r="E15" s="33">
        <v>6.8578511852968056</v>
      </c>
      <c r="F15" s="30">
        <f t="shared" si="1"/>
        <v>100</v>
      </c>
    </row>
    <row r="16" spans="2:10" x14ac:dyDescent="0.25">
      <c r="B16" s="53" t="s">
        <v>159</v>
      </c>
      <c r="C16" s="28" t="s">
        <v>155</v>
      </c>
      <c r="D16" s="30">
        <v>3047.6635000000006</v>
      </c>
      <c r="E16" s="30">
        <v>785.22550000000035</v>
      </c>
      <c r="F16" s="31">
        <f t="shared" si="1"/>
        <v>3832.889000000001</v>
      </c>
    </row>
    <row r="17" spans="2:6" x14ac:dyDescent="0.25">
      <c r="B17" s="53"/>
      <c r="C17" s="29" t="s">
        <v>152</v>
      </c>
      <c r="D17" s="33">
        <v>79.513481867072073</v>
      </c>
      <c r="E17" s="33">
        <v>20.48651813292793</v>
      </c>
      <c r="F17" s="30">
        <f t="shared" si="1"/>
        <v>100</v>
      </c>
    </row>
    <row r="18" spans="2:6" x14ac:dyDescent="0.25">
      <c r="B18" s="53" t="s">
        <v>162</v>
      </c>
      <c r="C18" s="28" t="s">
        <v>155</v>
      </c>
      <c r="D18" s="30"/>
      <c r="E18" s="30"/>
      <c r="F18" s="31">
        <f t="shared" si="1"/>
        <v>0</v>
      </c>
    </row>
    <row r="19" spans="2:6" x14ac:dyDescent="0.25">
      <c r="B19" s="53"/>
      <c r="C19" s="29" t="s">
        <v>152</v>
      </c>
      <c r="D19" s="33"/>
      <c r="E19" s="33"/>
      <c r="F19" s="30">
        <f t="shared" si="1"/>
        <v>0</v>
      </c>
    </row>
    <row r="20" spans="2:6" x14ac:dyDescent="0.25">
      <c r="B20" s="53" t="s">
        <v>163</v>
      </c>
      <c r="C20" s="28" t="s">
        <v>155</v>
      </c>
      <c r="D20" s="30"/>
      <c r="E20" s="30"/>
      <c r="F20" s="31">
        <f t="shared" si="1"/>
        <v>0</v>
      </c>
    </row>
    <row r="21" spans="2:6" x14ac:dyDescent="0.25">
      <c r="B21" s="53"/>
      <c r="C21" s="29" t="s">
        <v>152</v>
      </c>
      <c r="D21" s="33"/>
      <c r="E21" s="33"/>
      <c r="F21" s="30">
        <f t="shared" si="1"/>
        <v>0</v>
      </c>
    </row>
    <row r="22" spans="2:6" x14ac:dyDescent="0.25">
      <c r="B22" s="53" t="s">
        <v>164</v>
      </c>
      <c r="C22" s="28" t="s">
        <v>155</v>
      </c>
      <c r="D22" s="30"/>
      <c r="E22" s="30"/>
      <c r="F22" s="31">
        <f t="shared" si="1"/>
        <v>0</v>
      </c>
    </row>
    <row r="23" spans="2:6" x14ac:dyDescent="0.25">
      <c r="B23" s="53"/>
      <c r="C23" s="29" t="s">
        <v>152</v>
      </c>
      <c r="D23" s="33"/>
      <c r="E23" s="33"/>
      <c r="F23" s="30">
        <f t="shared" si="1"/>
        <v>0</v>
      </c>
    </row>
    <row r="24" spans="2:6" x14ac:dyDescent="0.25">
      <c r="B24" s="53" t="s">
        <v>165</v>
      </c>
      <c r="C24" s="28" t="s">
        <v>155</v>
      </c>
      <c r="D24" s="30"/>
      <c r="E24" s="30"/>
      <c r="F24" s="31">
        <f t="shared" si="1"/>
        <v>0</v>
      </c>
    </row>
    <row r="25" spans="2:6" x14ac:dyDescent="0.25">
      <c r="B25" s="53"/>
      <c r="C25" s="29" t="s">
        <v>152</v>
      </c>
      <c r="D25" s="33"/>
      <c r="E25" s="33"/>
      <c r="F25" s="30">
        <f t="shared" si="1"/>
        <v>0</v>
      </c>
    </row>
    <row r="26" spans="2:6" x14ac:dyDescent="0.25">
      <c r="B26" s="53" t="s">
        <v>166</v>
      </c>
      <c r="C26" s="28" t="s">
        <v>155</v>
      </c>
      <c r="D26" s="30"/>
      <c r="E26" s="30"/>
      <c r="F26" s="31">
        <f t="shared" si="1"/>
        <v>0</v>
      </c>
    </row>
    <row r="27" spans="2:6" x14ac:dyDescent="0.25">
      <c r="B27" s="53"/>
      <c r="C27" s="29" t="s">
        <v>152</v>
      </c>
      <c r="D27" s="33"/>
      <c r="E27" s="33"/>
      <c r="F27" s="30">
        <f t="shared" si="1"/>
        <v>0</v>
      </c>
    </row>
    <row r="28" spans="2:6" x14ac:dyDescent="0.25">
      <c r="B28" s="53" t="s">
        <v>167</v>
      </c>
      <c r="C28" s="28" t="s">
        <v>155</v>
      </c>
      <c r="D28" s="30"/>
      <c r="E28" s="30"/>
      <c r="F28" s="31">
        <f t="shared" si="1"/>
        <v>0</v>
      </c>
    </row>
    <row r="29" spans="2:6" x14ac:dyDescent="0.25">
      <c r="B29" s="53"/>
      <c r="C29" s="29" t="s">
        <v>152</v>
      </c>
      <c r="D29" s="33"/>
      <c r="E29" s="33"/>
      <c r="F29" s="30">
        <f t="shared" si="1"/>
        <v>0</v>
      </c>
    </row>
    <row r="30" spans="2:6" x14ac:dyDescent="0.25">
      <c r="B30" s="53" t="s">
        <v>168</v>
      </c>
      <c r="C30" s="28" t="s">
        <v>155</v>
      </c>
      <c r="D30" s="30"/>
      <c r="E30" s="30"/>
      <c r="F30" s="31">
        <f t="shared" si="1"/>
        <v>0</v>
      </c>
    </row>
    <row r="31" spans="2:6" x14ac:dyDescent="0.25">
      <c r="B31" s="53"/>
      <c r="C31" s="29" t="s">
        <v>152</v>
      </c>
      <c r="D31" s="33"/>
      <c r="E31" s="33"/>
      <c r="F31" s="30">
        <f t="shared" si="1"/>
        <v>0</v>
      </c>
    </row>
    <row r="32" spans="2:6" x14ac:dyDescent="0.25">
      <c r="B32" s="53" t="s">
        <v>169</v>
      </c>
      <c r="C32" s="28" t="s">
        <v>155</v>
      </c>
      <c r="D32" s="30"/>
      <c r="E32" s="30"/>
      <c r="F32" s="31">
        <f t="shared" si="1"/>
        <v>0</v>
      </c>
    </row>
    <row r="33" spans="2:6" x14ac:dyDescent="0.25">
      <c r="B33" s="53"/>
      <c r="C33" s="29" t="s">
        <v>152</v>
      </c>
      <c r="D33" s="33"/>
      <c r="E33" s="33"/>
      <c r="F33" s="30">
        <f t="shared" si="1"/>
        <v>0</v>
      </c>
    </row>
  </sheetData>
  <mergeCells count="12">
    <mergeCell ref="B30:B31"/>
    <mergeCell ref="B32:B33"/>
    <mergeCell ref="B14:B15"/>
    <mergeCell ref="B16:B17"/>
    <mergeCell ref="B18:B19"/>
    <mergeCell ref="B20:B21"/>
    <mergeCell ref="B22:B23"/>
    <mergeCell ref="B24:B25"/>
    <mergeCell ref="B10:B11"/>
    <mergeCell ref="B12:B13"/>
    <mergeCell ref="B26:B27"/>
    <mergeCell ref="B28:B29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1</vt:i4>
      </vt:variant>
    </vt:vector>
  </HeadingPairs>
  <TitlesOfParts>
    <vt:vector size="3" baseType="lpstr">
      <vt:lpstr>100-01</vt:lpstr>
      <vt:lpstr>Sheet1</vt:lpstr>
      <vt:lpstr>'100-01'!Print_Area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新藥查驗登記應檢附資料表</dc:title>
  <dc:subject>衛生署中英文網站</dc:subject>
  <dc:creator>行政院衛生署</dc:creator>
  <cp:keywords>新藥查驗登記應檢附資料表</cp:keywords>
  <dc:description> </dc:description>
  <cp:lastModifiedBy>中醫藥司藍晨榕</cp:lastModifiedBy>
  <cp:lastPrinted>2011-02-21T01:30:17Z</cp:lastPrinted>
  <dcterms:created xsi:type="dcterms:W3CDTF">2011-02-21T01:11:00Z</dcterms:created>
  <dcterms:modified xsi:type="dcterms:W3CDTF">2025-05-15T08:26:55Z</dcterms:modified>
  <cp:category>B4Z</cp:category>
</cp:coreProperties>
</file>