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135" activeTab="0"/>
  </bookViews>
  <sheets>
    <sheet name="表136" sheetId="1" r:id="rId1"/>
  </sheets>
  <definedNames/>
  <calcPr fullCalcOnLoad="1"/>
</workbook>
</file>

<file path=xl/sharedStrings.xml><?xml version="1.0" encoding="utf-8"?>
<sst xmlns="http://schemas.openxmlformats.org/spreadsheetml/2006/main" count="58" uniqueCount="52">
  <si>
    <t>Grand Total</t>
  </si>
  <si>
    <t>Domestic</t>
  </si>
  <si>
    <t>Out-of-Country</t>
  </si>
  <si>
    <t>Asia</t>
  </si>
  <si>
    <t>America</t>
  </si>
  <si>
    <t>Europe</t>
  </si>
  <si>
    <t>Africa</t>
  </si>
  <si>
    <t>Oceania</t>
  </si>
  <si>
    <t>Hong Kong</t>
  </si>
  <si>
    <t>Japan</t>
  </si>
  <si>
    <t>Korea</t>
  </si>
  <si>
    <t>Canada</t>
  </si>
  <si>
    <t>Australia</t>
  </si>
  <si>
    <t>China</t>
  </si>
  <si>
    <t>Others</t>
  </si>
  <si>
    <t>Notes: 1. For each case, data were accumulated in this table only when the amount approved is larger than 0.</t>
  </si>
  <si>
    <t>Country or Region</t>
  </si>
  <si>
    <t>Thailand</t>
  </si>
  <si>
    <t xml:space="preserve">                              for Out-of-Plan Services by Country or Region</t>
  </si>
  <si>
    <r>
      <rPr>
        <sz val="11"/>
        <rFont val="華康楷書體 Std W5"/>
        <family val="1"/>
      </rPr>
      <t>國家地區別</t>
    </r>
  </si>
  <si>
    <r>
      <rPr>
        <b/>
        <sz val="11"/>
        <rFont val="華康楷書體 Std W5"/>
        <family val="1"/>
      </rPr>
      <t>國內</t>
    </r>
  </si>
  <si>
    <r>
      <rPr>
        <b/>
        <sz val="11"/>
        <rFont val="華康楷書體 Std W5"/>
        <family val="1"/>
      </rPr>
      <t>國外</t>
    </r>
  </si>
  <si>
    <r>
      <rPr>
        <b/>
        <sz val="11"/>
        <rFont val="華康楷書體 Std W5"/>
        <family val="1"/>
      </rPr>
      <t>亞洲</t>
    </r>
  </si>
  <si>
    <r>
      <rPr>
        <sz val="11"/>
        <rFont val="華康楷書體 Std W5"/>
        <family val="1"/>
      </rPr>
      <t>中國大陸</t>
    </r>
  </si>
  <si>
    <r>
      <rPr>
        <sz val="11"/>
        <rFont val="華康楷書體 Std W5"/>
        <family val="1"/>
      </rPr>
      <t>香港</t>
    </r>
  </si>
  <si>
    <r>
      <rPr>
        <sz val="11"/>
        <rFont val="華康楷書體 Std W5"/>
        <family val="1"/>
      </rPr>
      <t>泰國</t>
    </r>
  </si>
  <si>
    <r>
      <rPr>
        <sz val="11"/>
        <rFont val="華康楷書體 Std W5"/>
        <family val="1"/>
      </rPr>
      <t>日本</t>
    </r>
  </si>
  <si>
    <r>
      <rPr>
        <sz val="11"/>
        <rFont val="華康楷書體 Std W5"/>
        <family val="1"/>
      </rPr>
      <t>韓國</t>
    </r>
  </si>
  <si>
    <r>
      <rPr>
        <sz val="11"/>
        <rFont val="華康楷書體 Std W5"/>
        <family val="1"/>
      </rPr>
      <t>亞洲其他國家</t>
    </r>
  </si>
  <si>
    <r>
      <rPr>
        <b/>
        <sz val="11"/>
        <rFont val="華康楷書體 Std W5"/>
        <family val="1"/>
      </rPr>
      <t>美洲</t>
    </r>
  </si>
  <si>
    <r>
      <rPr>
        <sz val="11"/>
        <rFont val="華康楷書體 Std W5"/>
        <family val="1"/>
      </rPr>
      <t>美國</t>
    </r>
  </si>
  <si>
    <r>
      <rPr>
        <sz val="11"/>
        <rFont val="華康楷書體 Std W5"/>
        <family val="1"/>
      </rPr>
      <t>加拿大</t>
    </r>
  </si>
  <si>
    <r>
      <rPr>
        <sz val="11"/>
        <rFont val="華康楷書體 Std W5"/>
        <family val="1"/>
      </rPr>
      <t>美洲其他國家</t>
    </r>
  </si>
  <si>
    <r>
      <rPr>
        <b/>
        <sz val="11"/>
        <rFont val="華康楷書體 Std W5"/>
        <family val="1"/>
      </rPr>
      <t>歐洲</t>
    </r>
  </si>
  <si>
    <r>
      <rPr>
        <b/>
        <sz val="11"/>
        <rFont val="華康楷書體 Std W5"/>
        <family val="1"/>
      </rPr>
      <t>非洲</t>
    </r>
  </si>
  <si>
    <r>
      <rPr>
        <b/>
        <sz val="11"/>
        <rFont val="華康楷書體 Std W5"/>
        <family val="1"/>
      </rPr>
      <t>大洋洲</t>
    </r>
  </si>
  <si>
    <r>
      <rPr>
        <sz val="11"/>
        <rFont val="華康楷書體 Std W5"/>
        <family val="1"/>
      </rPr>
      <t>澳洲</t>
    </r>
  </si>
  <si>
    <r>
      <rPr>
        <sz val="11"/>
        <rFont val="華康楷書體 Std W5"/>
        <family val="1"/>
      </rPr>
      <t>大洋洲其他國家</t>
    </r>
  </si>
  <si>
    <r>
      <rPr>
        <sz val="10"/>
        <rFont val="華康楷書體 Std W5"/>
        <family val="1"/>
      </rPr>
      <t>單位：件</t>
    </r>
    <r>
      <rPr>
        <sz val="10"/>
        <rFont val="Times New Roman"/>
        <family val="1"/>
      </rPr>
      <t>,</t>
    </r>
    <r>
      <rPr>
        <sz val="10"/>
        <rFont val="華康楷書體 Std W5"/>
        <family val="1"/>
      </rPr>
      <t>新台幣元</t>
    </r>
  </si>
  <si>
    <r>
      <t>Unit</t>
    </r>
    <r>
      <rPr>
        <sz val="10"/>
        <rFont val="華康楷書體 Std W5"/>
        <family val="1"/>
      </rPr>
      <t>：</t>
    </r>
    <r>
      <rPr>
        <sz val="10"/>
        <rFont val="Times New Roman"/>
        <family val="1"/>
      </rPr>
      <t>Case, NT$</t>
    </r>
  </si>
  <si>
    <r>
      <rPr>
        <sz val="11"/>
        <rFont val="華康楷書體 Std W5"/>
        <family val="1"/>
      </rPr>
      <t xml:space="preserve">門診
</t>
    </r>
    <r>
      <rPr>
        <sz val="11"/>
        <rFont val="Times New Roman"/>
        <family val="1"/>
      </rPr>
      <t>Outpatient</t>
    </r>
  </si>
  <si>
    <r>
      <rPr>
        <sz val="11"/>
        <rFont val="華康楷書體 Std W5"/>
        <family val="1"/>
      </rPr>
      <t xml:space="preserve">住院
</t>
    </r>
    <r>
      <rPr>
        <sz val="11"/>
        <rFont val="Times New Roman"/>
        <family val="1"/>
      </rPr>
      <t>Inpatient</t>
    </r>
  </si>
  <si>
    <r>
      <rPr>
        <sz val="11"/>
        <rFont val="華康楷書體 Std W5"/>
        <family val="1"/>
      </rPr>
      <t xml:space="preserve">核付件數
</t>
    </r>
    <r>
      <rPr>
        <sz val="11"/>
        <rFont val="Times New Roman"/>
        <family val="1"/>
      </rPr>
      <t>Approved Cases</t>
    </r>
  </si>
  <si>
    <r>
      <rPr>
        <sz val="11"/>
        <rFont val="華康楷書體 Std W5"/>
        <family val="1"/>
      </rPr>
      <t xml:space="preserve">核付案件申請金額
</t>
    </r>
    <r>
      <rPr>
        <sz val="11"/>
        <rFont val="Times New Roman"/>
        <family val="1"/>
      </rPr>
      <t>Claim Amount</t>
    </r>
  </si>
  <si>
    <r>
      <rPr>
        <sz val="11"/>
        <rFont val="華康楷書體 Std W5"/>
        <family val="1"/>
      </rPr>
      <t xml:space="preserve">核付金額
</t>
    </r>
    <r>
      <rPr>
        <sz val="11"/>
        <rFont val="Times New Roman"/>
        <family val="1"/>
      </rPr>
      <t xml:space="preserve">Approved Amount </t>
    </r>
  </si>
  <si>
    <r>
      <rPr>
        <b/>
        <sz val="11"/>
        <rFont val="華康楷書體 Std W5"/>
        <family val="1"/>
      </rPr>
      <t>總</t>
    </r>
    <r>
      <rPr>
        <b/>
        <sz val="11"/>
        <rFont val="Times New Roman"/>
        <family val="1"/>
      </rPr>
      <t xml:space="preserve">    </t>
    </r>
    <r>
      <rPr>
        <b/>
        <sz val="11"/>
        <rFont val="華康楷書體 Std W5"/>
        <family val="1"/>
      </rPr>
      <t>計</t>
    </r>
    <r>
      <rPr>
        <b/>
        <sz val="11"/>
        <rFont val="Times New Roman"/>
        <family val="1"/>
      </rPr>
      <t xml:space="preserve">          </t>
    </r>
  </si>
  <si>
    <r>
      <rPr>
        <sz val="9"/>
        <rFont val="華康楷書體 Std W5"/>
        <family val="1"/>
      </rPr>
      <t>備註：</t>
    </r>
    <r>
      <rPr>
        <sz val="9"/>
        <rFont val="Times New Roman"/>
        <family val="1"/>
      </rPr>
      <t>1.</t>
    </r>
    <r>
      <rPr>
        <sz val="9"/>
        <rFont val="華康楷書體 Std W5"/>
        <family val="1"/>
      </rPr>
      <t>核付件數僅統計核付金額大於</t>
    </r>
    <r>
      <rPr>
        <sz val="9"/>
        <rFont val="Times New Roman"/>
        <family val="1"/>
      </rPr>
      <t>0</t>
    </r>
    <r>
      <rPr>
        <sz val="9"/>
        <rFont val="華康楷書體 Std W5"/>
        <family val="1"/>
      </rPr>
      <t>之案件。</t>
    </r>
  </si>
  <si>
    <r>
      <t xml:space="preserve">            2.</t>
    </r>
    <r>
      <rPr>
        <sz val="9"/>
        <rFont val="華康楷書體 Std W5"/>
        <family val="1"/>
      </rPr>
      <t>本表</t>
    </r>
    <r>
      <rPr>
        <sz val="9"/>
        <rFont val="Times New Roman"/>
        <family val="1"/>
      </rPr>
      <t>"</t>
    </r>
    <r>
      <rPr>
        <sz val="9"/>
        <rFont val="華康楷書體 Std W5"/>
        <family val="1"/>
      </rPr>
      <t>申請金額</t>
    </r>
    <r>
      <rPr>
        <sz val="9"/>
        <rFont val="Times New Roman"/>
        <family val="1"/>
      </rPr>
      <t>"</t>
    </r>
    <r>
      <rPr>
        <sz val="9"/>
        <rFont val="華康楷書體 Std W5"/>
        <family val="1"/>
      </rPr>
      <t>欄不含部分負擔。</t>
    </r>
  </si>
  <si>
    <r>
      <rPr>
        <sz val="17"/>
        <rFont val="華康楷書體 Std W5"/>
        <family val="1"/>
      </rPr>
      <t>表</t>
    </r>
    <r>
      <rPr>
        <sz val="17"/>
        <rFont val="Times New Roman"/>
        <family val="1"/>
      </rPr>
      <t xml:space="preserve"> 136</t>
    </r>
    <r>
      <rPr>
        <sz val="17"/>
        <rFont val="華康楷書體 Std W5"/>
        <family val="1"/>
      </rPr>
      <t>　自墊醫療費用核退狀況─按國家地區別分</t>
    </r>
  </si>
  <si>
    <t xml:space="preserve">Table 136  Reimbursements of Advance Medical Expense </t>
  </si>
  <si>
    <r>
      <rPr>
        <sz val="12"/>
        <rFont val="華康楷書體 Std W5"/>
        <family val="1"/>
      </rPr>
      <t>中華民國</t>
    </r>
    <r>
      <rPr>
        <sz val="12"/>
        <rFont val="Times New Roman"/>
        <family val="1"/>
      </rPr>
      <t>100</t>
    </r>
    <r>
      <rPr>
        <sz val="12"/>
        <rFont val="華康楷書體 Std W5"/>
        <family val="1"/>
      </rPr>
      <t>年</t>
    </r>
  </si>
  <si>
    <t xml:space="preserve">           2. Figures in the "Claim Amount" columns in this table exclude copayments.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</si>
</sst>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_);[Red]\(0.00\)"/>
    <numFmt numFmtId="185" formatCode="#,##0_ "/>
    <numFmt numFmtId="186" formatCode="#,##0_);\(#,##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54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9"/>
      <name val="新細明體"/>
      <family val="1"/>
    </font>
    <font>
      <sz val="13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6"/>
      <name val="Times New Roman"/>
      <family val="1"/>
    </font>
    <font>
      <sz val="17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7"/>
      <name val="華康楷書體 Std W5"/>
      <family val="1"/>
    </font>
    <font>
      <sz val="12"/>
      <name val="華康楷書體 Std W5"/>
      <family val="1"/>
    </font>
    <font>
      <sz val="10"/>
      <name val="華康楷書體 Std W5"/>
      <family val="1"/>
    </font>
    <font>
      <sz val="11"/>
      <name val="華康楷書體 Std W5"/>
      <family val="1"/>
    </font>
    <font>
      <b/>
      <sz val="11"/>
      <name val="華康楷書體 Std W5"/>
      <family val="1"/>
    </font>
    <font>
      <sz val="9"/>
      <name val="華康楷書體 Std W5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1" applyNumberFormat="0" applyFill="0" applyAlignment="0" applyProtection="0"/>
    <xf numFmtId="0" fontId="41" fillId="21" borderId="0" applyNumberFormat="0" applyBorder="0" applyAlignment="0" applyProtection="0"/>
    <xf numFmtId="9" fontId="0" fillId="0" borderId="0" applyFont="0" applyFill="0" applyBorder="0" applyAlignment="0" applyProtection="0"/>
    <xf numFmtId="0" fontId="42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0" fillId="23" borderId="4" applyNumberFormat="0" applyFont="0" applyAlignment="0" applyProtection="0"/>
    <xf numFmtId="0" fontId="9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22" borderId="8" applyNumberFormat="0" applyAlignment="0" applyProtection="0"/>
    <xf numFmtId="0" fontId="51" fillId="31" borderId="9" applyNumberFormat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181" fontId="5" fillId="0" borderId="0" xfId="0" applyNumberFormat="1" applyFont="1" applyAlignment="1">
      <alignment/>
    </xf>
    <xf numFmtId="0" fontId="4" fillId="0" borderId="0" xfId="0" applyFont="1" applyBorder="1" applyAlignment="1">
      <alignment horizontal="left"/>
    </xf>
    <xf numFmtId="181" fontId="5" fillId="0" borderId="0" xfId="0" applyNumberFormat="1" applyFont="1" applyBorder="1" applyAlignment="1">
      <alignment/>
    </xf>
    <xf numFmtId="181" fontId="6" fillId="0" borderId="0" xfId="0" applyNumberFormat="1" applyFont="1" applyBorder="1" applyAlignment="1">
      <alignment/>
    </xf>
    <xf numFmtId="0" fontId="8" fillId="0" borderId="10" xfId="0" applyFont="1" applyBorder="1" applyAlignment="1">
      <alignment horizontal="centerContinuous"/>
    </xf>
    <xf numFmtId="0" fontId="6" fillId="0" borderId="0" xfId="0" applyFont="1" applyAlignment="1">
      <alignment/>
    </xf>
    <xf numFmtId="181" fontId="14" fillId="0" borderId="0" xfId="0" applyNumberFormat="1" applyFont="1" applyBorder="1" applyAlignment="1">
      <alignment vertical="center"/>
    </xf>
    <xf numFmtId="181" fontId="14" fillId="0" borderId="0" xfId="0" applyNumberFormat="1" applyFont="1" applyAlignment="1">
      <alignment vertical="center"/>
    </xf>
    <xf numFmtId="181" fontId="14" fillId="0" borderId="0" xfId="0" applyNumberFormat="1" applyFont="1" applyBorder="1" applyAlignment="1">
      <alignment horizontal="left" vertical="center"/>
    </xf>
    <xf numFmtId="181" fontId="5" fillId="0" borderId="0" xfId="0" applyNumberFormat="1" applyFont="1" applyBorder="1" applyAlignment="1">
      <alignment horizontal="left" vertical="center"/>
    </xf>
    <xf numFmtId="181" fontId="5" fillId="0" borderId="0" xfId="0" applyNumberFormat="1" applyFont="1" applyAlignment="1">
      <alignment vertical="center"/>
    </xf>
    <xf numFmtId="181" fontId="5" fillId="0" borderId="0" xfId="0" applyNumberFormat="1" applyFont="1" applyBorder="1" applyAlignment="1">
      <alignment vertical="center"/>
    </xf>
    <xf numFmtId="0" fontId="5" fillId="0" borderId="10" xfId="0" applyFont="1" applyBorder="1" applyAlignment="1">
      <alignment horizontal="right"/>
    </xf>
    <xf numFmtId="0" fontId="5" fillId="0" borderId="0" xfId="0" applyFont="1" applyAlignment="1">
      <alignment vertical="center"/>
    </xf>
    <xf numFmtId="0" fontId="13" fillId="0" borderId="11" xfId="0" applyFont="1" applyBorder="1" applyAlignment="1">
      <alignment horizontal="left" vertical="center" indent="1"/>
    </xf>
    <xf numFmtId="0" fontId="13" fillId="0" borderId="12" xfId="0" applyFont="1" applyBorder="1" applyAlignment="1">
      <alignment horizontal="left" vertical="center" indent="2"/>
    </xf>
    <xf numFmtId="0" fontId="13" fillId="0" borderId="12" xfId="0" applyFont="1" applyBorder="1" applyAlignment="1">
      <alignment horizontal="left" vertical="center" indent="3"/>
    </xf>
    <xf numFmtId="0" fontId="6" fillId="0" borderId="12" xfId="0" applyFont="1" applyBorder="1" applyAlignment="1">
      <alignment horizontal="left" vertical="center" indent="4"/>
    </xf>
    <xf numFmtId="181" fontId="5" fillId="0" borderId="10" xfId="0" applyNumberFormat="1" applyFont="1" applyBorder="1" applyAlignment="1">
      <alignment vertical="center"/>
    </xf>
    <xf numFmtId="0" fontId="6" fillId="0" borderId="13" xfId="0" applyFont="1" applyBorder="1" applyAlignment="1">
      <alignment horizontal="left" vertical="center" indent="4"/>
    </xf>
    <xf numFmtId="3" fontId="6" fillId="0" borderId="14" xfId="33" applyNumberFormat="1" applyFont="1" applyBorder="1" applyAlignment="1" quotePrefix="1">
      <alignment horizontal="center" vertical="center" wrapText="1"/>
      <protection/>
    </xf>
    <xf numFmtId="0" fontId="6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181" fontId="5" fillId="0" borderId="10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12" fillId="0" borderId="0" xfId="0" applyFont="1" applyAlignment="1">
      <alignment vertical="top"/>
    </xf>
    <xf numFmtId="0" fontId="5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Continuous"/>
    </xf>
    <xf numFmtId="0" fontId="0" fillId="0" borderId="10" xfId="0" applyFont="1" applyBorder="1" applyAlignment="1">
      <alignment/>
    </xf>
    <xf numFmtId="0" fontId="8" fillId="0" borderId="0" xfId="0" applyFont="1" applyAlignment="1">
      <alignment/>
    </xf>
    <xf numFmtId="3" fontId="0" fillId="0" borderId="15" xfId="0" applyNumberFormat="1" applyFont="1" applyBorder="1" applyAlignment="1">
      <alignment vertical="center" wrapText="1"/>
    </xf>
    <xf numFmtId="3" fontId="6" fillId="0" borderId="16" xfId="0" applyNumberFormat="1" applyFont="1" applyBorder="1" applyAlignment="1">
      <alignment horizontal="center" vertical="center" wrapText="1"/>
    </xf>
    <xf numFmtId="3" fontId="0" fillId="0" borderId="16" xfId="0" applyNumberFormat="1" applyFont="1" applyBorder="1" applyAlignment="1" quotePrefix="1">
      <alignment horizontal="centerContinuous" vertical="center" wrapText="1"/>
    </xf>
    <xf numFmtId="0" fontId="0" fillId="0" borderId="0" xfId="0" applyFont="1" applyAlignment="1">
      <alignment/>
    </xf>
    <xf numFmtId="3" fontId="6" fillId="0" borderId="14" xfId="0" applyNumberFormat="1" applyFont="1" applyBorder="1" applyAlignment="1">
      <alignment horizontal="center" vertical="center" wrapText="1"/>
    </xf>
    <xf numFmtId="3" fontId="6" fillId="0" borderId="17" xfId="0" applyNumberFormat="1" applyFont="1" applyBorder="1" applyAlignment="1">
      <alignment horizontal="center" vertical="center" wrapText="1"/>
    </xf>
    <xf numFmtId="0" fontId="13" fillId="0" borderId="0" xfId="0" applyFont="1" applyAlignment="1" quotePrefix="1">
      <alignment horizontal="left" vertical="center"/>
    </xf>
    <xf numFmtId="0" fontId="13" fillId="0" borderId="18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3" fillId="0" borderId="19" xfId="0" applyFont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3" fillId="0" borderId="19" xfId="0" applyFont="1" applyBorder="1" applyAlignment="1">
      <alignment horizontal="left" vertical="center" indent="1"/>
    </xf>
    <xf numFmtId="0" fontId="6" fillId="0" borderId="19" xfId="0" applyFont="1" applyBorder="1" applyAlignment="1">
      <alignment horizontal="left" vertical="center" indent="2"/>
    </xf>
    <xf numFmtId="0" fontId="13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 indent="2"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/>
    </xf>
    <xf numFmtId="3" fontId="4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3" fontId="6" fillId="0" borderId="21" xfId="0" applyNumberFormat="1" applyFont="1" applyBorder="1" applyAlignment="1">
      <alignment horizontal="center" vertical="center" wrapText="1"/>
    </xf>
    <xf numFmtId="3" fontId="6" fillId="0" borderId="15" xfId="0" applyNumberFormat="1" applyFont="1" applyBorder="1" applyAlignment="1">
      <alignment horizontal="center" vertical="center" wrapText="1"/>
    </xf>
    <xf numFmtId="3" fontId="6" fillId="0" borderId="22" xfId="0" applyNumberFormat="1" applyFont="1" applyBorder="1" applyAlignment="1">
      <alignment horizontal="center" vertical="center" wrapText="1"/>
    </xf>
    <xf numFmtId="3" fontId="6" fillId="0" borderId="23" xfId="0" applyNumberFormat="1" applyFont="1" applyBorder="1" applyAlignment="1">
      <alignment horizontal="center" vertical="center" wrapText="1"/>
    </xf>
    <xf numFmtId="3" fontId="6" fillId="0" borderId="24" xfId="0" applyNumberFormat="1" applyFont="1" applyBorder="1" applyAlignment="1" quotePrefix="1">
      <alignment horizontal="center" vertical="center" wrapText="1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3" fontId="11" fillId="0" borderId="0" xfId="0" applyNumberFormat="1" applyFont="1" applyAlignment="1">
      <alignment horizontal="center" vertical="center"/>
    </xf>
    <xf numFmtId="3" fontId="11" fillId="0" borderId="0" xfId="0" applyNumberFormat="1" applyFont="1" applyAlignment="1">
      <alignment vertical="top"/>
    </xf>
    <xf numFmtId="0" fontId="0" fillId="0" borderId="0" xfId="0" applyFont="1" applyBorder="1" applyAlignment="1">
      <alignment horizont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53醫療費用申報-97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view="pageBreakPreview" zoomScale="75" zoomScaleSheetLayoutView="75" zoomScalePageLayoutView="0" workbookViewId="0" topLeftCell="A10">
      <selection activeCell="F28" sqref="F28"/>
    </sheetView>
  </sheetViews>
  <sheetFormatPr defaultColWidth="9.00390625" defaultRowHeight="15.75"/>
  <cols>
    <col min="1" max="1" width="2.375" style="51" customWidth="1"/>
    <col min="2" max="2" width="21.75390625" style="51" customWidth="1"/>
    <col min="3" max="3" width="15.50390625" style="53" customWidth="1"/>
    <col min="4" max="4" width="19.75390625" style="53" customWidth="1"/>
    <col min="5" max="5" width="19.875" style="57" customWidth="1"/>
    <col min="6" max="6" width="15.50390625" style="53" customWidth="1"/>
    <col min="7" max="7" width="19.625" style="53" customWidth="1"/>
    <col min="8" max="8" width="19.75390625" style="51" customWidth="1"/>
    <col min="9" max="9" width="24.625" style="58" customWidth="1"/>
    <col min="10" max="16384" width="9.00390625" style="51" customWidth="1"/>
  </cols>
  <sheetData>
    <row r="1" spans="1:9" s="25" customFormat="1" ht="24.75" customHeight="1">
      <c r="A1" s="68" t="s">
        <v>48</v>
      </c>
      <c r="B1" s="68"/>
      <c r="C1" s="68"/>
      <c r="D1" s="68"/>
      <c r="E1" s="68"/>
      <c r="F1" s="69" t="s">
        <v>49</v>
      </c>
      <c r="G1" s="69"/>
      <c r="H1" s="69"/>
      <c r="I1" s="69"/>
    </row>
    <row r="2" spans="1:9" s="25" customFormat="1" ht="24.75" customHeight="1">
      <c r="A2" s="26"/>
      <c r="B2" s="26"/>
      <c r="C2" s="26"/>
      <c r="D2" s="26"/>
      <c r="F2" s="70" t="s">
        <v>18</v>
      </c>
      <c r="G2" s="70"/>
      <c r="H2" s="70"/>
      <c r="I2" s="70"/>
    </row>
    <row r="3" spans="1:9" s="25" customFormat="1" ht="21" customHeight="1">
      <c r="A3" s="71" t="s">
        <v>50</v>
      </c>
      <c r="B3" s="71"/>
      <c r="C3" s="71"/>
      <c r="D3" s="71"/>
      <c r="E3" s="71"/>
      <c r="F3" s="71">
        <v>2011</v>
      </c>
      <c r="G3" s="71"/>
      <c r="H3" s="71"/>
      <c r="I3" s="71"/>
    </row>
    <row r="4" spans="1:9" s="30" customFormat="1" ht="21" customHeight="1" thickBot="1">
      <c r="A4" s="27" t="s">
        <v>38</v>
      </c>
      <c r="B4" s="5"/>
      <c r="C4" s="5"/>
      <c r="D4" s="5"/>
      <c r="E4" s="28"/>
      <c r="F4" s="29"/>
      <c r="G4" s="29"/>
      <c r="H4" s="29"/>
      <c r="I4" s="13" t="s">
        <v>39</v>
      </c>
    </row>
    <row r="5" spans="1:9" s="34" customFormat="1" ht="49.5" customHeight="1">
      <c r="A5" s="64" t="s">
        <v>19</v>
      </c>
      <c r="B5" s="65"/>
      <c r="C5" s="59" t="s">
        <v>40</v>
      </c>
      <c r="D5" s="60"/>
      <c r="E5" s="61"/>
      <c r="F5" s="31"/>
      <c r="G5" s="32" t="s">
        <v>41</v>
      </c>
      <c r="H5" s="33"/>
      <c r="I5" s="62" t="s">
        <v>16</v>
      </c>
    </row>
    <row r="6" spans="1:9" s="34" customFormat="1" ht="41.25" customHeight="1">
      <c r="A6" s="66"/>
      <c r="B6" s="67"/>
      <c r="C6" s="35" t="s">
        <v>42</v>
      </c>
      <c r="D6" s="21" t="s">
        <v>43</v>
      </c>
      <c r="E6" s="21" t="s">
        <v>44</v>
      </c>
      <c r="F6" s="36" t="s">
        <v>42</v>
      </c>
      <c r="G6" s="21" t="s">
        <v>43</v>
      </c>
      <c r="H6" s="21" t="s">
        <v>44</v>
      </c>
      <c r="I6" s="63"/>
    </row>
    <row r="7" spans="1:9" s="39" customFormat="1" ht="25.5" customHeight="1">
      <c r="A7" s="37" t="s">
        <v>45</v>
      </c>
      <c r="B7" s="38"/>
      <c r="C7" s="7">
        <f aca="true" t="shared" si="0" ref="C7:H7">C8+C9</f>
        <v>159219</v>
      </c>
      <c r="D7" s="7">
        <f t="shared" si="0"/>
        <v>275779421</v>
      </c>
      <c r="E7" s="7">
        <f t="shared" si="0"/>
        <v>161795390</v>
      </c>
      <c r="F7" s="7">
        <f t="shared" si="0"/>
        <v>18871</v>
      </c>
      <c r="G7" s="7">
        <f t="shared" si="0"/>
        <v>1383464231</v>
      </c>
      <c r="H7" s="7">
        <f t="shared" si="0"/>
        <v>349602311</v>
      </c>
      <c r="I7" s="15" t="s">
        <v>0</v>
      </c>
    </row>
    <row r="8" spans="1:9" s="39" customFormat="1" ht="25.5" customHeight="1">
      <c r="A8" s="37"/>
      <c r="B8" s="40" t="s">
        <v>20</v>
      </c>
      <c r="C8" s="9">
        <v>51840</v>
      </c>
      <c r="D8" s="9">
        <v>49663285</v>
      </c>
      <c r="E8" s="7">
        <v>32903218</v>
      </c>
      <c r="F8" s="9">
        <v>12650</v>
      </c>
      <c r="G8" s="7">
        <v>767283038</v>
      </c>
      <c r="H8" s="8">
        <v>174782666</v>
      </c>
      <c r="I8" s="16" t="s">
        <v>1</v>
      </c>
    </row>
    <row r="9" spans="1:9" s="39" customFormat="1" ht="25.5" customHeight="1">
      <c r="A9" s="41"/>
      <c r="B9" s="40" t="s">
        <v>21</v>
      </c>
      <c r="C9" s="9">
        <f aca="true" t="shared" si="1" ref="C9:H9">C10+C17+C21+C22+C23</f>
        <v>107379</v>
      </c>
      <c r="D9" s="9">
        <f t="shared" si="1"/>
        <v>226116136</v>
      </c>
      <c r="E9" s="9">
        <f t="shared" si="1"/>
        <v>128892172</v>
      </c>
      <c r="F9" s="9">
        <f t="shared" si="1"/>
        <v>6221</v>
      </c>
      <c r="G9" s="9">
        <f t="shared" si="1"/>
        <v>616181193</v>
      </c>
      <c r="H9" s="9">
        <f t="shared" si="1"/>
        <v>174819645</v>
      </c>
      <c r="I9" s="16" t="s">
        <v>2</v>
      </c>
    </row>
    <row r="10" spans="1:9" s="25" customFormat="1" ht="25.5" customHeight="1">
      <c r="A10" s="42"/>
      <c r="B10" s="43" t="s">
        <v>22</v>
      </c>
      <c r="C10" s="9">
        <f aca="true" t="shared" si="2" ref="C10:H10">SUM(C11:C16)</f>
        <v>102554</v>
      </c>
      <c r="D10" s="9">
        <f t="shared" si="2"/>
        <v>181522411</v>
      </c>
      <c r="E10" s="9">
        <f t="shared" si="2"/>
        <v>120221650</v>
      </c>
      <c r="F10" s="9">
        <f t="shared" si="2"/>
        <v>5148</v>
      </c>
      <c r="G10" s="9">
        <f t="shared" si="2"/>
        <v>387936014</v>
      </c>
      <c r="H10" s="9">
        <f t="shared" si="2"/>
        <v>154876575</v>
      </c>
      <c r="I10" s="17" t="s">
        <v>3</v>
      </c>
    </row>
    <row r="11" spans="1:9" s="25" customFormat="1" ht="25.5" customHeight="1">
      <c r="A11" s="42"/>
      <c r="B11" s="44" t="s">
        <v>23</v>
      </c>
      <c r="C11" s="10">
        <v>88951</v>
      </c>
      <c r="D11" s="10">
        <v>142843894</v>
      </c>
      <c r="E11" s="12">
        <v>102390949</v>
      </c>
      <c r="F11" s="11">
        <v>3772</v>
      </c>
      <c r="G11" s="11">
        <v>250429373</v>
      </c>
      <c r="H11" s="11">
        <v>120255445</v>
      </c>
      <c r="I11" s="18" t="s">
        <v>13</v>
      </c>
    </row>
    <row r="12" spans="1:9" s="39" customFormat="1" ht="25.5" customHeight="1">
      <c r="A12" s="45"/>
      <c r="B12" s="44" t="s">
        <v>24</v>
      </c>
      <c r="C12" s="10">
        <v>3630</v>
      </c>
      <c r="D12" s="10">
        <v>6135817</v>
      </c>
      <c r="E12" s="12">
        <v>3601305</v>
      </c>
      <c r="F12" s="10">
        <v>171</v>
      </c>
      <c r="G12" s="11">
        <v>32758307</v>
      </c>
      <c r="H12" s="11">
        <v>3660212</v>
      </c>
      <c r="I12" s="18" t="s">
        <v>8</v>
      </c>
    </row>
    <row r="13" spans="1:9" s="39" customFormat="1" ht="25.5" customHeight="1">
      <c r="A13" s="45"/>
      <c r="B13" s="44" t="s">
        <v>25</v>
      </c>
      <c r="C13" s="10">
        <v>2548</v>
      </c>
      <c r="D13" s="10">
        <v>6996577</v>
      </c>
      <c r="E13" s="12">
        <v>3743589</v>
      </c>
      <c r="F13" s="10">
        <v>273</v>
      </c>
      <c r="G13" s="11">
        <v>20815991</v>
      </c>
      <c r="H13" s="11">
        <v>5763394</v>
      </c>
      <c r="I13" s="18" t="s">
        <v>17</v>
      </c>
    </row>
    <row r="14" spans="1:9" s="25" customFormat="1" ht="25.5" customHeight="1">
      <c r="A14" s="46"/>
      <c r="B14" s="44" t="s">
        <v>26</v>
      </c>
      <c r="C14" s="11">
        <v>1141</v>
      </c>
      <c r="D14" s="12">
        <v>5951043</v>
      </c>
      <c r="E14" s="12">
        <v>1494314</v>
      </c>
      <c r="F14" s="11">
        <v>156</v>
      </c>
      <c r="G14" s="11">
        <v>21117104</v>
      </c>
      <c r="H14" s="11">
        <v>6196168</v>
      </c>
      <c r="I14" s="18" t="s">
        <v>9</v>
      </c>
    </row>
    <row r="15" spans="1:9" s="25" customFormat="1" ht="25.5" customHeight="1">
      <c r="A15" s="22"/>
      <c r="B15" s="44" t="s">
        <v>27</v>
      </c>
      <c r="C15" s="12">
        <v>326</v>
      </c>
      <c r="D15" s="12">
        <v>1325909</v>
      </c>
      <c r="E15" s="12">
        <v>617224</v>
      </c>
      <c r="F15" s="11">
        <v>33</v>
      </c>
      <c r="G15" s="11">
        <v>2305393</v>
      </c>
      <c r="H15" s="11">
        <v>1085219</v>
      </c>
      <c r="I15" s="18" t="s">
        <v>10</v>
      </c>
    </row>
    <row r="16" spans="1:9" s="25" customFormat="1" ht="25.5" customHeight="1">
      <c r="A16" s="22"/>
      <c r="B16" s="44" t="s">
        <v>28</v>
      </c>
      <c r="C16" s="12">
        <v>5958</v>
      </c>
      <c r="D16" s="12">
        <v>18269171</v>
      </c>
      <c r="E16" s="12">
        <v>8374269</v>
      </c>
      <c r="F16" s="11">
        <v>743</v>
      </c>
      <c r="G16" s="11">
        <v>60509846</v>
      </c>
      <c r="H16" s="11">
        <v>17916137</v>
      </c>
      <c r="I16" s="18" t="s">
        <v>14</v>
      </c>
    </row>
    <row r="17" spans="1:9" s="25" customFormat="1" ht="25.5" customHeight="1">
      <c r="A17" s="22"/>
      <c r="B17" s="43" t="s">
        <v>29</v>
      </c>
      <c r="C17" s="7">
        <f aca="true" t="shared" si="3" ref="C17:H17">SUM(C18:C20)</f>
        <v>3359</v>
      </c>
      <c r="D17" s="7">
        <f t="shared" si="3"/>
        <v>36740321</v>
      </c>
      <c r="E17" s="7">
        <f t="shared" si="3"/>
        <v>6567775</v>
      </c>
      <c r="F17" s="7">
        <f t="shared" si="3"/>
        <v>934</v>
      </c>
      <c r="G17" s="7">
        <f t="shared" si="3"/>
        <v>204086080</v>
      </c>
      <c r="H17" s="7">
        <f t="shared" si="3"/>
        <v>15599209</v>
      </c>
      <c r="I17" s="17" t="s">
        <v>4</v>
      </c>
    </row>
    <row r="18" spans="1:9" s="25" customFormat="1" ht="25.5" customHeight="1">
      <c r="A18" s="22"/>
      <c r="B18" s="44" t="s">
        <v>30</v>
      </c>
      <c r="C18" s="12">
        <v>2839</v>
      </c>
      <c r="D18" s="12">
        <v>32881286</v>
      </c>
      <c r="E18" s="12">
        <v>5377014</v>
      </c>
      <c r="F18" s="11">
        <v>898</v>
      </c>
      <c r="G18" s="11">
        <v>197734272</v>
      </c>
      <c r="H18" s="11">
        <v>14568500</v>
      </c>
      <c r="I18" s="18" t="s">
        <v>4</v>
      </c>
    </row>
    <row r="19" spans="1:9" s="25" customFormat="1" ht="25.5" customHeight="1">
      <c r="A19" s="22"/>
      <c r="B19" s="44" t="s">
        <v>31</v>
      </c>
      <c r="C19" s="12">
        <v>237</v>
      </c>
      <c r="D19" s="12">
        <v>2307845</v>
      </c>
      <c r="E19" s="12">
        <v>368252</v>
      </c>
      <c r="F19" s="11">
        <v>20</v>
      </c>
      <c r="G19" s="11">
        <v>4099197</v>
      </c>
      <c r="H19" s="11">
        <v>615788</v>
      </c>
      <c r="I19" s="18" t="s">
        <v>11</v>
      </c>
    </row>
    <row r="20" spans="1:9" s="25" customFormat="1" ht="25.5" customHeight="1">
      <c r="A20" s="22"/>
      <c r="B20" s="44" t="s">
        <v>32</v>
      </c>
      <c r="C20" s="12">
        <v>283</v>
      </c>
      <c r="D20" s="12">
        <v>1551190</v>
      </c>
      <c r="E20" s="12">
        <v>822509</v>
      </c>
      <c r="F20" s="11">
        <v>16</v>
      </c>
      <c r="G20" s="11">
        <v>2252611</v>
      </c>
      <c r="H20" s="11">
        <v>414921</v>
      </c>
      <c r="I20" s="18" t="s">
        <v>14</v>
      </c>
    </row>
    <row r="21" spans="1:9" s="25" customFormat="1" ht="25.5" customHeight="1">
      <c r="A21" s="22"/>
      <c r="B21" s="43" t="s">
        <v>33</v>
      </c>
      <c r="C21" s="7">
        <v>510</v>
      </c>
      <c r="D21" s="7">
        <v>3166939</v>
      </c>
      <c r="E21" s="7">
        <v>853055</v>
      </c>
      <c r="F21" s="8">
        <v>47</v>
      </c>
      <c r="G21" s="8">
        <v>7904273</v>
      </c>
      <c r="H21" s="8">
        <v>1581503</v>
      </c>
      <c r="I21" s="17" t="s">
        <v>5</v>
      </c>
    </row>
    <row r="22" spans="1:9" s="25" customFormat="1" ht="25.5" customHeight="1">
      <c r="A22" s="22"/>
      <c r="B22" s="43" t="s">
        <v>34</v>
      </c>
      <c r="C22" s="7">
        <v>245</v>
      </c>
      <c r="D22" s="7">
        <v>800491</v>
      </c>
      <c r="E22" s="7">
        <v>257901</v>
      </c>
      <c r="F22" s="8">
        <v>29</v>
      </c>
      <c r="G22" s="8">
        <v>5911766</v>
      </c>
      <c r="H22" s="8">
        <v>1027220</v>
      </c>
      <c r="I22" s="17" t="s">
        <v>6</v>
      </c>
    </row>
    <row r="23" spans="1:9" s="25" customFormat="1" ht="25.5" customHeight="1">
      <c r="A23" s="22"/>
      <c r="B23" s="43" t="s">
        <v>35</v>
      </c>
      <c r="C23" s="7">
        <f aca="true" t="shared" si="4" ref="C23:H23">SUM(C24:C25)</f>
        <v>711</v>
      </c>
      <c r="D23" s="7">
        <f t="shared" si="4"/>
        <v>3885974</v>
      </c>
      <c r="E23" s="7">
        <f t="shared" si="4"/>
        <v>991791</v>
      </c>
      <c r="F23" s="7">
        <f t="shared" si="4"/>
        <v>63</v>
      </c>
      <c r="G23" s="7">
        <f t="shared" si="4"/>
        <v>10343060</v>
      </c>
      <c r="H23" s="7">
        <f t="shared" si="4"/>
        <v>1735138</v>
      </c>
      <c r="I23" s="17" t="s">
        <v>7</v>
      </c>
    </row>
    <row r="24" spans="1:9" s="25" customFormat="1" ht="25.5" customHeight="1">
      <c r="A24" s="22"/>
      <c r="B24" s="44" t="s">
        <v>36</v>
      </c>
      <c r="C24" s="12">
        <v>567</v>
      </c>
      <c r="D24" s="12">
        <v>3243798</v>
      </c>
      <c r="E24" s="12">
        <v>804539</v>
      </c>
      <c r="F24" s="12">
        <v>51</v>
      </c>
      <c r="G24" s="12">
        <v>7963095</v>
      </c>
      <c r="H24" s="12">
        <v>1446166</v>
      </c>
      <c r="I24" s="18" t="s">
        <v>12</v>
      </c>
    </row>
    <row r="25" spans="1:9" s="25" customFormat="1" ht="25.5" customHeight="1" thickBot="1">
      <c r="A25" s="47"/>
      <c r="B25" s="48" t="s">
        <v>37</v>
      </c>
      <c r="C25" s="19">
        <v>144</v>
      </c>
      <c r="D25" s="19">
        <v>642176</v>
      </c>
      <c r="E25" s="19">
        <v>187252</v>
      </c>
      <c r="F25" s="24">
        <v>12</v>
      </c>
      <c r="G25" s="24">
        <v>2379965</v>
      </c>
      <c r="H25" s="24">
        <v>288972</v>
      </c>
      <c r="I25" s="20" t="s">
        <v>14</v>
      </c>
    </row>
    <row r="26" spans="1:9" s="25" customFormat="1" ht="15" customHeight="1">
      <c r="A26" s="23" t="s">
        <v>46</v>
      </c>
      <c r="B26" s="22"/>
      <c r="C26" s="12"/>
      <c r="D26" s="12"/>
      <c r="E26" s="12"/>
      <c r="F26" s="14" t="s">
        <v>15</v>
      </c>
      <c r="G26" s="12"/>
      <c r="H26" s="12"/>
      <c r="I26" s="22"/>
    </row>
    <row r="27" spans="1:9" ht="15" customHeight="1">
      <c r="A27" s="49" t="s">
        <v>47</v>
      </c>
      <c r="B27" s="50"/>
      <c r="C27" s="1"/>
      <c r="D27" s="51"/>
      <c r="E27" s="51"/>
      <c r="F27" s="14" t="s">
        <v>51</v>
      </c>
      <c r="G27" s="52"/>
      <c r="H27" s="53"/>
      <c r="I27" s="2"/>
    </row>
    <row r="28" spans="2:9" ht="15" customHeight="1">
      <c r="B28" s="54"/>
      <c r="C28" s="1"/>
      <c r="D28" s="51"/>
      <c r="E28" s="6"/>
      <c r="F28" s="51"/>
      <c r="G28" s="4"/>
      <c r="H28" s="4"/>
      <c r="I28" s="2"/>
    </row>
    <row r="29" spans="1:9" ht="15" customHeight="1">
      <c r="A29" s="55"/>
      <c r="B29" s="56"/>
      <c r="C29" s="3"/>
      <c r="D29" s="51"/>
      <c r="E29" s="56"/>
      <c r="F29" s="51"/>
      <c r="G29" s="51"/>
      <c r="I29" s="2"/>
    </row>
    <row r="30" ht="15" customHeight="1">
      <c r="A30" s="54"/>
    </row>
    <row r="31" ht="15" customHeight="1"/>
    <row r="32" ht="45" customHeight="1"/>
    <row r="33" ht="45" customHeight="1"/>
  </sheetData>
  <sheetProtection/>
  <mergeCells count="8">
    <mergeCell ref="C5:E5"/>
    <mergeCell ref="I5:I6"/>
    <mergeCell ref="A5:B6"/>
    <mergeCell ref="A1:E1"/>
    <mergeCell ref="F1:I1"/>
    <mergeCell ref="F2:I2"/>
    <mergeCell ref="A3:E3"/>
    <mergeCell ref="F3:I3"/>
  </mergeCells>
  <printOptions horizontalCentered="1"/>
  <pageMargins left="0.7874015748031497" right="0.7874015748031497" top="1.3779527559055118" bottom="0.7086614173228347" header="0.3937007874015748" footer="0.3937007874015748"/>
  <pageSetup firstPageNumber="710" useFirstPageNumber="1" horizontalDpi="600" verticalDpi="600" orientation="portrait" paperSize="9" r:id="rId1"/>
  <headerFooter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中央健康保險局會計室</dc:creator>
  <cp:keywords/>
  <dc:description/>
  <cp:lastModifiedBy>NHI</cp:lastModifiedBy>
  <cp:lastPrinted>2012-10-09T07:33:24Z</cp:lastPrinted>
  <dcterms:created xsi:type="dcterms:W3CDTF">1996-12-11T03:29:05Z</dcterms:created>
  <dcterms:modified xsi:type="dcterms:W3CDTF">2012-10-11T04:05:16Z</dcterms:modified>
  <cp:category/>
  <cp:version/>
  <cp:contentType/>
  <cp:contentStatus/>
</cp:coreProperties>
</file>