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601" activeTab="0"/>
  </bookViews>
  <sheets>
    <sheet name="表133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<sst xmlns="http://schemas.openxmlformats.org/spreadsheetml/2006/main" count="91" uniqueCount="90">
  <si>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Grand Total</t>
  </si>
  <si>
    <t>Pharmacies</t>
  </si>
  <si>
    <t>Nursing Institutions</t>
  </si>
  <si>
    <t>Other Med. Care Institutions</t>
  </si>
  <si>
    <t>General Hospitals</t>
  </si>
  <si>
    <t>Ordinary Hospitals</t>
  </si>
  <si>
    <t>Specialty Hospitals</t>
  </si>
  <si>
    <t>Psychiatric Hospitals</t>
  </si>
  <si>
    <t>Chronic Hospitals</t>
  </si>
  <si>
    <t>Specialty  Clinics</t>
  </si>
  <si>
    <t>Ordinary Clinics</t>
  </si>
  <si>
    <t>Dental Hospitals</t>
  </si>
  <si>
    <t>Specialty Dental Clinics</t>
  </si>
  <si>
    <t>Ordinary Dental Clinics</t>
  </si>
  <si>
    <t>Institutions Practicing Chinese Medicine</t>
  </si>
  <si>
    <t>General Chinese Medicine Hospitals</t>
  </si>
  <si>
    <t>Chinese Medicine Hospitals</t>
  </si>
  <si>
    <t>Specialty Chinese Medicine Clinics</t>
  </si>
  <si>
    <t>Ordinary Chinese Medicine Clinics</t>
  </si>
  <si>
    <t xml:space="preserve">Other </t>
  </si>
  <si>
    <t>Pathology Centers</t>
  </si>
  <si>
    <t xml:space="preserve">Operated by Pharmacists </t>
  </si>
  <si>
    <t>Operated by Assistant Pharmacists</t>
  </si>
  <si>
    <t>Nursing Homes</t>
  </si>
  <si>
    <t>Home Nursing Cares</t>
  </si>
  <si>
    <t xml:space="preserve">Puerperium and Neonatal Care Centers </t>
  </si>
  <si>
    <t>Midwifery Clinics</t>
  </si>
  <si>
    <t>Medical Laboratories</t>
  </si>
  <si>
    <t>Community Rehabilitation Centers</t>
  </si>
  <si>
    <t>Halfway Houses</t>
  </si>
  <si>
    <t>Radiology Centers</t>
  </si>
  <si>
    <t>Physical Therapy Clinics</t>
  </si>
  <si>
    <t>Other</t>
  </si>
  <si>
    <t xml:space="preserve">                                 </t>
  </si>
  <si>
    <t>Professional Category</t>
  </si>
  <si>
    <t xml:space="preserve">                            </t>
  </si>
  <si>
    <t>Dental Institutions</t>
  </si>
  <si>
    <t xml:space="preserve"> Notes: 1.Patient's copayment does not involve registriation fee.  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</si>
  <si>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新台幣元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日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</si>
  <si>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NT$, Day</t>
    </r>
  </si>
  <si>
    <r>
      <rPr>
        <sz val="11"/>
        <rFont val="華康楷書體 Std W5"/>
        <family val="1"/>
      </rPr>
      <t>型態別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</si>
  <si>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</si>
  <si>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</si>
  <si>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1"/>
        <rFont val="華康楷書體 Std W5"/>
        <family val="1"/>
      </rPr>
      <t>金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額
</t>
    </r>
    <r>
      <rPr>
        <sz val="11"/>
        <rFont val="Times New Roman"/>
        <family val="1"/>
      </rPr>
      <t>Copayment Expenditures</t>
    </r>
  </si>
  <si>
    <r>
      <rPr>
        <sz val="11"/>
        <rFont val="華康楷書體 Std W5"/>
        <family val="1"/>
      </rPr>
      <t xml:space="preserve">平均每件費用
</t>
    </r>
    <r>
      <rPr>
        <sz val="11"/>
        <rFont val="Times New Roman"/>
        <family val="1"/>
      </rPr>
      <t>Average Copayment Per Case</t>
    </r>
  </si>
  <si>
    <r>
      <rPr>
        <sz val="11"/>
        <rFont val="華康楷書體 Std W5"/>
        <family val="1"/>
      </rPr>
      <t xml:space="preserve">平均每件住院日數
</t>
    </r>
    <r>
      <rPr>
        <sz val="11"/>
        <rFont val="Times New Roman"/>
        <family val="1"/>
      </rPr>
      <t>Average Length of 
Stay</t>
    </r>
  </si>
  <si>
    <r>
      <rPr>
        <sz val="11"/>
        <rFont val="華康楷書體 Std W5"/>
        <family val="1"/>
      </rPr>
      <t xml:space="preserve">平均每日費用
</t>
    </r>
    <r>
      <rPr>
        <sz val="11"/>
        <rFont val="Times New Roman"/>
        <family val="1"/>
      </rPr>
      <t>Average Copayment Per Day</t>
    </r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</si>
  <si>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</si>
  <si>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r>
      <rPr>
        <b/>
        <sz val="10"/>
        <rFont val="華康楷書體 Std W5"/>
        <family val="1"/>
      </rPr>
      <t>西醫</t>
    </r>
  </si>
  <si>
    <r>
      <rPr>
        <sz val="10"/>
        <rFont val="華康楷書體 Std W5"/>
        <family val="1"/>
      </rPr>
      <t>綜合醫院</t>
    </r>
  </si>
  <si>
    <r>
      <rPr>
        <sz val="10"/>
        <rFont val="華康楷書體 Std W5"/>
        <family val="1"/>
      </rPr>
      <t>醫院</t>
    </r>
  </si>
  <si>
    <r>
      <rPr>
        <sz val="10"/>
        <rFont val="華康楷書體 Std W5"/>
        <family val="1"/>
      </rPr>
      <t>專科醫院</t>
    </r>
  </si>
  <si>
    <r>
      <rPr>
        <sz val="10"/>
        <rFont val="華康楷書體 Std W5"/>
        <family val="1"/>
      </rPr>
      <t>精神科醫院</t>
    </r>
  </si>
  <si>
    <r>
      <rPr>
        <sz val="10"/>
        <rFont val="華康楷書體 Std W5"/>
        <family val="1"/>
      </rPr>
      <t>慢性醫院</t>
    </r>
  </si>
  <si>
    <r>
      <rPr>
        <sz val="10"/>
        <rFont val="華康楷書體 Std W5"/>
        <family val="1"/>
      </rPr>
      <t>專科診所</t>
    </r>
  </si>
  <si>
    <r>
      <rPr>
        <sz val="10"/>
        <rFont val="華康楷書體 Std W5"/>
        <family val="1"/>
      </rPr>
      <t>一般診所（醫務室）</t>
    </r>
  </si>
  <si>
    <r>
      <rPr>
        <b/>
        <sz val="10"/>
        <rFont val="華康楷書體 Std W5"/>
        <family val="1"/>
      </rPr>
      <t>牙醫</t>
    </r>
  </si>
  <si>
    <r>
      <rPr>
        <sz val="10"/>
        <rFont val="華康楷書體 Std W5"/>
        <family val="1"/>
      </rPr>
      <t>牙醫醫院</t>
    </r>
  </si>
  <si>
    <r>
      <rPr>
        <sz val="10"/>
        <rFont val="華康楷書體 Std W5"/>
        <family val="1"/>
      </rPr>
      <t>牙醫專科診所</t>
    </r>
  </si>
  <si>
    <r>
      <rPr>
        <sz val="10"/>
        <rFont val="華康楷書體 Std W5"/>
        <family val="1"/>
      </rPr>
      <t>牙醫一般診所</t>
    </r>
  </si>
  <si>
    <r>
      <rPr>
        <b/>
        <sz val="10"/>
        <rFont val="華康楷書體 Std W5"/>
        <family val="1"/>
      </rPr>
      <t>中醫</t>
    </r>
  </si>
  <si>
    <r>
      <rPr>
        <sz val="10"/>
        <rFont val="華康楷書體 Std W5"/>
        <family val="1"/>
      </rPr>
      <t>中醫綜合醫院</t>
    </r>
  </si>
  <si>
    <r>
      <rPr>
        <sz val="10"/>
        <rFont val="華康楷書體 Std W5"/>
        <family val="1"/>
      </rPr>
      <t>中醫醫院</t>
    </r>
  </si>
  <si>
    <r>
      <rPr>
        <sz val="10"/>
        <rFont val="華康楷書體 Std W5"/>
        <family val="1"/>
      </rPr>
      <t>中醫專科診所</t>
    </r>
  </si>
  <si>
    <r>
      <rPr>
        <sz val="10"/>
        <rFont val="華康楷書體 Std W5"/>
        <family val="1"/>
      </rPr>
      <t>中醫一般診所</t>
    </r>
  </si>
  <si>
    <r>
      <rPr>
        <b/>
        <sz val="10"/>
        <rFont val="華康楷書體 Std W5"/>
        <family val="1"/>
      </rPr>
      <t>其他</t>
    </r>
  </si>
  <si>
    <r>
      <rPr>
        <sz val="10"/>
        <rFont val="華康楷書體 Std W5"/>
        <family val="1"/>
      </rPr>
      <t>病理中心</t>
    </r>
  </si>
  <si>
    <r>
      <rPr>
        <b/>
        <sz val="10"/>
        <rFont val="華康楷書體 Std W5"/>
        <family val="1"/>
      </rPr>
      <t>藥局</t>
    </r>
  </si>
  <si>
    <r>
      <rPr>
        <sz val="10"/>
        <rFont val="華康楷書體 Std W5"/>
        <family val="1"/>
      </rPr>
      <t>藥師自營</t>
    </r>
  </si>
  <si>
    <r>
      <rPr>
        <sz val="10"/>
        <rFont val="華康楷書體 Std W5"/>
        <family val="1"/>
      </rPr>
      <t>藥劑生自營</t>
    </r>
  </si>
  <si>
    <r>
      <rPr>
        <b/>
        <sz val="10"/>
        <rFont val="華康楷書體 Std W5"/>
        <family val="1"/>
      </rPr>
      <t>護產機構</t>
    </r>
  </si>
  <si>
    <r>
      <rPr>
        <sz val="10"/>
        <rFont val="華康楷書體 Std W5"/>
        <family val="1"/>
      </rPr>
      <t>護理之家</t>
    </r>
  </si>
  <si>
    <r>
      <rPr>
        <sz val="10"/>
        <rFont val="華康楷書體 Std W5"/>
        <family val="1"/>
      </rPr>
      <t>居家護理</t>
    </r>
  </si>
  <si>
    <r>
      <rPr>
        <sz val="10"/>
        <rFont val="華康楷書體 Std W5"/>
        <family val="1"/>
      </rPr>
      <t>產後護理</t>
    </r>
  </si>
  <si>
    <r>
      <rPr>
        <sz val="10"/>
        <rFont val="華康楷書體 Std W5"/>
        <family val="1"/>
      </rPr>
      <t>助產所</t>
    </r>
  </si>
  <si>
    <r>
      <rPr>
        <sz val="10"/>
        <rFont val="華康楷書體 Std W5"/>
        <family val="1"/>
      </rPr>
      <t>其他</t>
    </r>
  </si>
  <si>
    <r>
      <rPr>
        <b/>
        <sz val="10"/>
        <rFont val="華康楷書體 Std W5"/>
        <family val="1"/>
      </rPr>
      <t>其他醫事機構</t>
    </r>
  </si>
  <si>
    <r>
      <rPr>
        <sz val="10"/>
        <rFont val="華康楷書體 Std W5"/>
        <family val="1"/>
      </rPr>
      <t>醫事檢驗所</t>
    </r>
  </si>
  <si>
    <r>
      <rPr>
        <sz val="10"/>
        <rFont val="華康楷書體 Std W5"/>
        <family val="1"/>
      </rPr>
      <t>社區復健中心</t>
    </r>
  </si>
  <si>
    <r>
      <rPr>
        <sz val="10"/>
        <rFont val="華康楷書體 Std W5"/>
        <family val="1"/>
      </rPr>
      <t>康復之家</t>
    </r>
  </si>
  <si>
    <r>
      <rPr>
        <sz val="10"/>
        <rFont val="華康楷書體 Std W5"/>
        <family val="1"/>
      </rPr>
      <t>物理治療所</t>
    </r>
  </si>
  <si>
    <r>
      <rPr>
        <sz val="10"/>
        <rFont val="華康楷書體 Std W5"/>
        <family val="1"/>
      </rPr>
      <t>醫事放射所</t>
    </r>
  </si>
  <si>
    <r>
      <rPr>
        <sz val="10"/>
        <rFont val="華康楷書體 Std W5"/>
        <family val="1"/>
      </rPr>
      <t>其他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</si>
  <si>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部分負擔不含掛號費。</t>
    </r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</si>
  <si>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133   </t>
    </r>
    <r>
      <rPr>
        <sz val="17"/>
        <rFont val="華康楷書體 Std W5"/>
        <family val="1"/>
      </rPr>
      <t>保險對象住院部分負擔醫療費用狀況－按型態別分</t>
    </r>
  </si>
  <si>
    <t>Table 133    Inpatient Copayment by Professional Category</t>
  </si>
  <si>
    <r>
      <t xml:space="preserve">            2.</t>
    </r>
    <r>
      <rPr>
        <sz val="10"/>
        <rFont val="華康楷書體 Std W5"/>
        <family val="1"/>
      </rPr>
      <t>自</t>
    </r>
    <r>
      <rPr>
        <sz val="10"/>
        <rFont val="Times New Roman"/>
        <family val="1"/>
      </rPr>
      <t>96</t>
    </r>
    <r>
      <rPr>
        <sz val="10"/>
        <rFont val="華康楷書體 Std W5"/>
        <family val="1"/>
      </rPr>
      <t>年起部分負擔為</t>
    </r>
    <r>
      <rPr>
        <sz val="10"/>
        <rFont val="Times New Roman"/>
        <family val="1"/>
      </rPr>
      <t>0</t>
    </r>
    <r>
      <rPr>
        <sz val="10"/>
        <rFont val="華康楷書體 Std W5"/>
        <family val="1"/>
      </rPr>
      <t>案件不列入統計。</t>
    </r>
  </si>
  <si>
    <t xml:space="preserve">            2.Cases of "copayment expenditures=0" have been excluded since 2007.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</si>
  <si>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</si>
  <si>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Western Medicine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</si>
</sst>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1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0"/>
      <name val="華康楷書體 Std W5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12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81" fontId="11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181" fontId="12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81" fontId="11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indent="2"/>
    </xf>
    <xf numFmtId="0" fontId="5" fillId="0" borderId="11" xfId="0" applyFont="1" applyBorder="1" applyAlignment="1">
      <alignment horizontal="left" indent="3"/>
    </xf>
    <xf numFmtId="0" fontId="5" fillId="0" borderId="12" xfId="0" applyFont="1" applyBorder="1" applyAlignment="1">
      <alignment horizontal="left" indent="3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181" fontId="11" fillId="0" borderId="14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43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2"/>
    </xf>
    <xf numFmtId="0" fontId="5" fillId="0" borderId="11" xfId="0" applyFont="1" applyBorder="1" applyAlignment="1" quotePrefix="1">
      <alignment horizontal="left" vertical="center" indent="2"/>
    </xf>
    <xf numFmtId="0" fontId="5" fillId="0" borderId="11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indent="3"/>
    </xf>
    <xf numFmtId="0" fontId="5" fillId="0" borderId="11" xfId="0" applyFont="1" applyBorder="1" applyAlignment="1" quotePrefix="1">
      <alignment horizontal="left" vertical="center" indent="3"/>
    </xf>
    <xf numFmtId="0" fontId="5" fillId="0" borderId="11" xfId="0" applyFont="1" applyBorder="1" applyAlignment="1">
      <alignment horizontal="left" vertical="center" wrapText="1" indent="3"/>
    </xf>
    <xf numFmtId="0" fontId="5" fillId="0" borderId="11" xfId="0" applyFont="1" applyBorder="1" applyAlignment="1" quotePrefix="1">
      <alignment horizontal="left" vertical="center" wrapText="1" indent="2"/>
    </xf>
    <xf numFmtId="0" fontId="11" fillId="0" borderId="11" xfId="0" applyFont="1" applyBorder="1" applyAlignment="1">
      <alignment horizontal="left" vertical="center" indent="2"/>
    </xf>
    <xf numFmtId="0" fontId="11" fillId="0" borderId="12" xfId="0" applyFont="1" applyBorder="1" applyAlignment="1" quotePrefix="1">
      <alignment horizontal="left" vertical="center" indent="2"/>
    </xf>
    <xf numFmtId="0" fontId="2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centerContinuous" vertical="center" wrapText="1"/>
    </xf>
    <xf numFmtId="0" fontId="0" fillId="0" borderId="16" xfId="0" applyFont="1" applyBorder="1" applyAlignment="1" quotePrefix="1">
      <alignment horizontal="centerContinuous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6" xfId="0" applyNumberFormat="1" applyFont="1" applyBorder="1" applyAlignment="1" quotePrefix="1">
      <alignment horizontal="centerContinuous" vertic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1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20" xfId="0" applyFont="1" applyBorder="1" applyAlignment="1">
      <alignment horizontal="left" vertical="center"/>
    </xf>
    <xf numFmtId="0" fontId="5" fillId="0" borderId="20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1" fillId="0" borderId="20" xfId="0" applyFont="1" applyBorder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" fillId="0" borderId="0" xfId="0" applyFont="1" applyAlignment="1" quotePrefix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1" xfId="0" applyFont="1" applyBorder="1" applyAlignment="1" quotePrefix="1">
      <alignment horizontal="left" vertical="center" wrapText="1"/>
    </xf>
    <xf numFmtId="0" fontId="5" fillId="0" borderId="0" xfId="0" applyFont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11" fillId="0" borderId="0" xfId="0" applyFont="1" applyAlignment="1">
      <alignment horizontal="left" indent="1"/>
    </xf>
    <xf numFmtId="0" fontId="11" fillId="0" borderId="20" xfId="0" applyFont="1" applyBorder="1" applyAlignment="1">
      <alignment horizontal="left" indent="1"/>
    </xf>
    <xf numFmtId="0" fontId="1" fillId="0" borderId="0" xfId="0" applyFont="1" applyAlignment="1">
      <alignment/>
    </xf>
    <xf numFmtId="0" fontId="5" fillId="0" borderId="2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43" fontId="5" fillId="0" borderId="22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view="pageBreakPreview" zoomScale="75" zoomScaleNormal="50" zoomScaleSheetLayoutView="75" zoomScalePageLayoutView="0" workbookViewId="0" topLeftCell="A1">
      <selection activeCell="I8" sqref="I8"/>
    </sheetView>
  </sheetViews>
  <sheetFormatPr defaultColWidth="9.00390625" defaultRowHeight="15.75"/>
  <cols>
    <col min="1" max="1" width="4.125" style="88" customWidth="1"/>
    <col min="2" max="2" width="18.125" style="88" customWidth="1"/>
    <col min="3" max="3" width="12.375" style="89" customWidth="1"/>
    <col min="4" max="4" width="13.00390625" style="89" customWidth="1"/>
    <col min="5" max="5" width="15.125" style="89" customWidth="1"/>
    <col min="6" max="6" width="17.125" style="79" customWidth="1"/>
    <col min="7" max="7" width="22.75390625" style="90" customWidth="1"/>
    <col min="8" max="8" width="22.875" style="79" customWidth="1"/>
    <col min="9" max="9" width="33.875" style="91" customWidth="1"/>
    <col min="10" max="16384" width="9.00390625" style="79" customWidth="1"/>
  </cols>
  <sheetData>
    <row r="1" spans="1:9" s="50" customFormat="1" ht="24.75" customHeight="1">
      <c r="A1" s="99" t="s">
        <v>84</v>
      </c>
      <c r="B1" s="99"/>
      <c r="C1" s="99"/>
      <c r="D1" s="99"/>
      <c r="E1" s="99"/>
      <c r="F1" s="99"/>
      <c r="G1" s="100" t="s">
        <v>85</v>
      </c>
      <c r="H1" s="100"/>
      <c r="I1" s="100"/>
    </row>
    <row r="2" spans="1:9" s="50" customFormat="1" ht="24.75" customHeight="1">
      <c r="A2" s="15" t="s">
        <v>33</v>
      </c>
      <c r="B2" s="15"/>
      <c r="C2" s="15"/>
      <c r="D2" s="15"/>
      <c r="F2" s="14"/>
      <c r="G2" s="101" t="s">
        <v>35</v>
      </c>
      <c r="H2" s="101"/>
      <c r="I2" s="101"/>
    </row>
    <row r="3" spans="1:9" s="50" customFormat="1" ht="21" customHeight="1">
      <c r="A3" s="97" t="s">
        <v>88</v>
      </c>
      <c r="B3" s="97"/>
      <c r="C3" s="97"/>
      <c r="D3" s="97"/>
      <c r="E3" s="97"/>
      <c r="F3" s="97"/>
      <c r="G3" s="98">
        <v>2011</v>
      </c>
      <c r="H3" s="98"/>
      <c r="I3" s="98"/>
    </row>
    <row r="4" spans="1:9" s="55" customFormat="1" ht="21" customHeight="1" thickBot="1">
      <c r="A4" s="51" t="s">
        <v>38</v>
      </c>
      <c r="B4" s="1"/>
      <c r="C4" s="52"/>
      <c r="D4" s="52"/>
      <c r="E4" s="53"/>
      <c r="F4" s="52"/>
      <c r="G4" s="54"/>
      <c r="H4" s="52"/>
      <c r="I4" s="2" t="s">
        <v>39</v>
      </c>
    </row>
    <row r="5" spans="1:9" s="62" customFormat="1" ht="54.75" customHeight="1">
      <c r="A5" s="56" t="s">
        <v>40</v>
      </c>
      <c r="B5" s="57"/>
      <c r="C5" s="58" t="s">
        <v>41</v>
      </c>
      <c r="D5" s="58" t="s">
        <v>42</v>
      </c>
      <c r="E5" s="58" t="s">
        <v>43</v>
      </c>
      <c r="F5" s="59" t="s">
        <v>44</v>
      </c>
      <c r="G5" s="60" t="s">
        <v>45</v>
      </c>
      <c r="H5" s="61" t="s">
        <v>46</v>
      </c>
      <c r="I5" s="21" t="s">
        <v>34</v>
      </c>
    </row>
    <row r="6" spans="1:9" s="65" customFormat="1" ht="57.75" customHeight="1">
      <c r="A6" s="63" t="s">
        <v>47</v>
      </c>
      <c r="B6" s="64"/>
      <c r="C6" s="22">
        <f>SUM(C7,C29,C35)</f>
        <v>1662998</v>
      </c>
      <c r="D6" s="16">
        <f>SUM(D7,D29,D35)</f>
        <v>11015879</v>
      </c>
      <c r="E6" s="16">
        <f>SUM(E7,E29,E35)</f>
        <v>7228575066</v>
      </c>
      <c r="F6" s="23">
        <f aca="true" t="shared" si="0" ref="F6:F14">E6/C6</f>
        <v>4346.71302430911</v>
      </c>
      <c r="G6" s="24">
        <f aca="true" t="shared" si="1" ref="G6:G14">D6/C6</f>
        <v>6.624108387382306</v>
      </c>
      <c r="H6" s="23">
        <f aca="true" t="shared" si="2" ref="H6:H14">E6/D6</f>
        <v>656.1959391529264</v>
      </c>
      <c r="I6" s="42" t="s">
        <v>0</v>
      </c>
    </row>
    <row r="7" spans="1:9" s="65" customFormat="1" ht="57.75" customHeight="1">
      <c r="A7" s="63" t="s">
        <v>48</v>
      </c>
      <c r="B7" s="66"/>
      <c r="C7" s="16">
        <f>SUM(C8:C14)</f>
        <v>1662998</v>
      </c>
      <c r="D7" s="16">
        <f>SUM(D8:D14)</f>
        <v>11015879</v>
      </c>
      <c r="E7" s="16">
        <f>SUM(E8:E14)</f>
        <v>7228575066</v>
      </c>
      <c r="F7" s="23">
        <f t="shared" si="0"/>
        <v>4346.71302430911</v>
      </c>
      <c r="G7" s="24">
        <f t="shared" si="1"/>
        <v>6.624108387382306</v>
      </c>
      <c r="H7" s="23">
        <f t="shared" si="2"/>
        <v>656.1959391529264</v>
      </c>
      <c r="I7" s="43" t="s">
        <v>89</v>
      </c>
    </row>
    <row r="8" spans="1:9" s="62" customFormat="1" ht="57.75" customHeight="1">
      <c r="A8" s="33"/>
      <c r="B8" s="67" t="s">
        <v>49</v>
      </c>
      <c r="C8" s="25">
        <v>1406157</v>
      </c>
      <c r="D8" s="25">
        <v>9281266</v>
      </c>
      <c r="E8" s="25">
        <v>6403824302</v>
      </c>
      <c r="F8" s="26">
        <f t="shared" si="0"/>
        <v>4554.131794671576</v>
      </c>
      <c r="G8" s="27">
        <f t="shared" si="1"/>
        <v>6.600447887398064</v>
      </c>
      <c r="H8" s="26">
        <f t="shared" si="2"/>
        <v>689.9731461203677</v>
      </c>
      <c r="I8" s="44" t="s">
        <v>4</v>
      </c>
    </row>
    <row r="9" spans="1:9" s="62" customFormat="1" ht="57.75" customHeight="1">
      <c r="A9" s="34"/>
      <c r="B9" s="68" t="s">
        <v>50</v>
      </c>
      <c r="C9" s="25">
        <v>237187</v>
      </c>
      <c r="D9" s="28">
        <v>1494192</v>
      </c>
      <c r="E9" s="28">
        <v>753775309</v>
      </c>
      <c r="F9" s="26">
        <f t="shared" si="0"/>
        <v>3177.9790165565564</v>
      </c>
      <c r="G9" s="27">
        <f t="shared" si="1"/>
        <v>6.299636995282204</v>
      </c>
      <c r="H9" s="26">
        <f t="shared" si="2"/>
        <v>504.47018120830523</v>
      </c>
      <c r="I9" s="44" t="s">
        <v>5</v>
      </c>
    </row>
    <row r="10" spans="1:9" s="62" customFormat="1" ht="57.75" customHeight="1">
      <c r="A10" s="33"/>
      <c r="B10" s="68" t="s">
        <v>51</v>
      </c>
      <c r="C10" s="25">
        <v>6282</v>
      </c>
      <c r="D10" s="28">
        <v>35061</v>
      </c>
      <c r="E10" s="28">
        <v>15284191</v>
      </c>
      <c r="F10" s="26">
        <f t="shared" si="0"/>
        <v>2433.0135307226997</v>
      </c>
      <c r="G10" s="27">
        <f t="shared" si="1"/>
        <v>5.581184336198663</v>
      </c>
      <c r="H10" s="26">
        <f t="shared" si="2"/>
        <v>435.9314052651094</v>
      </c>
      <c r="I10" s="45" t="s">
        <v>6</v>
      </c>
    </row>
    <row r="11" spans="1:9" s="62" customFormat="1" ht="57.75" customHeight="1">
      <c r="A11" s="34"/>
      <c r="B11" s="68" t="s">
        <v>52</v>
      </c>
      <c r="C11" s="25">
        <v>8462</v>
      </c>
      <c r="D11" s="28">
        <v>164473</v>
      </c>
      <c r="E11" s="28">
        <v>44323698</v>
      </c>
      <c r="F11" s="26">
        <f t="shared" si="0"/>
        <v>5237.969510753959</v>
      </c>
      <c r="G11" s="27">
        <f t="shared" si="1"/>
        <v>19.4366580004727</v>
      </c>
      <c r="H11" s="26">
        <f t="shared" si="2"/>
        <v>269.48920491509244</v>
      </c>
      <c r="I11" s="46" t="s">
        <v>7</v>
      </c>
    </row>
    <row r="12" spans="1:9" s="62" customFormat="1" ht="57.75" customHeight="1">
      <c r="A12" s="34"/>
      <c r="B12" s="68" t="s">
        <v>53</v>
      </c>
      <c r="C12" s="25">
        <v>1384</v>
      </c>
      <c r="D12" s="28">
        <v>26935</v>
      </c>
      <c r="E12" s="28">
        <v>5890475</v>
      </c>
      <c r="F12" s="26">
        <f t="shared" si="0"/>
        <v>4256.123554913294</v>
      </c>
      <c r="G12" s="27">
        <f t="shared" si="1"/>
        <v>19.46170520231214</v>
      </c>
      <c r="H12" s="26">
        <f t="shared" si="2"/>
        <v>218.69222201596435</v>
      </c>
      <c r="I12" s="44" t="s">
        <v>8</v>
      </c>
    </row>
    <row r="13" spans="1:9" s="62" customFormat="1" ht="57.75" customHeight="1">
      <c r="A13" s="34"/>
      <c r="B13" s="68" t="s">
        <v>54</v>
      </c>
      <c r="C13" s="29">
        <v>3497</v>
      </c>
      <c r="D13" s="28">
        <v>13865</v>
      </c>
      <c r="E13" s="30">
        <v>5451640</v>
      </c>
      <c r="F13" s="26">
        <f t="shared" si="0"/>
        <v>1558.9476694309408</v>
      </c>
      <c r="G13" s="27">
        <f t="shared" si="1"/>
        <v>3.9648269945667716</v>
      </c>
      <c r="H13" s="26">
        <f t="shared" si="2"/>
        <v>393.194374323837</v>
      </c>
      <c r="I13" s="44" t="s">
        <v>9</v>
      </c>
    </row>
    <row r="14" spans="1:9" s="62" customFormat="1" ht="57.75" customHeight="1" thickBot="1">
      <c r="A14" s="34"/>
      <c r="B14" s="68" t="s">
        <v>55</v>
      </c>
      <c r="C14" s="29">
        <v>29</v>
      </c>
      <c r="D14" s="28">
        <v>87</v>
      </c>
      <c r="E14" s="28">
        <v>25451</v>
      </c>
      <c r="F14" s="26">
        <f t="shared" si="0"/>
        <v>877.6206896551724</v>
      </c>
      <c r="G14" s="27">
        <f t="shared" si="1"/>
        <v>3</v>
      </c>
      <c r="H14" s="26">
        <f t="shared" si="2"/>
        <v>292.5402298850575</v>
      </c>
      <c r="I14" s="44" t="s">
        <v>10</v>
      </c>
    </row>
    <row r="15" spans="1:9" s="65" customFormat="1" ht="39.75" customHeight="1" hidden="1">
      <c r="A15" s="63" t="s">
        <v>56</v>
      </c>
      <c r="B15" s="69"/>
      <c r="C15" s="16">
        <v>0</v>
      </c>
      <c r="D15" s="16">
        <v>0</v>
      </c>
      <c r="E15" s="7">
        <v>0</v>
      </c>
      <c r="F15" s="8">
        <v>0</v>
      </c>
      <c r="G15" s="7">
        <v>0</v>
      </c>
      <c r="H15" s="8">
        <v>0</v>
      </c>
      <c r="I15" s="43" t="s">
        <v>36</v>
      </c>
    </row>
    <row r="16" spans="1:9" s="62" customFormat="1" ht="41.25" customHeight="1" hidden="1">
      <c r="A16" s="34"/>
      <c r="B16" s="68" t="s">
        <v>57</v>
      </c>
      <c r="C16" s="16">
        <v>0</v>
      </c>
      <c r="D16" s="16">
        <v>0</v>
      </c>
      <c r="E16" s="7">
        <v>0</v>
      </c>
      <c r="F16" s="8">
        <v>0</v>
      </c>
      <c r="G16" s="7">
        <v>0</v>
      </c>
      <c r="H16" s="8">
        <v>0</v>
      </c>
      <c r="I16" s="40" t="s">
        <v>11</v>
      </c>
    </row>
    <row r="17" spans="1:9" s="62" customFormat="1" ht="41.25" customHeight="1" hidden="1">
      <c r="A17" s="34"/>
      <c r="B17" s="68" t="s">
        <v>58</v>
      </c>
      <c r="C17" s="16">
        <v>0</v>
      </c>
      <c r="D17" s="7">
        <v>0</v>
      </c>
      <c r="E17" s="7">
        <v>0</v>
      </c>
      <c r="F17" s="8">
        <v>0</v>
      </c>
      <c r="G17" s="7">
        <v>0</v>
      </c>
      <c r="H17" s="8">
        <v>0</v>
      </c>
      <c r="I17" s="47" t="s">
        <v>12</v>
      </c>
    </row>
    <row r="18" spans="1:9" s="62" customFormat="1" ht="41.25" customHeight="1" hidden="1">
      <c r="A18" s="34"/>
      <c r="B18" s="68" t="s">
        <v>59</v>
      </c>
      <c r="C18" s="16">
        <v>0</v>
      </c>
      <c r="D18" s="7">
        <v>0</v>
      </c>
      <c r="E18" s="7">
        <v>0</v>
      </c>
      <c r="F18" s="8">
        <v>0</v>
      </c>
      <c r="G18" s="7">
        <v>0</v>
      </c>
      <c r="H18" s="8">
        <v>0</v>
      </c>
      <c r="I18" s="47" t="s">
        <v>13</v>
      </c>
    </row>
    <row r="19" spans="1:9" s="65" customFormat="1" ht="39.75" customHeight="1" hidden="1">
      <c r="A19" s="70" t="s">
        <v>60</v>
      </c>
      <c r="B19" s="69"/>
      <c r="C19" s="16">
        <v>0</v>
      </c>
      <c r="D19" s="7">
        <v>0</v>
      </c>
      <c r="E19" s="7">
        <v>0</v>
      </c>
      <c r="F19" s="8">
        <v>0</v>
      </c>
      <c r="G19" s="7">
        <v>0</v>
      </c>
      <c r="H19" s="8">
        <v>0</v>
      </c>
      <c r="I19" s="43" t="s">
        <v>14</v>
      </c>
    </row>
    <row r="20" spans="1:9" s="62" customFormat="1" ht="41.25" customHeight="1" hidden="1">
      <c r="A20" s="34"/>
      <c r="B20" s="67" t="s">
        <v>61</v>
      </c>
      <c r="C20" s="16">
        <v>0</v>
      </c>
      <c r="D20" s="7">
        <v>0</v>
      </c>
      <c r="E20" s="7">
        <v>0</v>
      </c>
      <c r="F20" s="8">
        <v>0</v>
      </c>
      <c r="G20" s="7">
        <v>0</v>
      </c>
      <c r="H20" s="8">
        <v>0</v>
      </c>
      <c r="I20" s="40" t="s">
        <v>15</v>
      </c>
    </row>
    <row r="21" spans="1:9" s="62" customFormat="1" ht="41.25" customHeight="1" hidden="1">
      <c r="A21" s="34"/>
      <c r="B21" s="68" t="s">
        <v>62</v>
      </c>
      <c r="C21" s="16">
        <v>0</v>
      </c>
      <c r="D21" s="7">
        <v>0</v>
      </c>
      <c r="E21" s="7">
        <v>0</v>
      </c>
      <c r="F21" s="8">
        <v>0</v>
      </c>
      <c r="G21" s="7">
        <v>0</v>
      </c>
      <c r="H21" s="8">
        <v>0</v>
      </c>
      <c r="I21" s="40" t="s">
        <v>16</v>
      </c>
    </row>
    <row r="22" spans="1:9" s="62" customFormat="1" ht="41.25" customHeight="1" hidden="1">
      <c r="A22" s="34"/>
      <c r="B22" s="68" t="s">
        <v>63</v>
      </c>
      <c r="C22" s="16">
        <v>0</v>
      </c>
      <c r="D22" s="7">
        <v>0</v>
      </c>
      <c r="E22" s="7">
        <v>0</v>
      </c>
      <c r="F22" s="8">
        <v>0</v>
      </c>
      <c r="G22" s="7">
        <v>0</v>
      </c>
      <c r="H22" s="8">
        <v>0</v>
      </c>
      <c r="I22" s="40" t="s">
        <v>17</v>
      </c>
    </row>
    <row r="23" spans="1:9" s="62" customFormat="1" ht="41.25" customHeight="1" hidden="1">
      <c r="A23" s="34"/>
      <c r="B23" s="68" t="s">
        <v>64</v>
      </c>
      <c r="C23" s="16">
        <v>0</v>
      </c>
      <c r="D23" s="7">
        <v>0</v>
      </c>
      <c r="E23" s="7">
        <v>0</v>
      </c>
      <c r="F23" s="8">
        <v>0</v>
      </c>
      <c r="G23" s="7">
        <v>0</v>
      </c>
      <c r="H23" s="8">
        <v>0</v>
      </c>
      <c r="I23" s="39" t="s">
        <v>18</v>
      </c>
    </row>
    <row r="24" spans="1:9" s="65" customFormat="1" ht="41.25" customHeight="1" hidden="1">
      <c r="A24" s="71" t="s">
        <v>65</v>
      </c>
      <c r="B24" s="69"/>
      <c r="C24" s="16">
        <v>0</v>
      </c>
      <c r="D24" s="7">
        <v>0</v>
      </c>
      <c r="E24" s="7">
        <v>0</v>
      </c>
      <c r="F24" s="8">
        <v>0</v>
      </c>
      <c r="G24" s="7">
        <v>0</v>
      </c>
      <c r="H24" s="8">
        <v>0</v>
      </c>
      <c r="I24" s="48" t="s">
        <v>19</v>
      </c>
    </row>
    <row r="25" spans="1:9" s="62" customFormat="1" ht="41.25" customHeight="1" hidden="1">
      <c r="A25" s="34"/>
      <c r="B25" s="72" t="s">
        <v>66</v>
      </c>
      <c r="C25" s="16">
        <v>0</v>
      </c>
      <c r="D25" s="7">
        <v>0</v>
      </c>
      <c r="E25" s="7">
        <v>0</v>
      </c>
      <c r="F25" s="8">
        <v>0</v>
      </c>
      <c r="G25" s="7">
        <v>0</v>
      </c>
      <c r="H25" s="8">
        <v>0</v>
      </c>
      <c r="I25" s="41" t="s">
        <v>20</v>
      </c>
    </row>
    <row r="26" spans="1:9" s="65" customFormat="1" ht="39.75" customHeight="1" hidden="1">
      <c r="A26" s="71" t="s">
        <v>67</v>
      </c>
      <c r="B26" s="73"/>
      <c r="C26" s="16">
        <v>0</v>
      </c>
      <c r="D26" s="7">
        <v>0</v>
      </c>
      <c r="E26" s="7">
        <v>0</v>
      </c>
      <c r="F26" s="8">
        <v>0</v>
      </c>
      <c r="G26" s="7">
        <v>0</v>
      </c>
      <c r="H26" s="8">
        <v>0</v>
      </c>
      <c r="I26" s="48" t="s">
        <v>1</v>
      </c>
    </row>
    <row r="27" spans="1:9" s="62" customFormat="1" ht="41.25" customHeight="1" hidden="1">
      <c r="A27" s="74"/>
      <c r="B27" s="68" t="s">
        <v>68</v>
      </c>
      <c r="C27" s="16">
        <v>0</v>
      </c>
      <c r="D27" s="16">
        <v>0</v>
      </c>
      <c r="E27" s="16">
        <v>0</v>
      </c>
      <c r="F27" s="23">
        <v>0</v>
      </c>
      <c r="G27" s="16">
        <v>0</v>
      </c>
      <c r="H27" s="23">
        <v>0</v>
      </c>
      <c r="I27" s="39" t="s">
        <v>21</v>
      </c>
    </row>
    <row r="28" spans="1:9" s="62" customFormat="1" ht="41.25" customHeight="1" hidden="1">
      <c r="A28" s="34"/>
      <c r="B28" s="68" t="s">
        <v>69</v>
      </c>
      <c r="C28" s="16">
        <v>0</v>
      </c>
      <c r="D28" s="7">
        <v>0</v>
      </c>
      <c r="E28" s="7">
        <v>0</v>
      </c>
      <c r="F28" s="8">
        <v>0</v>
      </c>
      <c r="G28" s="7">
        <v>0</v>
      </c>
      <c r="H28" s="8">
        <v>0</v>
      </c>
      <c r="I28" s="39" t="s">
        <v>22</v>
      </c>
    </row>
    <row r="29" spans="1:9" s="65" customFormat="1" ht="49.5" customHeight="1" hidden="1" thickBot="1">
      <c r="A29" s="75" t="s">
        <v>70</v>
      </c>
      <c r="B29" s="76"/>
      <c r="C29" s="31">
        <f>SUM(C30:C34)</f>
        <v>0</v>
      </c>
      <c r="D29" s="31">
        <f>SUM(D30:D34)</f>
        <v>0</v>
      </c>
      <c r="E29" s="31">
        <f>SUM(E30:E34)</f>
        <v>0</v>
      </c>
      <c r="F29" s="32">
        <v>0</v>
      </c>
      <c r="G29" s="31">
        <v>0</v>
      </c>
      <c r="H29" s="32">
        <v>0</v>
      </c>
      <c r="I29" s="49" t="s">
        <v>2</v>
      </c>
    </row>
    <row r="30" spans="1:9" ht="15" customHeight="1" hidden="1">
      <c r="A30" s="77"/>
      <c r="B30" s="78" t="s">
        <v>71</v>
      </c>
      <c r="C30" s="3">
        <v>0</v>
      </c>
      <c r="D30" s="4">
        <v>0</v>
      </c>
      <c r="E30" s="9">
        <v>0</v>
      </c>
      <c r="F30" s="10">
        <v>0</v>
      </c>
      <c r="G30" s="9">
        <v>0</v>
      </c>
      <c r="H30" s="10">
        <v>0</v>
      </c>
      <c r="I30" s="18" t="s">
        <v>23</v>
      </c>
    </row>
    <row r="31" spans="1:9" ht="15" customHeight="1" hidden="1">
      <c r="A31" s="80"/>
      <c r="B31" s="78" t="s">
        <v>72</v>
      </c>
      <c r="C31" s="4">
        <v>0</v>
      </c>
      <c r="D31" s="4">
        <v>0</v>
      </c>
      <c r="E31" s="4">
        <v>0</v>
      </c>
      <c r="F31" s="6">
        <v>0</v>
      </c>
      <c r="G31" s="4">
        <v>0</v>
      </c>
      <c r="H31" s="6">
        <v>0</v>
      </c>
      <c r="I31" s="18" t="s">
        <v>24</v>
      </c>
    </row>
    <row r="32" spans="1:9" ht="15" customHeight="1" hidden="1">
      <c r="A32" s="80"/>
      <c r="B32" s="78" t="s">
        <v>73</v>
      </c>
      <c r="C32" s="4">
        <v>0</v>
      </c>
      <c r="D32" s="4">
        <v>0</v>
      </c>
      <c r="E32" s="4">
        <v>0</v>
      </c>
      <c r="F32" s="6">
        <v>0</v>
      </c>
      <c r="G32" s="4">
        <v>0</v>
      </c>
      <c r="H32" s="6">
        <v>0</v>
      </c>
      <c r="I32" s="18" t="s">
        <v>25</v>
      </c>
    </row>
    <row r="33" spans="1:9" ht="15" customHeight="1" hidden="1">
      <c r="A33" s="80"/>
      <c r="B33" s="78" t="s">
        <v>74</v>
      </c>
      <c r="C33" s="4">
        <v>0</v>
      </c>
      <c r="D33" s="4">
        <v>0</v>
      </c>
      <c r="E33" s="4">
        <v>0</v>
      </c>
      <c r="F33" s="6">
        <v>0</v>
      </c>
      <c r="G33" s="4">
        <v>0</v>
      </c>
      <c r="H33" s="6">
        <v>0</v>
      </c>
      <c r="I33" s="18" t="s">
        <v>26</v>
      </c>
    </row>
    <row r="34" spans="1:9" ht="15" customHeight="1" hidden="1">
      <c r="A34" s="77"/>
      <c r="B34" s="78" t="s">
        <v>75</v>
      </c>
      <c r="C34" s="4">
        <v>0</v>
      </c>
      <c r="D34" s="4">
        <v>0</v>
      </c>
      <c r="E34" s="4">
        <v>0</v>
      </c>
      <c r="F34" s="6">
        <v>0</v>
      </c>
      <c r="G34" s="4">
        <v>0</v>
      </c>
      <c r="H34" s="6">
        <v>0</v>
      </c>
      <c r="I34" s="18" t="s">
        <v>19</v>
      </c>
    </row>
    <row r="35" spans="1:9" s="83" customFormat="1" ht="14.25" customHeight="1" hidden="1">
      <c r="A35" s="81" t="s">
        <v>76</v>
      </c>
      <c r="B35" s="82"/>
      <c r="C35" s="9">
        <f>SUM(C36:C41)</f>
        <v>0</v>
      </c>
      <c r="D35" s="9">
        <f>SUM(D36:D41)</f>
        <v>0</v>
      </c>
      <c r="E35" s="9">
        <f>SUM(E36:E41)</f>
        <v>0</v>
      </c>
      <c r="F35" s="6">
        <v>0</v>
      </c>
      <c r="G35" s="4">
        <v>0</v>
      </c>
      <c r="H35" s="6">
        <v>0</v>
      </c>
      <c r="I35" s="17" t="s">
        <v>3</v>
      </c>
    </row>
    <row r="36" spans="1:9" ht="15" customHeight="1" hidden="1">
      <c r="A36" s="80"/>
      <c r="B36" s="84" t="s">
        <v>77</v>
      </c>
      <c r="C36" s="4">
        <v>0</v>
      </c>
      <c r="D36" s="4">
        <v>0</v>
      </c>
      <c r="E36" s="9">
        <v>0</v>
      </c>
      <c r="F36" s="10">
        <v>0</v>
      </c>
      <c r="G36" s="9">
        <v>0</v>
      </c>
      <c r="H36" s="10">
        <v>0</v>
      </c>
      <c r="I36" s="18" t="s">
        <v>27</v>
      </c>
    </row>
    <row r="37" spans="1:9" ht="15" customHeight="1" hidden="1">
      <c r="A37" s="80"/>
      <c r="B37" s="78" t="s">
        <v>78</v>
      </c>
      <c r="C37" s="4">
        <v>0</v>
      </c>
      <c r="D37" s="4">
        <v>0</v>
      </c>
      <c r="E37" s="4">
        <v>0</v>
      </c>
      <c r="F37" s="6">
        <v>0</v>
      </c>
      <c r="G37" s="4">
        <v>0</v>
      </c>
      <c r="H37" s="6">
        <v>0</v>
      </c>
      <c r="I37" s="18" t="s">
        <v>28</v>
      </c>
    </row>
    <row r="38" spans="1:9" ht="15" customHeight="1" hidden="1">
      <c r="A38" s="80"/>
      <c r="B38" s="78" t="s">
        <v>79</v>
      </c>
      <c r="C38" s="4">
        <v>0</v>
      </c>
      <c r="D38" s="4">
        <v>0</v>
      </c>
      <c r="E38" s="4">
        <v>0</v>
      </c>
      <c r="F38" s="6">
        <v>0</v>
      </c>
      <c r="G38" s="4">
        <v>0</v>
      </c>
      <c r="H38" s="6">
        <v>0</v>
      </c>
      <c r="I38" s="18" t="s">
        <v>29</v>
      </c>
    </row>
    <row r="39" spans="1:9" ht="15" customHeight="1" hidden="1">
      <c r="A39" s="80"/>
      <c r="B39" s="78" t="s">
        <v>80</v>
      </c>
      <c r="C39" s="5">
        <v>0</v>
      </c>
      <c r="D39" s="5">
        <v>0</v>
      </c>
      <c r="E39" s="4">
        <v>0</v>
      </c>
      <c r="F39" s="6">
        <v>0</v>
      </c>
      <c r="G39" s="6">
        <v>0</v>
      </c>
      <c r="H39" s="6">
        <v>0</v>
      </c>
      <c r="I39" s="18" t="s">
        <v>31</v>
      </c>
    </row>
    <row r="40" spans="1:9" ht="15" customHeight="1" hidden="1">
      <c r="A40" s="80"/>
      <c r="B40" s="78" t="s">
        <v>81</v>
      </c>
      <c r="C40" s="5">
        <v>0</v>
      </c>
      <c r="D40" s="5">
        <v>0</v>
      </c>
      <c r="E40" s="4">
        <v>0</v>
      </c>
      <c r="F40" s="6">
        <v>0</v>
      </c>
      <c r="G40" s="6">
        <v>0</v>
      </c>
      <c r="H40" s="6">
        <v>0</v>
      </c>
      <c r="I40" s="18" t="s">
        <v>30</v>
      </c>
    </row>
    <row r="41" spans="1:9" ht="15" customHeight="1" hidden="1" thickBot="1">
      <c r="A41" s="85"/>
      <c r="B41" s="86" t="s">
        <v>82</v>
      </c>
      <c r="C41" s="11">
        <v>0</v>
      </c>
      <c r="D41" s="11">
        <v>0</v>
      </c>
      <c r="E41" s="12">
        <v>0</v>
      </c>
      <c r="F41" s="13">
        <v>0</v>
      </c>
      <c r="G41" s="13">
        <v>0</v>
      </c>
      <c r="H41" s="13">
        <v>0</v>
      </c>
      <c r="I41" s="19" t="s">
        <v>32</v>
      </c>
    </row>
    <row r="42" spans="1:12" s="62" customFormat="1" ht="18" customHeight="1">
      <c r="A42" s="92" t="s">
        <v>83</v>
      </c>
      <c r="B42" s="93"/>
      <c r="C42" s="94"/>
      <c r="D42" s="94"/>
      <c r="E42" s="94"/>
      <c r="F42" s="95"/>
      <c r="G42" s="92" t="s">
        <v>37</v>
      </c>
      <c r="H42" s="92"/>
      <c r="I42" s="96"/>
      <c r="J42" s="25"/>
      <c r="K42" s="25"/>
      <c r="L42" s="33"/>
    </row>
    <row r="43" spans="1:12" s="62" customFormat="1" ht="18" customHeight="1">
      <c r="A43" s="20" t="s">
        <v>86</v>
      </c>
      <c r="B43" s="87"/>
      <c r="F43" s="35"/>
      <c r="G43" s="34" t="s">
        <v>87</v>
      </c>
      <c r="H43" s="34"/>
      <c r="I43" s="36"/>
      <c r="J43" s="37"/>
      <c r="L43" s="38"/>
    </row>
    <row r="44" spans="1:12" s="62" customFormat="1" ht="15" customHeight="1">
      <c r="A44" s="20"/>
      <c r="B44" s="87"/>
      <c r="F44" s="35"/>
      <c r="G44" s="34"/>
      <c r="H44" s="34"/>
      <c r="I44" s="36"/>
      <c r="J44" s="37"/>
      <c r="L44" s="38"/>
    </row>
  </sheetData>
  <sheetProtection/>
  <mergeCells count="5">
    <mergeCell ref="A3:F3"/>
    <mergeCell ref="G3:I3"/>
    <mergeCell ref="A1:F1"/>
    <mergeCell ref="G1:I1"/>
    <mergeCell ref="G2:I2"/>
  </mergeCells>
  <printOptions horizontalCentered="1"/>
  <pageMargins left="0.7874015748031497" right="0.7874015748031497" top="1.3779527559055118" bottom="0.7086614173228347" header="0.3937007874015748" footer="0.3937007874015748"/>
  <pageSetup firstPageNumber="704" useFirstPageNumber="1" horizontalDpi="600" verticalDpi="600" orientation="portrait" paperSize="9" r:id="rId1"/>
  <headerFooter alignWithMargins="0">
    <oddFooter>&amp;C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2012-10-09T07:27:50Z</cp:lastPrinted>
  <dcterms:created xsi:type="dcterms:W3CDTF">1996-12-11T06:22:37Z</dcterms:created>
  <dcterms:modified xsi:type="dcterms:W3CDTF">2012-10-11T04:05:15Z</dcterms:modified>
  <cp:category/>
  <cp:version/>
  <cp:contentType/>
  <cp:contentStatus/>
</cp:coreProperties>
</file>