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65" activeTab="0"/>
  </bookViews>
  <sheets>
    <sheet name="127門診透析(1)" sheetId="1" r:id="rId1"/>
    <sheet name="127門診透析(2)" sheetId="2" r:id="rId2"/>
  </sheets>
  <definedNames>
    <definedName name="_xlnm.Print_Area" localSheetId="0">'127門診透析(1)'!$A$1:$L$27</definedName>
    <definedName name="_xlnm.Print_Area" localSheetId="1">'127門診透析(2)'!$A$1:$P$26</definedName>
  </definedNames>
  <calcPr fullCalcOnLoad="1"/>
</workbook>
</file>

<file path=xl/sharedStrings.xml><?xml version="1.0" encoding="utf-8"?>
<sst xmlns="http://schemas.openxmlformats.org/spreadsheetml/2006/main" count="132" uniqueCount="65">
  <si>
    <t xml:space="preserve">總    計          </t>
  </si>
  <si>
    <t>Grand Total</t>
  </si>
  <si>
    <r>
      <t>單位：件,點</t>
    </r>
  </si>
  <si>
    <r>
      <t xml:space="preserve">總計
</t>
    </r>
    <r>
      <rPr>
        <sz val="11"/>
        <rFont val="Times New Roman"/>
        <family val="1"/>
      </rPr>
      <t>Grand Total</t>
    </r>
  </si>
  <si>
    <r>
      <t xml:space="preserve">男
</t>
    </r>
    <r>
      <rPr>
        <sz val="11"/>
        <rFont val="Times New Roman"/>
        <family val="1"/>
      </rPr>
      <t>male</t>
    </r>
  </si>
  <si>
    <r>
      <t xml:space="preserve">女
</t>
    </r>
    <r>
      <rPr>
        <sz val="11"/>
        <rFont val="Times New Roman"/>
        <family val="1"/>
      </rPr>
      <t>female</t>
    </r>
  </si>
  <si>
    <r>
      <t>件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 xml:space="preserve">數
</t>
    </r>
    <r>
      <rPr>
        <sz val="11"/>
        <rFont val="Times New Roman"/>
        <family val="1"/>
      </rPr>
      <t xml:space="preserve"> Cases</t>
    </r>
  </si>
  <si>
    <r>
      <t>點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 xml:space="preserve">數
</t>
    </r>
    <r>
      <rPr>
        <sz val="11"/>
        <rFont val="Times New Roman"/>
        <family val="1"/>
      </rPr>
      <t>RVU</t>
    </r>
  </si>
  <si>
    <r>
      <t>件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 xml:space="preserve">數
</t>
    </r>
    <r>
      <rPr>
        <sz val="11"/>
        <rFont val="Times New Roman"/>
        <family val="1"/>
      </rPr>
      <t xml:space="preserve"> Cases</t>
    </r>
  </si>
  <si>
    <t>醫療費用明細</t>
  </si>
  <si>
    <t xml:space="preserve">                                         </t>
  </si>
  <si>
    <r>
      <t>　　</t>
    </r>
    <r>
      <rPr>
        <sz val="17"/>
        <rFont val="Times New Roman"/>
        <family val="1"/>
      </rPr>
      <t xml:space="preserve">   </t>
    </r>
    <r>
      <rPr>
        <sz val="17"/>
        <rFont val="文鼎粗楷"/>
        <family val="3"/>
      </rPr>
      <t>　</t>
    </r>
    <r>
      <rPr>
        <sz val="17"/>
        <rFont val="Times New Roman"/>
        <family val="1"/>
      </rPr>
      <t xml:space="preserve">                      </t>
    </r>
    <r>
      <rPr>
        <sz val="17"/>
        <rFont val="文鼎粗楷"/>
        <family val="3"/>
      </rPr>
      <t>　</t>
    </r>
    <r>
      <rPr>
        <sz val="17"/>
        <rFont val="Times New Roman"/>
        <family val="1"/>
      </rPr>
      <t xml:space="preserve">   </t>
    </r>
  </si>
  <si>
    <t>Medical Expense Details</t>
  </si>
  <si>
    <r>
      <t xml:space="preserve">診療及材料費
</t>
    </r>
    <r>
      <rPr>
        <sz val="11"/>
        <rFont val="Times New Roman"/>
        <family val="1"/>
      </rPr>
      <t>Consultation and Treatment and Medical Supply</t>
    </r>
  </si>
  <si>
    <t>診察費</t>
  </si>
  <si>
    <t xml:space="preserve">                             by Gender and Age                                  </t>
  </si>
  <si>
    <r>
      <t xml:space="preserve">                              by Gender and Age 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Cont'd</t>
    </r>
    <r>
      <rPr>
        <sz val="16"/>
        <rFont val="細明體"/>
        <family val="3"/>
      </rPr>
      <t>）</t>
    </r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</si>
  <si>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</si>
  <si>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</si>
  <si>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</si>
  <si>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</si>
  <si>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</si>
  <si>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</si>
  <si>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</si>
  <si>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</si>
  <si>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</si>
  <si>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</si>
  <si>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</si>
  <si>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</si>
  <si>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</si>
  <si>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</si>
  <si>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</si>
  <si>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</si>
  <si>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</si>
  <si>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 years and over</t>
  </si>
  <si>
    <r>
      <rPr>
        <sz val="11"/>
        <rFont val="細明體"/>
        <family val="3"/>
      </rPr>
      <t xml:space="preserve">藥費
</t>
    </r>
    <r>
      <rPr>
        <sz val="11"/>
        <rFont val="Times New Roman"/>
        <family val="1"/>
      </rPr>
      <t>Drug Fees</t>
    </r>
    <r>
      <rPr>
        <sz val="11"/>
        <rFont val="標楷體"/>
        <family val="4"/>
      </rPr>
      <t xml:space="preserve">
</t>
    </r>
  </si>
  <si>
    <r>
      <t>Unit</t>
    </r>
    <r>
      <rPr>
        <sz val="10"/>
        <rFont val="全真楷書"/>
        <family val="3"/>
      </rPr>
      <t>：</t>
    </r>
    <r>
      <rPr>
        <sz val="10"/>
        <rFont val="Times New Roman"/>
        <family val="1"/>
      </rPr>
      <t>Case, RVU</t>
    </r>
  </si>
  <si>
    <t>Diagnosis Fees</t>
  </si>
  <si>
    <r>
      <t xml:space="preserve">藥事服務費
</t>
    </r>
    <r>
      <rPr>
        <sz val="11"/>
        <rFont val="Times New Roman"/>
        <family val="1"/>
      </rPr>
      <t>Dispensing Service Fees</t>
    </r>
  </si>
  <si>
    <r>
      <rPr>
        <sz val="17"/>
        <rFont val="文鼎粗楷"/>
        <family val="3"/>
      </rPr>
      <t>表</t>
    </r>
    <r>
      <rPr>
        <sz val="17"/>
        <rFont val="Times New Roman"/>
        <family val="1"/>
      </rPr>
      <t xml:space="preserve"> 127</t>
    </r>
    <r>
      <rPr>
        <sz val="17"/>
        <rFont val="文鼎粗楷"/>
        <family val="3"/>
      </rPr>
      <t>　門診透析醫療費用明細－按性別及年齡別分</t>
    </r>
  </si>
  <si>
    <t xml:space="preserve">Table 127   Detailed Outpatient Medical Expenses of Dialysis </t>
  </si>
  <si>
    <r>
      <t xml:space="preserve"> </t>
    </r>
    <r>
      <rPr>
        <sz val="17"/>
        <rFont val="文鼎粗楷"/>
        <family val="3"/>
      </rPr>
      <t>表</t>
    </r>
    <r>
      <rPr>
        <sz val="17"/>
        <rFont val="Times New Roman"/>
        <family val="1"/>
      </rPr>
      <t xml:space="preserve"> 127</t>
    </r>
    <r>
      <rPr>
        <sz val="17"/>
        <rFont val="文鼎粗楷"/>
        <family val="3"/>
      </rPr>
      <t>　門診透析醫療費用明細－按性別及年齡別分（續完）</t>
    </r>
  </si>
  <si>
    <t xml:space="preserve">Table 127    Detailed Outpatient Medical Expenses of Dialysis </t>
  </si>
  <si>
    <r>
      <t>備註：</t>
    </r>
    <r>
      <rPr>
        <sz val="10"/>
        <rFont val="文鼎粗楷"/>
        <family val="3"/>
      </rPr>
      <t>本表</t>
    </r>
    <r>
      <rPr>
        <sz val="10"/>
        <rFont val="Times New Roman"/>
        <family val="1"/>
      </rPr>
      <t>"</t>
    </r>
    <r>
      <rPr>
        <sz val="10"/>
        <rFont val="文鼎粗楷"/>
        <family val="3"/>
      </rPr>
      <t>點數</t>
    </r>
    <r>
      <rPr>
        <sz val="10"/>
        <rFont val="Times New Roman"/>
        <family val="1"/>
      </rPr>
      <t>"</t>
    </r>
    <r>
      <rPr>
        <sz val="10"/>
        <rFont val="文鼎粗楷"/>
        <family val="3"/>
      </rPr>
      <t>欄含部分負擔</t>
    </r>
    <r>
      <rPr>
        <sz val="10"/>
        <rFont val="文鼎粗楷"/>
        <family val="3"/>
      </rPr>
      <t>。</t>
    </r>
  </si>
  <si>
    <r>
      <t xml:space="preserve">Note:Figures of the "RVU" columns in this table include copayments. </t>
    </r>
  </si>
  <si>
    <r>
      <t>0-4</t>
    </r>
    <r>
      <rPr>
        <sz val="11"/>
        <rFont val="文鼎粗楷"/>
        <family val="3"/>
      </rPr>
      <t>歲</t>
    </r>
  </si>
  <si>
    <r>
      <t>5-9</t>
    </r>
    <r>
      <rPr>
        <sz val="11"/>
        <rFont val="文鼎粗楷"/>
        <family val="3"/>
      </rPr>
      <t>歲</t>
    </r>
  </si>
  <si>
    <r>
      <t>10-14</t>
    </r>
    <r>
      <rPr>
        <sz val="11"/>
        <rFont val="文鼎粗楷"/>
        <family val="3"/>
      </rPr>
      <t>歲</t>
    </r>
  </si>
  <si>
    <r>
      <t>15-19</t>
    </r>
    <r>
      <rPr>
        <sz val="11"/>
        <rFont val="文鼎粗楷"/>
        <family val="3"/>
      </rPr>
      <t>歲</t>
    </r>
  </si>
  <si>
    <r>
      <t>20-24</t>
    </r>
    <r>
      <rPr>
        <sz val="11"/>
        <rFont val="文鼎粗楷"/>
        <family val="3"/>
      </rPr>
      <t>歲</t>
    </r>
  </si>
  <si>
    <r>
      <t>25-29</t>
    </r>
    <r>
      <rPr>
        <sz val="11"/>
        <rFont val="文鼎粗楷"/>
        <family val="3"/>
      </rPr>
      <t>歲</t>
    </r>
  </si>
  <si>
    <r>
      <t>30-34</t>
    </r>
    <r>
      <rPr>
        <sz val="11"/>
        <rFont val="文鼎粗楷"/>
        <family val="3"/>
      </rPr>
      <t>歲</t>
    </r>
  </si>
  <si>
    <r>
      <t>35-39</t>
    </r>
    <r>
      <rPr>
        <sz val="11"/>
        <rFont val="文鼎粗楷"/>
        <family val="3"/>
      </rPr>
      <t>歲</t>
    </r>
  </si>
  <si>
    <r>
      <t>40-44</t>
    </r>
    <r>
      <rPr>
        <sz val="11"/>
        <rFont val="文鼎粗楷"/>
        <family val="3"/>
      </rPr>
      <t>歲</t>
    </r>
  </si>
  <si>
    <r>
      <t>45-49</t>
    </r>
    <r>
      <rPr>
        <sz val="11"/>
        <rFont val="文鼎粗楷"/>
        <family val="3"/>
      </rPr>
      <t>歲</t>
    </r>
  </si>
  <si>
    <r>
      <t>50-54</t>
    </r>
    <r>
      <rPr>
        <sz val="11"/>
        <rFont val="文鼎粗楷"/>
        <family val="3"/>
      </rPr>
      <t>歲</t>
    </r>
  </si>
  <si>
    <r>
      <t>55-59</t>
    </r>
    <r>
      <rPr>
        <sz val="11"/>
        <rFont val="文鼎粗楷"/>
        <family val="3"/>
      </rPr>
      <t>歲</t>
    </r>
  </si>
  <si>
    <r>
      <t>60-64</t>
    </r>
    <r>
      <rPr>
        <sz val="11"/>
        <rFont val="文鼎粗楷"/>
        <family val="3"/>
      </rPr>
      <t>歲</t>
    </r>
  </si>
  <si>
    <r>
      <t>65-69</t>
    </r>
    <r>
      <rPr>
        <sz val="11"/>
        <rFont val="文鼎粗楷"/>
        <family val="3"/>
      </rPr>
      <t>歲</t>
    </r>
  </si>
  <si>
    <r>
      <t>70-74</t>
    </r>
    <r>
      <rPr>
        <sz val="11"/>
        <rFont val="文鼎粗楷"/>
        <family val="3"/>
      </rPr>
      <t>歲</t>
    </r>
  </si>
  <si>
    <r>
      <t>75-79</t>
    </r>
    <r>
      <rPr>
        <sz val="11"/>
        <rFont val="文鼎粗楷"/>
        <family val="3"/>
      </rPr>
      <t>歲</t>
    </r>
  </si>
  <si>
    <r>
      <t>80-84</t>
    </r>
    <r>
      <rPr>
        <sz val="11"/>
        <rFont val="文鼎粗楷"/>
        <family val="3"/>
      </rPr>
      <t>歲</t>
    </r>
  </si>
  <si>
    <r>
      <t>85</t>
    </r>
    <r>
      <rPr>
        <sz val="11"/>
        <rFont val="文鼎粗楷"/>
        <family val="3"/>
      </rPr>
      <t>歲以上</t>
    </r>
  </si>
  <si>
    <r>
      <rPr>
        <sz val="12"/>
        <rFont val="文鼎粗楷"/>
        <family val="3"/>
      </rPr>
      <t>中華民國</t>
    </r>
    <r>
      <rPr>
        <sz val="12"/>
        <rFont val="Times New Roman"/>
        <family val="1"/>
      </rPr>
      <t>100</t>
    </r>
    <r>
      <rPr>
        <sz val="12"/>
        <rFont val="文鼎粗楷"/>
        <family val="3"/>
      </rPr>
      <t>年</t>
    </r>
    <r>
      <rPr>
        <sz val="12"/>
        <rFont val="Times New Roman"/>
        <family val="1"/>
      </rPr>
      <t xml:space="preserve">    </t>
    </r>
  </si>
  <si>
    <r>
      <rPr>
        <sz val="12"/>
        <rFont val="文鼎粗楷"/>
        <family val="3"/>
      </rPr>
      <t>中華民國</t>
    </r>
    <r>
      <rPr>
        <sz val="12"/>
        <rFont val="Times New Roman"/>
        <family val="1"/>
      </rPr>
      <t>100</t>
    </r>
    <r>
      <rPr>
        <sz val="12"/>
        <rFont val="文鼎粗楷"/>
        <family val="3"/>
      </rPr>
      <t>年</t>
    </r>
    <r>
      <rPr>
        <sz val="12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</si>
</sst>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_);[Red]\(#,##0\)"/>
    <numFmt numFmtId="178" formatCode="m&quot;月&quot;d&quot;日&quot;"/>
    <numFmt numFmtId="179" formatCode="0_);[Red]\(0\)"/>
    <numFmt numFmtId="180" formatCode="#,##0_ "/>
    <numFmt numFmtId="181" formatCode="0_ "/>
    <numFmt numFmtId="182" formatCode="0.00_);[Red]\(0.00\)"/>
    <numFmt numFmtId="183" formatCode="##,###,"/>
    <numFmt numFmtId="184" formatCode="##,###,,"/>
    <numFmt numFmtId="185" formatCode="##,##0,"/>
    <numFmt numFmtId="186" formatCode="#,##0,"/>
    <numFmt numFmtId="187" formatCode="##,##0,,"/>
    <numFmt numFmtId="188" formatCode="#,##0,,"/>
  </numFmts>
  <fonts count="71">
    <font>
      <sz val="12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文鼎粗楷"/>
      <family val="3"/>
    </font>
    <font>
      <sz val="10"/>
      <name val="文鼎粗楷"/>
      <family val="3"/>
    </font>
    <font>
      <b/>
      <sz val="12"/>
      <name val="新細明體"/>
      <family val="1"/>
    </font>
    <font>
      <sz val="11"/>
      <name val="文鼎粗楷"/>
      <family val="3"/>
    </font>
    <font>
      <sz val="10"/>
      <name val="全真楷書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0"/>
      <name val="新細明體"/>
      <family val="1"/>
    </font>
    <font>
      <sz val="10.5"/>
      <name val="新細明體"/>
      <family val="1"/>
    </font>
    <font>
      <sz val="10.5"/>
      <name val="全真楷書"/>
      <family val="3"/>
    </font>
    <font>
      <sz val="13"/>
      <name val="新細明體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1"/>
      <name val="文鼎粗楷"/>
      <family val="3"/>
    </font>
    <font>
      <sz val="16"/>
      <name val="新細明體"/>
      <family val="1"/>
    </font>
    <font>
      <sz val="17"/>
      <name val="Times New Roman"/>
      <family val="1"/>
    </font>
    <font>
      <sz val="17"/>
      <name val="文鼎粗楷"/>
      <family val="3"/>
    </font>
    <font>
      <sz val="16"/>
      <name val="細明體"/>
      <family val="3"/>
    </font>
    <font>
      <sz val="10"/>
      <name val="細明體"/>
      <family val="3"/>
    </font>
    <font>
      <sz val="11"/>
      <name val="細明體"/>
      <family val="3"/>
    </font>
    <font>
      <sz val="11"/>
      <name val="新細明體"/>
      <family val="1"/>
    </font>
    <font>
      <sz val="11"/>
      <name val="全真楷書"/>
      <family val="3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文鼎粗楷"/>
      <family val="3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0" borderId="1" applyNumberFormat="0" applyFill="0" applyAlignment="0" applyProtection="0"/>
    <xf numFmtId="0" fontId="57" fillId="21" borderId="0" applyNumberFormat="0" applyBorder="0" applyAlignment="0" applyProtection="0"/>
    <xf numFmtId="9" fontId="0" fillId="0" borderId="0" applyFont="0" applyFill="0" applyBorder="0" applyAlignment="0" applyProtection="0"/>
    <xf numFmtId="0" fontId="5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2" applyNumberFormat="0" applyAlignment="0" applyProtection="0"/>
    <xf numFmtId="0" fontId="66" fillId="22" borderId="8" applyNumberFormat="0" applyAlignment="0" applyProtection="0"/>
    <xf numFmtId="0" fontId="67" fillId="31" borderId="9" applyNumberFormat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176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0" xfId="33" applyFont="1" applyFill="1" applyBorder="1" applyAlignment="1">
      <alignment horizontal="right"/>
      <protection/>
    </xf>
    <xf numFmtId="3" fontId="12" fillId="0" borderId="11" xfId="0" applyNumberFormat="1" applyFont="1" applyFill="1" applyBorder="1" applyAlignment="1" quotePrefix="1">
      <alignment horizontal="center" vertical="center" wrapText="1"/>
    </xf>
    <xf numFmtId="3" fontId="12" fillId="0" borderId="12" xfId="33" applyNumberFormat="1" applyFont="1" applyFill="1" applyBorder="1" applyAlignment="1" quotePrefix="1">
      <alignment horizontal="center" vertical="center" wrapText="1"/>
      <protection/>
    </xf>
    <xf numFmtId="3" fontId="12" fillId="0" borderId="13" xfId="0" applyNumberFormat="1" applyFont="1" applyFill="1" applyBorder="1" applyAlignment="1" quotePrefix="1">
      <alignment horizontal="center" vertical="center" wrapText="1"/>
    </xf>
    <xf numFmtId="3" fontId="12" fillId="0" borderId="14" xfId="33" applyNumberFormat="1" applyFont="1" applyFill="1" applyBorder="1" applyAlignment="1" quotePrefix="1">
      <alignment horizontal="center" vertical="center" wrapText="1"/>
      <protection/>
    </xf>
    <xf numFmtId="0" fontId="22" fillId="0" borderId="15" xfId="0" applyFont="1" applyFill="1" applyBorder="1" applyAlignment="1" quotePrefix="1">
      <alignment horizontal="left" vertical="center"/>
    </xf>
    <xf numFmtId="0" fontId="21" fillId="0" borderId="16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6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0" fillId="0" borderId="0" xfId="0" applyFont="1" applyFill="1" applyAlignment="1">
      <alignment/>
    </xf>
    <xf numFmtId="0" fontId="17" fillId="0" borderId="0" xfId="0" applyFont="1" applyFill="1" applyAlignment="1">
      <alignment horizontal="left" vertical="center"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right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1" fontId="3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41" fontId="0" fillId="0" borderId="0" xfId="0" applyNumberFormat="1" applyFill="1" applyAlignment="1">
      <alignment/>
    </xf>
    <xf numFmtId="0" fontId="6" fillId="0" borderId="17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 vertical="center"/>
    </xf>
    <xf numFmtId="0" fontId="30" fillId="0" borderId="0" xfId="0" applyFont="1" applyFill="1" applyAlignment="1">
      <alignment/>
    </xf>
    <xf numFmtId="41" fontId="29" fillId="0" borderId="0" xfId="0" applyNumberFormat="1" applyFont="1" applyFill="1" applyAlignment="1">
      <alignment/>
    </xf>
    <xf numFmtId="41" fontId="31" fillId="0" borderId="0" xfId="0" applyNumberFormat="1" applyFont="1" applyFill="1" applyBorder="1" applyAlignment="1">
      <alignment vertical="center"/>
    </xf>
    <xf numFmtId="41" fontId="32" fillId="0" borderId="0" xfId="0" applyNumberFormat="1" applyFont="1" applyFill="1" applyBorder="1" applyAlignment="1">
      <alignment vertical="center"/>
    </xf>
    <xf numFmtId="41" fontId="32" fillId="0" borderId="0" xfId="0" applyNumberFormat="1" applyFont="1" applyFill="1" applyBorder="1" applyAlignment="1">
      <alignment horizontal="right" vertical="center"/>
    </xf>
    <xf numFmtId="41" fontId="32" fillId="0" borderId="10" xfId="0" applyNumberFormat="1" applyFont="1" applyFill="1" applyBorder="1" applyAlignment="1">
      <alignment vertical="center"/>
    </xf>
    <xf numFmtId="41" fontId="70" fillId="0" borderId="0" xfId="0" applyNumberFormat="1" applyFont="1" applyFill="1" applyBorder="1" applyAlignment="1">
      <alignment vertical="center"/>
    </xf>
    <xf numFmtId="41" fontId="32" fillId="0" borderId="19" xfId="0" applyNumberFormat="1" applyFont="1" applyFill="1" applyBorder="1" applyAlignment="1">
      <alignment vertical="center"/>
    </xf>
    <xf numFmtId="41" fontId="32" fillId="0" borderId="0" xfId="0" applyNumberFormat="1" applyFont="1" applyFill="1" applyAlignment="1">
      <alignment vertical="center"/>
    </xf>
    <xf numFmtId="0" fontId="33" fillId="0" borderId="15" xfId="0" applyFont="1" applyFill="1" applyBorder="1" applyAlignment="1" quotePrefix="1">
      <alignment horizontal="left" vertical="center"/>
    </xf>
    <xf numFmtId="0" fontId="3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2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 wrapText="1"/>
    </xf>
    <xf numFmtId="3" fontId="8" fillId="0" borderId="25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 wrapText="1"/>
    </xf>
    <xf numFmtId="3" fontId="8" fillId="0" borderId="29" xfId="0" applyNumberFormat="1" applyFont="1" applyFill="1" applyBorder="1" applyAlignment="1">
      <alignment horizontal="center" vertical="center" wrapText="1"/>
    </xf>
    <xf numFmtId="3" fontId="12" fillId="0" borderId="30" xfId="0" applyNumberFormat="1" applyFont="1" applyFill="1" applyBorder="1" applyAlignment="1">
      <alignment horizontal="center" vertical="center" wrapText="1"/>
    </xf>
    <xf numFmtId="3" fontId="8" fillId="0" borderId="3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29" fillId="0" borderId="25" xfId="0" applyFont="1" applyBorder="1" applyAlignment="1">
      <alignment horizontal="center" vertical="center"/>
    </xf>
    <xf numFmtId="3" fontId="28" fillId="0" borderId="25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>
      <alignment horizontal="center" vertical="center"/>
    </xf>
    <xf numFmtId="0" fontId="29" fillId="0" borderId="3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28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428625</xdr:colOff>
      <xdr:row>2</xdr:row>
      <xdr:rowOff>95250</xdr:rowOff>
    </xdr:from>
    <xdr:ext cx="180975" cy="266700"/>
    <xdr:sp fLocksText="0">
      <xdr:nvSpPr>
        <xdr:cNvPr id="1" name="文字方塊 1"/>
        <xdr:cNvSpPr txBox="1">
          <a:spLocks noChangeArrowheads="1"/>
        </xdr:cNvSpPr>
      </xdr:nvSpPr>
      <xdr:spPr>
        <a:xfrm>
          <a:off x="5705475" y="72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581025</xdr:colOff>
      <xdr:row>41</xdr:row>
      <xdr:rowOff>38100</xdr:rowOff>
    </xdr:from>
    <xdr:ext cx="180975" cy="257175"/>
    <xdr:sp fLocksText="0">
      <xdr:nvSpPr>
        <xdr:cNvPr id="2" name="文字方塊 2"/>
        <xdr:cNvSpPr txBox="1">
          <a:spLocks noChangeArrowheads="1"/>
        </xdr:cNvSpPr>
      </xdr:nvSpPr>
      <xdr:spPr>
        <a:xfrm>
          <a:off x="4667250" y="120681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75" zoomScaleNormal="75" workbookViewId="0" topLeftCell="A1">
      <selection activeCell="A2" sqref="A2:G2"/>
    </sheetView>
  </sheetViews>
  <sheetFormatPr defaultColWidth="9.00390625" defaultRowHeight="16.5"/>
  <cols>
    <col min="1" max="1" width="2.625" style="3" customWidth="1"/>
    <col min="2" max="2" width="16.625" style="32" customWidth="1"/>
    <col min="3" max="3" width="3.125" style="3" customWidth="1"/>
    <col min="4" max="11" width="15.625" style="3" customWidth="1"/>
    <col min="12" max="12" width="22.625" style="3" customWidth="1"/>
    <col min="13" max="16384" width="9.00390625" style="3" customWidth="1"/>
  </cols>
  <sheetData>
    <row r="1" spans="1:12" ht="24.75" customHeight="1">
      <c r="A1" s="83" t="s">
        <v>39</v>
      </c>
      <c r="B1" s="83"/>
      <c r="C1" s="83"/>
      <c r="D1" s="83"/>
      <c r="E1" s="83"/>
      <c r="F1" s="83"/>
      <c r="G1" s="83"/>
      <c r="H1" s="84" t="s">
        <v>40</v>
      </c>
      <c r="I1" s="85"/>
      <c r="J1" s="85"/>
      <c r="K1" s="85"/>
      <c r="L1" s="86"/>
    </row>
    <row r="2" spans="1:12" ht="24.75" customHeight="1">
      <c r="A2" s="87" t="s">
        <v>10</v>
      </c>
      <c r="B2" s="87"/>
      <c r="C2" s="87"/>
      <c r="D2" s="87"/>
      <c r="E2" s="87"/>
      <c r="F2" s="87"/>
      <c r="G2" s="87"/>
      <c r="H2" s="88" t="s">
        <v>15</v>
      </c>
      <c r="I2" s="89"/>
      <c r="J2" s="89"/>
      <c r="K2" s="89"/>
      <c r="L2" s="90"/>
    </row>
    <row r="3" spans="1:12" ht="21" customHeight="1">
      <c r="A3" s="91" t="s">
        <v>64</v>
      </c>
      <c r="B3" s="92"/>
      <c r="C3" s="92"/>
      <c r="D3" s="92"/>
      <c r="E3" s="92"/>
      <c r="F3" s="92"/>
      <c r="G3" s="92"/>
      <c r="H3" s="91">
        <v>2011</v>
      </c>
      <c r="I3" s="90"/>
      <c r="J3" s="90"/>
      <c r="K3" s="90"/>
      <c r="L3" s="90"/>
    </row>
    <row r="4" spans="1:12" ht="21" customHeight="1" thickBot="1">
      <c r="A4" s="93" t="s">
        <v>2</v>
      </c>
      <c r="B4" s="94"/>
      <c r="C4" s="7"/>
      <c r="D4" s="8"/>
      <c r="E4" s="7"/>
      <c r="F4" s="7"/>
      <c r="H4" s="9"/>
      <c r="I4" s="95"/>
      <c r="J4" s="96"/>
      <c r="L4" s="10" t="s">
        <v>36</v>
      </c>
    </row>
    <row r="5" spans="1:12" ht="35.25" customHeight="1">
      <c r="A5" s="97" t="s">
        <v>9</v>
      </c>
      <c r="B5" s="98"/>
      <c r="C5" s="99"/>
      <c r="D5" s="103" t="s">
        <v>3</v>
      </c>
      <c r="E5" s="104"/>
      <c r="F5" s="104"/>
      <c r="G5" s="105"/>
      <c r="H5" s="106" t="s">
        <v>35</v>
      </c>
      <c r="I5" s="107"/>
      <c r="J5" s="107"/>
      <c r="K5" s="107"/>
      <c r="L5" s="108" t="s">
        <v>12</v>
      </c>
    </row>
    <row r="6" spans="1:12" ht="35.25" customHeight="1">
      <c r="A6" s="86"/>
      <c r="B6" s="86"/>
      <c r="C6" s="100"/>
      <c r="D6" s="111" t="s">
        <v>4</v>
      </c>
      <c r="E6" s="112"/>
      <c r="F6" s="111" t="s">
        <v>5</v>
      </c>
      <c r="G6" s="112"/>
      <c r="H6" s="113" t="s">
        <v>4</v>
      </c>
      <c r="I6" s="112"/>
      <c r="J6" s="111" t="s">
        <v>5</v>
      </c>
      <c r="K6" s="114"/>
      <c r="L6" s="109"/>
    </row>
    <row r="7" spans="1:12" ht="35.25" customHeight="1">
      <c r="A7" s="101"/>
      <c r="B7" s="101"/>
      <c r="C7" s="102"/>
      <c r="D7" s="11" t="s">
        <v>6</v>
      </c>
      <c r="E7" s="12" t="s">
        <v>7</v>
      </c>
      <c r="F7" s="11" t="s">
        <v>8</v>
      </c>
      <c r="G7" s="12" t="s">
        <v>7</v>
      </c>
      <c r="H7" s="13" t="s">
        <v>8</v>
      </c>
      <c r="I7" s="12" t="s">
        <v>7</v>
      </c>
      <c r="J7" s="11" t="s">
        <v>8</v>
      </c>
      <c r="K7" s="14" t="s">
        <v>7</v>
      </c>
      <c r="L7" s="110"/>
    </row>
    <row r="8" spans="1:12" s="17" customFormat="1" ht="26.25" customHeight="1">
      <c r="A8" s="73" t="s">
        <v>0</v>
      </c>
      <c r="B8" s="74"/>
      <c r="C8" s="16"/>
      <c r="D8" s="66">
        <f>SUM(D9:D26)</f>
        <v>375590</v>
      </c>
      <c r="E8" s="66">
        <f aca="true" t="shared" si="0" ref="E8:K8">SUM(E9:E26)</f>
        <v>17724908544</v>
      </c>
      <c r="F8" s="66">
        <f t="shared" si="0"/>
        <v>402016</v>
      </c>
      <c r="G8" s="66">
        <f t="shared" si="0"/>
        <v>18898371053</v>
      </c>
      <c r="H8" s="66">
        <f t="shared" si="0"/>
        <v>33033</v>
      </c>
      <c r="I8" s="66">
        <f t="shared" si="0"/>
        <v>939739611</v>
      </c>
      <c r="J8" s="66">
        <f t="shared" si="0"/>
        <v>41377</v>
      </c>
      <c r="K8" s="66">
        <f t="shared" si="0"/>
        <v>1109689152</v>
      </c>
      <c r="L8" s="59" t="s">
        <v>1</v>
      </c>
    </row>
    <row r="9" spans="1:12" ht="26.25" customHeight="1">
      <c r="A9" s="75"/>
      <c r="B9" s="80" t="s">
        <v>45</v>
      </c>
      <c r="C9" s="18"/>
      <c r="D9" s="67">
        <v>0</v>
      </c>
      <c r="E9" s="67">
        <f>I9+'127門診透析(2)'!E9+'127門診透析(2)'!I9+'127門診透析(2)'!M9</f>
        <v>0</v>
      </c>
      <c r="F9" s="67">
        <v>21</v>
      </c>
      <c r="G9" s="67">
        <v>569545</v>
      </c>
      <c r="H9" s="67">
        <v>0</v>
      </c>
      <c r="I9" s="70">
        <v>0</v>
      </c>
      <c r="J9" s="67">
        <v>21</v>
      </c>
      <c r="K9" s="70">
        <v>220678</v>
      </c>
      <c r="L9" s="78" t="s">
        <v>17</v>
      </c>
    </row>
    <row r="10" spans="1:12" ht="26.25" customHeight="1">
      <c r="A10" s="75"/>
      <c r="B10" s="80" t="s">
        <v>46</v>
      </c>
      <c r="C10" s="19"/>
      <c r="D10" s="67">
        <v>42</v>
      </c>
      <c r="E10" s="67">
        <v>1190348</v>
      </c>
      <c r="F10" s="67">
        <v>72</v>
      </c>
      <c r="G10" s="67">
        <v>2449663</v>
      </c>
      <c r="H10" s="67">
        <v>26</v>
      </c>
      <c r="I10" s="70">
        <v>345959</v>
      </c>
      <c r="J10" s="67">
        <v>68</v>
      </c>
      <c r="K10" s="70">
        <v>1465954</v>
      </c>
      <c r="L10" s="78" t="s">
        <v>18</v>
      </c>
    </row>
    <row r="11" spans="1:12" ht="26.25" customHeight="1">
      <c r="A11" s="75"/>
      <c r="B11" s="80" t="s">
        <v>47</v>
      </c>
      <c r="C11" s="18"/>
      <c r="D11" s="67">
        <v>172</v>
      </c>
      <c r="E11" s="67">
        <v>6690419</v>
      </c>
      <c r="F11" s="67">
        <v>164</v>
      </c>
      <c r="G11" s="67">
        <v>6591611</v>
      </c>
      <c r="H11" s="67">
        <v>137</v>
      </c>
      <c r="I11" s="70">
        <v>3249615</v>
      </c>
      <c r="J11" s="67">
        <v>110</v>
      </c>
      <c r="K11" s="70">
        <v>2671922</v>
      </c>
      <c r="L11" s="78" t="s">
        <v>19</v>
      </c>
    </row>
    <row r="12" spans="1:12" ht="26.25" customHeight="1">
      <c r="A12" s="75"/>
      <c r="B12" s="80" t="s">
        <v>48</v>
      </c>
      <c r="C12" s="20"/>
      <c r="D12" s="67">
        <v>653</v>
      </c>
      <c r="E12" s="67">
        <v>28809671</v>
      </c>
      <c r="F12" s="67">
        <v>492</v>
      </c>
      <c r="G12" s="67">
        <v>20435213</v>
      </c>
      <c r="H12" s="67">
        <v>368</v>
      </c>
      <c r="I12" s="70">
        <v>10647108</v>
      </c>
      <c r="J12" s="67">
        <v>275</v>
      </c>
      <c r="K12" s="70">
        <v>7105430</v>
      </c>
      <c r="L12" s="78" t="s">
        <v>20</v>
      </c>
    </row>
    <row r="13" spans="1:12" s="17" customFormat="1" ht="26.25" customHeight="1">
      <c r="A13" s="76"/>
      <c r="B13" s="81" t="s">
        <v>49</v>
      </c>
      <c r="C13" s="22"/>
      <c r="D13" s="67">
        <v>1498</v>
      </c>
      <c r="E13" s="67">
        <v>66841994</v>
      </c>
      <c r="F13" s="67">
        <v>1348</v>
      </c>
      <c r="G13" s="67">
        <v>57411735</v>
      </c>
      <c r="H13" s="67">
        <v>589</v>
      </c>
      <c r="I13" s="67">
        <v>17420978</v>
      </c>
      <c r="J13" s="67">
        <v>609</v>
      </c>
      <c r="K13" s="67">
        <v>16529622</v>
      </c>
      <c r="L13" s="78" t="s">
        <v>21</v>
      </c>
    </row>
    <row r="14" spans="1:12" ht="26.25" customHeight="1">
      <c r="A14" s="75"/>
      <c r="B14" s="80" t="s">
        <v>50</v>
      </c>
      <c r="C14" s="18"/>
      <c r="D14" s="67">
        <v>3963</v>
      </c>
      <c r="E14" s="67">
        <v>183783722</v>
      </c>
      <c r="F14" s="67">
        <v>2958</v>
      </c>
      <c r="G14" s="67">
        <v>130060126</v>
      </c>
      <c r="H14" s="67">
        <v>1012</v>
      </c>
      <c r="I14" s="67">
        <v>31073002</v>
      </c>
      <c r="J14" s="67">
        <v>1057</v>
      </c>
      <c r="K14" s="67">
        <v>28843743</v>
      </c>
      <c r="L14" s="78" t="s">
        <v>22</v>
      </c>
    </row>
    <row r="15" spans="1:12" ht="26.25" customHeight="1">
      <c r="A15" s="75"/>
      <c r="B15" s="80" t="s">
        <v>51</v>
      </c>
      <c r="C15" s="19"/>
      <c r="D15" s="67">
        <v>7642</v>
      </c>
      <c r="E15" s="67">
        <v>357240194</v>
      </c>
      <c r="F15" s="67">
        <v>6687</v>
      </c>
      <c r="G15" s="67">
        <v>298347997</v>
      </c>
      <c r="H15" s="67">
        <v>1464</v>
      </c>
      <c r="I15" s="67">
        <v>45906575</v>
      </c>
      <c r="J15" s="67">
        <v>2125</v>
      </c>
      <c r="K15" s="67">
        <v>59597419</v>
      </c>
      <c r="L15" s="78" t="s">
        <v>23</v>
      </c>
    </row>
    <row r="16" spans="1:12" ht="26.25" customHeight="1">
      <c r="A16" s="75"/>
      <c r="B16" s="80" t="s">
        <v>52</v>
      </c>
      <c r="C16" s="18"/>
      <c r="D16" s="67">
        <v>11816</v>
      </c>
      <c r="E16" s="67">
        <v>550339973</v>
      </c>
      <c r="F16" s="67">
        <v>8784</v>
      </c>
      <c r="G16" s="67">
        <v>399842398</v>
      </c>
      <c r="H16" s="67">
        <v>2041</v>
      </c>
      <c r="I16" s="67">
        <v>61807898</v>
      </c>
      <c r="J16" s="67">
        <v>2347</v>
      </c>
      <c r="K16" s="67">
        <v>66488118</v>
      </c>
      <c r="L16" s="78" t="s">
        <v>24</v>
      </c>
    </row>
    <row r="17" spans="1:12" ht="26.25" customHeight="1">
      <c r="A17" s="75"/>
      <c r="B17" s="80" t="s">
        <v>53</v>
      </c>
      <c r="C17" s="20"/>
      <c r="D17" s="67">
        <v>19087</v>
      </c>
      <c r="E17" s="67">
        <v>889948011</v>
      </c>
      <c r="F17" s="67">
        <v>14807</v>
      </c>
      <c r="G17" s="67">
        <v>684979013</v>
      </c>
      <c r="H17" s="67">
        <v>2708</v>
      </c>
      <c r="I17" s="67">
        <v>80291778</v>
      </c>
      <c r="J17" s="67">
        <v>3443</v>
      </c>
      <c r="K17" s="67">
        <v>97632670</v>
      </c>
      <c r="L17" s="78" t="s">
        <v>25</v>
      </c>
    </row>
    <row r="18" spans="1:12" s="17" customFormat="1" ht="26.25" customHeight="1">
      <c r="A18" s="76"/>
      <c r="B18" s="81" t="s">
        <v>54</v>
      </c>
      <c r="C18" s="22"/>
      <c r="D18" s="67">
        <v>29739</v>
      </c>
      <c r="E18" s="67">
        <v>1407259026</v>
      </c>
      <c r="F18" s="67">
        <v>26603</v>
      </c>
      <c r="G18" s="67">
        <v>1240657486</v>
      </c>
      <c r="H18" s="67">
        <v>3918</v>
      </c>
      <c r="I18" s="67">
        <v>114496909</v>
      </c>
      <c r="J18" s="72">
        <v>4912</v>
      </c>
      <c r="K18" s="72">
        <v>138307454</v>
      </c>
      <c r="L18" s="78" t="s">
        <v>26</v>
      </c>
    </row>
    <row r="19" spans="1:12" ht="26.25" customHeight="1">
      <c r="A19" s="75"/>
      <c r="B19" s="80" t="s">
        <v>55</v>
      </c>
      <c r="C19" s="18"/>
      <c r="D19" s="67">
        <v>43490</v>
      </c>
      <c r="E19" s="67">
        <v>2055843740</v>
      </c>
      <c r="F19" s="67">
        <v>41138</v>
      </c>
      <c r="G19" s="67">
        <v>1944607522</v>
      </c>
      <c r="H19" s="67">
        <v>4716</v>
      </c>
      <c r="I19" s="67">
        <v>138786906</v>
      </c>
      <c r="J19" s="67">
        <v>5999</v>
      </c>
      <c r="K19" s="67">
        <v>166916637</v>
      </c>
      <c r="L19" s="78" t="s">
        <v>27</v>
      </c>
    </row>
    <row r="20" spans="1:12" ht="26.25" customHeight="1">
      <c r="A20" s="75"/>
      <c r="B20" s="80" t="s">
        <v>56</v>
      </c>
      <c r="C20" s="19"/>
      <c r="D20" s="67">
        <v>57497</v>
      </c>
      <c r="E20" s="67">
        <v>2746777166</v>
      </c>
      <c r="F20" s="67">
        <v>53241</v>
      </c>
      <c r="G20" s="67">
        <v>2531737277</v>
      </c>
      <c r="H20" s="67">
        <v>5341</v>
      </c>
      <c r="I20" s="67">
        <v>152759186</v>
      </c>
      <c r="J20" s="67">
        <v>6511</v>
      </c>
      <c r="K20" s="67">
        <v>178301634</v>
      </c>
      <c r="L20" s="78" t="s">
        <v>28</v>
      </c>
    </row>
    <row r="21" spans="1:12" ht="26.25" customHeight="1">
      <c r="A21" s="75"/>
      <c r="B21" s="80" t="s">
        <v>57</v>
      </c>
      <c r="C21" s="19"/>
      <c r="D21" s="67">
        <v>52505</v>
      </c>
      <c r="E21" s="67">
        <v>2494482895</v>
      </c>
      <c r="F21" s="67">
        <v>53916</v>
      </c>
      <c r="G21" s="67">
        <v>2571898475</v>
      </c>
      <c r="H21" s="67">
        <v>4093</v>
      </c>
      <c r="I21" s="67">
        <v>113315176</v>
      </c>
      <c r="J21" s="67">
        <v>4836</v>
      </c>
      <c r="K21" s="67">
        <v>126421695</v>
      </c>
      <c r="L21" s="78" t="s">
        <v>29</v>
      </c>
    </row>
    <row r="22" spans="1:12" ht="26.25" customHeight="1">
      <c r="A22" s="75"/>
      <c r="B22" s="80" t="s">
        <v>58</v>
      </c>
      <c r="C22" s="18"/>
      <c r="D22" s="67">
        <v>41796</v>
      </c>
      <c r="E22" s="67">
        <v>1984407745</v>
      </c>
      <c r="F22" s="67">
        <v>48326</v>
      </c>
      <c r="G22" s="67">
        <v>2298658079</v>
      </c>
      <c r="H22" s="67">
        <v>2504</v>
      </c>
      <c r="I22" s="67">
        <v>68132816</v>
      </c>
      <c r="J22" s="67">
        <v>3252</v>
      </c>
      <c r="K22" s="67">
        <v>82898450</v>
      </c>
      <c r="L22" s="78" t="s">
        <v>30</v>
      </c>
    </row>
    <row r="23" spans="1:12" ht="26.25" customHeight="1">
      <c r="A23" s="75"/>
      <c r="B23" s="80" t="s">
        <v>59</v>
      </c>
      <c r="C23" s="18"/>
      <c r="D23" s="67">
        <v>40135</v>
      </c>
      <c r="E23" s="67">
        <v>1898355115</v>
      </c>
      <c r="F23" s="67">
        <v>54882</v>
      </c>
      <c r="G23" s="67">
        <v>2603807807</v>
      </c>
      <c r="H23" s="67">
        <v>1967</v>
      </c>
      <c r="I23" s="67">
        <v>49621104</v>
      </c>
      <c r="J23" s="67">
        <v>2746</v>
      </c>
      <c r="K23" s="67">
        <v>66930630</v>
      </c>
      <c r="L23" s="78" t="s">
        <v>31</v>
      </c>
    </row>
    <row r="24" spans="1:12" ht="26.25" customHeight="1">
      <c r="A24" s="75"/>
      <c r="B24" s="80" t="s">
        <v>60</v>
      </c>
      <c r="C24" s="18"/>
      <c r="D24" s="67">
        <v>31845</v>
      </c>
      <c r="E24" s="67">
        <v>1493136585</v>
      </c>
      <c r="F24" s="67">
        <v>46123</v>
      </c>
      <c r="G24" s="67">
        <v>2167644973</v>
      </c>
      <c r="H24" s="67">
        <v>1175</v>
      </c>
      <c r="I24" s="67">
        <v>29376024</v>
      </c>
      <c r="J24" s="67">
        <v>1734</v>
      </c>
      <c r="K24" s="67">
        <v>41215719</v>
      </c>
      <c r="L24" s="78" t="s">
        <v>32</v>
      </c>
    </row>
    <row r="25" spans="1:12" ht="26.25" customHeight="1">
      <c r="A25" s="75"/>
      <c r="B25" s="80" t="s">
        <v>61</v>
      </c>
      <c r="C25" s="18"/>
      <c r="D25" s="67">
        <v>22276</v>
      </c>
      <c r="E25" s="67">
        <v>1037405828</v>
      </c>
      <c r="F25" s="67">
        <v>28166</v>
      </c>
      <c r="G25" s="67">
        <v>1303522359</v>
      </c>
      <c r="H25" s="67">
        <v>619</v>
      </c>
      <c r="I25" s="67">
        <v>15013744</v>
      </c>
      <c r="J25" s="67">
        <v>894</v>
      </c>
      <c r="K25" s="67">
        <v>18737245</v>
      </c>
      <c r="L25" s="78" t="s">
        <v>33</v>
      </c>
    </row>
    <row r="26" spans="1:12" ht="26.25" customHeight="1" thickBot="1">
      <c r="A26" s="77"/>
      <c r="B26" s="82" t="s">
        <v>62</v>
      </c>
      <c r="C26" s="24"/>
      <c r="D26" s="71">
        <v>11434</v>
      </c>
      <c r="E26" s="69">
        <v>522396112</v>
      </c>
      <c r="F26" s="69">
        <v>14288</v>
      </c>
      <c r="G26" s="69">
        <v>635149774</v>
      </c>
      <c r="H26" s="69">
        <v>355</v>
      </c>
      <c r="I26" s="69">
        <v>7494833</v>
      </c>
      <c r="J26" s="69">
        <v>438</v>
      </c>
      <c r="K26" s="69">
        <v>9404132</v>
      </c>
      <c r="L26" s="79" t="s">
        <v>34</v>
      </c>
    </row>
    <row r="27" spans="1:12" s="2" customFormat="1" ht="18" customHeight="1">
      <c r="A27" s="52" t="s">
        <v>43</v>
      </c>
      <c r="B27" s="25"/>
      <c r="C27" s="26"/>
      <c r="F27" s="1"/>
      <c r="G27" s="1"/>
      <c r="H27" s="54" t="s">
        <v>44</v>
      </c>
      <c r="I27" s="27"/>
      <c r="J27" s="27"/>
      <c r="K27" s="28"/>
      <c r="L27" s="1"/>
    </row>
    <row r="28" spans="1:12" s="2" customFormat="1" ht="18" customHeight="1">
      <c r="A28" s="30"/>
      <c r="B28" s="25"/>
      <c r="C28" s="26"/>
      <c r="F28" s="1"/>
      <c r="G28" s="1"/>
      <c r="H28" s="55"/>
      <c r="I28" s="27"/>
      <c r="J28" s="29"/>
      <c r="K28" s="28"/>
      <c r="L28" s="1"/>
    </row>
    <row r="29" spans="1:11" s="2" customFormat="1" ht="18" customHeight="1">
      <c r="A29" s="30"/>
      <c r="B29" s="30"/>
      <c r="H29" s="55"/>
      <c r="I29" s="34"/>
      <c r="J29" s="34"/>
      <c r="K29" s="31"/>
    </row>
    <row r="30" spans="2:12" s="2" customFormat="1" ht="18" customHeight="1">
      <c r="B30" s="32"/>
      <c r="C30" s="33"/>
      <c r="D30" s="33"/>
      <c r="E30" s="33"/>
      <c r="F30" s="33"/>
      <c r="G30" s="33"/>
      <c r="H30" s="55"/>
      <c r="I30" s="53"/>
      <c r="J30" s="53"/>
      <c r="K30" s="51"/>
      <c r="L30" s="51"/>
    </row>
    <row r="31" spans="2:11" s="2" customFormat="1" ht="17.25" customHeight="1">
      <c r="B31" s="32"/>
      <c r="C31" s="33"/>
      <c r="D31" s="33"/>
      <c r="E31" s="33"/>
      <c r="F31" s="33"/>
      <c r="G31" s="33"/>
      <c r="K31" s="34"/>
    </row>
    <row r="32" ht="13.5" customHeight="1"/>
  </sheetData>
  <sheetProtection/>
  <mergeCells count="16">
    <mergeCell ref="A4:B4"/>
    <mergeCell ref="I4:J4"/>
    <mergeCell ref="A5:C7"/>
    <mergeCell ref="D5:G5"/>
    <mergeCell ref="H5:K5"/>
    <mergeCell ref="L5:L7"/>
    <mergeCell ref="D6:E6"/>
    <mergeCell ref="F6:G6"/>
    <mergeCell ref="H6:I6"/>
    <mergeCell ref="J6:K6"/>
    <mergeCell ref="A1:G1"/>
    <mergeCell ref="H1:L1"/>
    <mergeCell ref="A2:G2"/>
    <mergeCell ref="H2:L2"/>
    <mergeCell ref="A3:G3"/>
    <mergeCell ref="H3:L3"/>
  </mergeCells>
  <printOptions/>
  <pageMargins left="0.7874015748031497" right="0.7874015748031497" top="1.3779527559055118" bottom="0.7086614173228347" header="0.3937007874015748" footer="0.3937007874015748"/>
  <pageSetup firstPageNumber="676" useFirstPageNumber="1" horizontalDpi="600" verticalDpi="600" orientation="portrait" paperSize="9" r:id="rId2"/>
  <headerFooter alignWithMargins="0">
    <oddFooter xml:space="preserve">&amp;C&amp;"Times New Roman,標準"- &amp;P -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="75" zoomScaleNormal="75" zoomScalePageLayoutView="0" workbookViewId="0" topLeftCell="A1">
      <selection activeCell="A3" sqref="A3:I3"/>
    </sheetView>
  </sheetViews>
  <sheetFormatPr defaultColWidth="9.00390625" defaultRowHeight="16.5"/>
  <cols>
    <col min="1" max="1" width="2.50390625" style="3" customWidth="1"/>
    <col min="2" max="2" width="10.50390625" style="3" customWidth="1"/>
    <col min="3" max="3" width="1.75390625" style="3" customWidth="1"/>
    <col min="4" max="8" width="11.625" style="60" customWidth="1"/>
    <col min="9" max="9" width="12.125" style="60" customWidth="1"/>
    <col min="10" max="15" width="10.625" style="3" customWidth="1"/>
    <col min="16" max="16" width="21.125" style="3" customWidth="1"/>
    <col min="17" max="17" width="25.50390625" style="3" customWidth="1"/>
    <col min="18" max="16384" width="9.00390625" style="3" customWidth="1"/>
  </cols>
  <sheetData>
    <row r="1" spans="1:17" ht="24.75" customHeight="1">
      <c r="A1" s="83" t="s">
        <v>41</v>
      </c>
      <c r="B1" s="83"/>
      <c r="C1" s="83"/>
      <c r="D1" s="83"/>
      <c r="E1" s="83"/>
      <c r="F1" s="83"/>
      <c r="G1" s="83"/>
      <c r="H1" s="83"/>
      <c r="I1" s="83"/>
      <c r="J1" s="84" t="s">
        <v>42</v>
      </c>
      <c r="K1" s="115"/>
      <c r="L1" s="115"/>
      <c r="M1" s="115"/>
      <c r="N1" s="115"/>
      <c r="O1" s="115"/>
      <c r="P1" s="115"/>
      <c r="Q1" s="6"/>
    </row>
    <row r="2" spans="1:17" ht="24.75" customHeight="1">
      <c r="A2" s="116" t="s">
        <v>11</v>
      </c>
      <c r="B2" s="116"/>
      <c r="C2" s="116"/>
      <c r="D2" s="116"/>
      <c r="E2" s="116"/>
      <c r="F2" s="116"/>
      <c r="G2" s="116"/>
      <c r="H2" s="116"/>
      <c r="I2" s="116"/>
      <c r="J2" s="88" t="s">
        <v>16</v>
      </c>
      <c r="K2" s="117"/>
      <c r="L2" s="117"/>
      <c r="M2" s="117"/>
      <c r="N2" s="117"/>
      <c r="O2" s="117"/>
      <c r="P2" s="117"/>
      <c r="Q2" s="35"/>
    </row>
    <row r="3" spans="1:17" ht="21" customHeight="1">
      <c r="A3" s="91" t="s">
        <v>63</v>
      </c>
      <c r="B3" s="92"/>
      <c r="C3" s="92"/>
      <c r="D3" s="92"/>
      <c r="E3" s="92"/>
      <c r="F3" s="92"/>
      <c r="G3" s="92"/>
      <c r="H3" s="92"/>
      <c r="I3" s="92"/>
      <c r="J3" s="91">
        <v>2011</v>
      </c>
      <c r="K3" s="91"/>
      <c r="L3" s="91"/>
      <c r="M3" s="91"/>
      <c r="N3" s="91"/>
      <c r="O3" s="91"/>
      <c r="P3" s="91"/>
      <c r="Q3" s="35"/>
    </row>
    <row r="4" spans="1:17" ht="21" customHeight="1" thickBot="1">
      <c r="A4" s="93" t="s">
        <v>2</v>
      </c>
      <c r="B4" s="94"/>
      <c r="C4" s="7"/>
      <c r="E4" s="61"/>
      <c r="F4" s="61"/>
      <c r="G4" s="62"/>
      <c r="H4" s="62"/>
      <c r="L4" s="9"/>
      <c r="P4" s="10" t="s">
        <v>36</v>
      </c>
      <c r="Q4" s="36"/>
    </row>
    <row r="5" spans="1:17" ht="35.25" customHeight="1">
      <c r="A5" s="97" t="s">
        <v>9</v>
      </c>
      <c r="B5" s="118"/>
      <c r="C5" s="119"/>
      <c r="D5" s="103" t="s">
        <v>13</v>
      </c>
      <c r="E5" s="124"/>
      <c r="F5" s="124"/>
      <c r="G5" s="124"/>
      <c r="H5" s="130" t="s">
        <v>14</v>
      </c>
      <c r="I5" s="131"/>
      <c r="J5" s="132" t="s">
        <v>37</v>
      </c>
      <c r="K5" s="133"/>
      <c r="L5" s="125" t="s">
        <v>38</v>
      </c>
      <c r="M5" s="107"/>
      <c r="N5" s="107"/>
      <c r="O5" s="126"/>
      <c r="P5" s="108" t="s">
        <v>12</v>
      </c>
      <c r="Q5" s="37"/>
    </row>
    <row r="6" spans="1:17" ht="35.25" customHeight="1">
      <c r="A6" s="120"/>
      <c r="B6" s="120"/>
      <c r="C6" s="121"/>
      <c r="D6" s="111" t="s">
        <v>4</v>
      </c>
      <c r="E6" s="112"/>
      <c r="F6" s="111" t="s">
        <v>5</v>
      </c>
      <c r="G6" s="127"/>
      <c r="H6" s="111" t="s">
        <v>4</v>
      </c>
      <c r="I6" s="112"/>
      <c r="J6" s="113" t="s">
        <v>5</v>
      </c>
      <c r="K6" s="128"/>
      <c r="L6" s="113" t="s">
        <v>4</v>
      </c>
      <c r="M6" s="112"/>
      <c r="N6" s="111" t="s">
        <v>5</v>
      </c>
      <c r="O6" s="114"/>
      <c r="P6" s="109"/>
      <c r="Q6" s="38"/>
    </row>
    <row r="7" spans="1:17" ht="35.25" customHeight="1">
      <c r="A7" s="122"/>
      <c r="B7" s="122"/>
      <c r="C7" s="123"/>
      <c r="D7" s="11" t="s">
        <v>6</v>
      </c>
      <c r="E7" s="12" t="s">
        <v>7</v>
      </c>
      <c r="F7" s="11" t="s">
        <v>8</v>
      </c>
      <c r="G7" s="12" t="s">
        <v>7</v>
      </c>
      <c r="H7" s="11" t="s">
        <v>6</v>
      </c>
      <c r="I7" s="12" t="s">
        <v>7</v>
      </c>
      <c r="J7" s="13" t="s">
        <v>8</v>
      </c>
      <c r="K7" s="12" t="s">
        <v>7</v>
      </c>
      <c r="L7" s="13" t="s">
        <v>8</v>
      </c>
      <c r="M7" s="12" t="s">
        <v>7</v>
      </c>
      <c r="N7" s="11" t="s">
        <v>8</v>
      </c>
      <c r="O7" s="14" t="s">
        <v>7</v>
      </c>
      <c r="P7" s="110"/>
      <c r="Q7" s="39"/>
    </row>
    <row r="8" spans="1:17" ht="27" customHeight="1">
      <c r="A8" s="15" t="s">
        <v>0</v>
      </c>
      <c r="B8" s="40"/>
      <c r="C8" s="22"/>
      <c r="D8" s="66">
        <f>SUM(D9:D26)</f>
        <v>376258</v>
      </c>
      <c r="E8" s="66">
        <f aca="true" t="shared" si="0" ref="E8:O8">SUM(E9:E26)</f>
        <v>16783529976</v>
      </c>
      <c r="F8" s="66">
        <f t="shared" si="0"/>
        <v>402940</v>
      </c>
      <c r="G8" s="66">
        <f t="shared" si="0"/>
        <v>17786554781</v>
      </c>
      <c r="H8" s="66">
        <f t="shared" si="0"/>
        <v>396</v>
      </c>
      <c r="I8" s="66">
        <f t="shared" si="0"/>
        <v>92468</v>
      </c>
      <c r="J8" s="66">
        <f t="shared" si="0"/>
        <v>562</v>
      </c>
      <c r="K8" s="66">
        <f t="shared" si="0"/>
        <v>129041</v>
      </c>
      <c r="L8" s="66">
        <f t="shared" si="0"/>
        <v>21923</v>
      </c>
      <c r="M8" s="66">
        <f t="shared" si="0"/>
        <v>1546489</v>
      </c>
      <c r="N8" s="66">
        <f t="shared" si="0"/>
        <v>27877</v>
      </c>
      <c r="O8" s="66">
        <f t="shared" si="0"/>
        <v>1998079</v>
      </c>
      <c r="P8" s="59" t="s">
        <v>1</v>
      </c>
      <c r="Q8" s="41"/>
    </row>
    <row r="9" spans="1:17" s="44" customFormat="1" ht="27" customHeight="1">
      <c r="A9" s="42"/>
      <c r="B9" s="80" t="s">
        <v>45</v>
      </c>
      <c r="C9" s="18"/>
      <c r="D9" s="67">
        <v>0</v>
      </c>
      <c r="E9" s="67">
        <v>0</v>
      </c>
      <c r="F9" s="67">
        <v>21</v>
      </c>
      <c r="G9" s="67">
        <v>348531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6</v>
      </c>
      <c r="O9" s="67">
        <v>336</v>
      </c>
      <c r="P9" s="78" t="s">
        <v>17</v>
      </c>
      <c r="Q9" s="43"/>
    </row>
    <row r="10" spans="1:17" s="44" customFormat="1" ht="27" customHeight="1">
      <c r="A10" s="42"/>
      <c r="B10" s="80" t="s">
        <v>46</v>
      </c>
      <c r="C10" s="18"/>
      <c r="D10" s="67">
        <v>42</v>
      </c>
      <c r="E10" s="67">
        <v>842834</v>
      </c>
      <c r="F10" s="67">
        <v>70</v>
      </c>
      <c r="G10" s="67">
        <v>980227</v>
      </c>
      <c r="H10" s="67">
        <v>0</v>
      </c>
      <c r="I10" s="67">
        <v>0</v>
      </c>
      <c r="J10" s="67">
        <v>0</v>
      </c>
      <c r="K10" s="67">
        <v>0</v>
      </c>
      <c r="L10" s="67">
        <v>23</v>
      </c>
      <c r="M10" s="67">
        <v>1555</v>
      </c>
      <c r="N10" s="67">
        <v>51</v>
      </c>
      <c r="O10" s="67">
        <v>3482</v>
      </c>
      <c r="P10" s="78" t="s">
        <v>18</v>
      </c>
      <c r="Q10" s="43"/>
    </row>
    <row r="11" spans="1:17" s="44" customFormat="1" ht="27" customHeight="1">
      <c r="A11" s="42"/>
      <c r="B11" s="80" t="s">
        <v>47</v>
      </c>
      <c r="C11" s="18"/>
      <c r="D11" s="67">
        <v>172</v>
      </c>
      <c r="E11" s="67">
        <v>3434887</v>
      </c>
      <c r="F11" s="67">
        <v>163</v>
      </c>
      <c r="G11" s="67">
        <v>3912881</v>
      </c>
      <c r="H11" s="67">
        <v>0</v>
      </c>
      <c r="I11" s="67">
        <v>0</v>
      </c>
      <c r="J11" s="67">
        <v>0</v>
      </c>
      <c r="K11" s="67">
        <v>0</v>
      </c>
      <c r="L11" s="67">
        <v>87</v>
      </c>
      <c r="M11" s="67">
        <v>5917</v>
      </c>
      <c r="N11" s="67">
        <v>87</v>
      </c>
      <c r="O11" s="67">
        <v>6808</v>
      </c>
      <c r="P11" s="78" t="s">
        <v>19</v>
      </c>
      <c r="Q11" s="43"/>
    </row>
    <row r="12" spans="1:17" s="44" customFormat="1" ht="27" customHeight="1">
      <c r="A12" s="42"/>
      <c r="B12" s="80" t="s">
        <v>48</v>
      </c>
      <c r="C12" s="18"/>
      <c r="D12" s="67">
        <v>661</v>
      </c>
      <c r="E12" s="67">
        <v>18140816</v>
      </c>
      <c r="F12" s="67">
        <v>495</v>
      </c>
      <c r="G12" s="67">
        <v>13315926</v>
      </c>
      <c r="H12" s="67">
        <v>0</v>
      </c>
      <c r="I12" s="67">
        <v>0</v>
      </c>
      <c r="J12" s="67">
        <v>0</v>
      </c>
      <c r="K12" s="67">
        <v>0</v>
      </c>
      <c r="L12" s="67">
        <v>312</v>
      </c>
      <c r="M12" s="67">
        <v>21747</v>
      </c>
      <c r="N12" s="67">
        <v>190</v>
      </c>
      <c r="O12" s="67">
        <v>13857</v>
      </c>
      <c r="P12" s="78" t="s">
        <v>20</v>
      </c>
      <c r="Q12" s="43"/>
    </row>
    <row r="13" spans="1:17" ht="27" customHeight="1">
      <c r="A13" s="42"/>
      <c r="B13" s="81" t="s">
        <v>49</v>
      </c>
      <c r="C13" s="19"/>
      <c r="D13" s="67">
        <v>1506</v>
      </c>
      <c r="E13" s="67">
        <v>49385480</v>
      </c>
      <c r="F13" s="67">
        <v>1350</v>
      </c>
      <c r="G13" s="67">
        <v>40849031</v>
      </c>
      <c r="H13" s="67">
        <v>0</v>
      </c>
      <c r="I13" s="67">
        <v>0</v>
      </c>
      <c r="J13" s="67">
        <v>3</v>
      </c>
      <c r="K13" s="67">
        <v>684</v>
      </c>
      <c r="L13" s="67">
        <v>484</v>
      </c>
      <c r="M13" s="67">
        <v>35536</v>
      </c>
      <c r="N13" s="67">
        <v>452</v>
      </c>
      <c r="O13" s="67">
        <v>32398</v>
      </c>
      <c r="P13" s="78" t="s">
        <v>21</v>
      </c>
      <c r="Q13" s="43"/>
    </row>
    <row r="14" spans="1:17" ht="27" customHeight="1">
      <c r="A14" s="42"/>
      <c r="B14" s="80" t="s">
        <v>50</v>
      </c>
      <c r="C14" s="18"/>
      <c r="D14" s="67">
        <v>3977</v>
      </c>
      <c r="E14" s="67">
        <v>152651527</v>
      </c>
      <c r="F14" s="67">
        <v>2977</v>
      </c>
      <c r="G14" s="67">
        <v>101163731</v>
      </c>
      <c r="H14" s="67">
        <v>4</v>
      </c>
      <c r="I14" s="67">
        <v>912</v>
      </c>
      <c r="J14" s="67">
        <v>1</v>
      </c>
      <c r="K14" s="67">
        <v>228</v>
      </c>
      <c r="L14" s="67">
        <v>829</v>
      </c>
      <c r="M14" s="67">
        <v>58281</v>
      </c>
      <c r="N14" s="67">
        <v>716</v>
      </c>
      <c r="O14" s="67">
        <v>52424</v>
      </c>
      <c r="P14" s="78" t="s">
        <v>22</v>
      </c>
      <c r="Q14" s="43"/>
    </row>
    <row r="15" spans="1:17" ht="27" customHeight="1">
      <c r="A15" s="42"/>
      <c r="B15" s="80" t="s">
        <v>51</v>
      </c>
      <c r="C15" s="20"/>
      <c r="D15" s="67">
        <v>7653</v>
      </c>
      <c r="E15" s="67">
        <v>311252134</v>
      </c>
      <c r="F15" s="67">
        <v>6711</v>
      </c>
      <c r="G15" s="67">
        <v>238643026</v>
      </c>
      <c r="H15" s="67">
        <v>15</v>
      </c>
      <c r="I15" s="67">
        <v>3420</v>
      </c>
      <c r="J15" s="67">
        <v>4</v>
      </c>
      <c r="K15" s="67">
        <v>912</v>
      </c>
      <c r="L15" s="67">
        <v>1100</v>
      </c>
      <c r="M15" s="67">
        <v>78065</v>
      </c>
      <c r="N15" s="67">
        <v>1462</v>
      </c>
      <c r="O15" s="67">
        <v>106640</v>
      </c>
      <c r="P15" s="78" t="s">
        <v>23</v>
      </c>
      <c r="Q15" s="43"/>
    </row>
    <row r="16" spans="1:17" ht="27" customHeight="1">
      <c r="A16" s="21"/>
      <c r="B16" s="80" t="s">
        <v>52</v>
      </c>
      <c r="C16" s="16"/>
      <c r="D16" s="67">
        <v>11823</v>
      </c>
      <c r="E16" s="67">
        <v>488427674</v>
      </c>
      <c r="F16" s="67">
        <v>8829</v>
      </c>
      <c r="G16" s="67">
        <v>333227156</v>
      </c>
      <c r="H16" s="67">
        <v>8</v>
      </c>
      <c r="I16" s="67">
        <v>1824</v>
      </c>
      <c r="J16" s="67">
        <v>34</v>
      </c>
      <c r="K16" s="67">
        <v>7752</v>
      </c>
      <c r="L16" s="67">
        <v>1425</v>
      </c>
      <c r="M16" s="67">
        <v>102577</v>
      </c>
      <c r="N16" s="67">
        <v>1600</v>
      </c>
      <c r="O16" s="67">
        <v>119372</v>
      </c>
      <c r="P16" s="78" t="s">
        <v>24</v>
      </c>
      <c r="Q16" s="43"/>
    </row>
    <row r="17" spans="1:17" s="44" customFormat="1" ht="27" customHeight="1">
      <c r="A17" s="42"/>
      <c r="B17" s="80" t="s">
        <v>53</v>
      </c>
      <c r="C17" s="18"/>
      <c r="D17" s="67">
        <v>19116</v>
      </c>
      <c r="E17" s="67">
        <v>809508930</v>
      </c>
      <c r="F17" s="67">
        <v>14837</v>
      </c>
      <c r="G17" s="67">
        <v>587149162</v>
      </c>
      <c r="H17" s="67">
        <v>57</v>
      </c>
      <c r="I17" s="67">
        <v>13902</v>
      </c>
      <c r="J17" s="67">
        <v>69</v>
      </c>
      <c r="K17" s="67">
        <v>15778</v>
      </c>
      <c r="L17" s="67">
        <v>1877</v>
      </c>
      <c r="M17" s="67">
        <v>133401</v>
      </c>
      <c r="N17" s="67">
        <v>2489</v>
      </c>
      <c r="O17" s="67">
        <v>181403</v>
      </c>
      <c r="P17" s="78" t="s">
        <v>25</v>
      </c>
      <c r="Q17" s="43"/>
    </row>
    <row r="18" spans="1:17" ht="27" customHeight="1">
      <c r="A18" s="42"/>
      <c r="B18" s="81" t="s">
        <v>54</v>
      </c>
      <c r="C18" s="19"/>
      <c r="D18" s="67">
        <v>29776</v>
      </c>
      <c r="E18" s="67">
        <v>1292561915</v>
      </c>
      <c r="F18" s="67">
        <v>26688</v>
      </c>
      <c r="G18" s="67">
        <v>1102085467</v>
      </c>
      <c r="H18" s="67">
        <v>63</v>
      </c>
      <c r="I18" s="67">
        <v>14410</v>
      </c>
      <c r="J18" s="67">
        <v>49</v>
      </c>
      <c r="K18" s="67">
        <v>11218</v>
      </c>
      <c r="L18" s="67">
        <v>2651</v>
      </c>
      <c r="M18" s="67">
        <v>185792</v>
      </c>
      <c r="N18" s="67">
        <v>3514</v>
      </c>
      <c r="O18" s="67">
        <v>253347</v>
      </c>
      <c r="P18" s="78" t="s">
        <v>26</v>
      </c>
      <c r="Q18" s="45"/>
    </row>
    <row r="19" spans="1:17" ht="27" customHeight="1">
      <c r="A19" s="42"/>
      <c r="B19" s="80" t="s">
        <v>55</v>
      </c>
      <c r="C19" s="18"/>
      <c r="D19" s="67">
        <v>43577</v>
      </c>
      <c r="E19" s="67">
        <v>1916818821</v>
      </c>
      <c r="F19" s="67">
        <v>41242</v>
      </c>
      <c r="G19" s="67">
        <v>1777373833</v>
      </c>
      <c r="H19" s="67">
        <v>49</v>
      </c>
      <c r="I19" s="67">
        <v>11218</v>
      </c>
      <c r="J19" s="67">
        <v>114</v>
      </c>
      <c r="K19" s="67">
        <v>25992</v>
      </c>
      <c r="L19" s="67">
        <v>3195</v>
      </c>
      <c r="M19" s="67">
        <v>226795</v>
      </c>
      <c r="N19" s="67">
        <v>4124</v>
      </c>
      <c r="O19" s="67">
        <v>291060</v>
      </c>
      <c r="P19" s="78" t="s">
        <v>27</v>
      </c>
      <c r="Q19" s="45"/>
    </row>
    <row r="20" spans="1:17" ht="27" customHeight="1">
      <c r="A20" s="42"/>
      <c r="B20" s="80" t="s">
        <v>56</v>
      </c>
      <c r="C20" s="20"/>
      <c r="D20" s="67">
        <v>57627</v>
      </c>
      <c r="E20" s="67">
        <v>2593762665</v>
      </c>
      <c r="F20" s="67">
        <v>53366</v>
      </c>
      <c r="G20" s="67">
        <v>2353090031</v>
      </c>
      <c r="H20" s="67">
        <v>68</v>
      </c>
      <c r="I20" s="67">
        <v>15688</v>
      </c>
      <c r="J20" s="67">
        <v>75</v>
      </c>
      <c r="K20" s="67">
        <v>17192</v>
      </c>
      <c r="L20" s="67">
        <v>3405</v>
      </c>
      <c r="M20" s="67">
        <v>239627</v>
      </c>
      <c r="N20" s="67">
        <v>4585</v>
      </c>
      <c r="O20" s="67">
        <v>328420</v>
      </c>
      <c r="P20" s="78" t="s">
        <v>28</v>
      </c>
      <c r="Q20" s="45"/>
    </row>
    <row r="21" spans="1:17" ht="27" customHeight="1">
      <c r="A21" s="21"/>
      <c r="B21" s="80" t="s">
        <v>57</v>
      </c>
      <c r="C21" s="16"/>
      <c r="D21" s="67">
        <v>52619</v>
      </c>
      <c r="E21" s="67">
        <v>2380966008</v>
      </c>
      <c r="F21" s="67">
        <v>54057</v>
      </c>
      <c r="G21" s="67">
        <v>2445238780</v>
      </c>
      <c r="H21" s="67">
        <v>60</v>
      </c>
      <c r="I21" s="67">
        <v>14632</v>
      </c>
      <c r="J21" s="67">
        <v>46</v>
      </c>
      <c r="K21" s="67">
        <v>10626</v>
      </c>
      <c r="L21" s="67">
        <v>2669</v>
      </c>
      <c r="M21" s="67">
        <v>187079</v>
      </c>
      <c r="N21" s="67">
        <v>3179</v>
      </c>
      <c r="O21" s="67">
        <v>227374</v>
      </c>
      <c r="P21" s="78" t="s">
        <v>29</v>
      </c>
      <c r="Q21" s="4"/>
    </row>
    <row r="22" spans="1:17" s="44" customFormat="1" ht="27" customHeight="1">
      <c r="A22" s="42"/>
      <c r="B22" s="80" t="s">
        <v>58</v>
      </c>
      <c r="C22" s="18"/>
      <c r="D22" s="67">
        <v>41868</v>
      </c>
      <c r="E22" s="67">
        <v>1916158926</v>
      </c>
      <c r="F22" s="67">
        <v>48422</v>
      </c>
      <c r="G22" s="67">
        <v>2215604062</v>
      </c>
      <c r="H22" s="67">
        <v>16</v>
      </c>
      <c r="I22" s="67">
        <v>3694</v>
      </c>
      <c r="J22" s="67">
        <v>18</v>
      </c>
      <c r="K22" s="67">
        <v>4104</v>
      </c>
      <c r="L22" s="68">
        <v>1586</v>
      </c>
      <c r="M22" s="67">
        <v>112309</v>
      </c>
      <c r="N22" s="67">
        <v>2117</v>
      </c>
      <c r="O22" s="67">
        <v>151463</v>
      </c>
      <c r="P22" s="78" t="s">
        <v>30</v>
      </c>
      <c r="Q22" s="4"/>
    </row>
    <row r="23" spans="1:17" s="44" customFormat="1" ht="27" customHeight="1">
      <c r="A23" s="42"/>
      <c r="B23" s="80" t="s">
        <v>59</v>
      </c>
      <c r="C23" s="18"/>
      <c r="D23" s="67">
        <v>40205</v>
      </c>
      <c r="E23" s="67">
        <v>1848648523</v>
      </c>
      <c r="F23" s="67">
        <v>54985</v>
      </c>
      <c r="G23" s="67">
        <v>2536751225</v>
      </c>
      <c r="H23" s="67">
        <v>28</v>
      </c>
      <c r="I23" s="67">
        <v>6384</v>
      </c>
      <c r="J23" s="67">
        <v>52</v>
      </c>
      <c r="K23" s="67">
        <v>11902</v>
      </c>
      <c r="L23" s="68">
        <v>1138</v>
      </c>
      <c r="M23" s="67">
        <v>79104</v>
      </c>
      <c r="N23" s="67">
        <v>1634</v>
      </c>
      <c r="O23" s="67">
        <v>114050</v>
      </c>
      <c r="P23" s="78" t="s">
        <v>31</v>
      </c>
      <c r="Q23" s="4"/>
    </row>
    <row r="24" spans="1:17" s="44" customFormat="1" ht="27" customHeight="1">
      <c r="A24" s="42"/>
      <c r="B24" s="80" t="s">
        <v>60</v>
      </c>
      <c r="C24" s="18"/>
      <c r="D24" s="67">
        <v>31894</v>
      </c>
      <c r="E24" s="67">
        <v>1463709125</v>
      </c>
      <c r="F24" s="67">
        <v>46207</v>
      </c>
      <c r="G24" s="67">
        <v>2126346478</v>
      </c>
      <c r="H24" s="67">
        <v>23</v>
      </c>
      <c r="I24" s="67">
        <v>5244</v>
      </c>
      <c r="J24" s="67">
        <v>44</v>
      </c>
      <c r="K24" s="67">
        <v>10124</v>
      </c>
      <c r="L24" s="68">
        <v>672</v>
      </c>
      <c r="M24" s="67">
        <v>46192</v>
      </c>
      <c r="N24" s="67">
        <v>1043</v>
      </c>
      <c r="O24" s="67">
        <v>72652</v>
      </c>
      <c r="P24" s="78" t="s">
        <v>32</v>
      </c>
      <c r="Q24" s="4"/>
    </row>
    <row r="25" spans="1:17" ht="27" customHeight="1">
      <c r="A25" s="42"/>
      <c r="B25" s="80" t="s">
        <v>61</v>
      </c>
      <c r="C25" s="19"/>
      <c r="D25" s="67">
        <v>22302</v>
      </c>
      <c r="E25" s="67">
        <v>1022370999</v>
      </c>
      <c r="F25" s="67">
        <v>28213</v>
      </c>
      <c r="G25" s="67">
        <v>1284748995</v>
      </c>
      <c r="H25" s="67">
        <v>2</v>
      </c>
      <c r="I25" s="67">
        <v>456</v>
      </c>
      <c r="J25" s="67">
        <v>30</v>
      </c>
      <c r="K25" s="67">
        <v>7147</v>
      </c>
      <c r="L25" s="67">
        <v>297</v>
      </c>
      <c r="M25" s="67">
        <v>20629</v>
      </c>
      <c r="N25" s="67">
        <v>421</v>
      </c>
      <c r="O25" s="67">
        <v>28972</v>
      </c>
      <c r="P25" s="78" t="s">
        <v>33</v>
      </c>
      <c r="Q25" s="4"/>
    </row>
    <row r="26" spans="1:17" ht="27" customHeight="1" thickBot="1">
      <c r="A26" s="23"/>
      <c r="B26" s="82" t="s">
        <v>62</v>
      </c>
      <c r="C26" s="58"/>
      <c r="D26" s="69">
        <v>11440</v>
      </c>
      <c r="E26" s="69">
        <v>514888712</v>
      </c>
      <c r="F26" s="69">
        <v>14307</v>
      </c>
      <c r="G26" s="69">
        <v>625726239</v>
      </c>
      <c r="H26" s="69">
        <v>3</v>
      </c>
      <c r="I26" s="69">
        <v>684</v>
      </c>
      <c r="J26" s="69">
        <v>23</v>
      </c>
      <c r="K26" s="69">
        <v>5382</v>
      </c>
      <c r="L26" s="69">
        <v>173</v>
      </c>
      <c r="M26" s="69">
        <v>11883</v>
      </c>
      <c r="N26" s="69">
        <v>207</v>
      </c>
      <c r="O26" s="69">
        <v>14021</v>
      </c>
      <c r="P26" s="79" t="s">
        <v>34</v>
      </c>
      <c r="Q26" s="4"/>
    </row>
    <row r="27" spans="1:17" ht="18" customHeight="1">
      <c r="A27" s="56"/>
      <c r="B27" s="46"/>
      <c r="C27" s="47"/>
      <c r="D27" s="63"/>
      <c r="E27" s="63"/>
      <c r="F27" s="63"/>
      <c r="G27" s="63"/>
      <c r="H27" s="63"/>
      <c r="I27" s="63"/>
      <c r="J27" s="134"/>
      <c r="K27" s="135"/>
      <c r="L27" s="135"/>
      <c r="M27" s="135"/>
      <c r="N27" s="135"/>
      <c r="O27" s="135"/>
      <c r="P27" s="135"/>
      <c r="Q27" s="4"/>
    </row>
    <row r="28" spans="1:17" ht="18" customHeight="1">
      <c r="A28" s="56"/>
      <c r="B28" s="46"/>
      <c r="C28" s="47"/>
      <c r="D28" s="63"/>
      <c r="E28" s="63"/>
      <c r="F28" s="63"/>
      <c r="G28" s="63"/>
      <c r="H28" s="63"/>
      <c r="I28" s="63"/>
      <c r="J28" s="129"/>
      <c r="K28" s="136"/>
      <c r="L28" s="136"/>
      <c r="M28" s="136"/>
      <c r="N28" s="136"/>
      <c r="O28" s="136"/>
      <c r="P28" s="136"/>
      <c r="Q28" s="4"/>
    </row>
    <row r="29" spans="1:17" ht="18" customHeight="1">
      <c r="A29" s="56"/>
      <c r="C29" s="47"/>
      <c r="D29" s="63"/>
      <c r="E29" s="63"/>
      <c r="F29" s="63"/>
      <c r="G29" s="63"/>
      <c r="H29" s="63"/>
      <c r="I29" s="63"/>
      <c r="J29" s="129"/>
      <c r="K29" s="136"/>
      <c r="L29" s="136"/>
      <c r="M29" s="136"/>
      <c r="N29" s="136"/>
      <c r="O29" s="136"/>
      <c r="P29" s="136"/>
      <c r="Q29" s="4"/>
    </row>
    <row r="30" spans="1:17" ht="18" customHeight="1">
      <c r="A30" s="56"/>
      <c r="C30" s="48"/>
      <c r="F30" s="64"/>
      <c r="G30" s="64"/>
      <c r="H30" s="64"/>
      <c r="I30" s="64"/>
      <c r="J30" s="129"/>
      <c r="K30" s="117"/>
      <c r="L30" s="117"/>
      <c r="M30" s="117"/>
      <c r="N30" s="117"/>
      <c r="O30" s="117"/>
      <c r="P30" s="117"/>
      <c r="Q30" s="5"/>
    </row>
    <row r="31" spans="3:17" ht="18" customHeight="1">
      <c r="C31" s="48"/>
      <c r="F31" s="64"/>
      <c r="G31" s="64"/>
      <c r="H31" s="64"/>
      <c r="I31" s="64"/>
      <c r="J31" s="129"/>
      <c r="K31" s="117"/>
      <c r="L31" s="117"/>
      <c r="M31" s="117"/>
      <c r="N31" s="117"/>
      <c r="O31" s="117"/>
      <c r="P31" s="117"/>
      <c r="Q31" s="5"/>
    </row>
    <row r="32" spans="1:17" ht="18" customHeight="1">
      <c r="A32" s="49"/>
      <c r="B32" s="50"/>
      <c r="C32" s="48"/>
      <c r="F32" s="64"/>
      <c r="G32" s="64"/>
      <c r="H32" s="64"/>
      <c r="I32" s="64"/>
      <c r="J32" s="129"/>
      <c r="K32" s="117"/>
      <c r="L32" s="117"/>
      <c r="M32" s="117"/>
      <c r="N32" s="117"/>
      <c r="O32" s="117"/>
      <c r="P32" s="117"/>
      <c r="Q32" s="5"/>
    </row>
    <row r="34" spans="5:11" ht="16.5">
      <c r="E34" s="65"/>
      <c r="I34" s="65"/>
      <c r="J34" s="57"/>
      <c r="K34" s="57"/>
    </row>
  </sheetData>
  <sheetProtection/>
  <mergeCells count="25">
    <mergeCell ref="J31:P31"/>
    <mergeCell ref="J32:P32"/>
    <mergeCell ref="H5:I5"/>
    <mergeCell ref="J5:K5"/>
    <mergeCell ref="L6:M6"/>
    <mergeCell ref="N6:O6"/>
    <mergeCell ref="J27:P27"/>
    <mergeCell ref="J28:P28"/>
    <mergeCell ref="J29:P29"/>
    <mergeCell ref="J30:P30"/>
    <mergeCell ref="A4:B4"/>
    <mergeCell ref="A5:C7"/>
    <mergeCell ref="D5:G5"/>
    <mergeCell ref="L5:O5"/>
    <mergeCell ref="P5:P7"/>
    <mergeCell ref="D6:E6"/>
    <mergeCell ref="F6:G6"/>
    <mergeCell ref="H6:I6"/>
    <mergeCell ref="J6:K6"/>
    <mergeCell ref="A1:I1"/>
    <mergeCell ref="J1:P1"/>
    <mergeCell ref="A2:I2"/>
    <mergeCell ref="J2:P2"/>
    <mergeCell ref="A3:I3"/>
    <mergeCell ref="J3:P3"/>
  </mergeCells>
  <printOptions/>
  <pageMargins left="0.7874015748031497" right="0.7874015748031497" top="1.3779527559055118" bottom="0.7086614173228347" header="0.3937007874015748" footer="0.3937007874015748"/>
  <pageSetup firstPageNumber="678" useFirstPageNumber="1" horizontalDpi="600" verticalDpi="600" orientation="portrait" paperSize="9" r:id="rId1"/>
  <headerFooter alignWithMargins="0"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A000000</dc:creator>
  <cp:keywords/>
  <dc:description/>
  <cp:lastModifiedBy>NHI</cp:lastModifiedBy>
  <cp:lastPrinted>2012-08-03T02:00:27Z</cp:lastPrinted>
  <dcterms:created xsi:type="dcterms:W3CDTF">2001-06-11T10:59:35Z</dcterms:created>
  <dcterms:modified xsi:type="dcterms:W3CDTF">2012-10-11T04:05:10Z</dcterms:modified>
  <cp:category/>
  <cp:version/>
  <cp:contentType/>
  <cp:contentStatus/>
</cp:coreProperties>
</file>