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Sheet1" sheetId="1" r:id="rId1"/>
    <sheet name="表71" sheetId="2" r:id="rId2"/>
  </sheets>
  <definedNames>
    <definedName name="_xlnm.Print_Area" localSheetId="1">'表71'!$A$1:$L$17</definedName>
  </definedNames>
  <calcPr fullCalcOnLoad="1"/>
</workbook>
</file>

<file path=xl/sharedStrings.xml><?xml version="1.0" encoding="utf-8"?>
<sst xmlns="http://schemas.openxmlformats.org/spreadsheetml/2006/main" count="43" uniqueCount="40">
  <si>
    <t>Table 71   Outpatient and Inpatient Medical Benefit Claims</t>
  </si>
  <si>
    <t xml:space="preserve">                         </t>
  </si>
  <si>
    <t xml:space="preserve">                              </t>
  </si>
  <si>
    <r>
      <t xml:space="preserve">                              by Contracted Category           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</si>
  <si>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</si>
  <si>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 xml:space="preserve">                             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</si>
  <si>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 Cases, Million RVU,1,000 Days</t>
    </r>
  </si>
  <si>
    <r>
      <rPr>
        <sz val="11"/>
        <rFont val="華康楷書體 Std W5"/>
        <family val="1"/>
      </rPr>
      <t>特約類別</t>
    </r>
  </si>
  <si>
    <r>
      <rPr>
        <sz val="11"/>
        <rFont val="華康楷書體 Std W5"/>
        <family val="1"/>
      </rPr>
      <t xml:space="preserve">門診
</t>
    </r>
    <r>
      <rPr>
        <sz val="11"/>
        <rFont val="Times New Roman"/>
        <family val="1"/>
      </rPr>
      <t>Outpatient</t>
    </r>
  </si>
  <si>
    <r>
      <rPr>
        <sz val="11"/>
        <rFont val="華康楷書體 Std W5"/>
        <family val="1"/>
      </rPr>
      <t xml:space="preserve">住院
</t>
    </r>
    <r>
      <rPr>
        <sz val="11"/>
        <rFont val="Times New Roman"/>
        <family val="1"/>
      </rPr>
      <t>Inpatient</t>
    </r>
  </si>
  <si>
    <t>Contracted Category</t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</si>
  <si>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</si>
  <si>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</si>
  <si>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0"/>
        <rFont val="華康楷書體 Std W5"/>
        <family val="1"/>
      </rPr>
      <t>平均每件點數（點）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Case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</si>
  <si>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</si>
  <si>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0"/>
        <rFont val="華康楷書體 Std W5"/>
        <family val="1"/>
      </rPr>
      <t>平均每日點數（點）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Day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</si>
  <si>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</si>
  <si>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t>Grand Total</t>
  </si>
  <si>
    <r>
      <rPr>
        <sz val="11"/>
        <rFont val="華康楷書體 Std W5"/>
        <family val="1"/>
      </rPr>
      <t>醫學中心</t>
    </r>
  </si>
  <si>
    <t>Academic Medical Centers</t>
  </si>
  <si>
    <r>
      <rPr>
        <sz val="11"/>
        <rFont val="華康楷書體 Std W5"/>
        <family val="1"/>
      </rPr>
      <t>區域醫院</t>
    </r>
  </si>
  <si>
    <t>Metropolitan Hospitals</t>
  </si>
  <si>
    <r>
      <rPr>
        <sz val="11"/>
        <rFont val="華康楷書體 Std W5"/>
        <family val="1"/>
      </rPr>
      <t>地區醫院</t>
    </r>
  </si>
  <si>
    <t>Local Community Hospitals</t>
  </si>
  <si>
    <r>
      <rPr>
        <sz val="11"/>
        <rFont val="華康楷書體 Std W5"/>
        <family val="1"/>
      </rPr>
      <t>基層院所</t>
    </r>
  </si>
  <si>
    <t xml:space="preserve">Physician Clinics </t>
  </si>
  <si>
    <r>
      <rPr>
        <sz val="11"/>
        <rFont val="華康楷書體 Std W5"/>
        <family val="1"/>
      </rPr>
      <t>藥局</t>
    </r>
  </si>
  <si>
    <t>Pharmacies</t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</si>
  <si>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</si>
  <si>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t>(四)醫療給付</t>
  </si>
  <si>
    <t xml:space="preserve">        4. Medical Benefit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</si>
  <si>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71   </t>
    </r>
    <r>
      <rPr>
        <sz val="17"/>
        <rFont val="華康楷書體 Std W5"/>
        <family val="1"/>
      </rPr>
      <t>門住診醫療費用申報狀況－按特約類別分</t>
    </r>
  </si>
  <si>
    <t>其他醫事機構</t>
  </si>
  <si>
    <t>Other Medical</t>
  </si>
  <si>
    <t xml:space="preserve">Institutions  </t>
  </si>
  <si>
    <t>　　　2.本表"點數"欄不含部分負擔。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</si>
  <si>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</si>
  <si>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rPr>
        <sz val="10"/>
        <rFont val="細明體"/>
        <family val="3"/>
      </rPr>
      <t>備註：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欄總計不含藥局及其他醫事機構。</t>
    </r>
  </si>
  <si>
    <t xml:space="preserve">Notes : 1. Figures of the "Cases" columns in this table exclude cases to pharmacies and other medical instituations. 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</si>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</sst>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"/>
    <numFmt numFmtId="177" formatCode="##,###,,"/>
    <numFmt numFmtId="178" formatCode="_(* #,##0_);_(* \(#,##0\);_(* &quot;-&quot;_);_(@_)"/>
    <numFmt numFmtId="179" formatCode="##,##0,"/>
    <numFmt numFmtId="180" formatCode="#,##0,,"/>
    <numFmt numFmtId="181" formatCode="_(* #,##0.00_);_(* \(#,##0.00\);_(* &quot;-&quot;??_);_(@_)"/>
    <numFmt numFmtId="182" formatCode="###,##0,,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13"/>
      <name val="Times New Roman"/>
      <family val="1"/>
    </font>
    <font>
      <sz val="10"/>
      <name val="Times New Roman"/>
      <family val="1"/>
    </font>
    <font>
      <sz val="10"/>
      <name val="華康楷書體 Std W5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Times New Roman"/>
      <family val="1"/>
    </font>
    <font>
      <sz val="9"/>
      <name val="華康楷書體 Std W5"/>
      <family val="1"/>
    </font>
    <font>
      <sz val="11"/>
      <name val="Times New Roman"/>
      <family val="1"/>
    </font>
    <font>
      <sz val="11"/>
      <name val="華康楷書體 Std W5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華康楷書體 Std W5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細明體"/>
      <family val="3"/>
    </font>
    <font>
      <sz val="32"/>
      <name val="Times New Roman"/>
      <family val="1"/>
    </font>
    <font>
      <sz val="28"/>
      <name val="Times New Roman"/>
      <family val="1"/>
    </font>
    <font>
      <sz val="24"/>
      <name val="標楷體"/>
      <family val="4"/>
    </font>
    <font>
      <sz val="12"/>
      <name val="華康楷書體 Std W5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標楷體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2" fillId="0" borderId="10" xfId="33" applyFont="1" applyBorder="1" applyAlignment="1">
      <alignment horizontal="right"/>
      <protection/>
    </xf>
    <xf numFmtId="0" fontId="7" fillId="0" borderId="0" xfId="0" applyFont="1" applyAlignment="1">
      <alignment/>
    </xf>
    <xf numFmtId="3" fontId="14" fillId="0" borderId="11" xfId="0" applyNumberFormat="1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/>
    </xf>
    <xf numFmtId="9" fontId="8" fillId="0" borderId="11" xfId="39" applyFont="1" applyBorder="1" applyAlignment="1" quotePrefix="1">
      <alignment horizontal="centerContinuous" vertical="center" wrapText="1"/>
    </xf>
    <xf numFmtId="3" fontId="14" fillId="0" borderId="0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14" fillId="0" borderId="12" xfId="0" applyNumberFormat="1" applyFont="1" applyBorder="1" applyAlignment="1" quotePrefix="1">
      <alignment horizontal="center" vertical="center" wrapText="1"/>
    </xf>
    <xf numFmtId="3" fontId="14" fillId="0" borderId="13" xfId="33" applyNumberFormat="1" applyFont="1" applyBorder="1" applyAlignment="1" quotePrefix="1">
      <alignment horizontal="center" vertical="center" wrapText="1"/>
      <protection/>
    </xf>
    <xf numFmtId="3" fontId="8" fillId="0" borderId="13" xfId="33" applyNumberFormat="1" applyFont="1" applyBorder="1" applyAlignment="1" quotePrefix="1">
      <alignment horizontal="center" vertical="center" wrapText="1"/>
      <protection/>
    </xf>
    <xf numFmtId="3" fontId="14" fillId="0" borderId="14" xfId="0" applyNumberFormat="1" applyFont="1" applyBorder="1" applyAlignment="1" quotePrefix="1">
      <alignment horizontal="center" vertical="center" wrapText="1"/>
    </xf>
    <xf numFmtId="3" fontId="8" fillId="0" borderId="12" xfId="33" applyNumberFormat="1" applyFont="1" applyBorder="1" applyAlignment="1" quotePrefix="1">
      <alignment horizontal="center" vertical="center" wrapText="1"/>
      <protection/>
    </xf>
    <xf numFmtId="3" fontId="8" fillId="0" borderId="15" xfId="33" applyNumberFormat="1" applyFont="1" applyBorder="1" applyAlignment="1" quotePrefix="1">
      <alignment horizontal="center" vertical="center" wrapText="1"/>
      <protection/>
    </xf>
    <xf numFmtId="0" fontId="17" fillId="0" borderId="0" xfId="0" applyFont="1" applyAlignment="1" quotePrefix="1">
      <alignment horizontal="left"/>
    </xf>
    <xf numFmtId="0" fontId="17" fillId="0" borderId="16" xfId="0" applyFont="1" applyBorder="1" applyAlignment="1">
      <alignment/>
    </xf>
    <xf numFmtId="176" fontId="19" fillId="0" borderId="0" xfId="0" applyNumberFormat="1" applyFont="1" applyBorder="1" applyAlignment="1">
      <alignment/>
    </xf>
    <xf numFmtId="177" fontId="19" fillId="0" borderId="0" xfId="0" applyNumberFormat="1" applyFont="1" applyBorder="1" applyAlignment="1">
      <alignment/>
    </xf>
    <xf numFmtId="178" fontId="63" fillId="0" borderId="0" xfId="0" applyNumberFormat="1" applyFont="1" applyBorder="1" applyAlignment="1">
      <alignment/>
    </xf>
    <xf numFmtId="179" fontId="19" fillId="0" borderId="0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178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0" fontId="17" fillId="0" borderId="17" xfId="0" applyFont="1" applyBorder="1" applyAlignment="1">
      <alignment horizontal="left" indent="1"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left"/>
    </xf>
    <xf numFmtId="176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14" fillId="0" borderId="18" xfId="0" applyFont="1" applyBorder="1" applyAlignment="1">
      <alignment horizontal="left" indent="2"/>
    </xf>
    <xf numFmtId="0" fontId="14" fillId="0" borderId="16" xfId="0" applyFont="1" applyBorder="1" applyAlignment="1" quotePrefix="1">
      <alignment horizontal="left"/>
    </xf>
    <xf numFmtId="176" fontId="8" fillId="0" borderId="0" xfId="0" applyNumberFormat="1" applyFont="1" applyAlignment="1">
      <alignment/>
    </xf>
    <xf numFmtId="177" fontId="21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78" fontId="21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64" fillId="0" borderId="0" xfId="0" applyNumberFormat="1" applyFont="1" applyAlignment="1">
      <alignment/>
    </xf>
    <xf numFmtId="182" fontId="64" fillId="0" borderId="0" xfId="0" applyNumberFormat="1" applyFont="1" applyBorder="1" applyAlignment="1">
      <alignment/>
    </xf>
    <xf numFmtId="178" fontId="64" fillId="0" borderId="0" xfId="0" applyNumberFormat="1" applyFont="1" applyBorder="1" applyAlignment="1">
      <alignment/>
    </xf>
    <xf numFmtId="0" fontId="14" fillId="0" borderId="18" xfId="0" applyFont="1" applyFill="1" applyBorder="1" applyAlignment="1">
      <alignment horizontal="left" indent="2"/>
    </xf>
    <xf numFmtId="0" fontId="14" fillId="0" borderId="10" xfId="0" applyFont="1" applyBorder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top" wrapText="1" indent="2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3" fontId="0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3" fontId="14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22" fillId="0" borderId="13" xfId="33" applyNumberFormat="1" applyFont="1" applyBorder="1" applyAlignment="1" quotePrefix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 indent="4"/>
    </xf>
    <xf numFmtId="0" fontId="67" fillId="0" borderId="0" xfId="0" applyFont="1" applyAlignment="1">
      <alignment vertical="center"/>
    </xf>
    <xf numFmtId="0" fontId="15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14" fillId="0" borderId="21" xfId="0" applyFont="1" applyBorder="1" applyAlignment="1" quotePrefix="1">
      <alignment horizontal="center" vertical="center" wrapText="1"/>
    </xf>
    <xf numFmtId="0" fontId="14" fillId="0" borderId="22" xfId="0" applyFont="1" applyBorder="1" applyAlignment="1" quotePrefix="1">
      <alignment horizontal="center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14" fillId="0" borderId="14" xfId="0" applyFont="1" applyBorder="1" applyAlignment="1" quotePrefix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4:L15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9" width="9.00390625" style="72" customWidth="1"/>
    <col min="10" max="10" width="16.625" style="72" customWidth="1"/>
    <col min="11" max="16384" width="9.00390625" style="72" customWidth="1"/>
  </cols>
  <sheetData>
    <row r="4" ht="40.5">
      <c r="K4" s="71"/>
    </row>
    <row r="5" ht="40.5">
      <c r="K5" s="71"/>
    </row>
    <row r="7" ht="35.25">
      <c r="K7" s="73"/>
    </row>
    <row r="12" spans="11:12" ht="32.25">
      <c r="K12" s="77" t="s">
        <v>29</v>
      </c>
      <c r="L12" s="77"/>
    </row>
    <row r="13" ht="32.25">
      <c r="K13" s="74"/>
    </row>
    <row r="14" ht="27.75">
      <c r="K14" s="76" t="s">
        <v>30</v>
      </c>
    </row>
    <row r="15" ht="32.25">
      <c r="K15" s="75"/>
    </row>
  </sheetData>
  <sheetProtection/>
  <printOptions/>
  <pageMargins left="0.7" right="0.7" top="0.75" bottom="0.75" header="0.3" footer="0.3"/>
  <pageSetup firstPageNumber="38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7">
      <selection activeCell="I17" sqref="I17"/>
    </sheetView>
  </sheetViews>
  <sheetFormatPr defaultColWidth="9.00390625" defaultRowHeight="15.75"/>
  <cols>
    <col min="1" max="1" width="2.375" style="15" customWidth="1"/>
    <col min="2" max="2" width="15.625" style="15" customWidth="1"/>
    <col min="3" max="4" width="9.625" style="69" customWidth="1"/>
    <col min="5" max="5" width="18.625" style="69" customWidth="1"/>
    <col min="6" max="6" width="9.625" style="69" customWidth="1"/>
    <col min="7" max="8" width="9.625" style="15" customWidth="1"/>
    <col min="9" max="9" width="18.625" style="15" customWidth="1"/>
    <col min="10" max="10" width="20.625" style="15" customWidth="1"/>
    <col min="11" max="11" width="18.625" style="15" customWidth="1"/>
    <col min="12" max="12" width="25.75390625" style="68" customWidth="1"/>
    <col min="13" max="16384" width="9.00390625" style="15" customWidth="1"/>
  </cols>
  <sheetData>
    <row r="1" spans="1:12" s="78" customFormat="1" ht="24.75" customHeight="1">
      <c r="A1" s="80" t="s">
        <v>31</v>
      </c>
      <c r="B1" s="80"/>
      <c r="C1" s="80"/>
      <c r="D1" s="80"/>
      <c r="E1" s="80"/>
      <c r="F1" s="80"/>
      <c r="G1" s="80"/>
      <c r="H1" s="80"/>
      <c r="I1" s="81" t="s">
        <v>0</v>
      </c>
      <c r="J1" s="81"/>
      <c r="K1" s="81"/>
      <c r="L1" s="81"/>
    </row>
    <row r="2" spans="1:12" s="1" customFormat="1" ht="24.75" customHeight="1">
      <c r="A2" s="2" t="s">
        <v>1</v>
      </c>
      <c r="B2" s="2"/>
      <c r="C2" s="2"/>
      <c r="D2" s="2"/>
      <c r="E2" s="2"/>
      <c r="F2" s="3" t="s">
        <v>2</v>
      </c>
      <c r="G2" s="4"/>
      <c r="H2" s="4"/>
      <c r="I2" s="82" t="s">
        <v>3</v>
      </c>
      <c r="J2" s="82"/>
      <c r="K2" s="82"/>
      <c r="L2" s="82"/>
    </row>
    <row r="3" spans="1:12" s="78" customFormat="1" ht="21" customHeight="1">
      <c r="A3" s="83" t="s">
        <v>36</v>
      </c>
      <c r="B3" s="83"/>
      <c r="C3" s="83"/>
      <c r="D3" s="83"/>
      <c r="E3" s="83"/>
      <c r="F3" s="83"/>
      <c r="G3" s="83"/>
      <c r="H3" s="83"/>
      <c r="I3" s="84">
        <v>2011</v>
      </c>
      <c r="J3" s="84"/>
      <c r="K3" s="84"/>
      <c r="L3" s="84"/>
    </row>
    <row r="4" spans="1:12" s="10" customFormat="1" ht="21" customHeight="1" thickBot="1">
      <c r="A4" s="5" t="s">
        <v>4</v>
      </c>
      <c r="B4" s="6"/>
      <c r="C4" s="6"/>
      <c r="D4" s="7"/>
      <c r="E4" s="7"/>
      <c r="F4" s="7"/>
      <c r="G4" s="7"/>
      <c r="H4" s="7"/>
      <c r="I4" s="8" t="s">
        <v>5</v>
      </c>
      <c r="J4" s="7"/>
      <c r="K4" s="7"/>
      <c r="L4" s="9" t="s">
        <v>6</v>
      </c>
    </row>
    <row r="5" spans="1:12" ht="45" customHeight="1">
      <c r="A5" s="85" t="s">
        <v>7</v>
      </c>
      <c r="B5" s="86"/>
      <c r="C5" s="89" t="s">
        <v>8</v>
      </c>
      <c r="D5" s="90"/>
      <c r="E5" s="91"/>
      <c r="F5" s="11"/>
      <c r="G5" s="12"/>
      <c r="H5" s="13"/>
      <c r="I5" s="14" t="s">
        <v>9</v>
      </c>
      <c r="J5" s="14"/>
      <c r="K5" s="14"/>
      <c r="L5" s="92" t="s">
        <v>10</v>
      </c>
    </row>
    <row r="6" spans="1:12" ht="63" customHeight="1">
      <c r="A6" s="87"/>
      <c r="B6" s="88"/>
      <c r="C6" s="16" t="s">
        <v>11</v>
      </c>
      <c r="D6" s="17" t="s">
        <v>12</v>
      </c>
      <c r="E6" s="18" t="s">
        <v>13</v>
      </c>
      <c r="F6" s="19" t="s">
        <v>11</v>
      </c>
      <c r="G6" s="16" t="s">
        <v>14</v>
      </c>
      <c r="H6" s="17" t="s">
        <v>12</v>
      </c>
      <c r="I6" s="20" t="s">
        <v>13</v>
      </c>
      <c r="J6" s="70" t="s">
        <v>28</v>
      </c>
      <c r="K6" s="21" t="s">
        <v>15</v>
      </c>
      <c r="L6" s="93"/>
    </row>
    <row r="7" spans="1:12" s="32" customFormat="1" ht="58.5" customHeight="1">
      <c r="A7" s="22" t="s">
        <v>16</v>
      </c>
      <c r="B7" s="23"/>
      <c r="C7" s="24">
        <f>SUM(C8:C11)</f>
        <v>375009156</v>
      </c>
      <c r="D7" s="25">
        <f>SUM(D8:D14)</f>
        <v>356127758764</v>
      </c>
      <c r="E7" s="26">
        <f>D7/C7</f>
        <v>949.6508366958379</v>
      </c>
      <c r="F7" s="27">
        <f>SUM(F8,F9,F10,F11)</f>
        <v>3277279</v>
      </c>
      <c r="G7" s="27">
        <f>SUM(G8:G14)</f>
        <v>33370009</v>
      </c>
      <c r="H7" s="28">
        <f>SUM(H8:H14)</f>
        <v>169792322992</v>
      </c>
      <c r="I7" s="29">
        <f>H7/F7</f>
        <v>51808.93143122694</v>
      </c>
      <c r="J7" s="30">
        <f aca="true" t="shared" si="0" ref="J7:K11">G7/F7</f>
        <v>10.182230136646895</v>
      </c>
      <c r="K7" s="29">
        <f t="shared" si="0"/>
        <v>5088.171327493499</v>
      </c>
      <c r="L7" s="31" t="s">
        <v>17</v>
      </c>
    </row>
    <row r="8" spans="1:12" ht="58.5" customHeight="1">
      <c r="A8" s="33"/>
      <c r="B8" s="34" t="s">
        <v>18</v>
      </c>
      <c r="C8" s="35">
        <v>34116469</v>
      </c>
      <c r="D8" s="36">
        <v>75454062036</v>
      </c>
      <c r="E8" s="37">
        <f aca="true" t="shared" si="1" ref="E8:E13">D8/C8</f>
        <v>2211.660944044356</v>
      </c>
      <c r="F8" s="38">
        <v>1059175</v>
      </c>
      <c r="G8" s="38">
        <v>9100288</v>
      </c>
      <c r="H8" s="39">
        <v>71976360129</v>
      </c>
      <c r="I8" s="40">
        <f>H8/F8</f>
        <v>67955.1161318951</v>
      </c>
      <c r="J8" s="41">
        <f t="shared" si="0"/>
        <v>8.591864422781882</v>
      </c>
      <c r="K8" s="40">
        <f t="shared" si="0"/>
        <v>7909.239809663167</v>
      </c>
      <c r="L8" s="42" t="s">
        <v>19</v>
      </c>
    </row>
    <row r="9" spans="1:12" ht="58.5" customHeight="1">
      <c r="A9" s="33"/>
      <c r="B9" s="34" t="s">
        <v>20</v>
      </c>
      <c r="C9" s="35">
        <v>46298364</v>
      </c>
      <c r="D9" s="36">
        <v>76346593412</v>
      </c>
      <c r="E9" s="37">
        <f t="shared" si="1"/>
        <v>1649.0127688313135</v>
      </c>
      <c r="F9" s="38">
        <v>1498903</v>
      </c>
      <c r="G9" s="38">
        <v>13874006</v>
      </c>
      <c r="H9" s="39">
        <v>67506909759</v>
      </c>
      <c r="I9" s="40">
        <f>H9/F9</f>
        <v>45037.543963151715</v>
      </c>
      <c r="J9" s="41">
        <f t="shared" si="0"/>
        <v>9.25610663265068</v>
      </c>
      <c r="K9" s="40">
        <f t="shared" si="0"/>
        <v>4865.711443327904</v>
      </c>
      <c r="L9" s="42" t="s">
        <v>21</v>
      </c>
    </row>
    <row r="10" spans="1:12" ht="58.5" customHeight="1">
      <c r="A10" s="33"/>
      <c r="B10" s="43" t="s">
        <v>22</v>
      </c>
      <c r="C10" s="44">
        <v>30615757</v>
      </c>
      <c r="D10" s="45">
        <v>37623638874</v>
      </c>
      <c r="E10" s="37">
        <f t="shared" si="1"/>
        <v>1228.8978800687503</v>
      </c>
      <c r="F10" s="38">
        <v>658788</v>
      </c>
      <c r="G10" s="38">
        <v>10186811</v>
      </c>
      <c r="H10" s="39">
        <v>28580178156</v>
      </c>
      <c r="I10" s="40">
        <f>H10/F10</f>
        <v>43382.96713965646</v>
      </c>
      <c r="J10" s="41">
        <f t="shared" si="0"/>
        <v>15.462957734506396</v>
      </c>
      <c r="K10" s="40">
        <f t="shared" si="0"/>
        <v>2805.6060091818727</v>
      </c>
      <c r="L10" s="42" t="s">
        <v>23</v>
      </c>
    </row>
    <row r="11" spans="1:12" ht="58.5" customHeight="1">
      <c r="A11" s="46"/>
      <c r="B11" s="34" t="s">
        <v>24</v>
      </c>
      <c r="C11" s="44">
        <v>263978566</v>
      </c>
      <c r="D11" s="45">
        <v>141829560266</v>
      </c>
      <c r="E11" s="37">
        <f t="shared" si="1"/>
        <v>537.2768040038524</v>
      </c>
      <c r="F11" s="38">
        <v>60413</v>
      </c>
      <c r="G11" s="38">
        <v>208904</v>
      </c>
      <c r="H11" s="39">
        <v>1728874948</v>
      </c>
      <c r="I11" s="40">
        <f>H11/F11</f>
        <v>28617.59800043037</v>
      </c>
      <c r="J11" s="41">
        <f t="shared" si="0"/>
        <v>3.4579312399649083</v>
      </c>
      <c r="K11" s="40">
        <f t="shared" si="0"/>
        <v>8275.930322061808</v>
      </c>
      <c r="L11" s="42" t="s">
        <v>25</v>
      </c>
    </row>
    <row r="12" spans="1:12" ht="58.5" customHeight="1">
      <c r="A12" s="47"/>
      <c r="B12" s="34" t="s">
        <v>26</v>
      </c>
      <c r="C12" s="44">
        <v>74475560</v>
      </c>
      <c r="D12" s="45">
        <v>23893360007</v>
      </c>
      <c r="E12" s="37">
        <f t="shared" si="1"/>
        <v>320.82148837820085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2" t="s">
        <v>27</v>
      </c>
    </row>
    <row r="13" spans="1:12" ht="58.5" customHeight="1">
      <c r="A13" s="49"/>
      <c r="B13" s="79" t="s">
        <v>32</v>
      </c>
      <c r="C13" s="50">
        <v>2416972</v>
      </c>
      <c r="D13" s="51">
        <v>980544169</v>
      </c>
      <c r="E13" s="52">
        <f t="shared" si="1"/>
        <v>405.6911577792378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53" t="s">
        <v>33</v>
      </c>
    </row>
    <row r="14" spans="1:12" ht="58.5" customHeight="1" thickBot="1">
      <c r="A14" s="54"/>
      <c r="B14" s="55"/>
      <c r="C14" s="56"/>
      <c r="D14" s="57"/>
      <c r="E14" s="58"/>
      <c r="F14" s="59"/>
      <c r="G14" s="59"/>
      <c r="H14" s="59"/>
      <c r="I14" s="59"/>
      <c r="J14" s="59"/>
      <c r="K14" s="59"/>
      <c r="L14" s="60" t="s">
        <v>34</v>
      </c>
    </row>
    <row r="15" spans="1:12" s="1" customFormat="1" ht="18" customHeight="1">
      <c r="A15" s="61" t="s">
        <v>37</v>
      </c>
      <c r="B15" s="62"/>
      <c r="C15" s="63"/>
      <c r="D15" s="63"/>
      <c r="E15" s="63"/>
      <c r="F15" s="64"/>
      <c r="G15" s="65"/>
      <c r="H15" s="65"/>
      <c r="I15" s="61" t="s">
        <v>38</v>
      </c>
      <c r="J15" s="65"/>
      <c r="L15" s="62"/>
    </row>
    <row r="16" spans="1:12" s="1" customFormat="1" ht="18" customHeight="1">
      <c r="A16" s="61" t="s">
        <v>35</v>
      </c>
      <c r="B16" s="62"/>
      <c r="C16" s="63"/>
      <c r="D16" s="63"/>
      <c r="E16" s="63"/>
      <c r="F16" s="64"/>
      <c r="G16" s="65"/>
      <c r="H16" s="65"/>
      <c r="I16" s="61" t="s">
        <v>39</v>
      </c>
      <c r="J16" s="65"/>
      <c r="L16" s="62"/>
    </row>
    <row r="17" spans="1:12" s="1" customFormat="1" ht="18" customHeight="1">
      <c r="A17" s="61"/>
      <c r="B17" s="62"/>
      <c r="F17" s="64"/>
      <c r="G17" s="65"/>
      <c r="H17" s="65"/>
      <c r="I17" s="66"/>
      <c r="J17" s="65"/>
      <c r="L17" s="62"/>
    </row>
    <row r="18" spans="3:11" ht="18" customHeight="1">
      <c r="C18" s="15"/>
      <c r="D18" s="15"/>
      <c r="E18" s="15"/>
      <c r="F18" s="62"/>
      <c r="G18" s="65"/>
      <c r="H18" s="65"/>
      <c r="I18" s="67"/>
      <c r="J18" s="65"/>
      <c r="K18" s="1"/>
    </row>
    <row r="19" ht="45" customHeight="1"/>
    <row r="20" ht="45" customHeight="1"/>
    <row r="21" ht="45" customHeight="1"/>
  </sheetData>
  <sheetProtection/>
  <mergeCells count="8">
    <mergeCell ref="A1:H1"/>
    <mergeCell ref="I1:L1"/>
    <mergeCell ref="I2:L2"/>
    <mergeCell ref="A3:H3"/>
    <mergeCell ref="I3:L3"/>
    <mergeCell ref="A5:B6"/>
    <mergeCell ref="C5:E5"/>
    <mergeCell ref="L5:L6"/>
  </mergeCells>
  <printOptions horizontalCentered="1"/>
  <pageMargins left="0.7874015748031497" right="0.7874015748031497" top="1.3779527559055118" bottom="0.7086614173228347" header="0.3937007874015748" footer="0.3937007874015748"/>
  <pageSetup firstPageNumber="386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2012-10-09T01:27:30Z</cp:lastPrinted>
  <dcterms:created xsi:type="dcterms:W3CDTF">2012-08-13T02:06:32Z</dcterms:created>
  <dcterms:modified xsi:type="dcterms:W3CDTF">2012-10-11T04:04:18Z</dcterms:modified>
  <cp:category/>
  <cp:version/>
  <cp:contentType/>
  <cp:contentStatus/>
</cp:coreProperties>
</file>