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015" windowHeight="8430" activeTab="0"/>
  </bookViews>
  <sheets>
    <sheet name="94年度第4季" sheetId="1" r:id="rId1"/>
  </sheets>
  <definedNames>
    <definedName name="_xlnm._FilterDatabase" localSheetId="0" hidden="1">'94年度第4季'!$A$4:$C$890</definedName>
    <definedName name="_xlnm.Print_Area" localSheetId="0">'94年度第4季'!$A$1:$C$892</definedName>
    <definedName name="_xlnm.Print_Titles" localSheetId="0">'94年度第4季'!$1:$4</definedName>
  </definedNames>
  <calcPr fullCalcOnLoad="1"/>
</workbook>
</file>

<file path=xl/sharedStrings.xml><?xml version="1.0" encoding="utf-8"?>
<sst xmlns="http://schemas.openxmlformats.org/spreadsheetml/2006/main" count="1768" uniqueCount="1046">
  <si>
    <t>詹OO因疑似傳染病致死病理解剖喪葬補助費用-中區</t>
  </si>
  <si>
    <t>台灣公共衛生協會</t>
  </si>
  <si>
    <t>補助台灣公共衛生協會，舉辦第十五屆第一次會員大會</t>
  </si>
  <si>
    <t>郭O旺</t>
  </si>
  <si>
    <t>補助94年1至6月法定傳染病之醫療費用</t>
  </si>
  <si>
    <t>台灣醫學資訊學會</t>
  </si>
  <si>
    <t>補助「2005年國際醫學資訊研討會」</t>
  </si>
  <si>
    <t>補助94年7至12月法定傳染病之醫療費用</t>
  </si>
  <si>
    <t>中國醫藥大學附設醫學院</t>
  </si>
  <si>
    <t>愛滋病毒感染者行為治療醫療給付試辦計畫-中區(DOH94-DC-1117)-(1)</t>
  </si>
  <si>
    <r>
      <t>愛滋病毒感染者行為治療醫療給付試辦計畫-中區(DOH94-DC-1117)-(2)</t>
    </r>
  </si>
  <si>
    <t>財團法人國家衛生研究院</t>
  </si>
  <si>
    <t>「台灣致病性黴菌的分怖及黴菌藥物流行病學及分子快速鑑定方法」
(DOH94-DC-1102)</t>
  </si>
  <si>
    <t>「呼吸道傳染病擴散模式研究」(DOH94-DC-1107)</t>
  </si>
  <si>
    <t>「建立類流感與腸病毒的疾病預測模式」(DOH94-DC-1108)</t>
  </si>
  <si>
    <t>「建立院內感染管制分子生物流行病學中心：統合分子流行病學於特殊單位之群突發調查、預防及抗藥性細菌之監測」(DOH-DC-1110)</t>
  </si>
  <si>
    <t>「海洛因濫用者之愛滋病盛行率與醫療模式之形成與介入」(DOH-DC-1111)(3/1-12/31)</t>
  </si>
  <si>
    <t>財團法人義守大學</t>
  </si>
  <si>
    <r>
      <t>「高雄地區注射毒癮者社區外層服務介入計畫」(DOH-DC-1112)</t>
    </r>
  </si>
  <si>
    <t>台灣消化系醫學會</t>
  </si>
  <si>
    <t>「全民健康保險加強慢性B型及C型肝炎治療試辦計畫」多中心之療效評估(DOH94-DC-1115)3/1-12/31</t>
  </si>
  <si>
    <t>94年度「人畜共通傳染病防疫教育訓練」</t>
  </si>
  <si>
    <t>94年7月-12月應補助結核病患負擔之醫療費用</t>
  </si>
  <si>
    <t>疾病管制局小計</t>
  </si>
  <si>
    <t>台灣醫學會</t>
  </si>
  <si>
    <t>2005台灣醫學週台灣聯合醫學會學術演講會</t>
  </si>
  <si>
    <t>台灣消化系醫學會</t>
  </si>
  <si>
    <t>2005年臺灣消化系醫學會秋季會暨國際消化學及健康照顧研討會</t>
  </si>
  <si>
    <t>社團法人台灣失智症協會</t>
  </si>
  <si>
    <t>2005國際失智症日宣導活動</t>
  </si>
  <si>
    <t>佑民綜合醫院</t>
  </si>
  <si>
    <t>921及1022地震受災私立醫事機構重建貸款及利息補助</t>
  </si>
  <si>
    <t>南雲醫院</t>
  </si>
  <si>
    <t>財團法人仁愛綜合醫院</t>
  </si>
  <si>
    <t>陳耀宗診所</t>
  </si>
  <si>
    <t>新社大安牙醫診所</t>
  </si>
  <si>
    <t>私立中國醫藥大學附設醫院</t>
  </si>
  <si>
    <t>92-93年度招訓之額外牙科住院醫師培育計畫</t>
  </si>
  <si>
    <t>台北市立萬芳醫院</t>
  </si>
  <si>
    <t>93年度畢業後一般醫學訓練計畫</t>
  </si>
  <si>
    <t>財團法人天主教聖保祿修女會醫院</t>
  </si>
  <si>
    <t>財團法人振興復健醫學中心</t>
  </si>
  <si>
    <t>財團法人國泰綜合醫院</t>
  </si>
  <si>
    <t>童綜合醫院</t>
  </si>
  <si>
    <t>阮綜合醫院</t>
  </si>
  <si>
    <t>94年出院準備服務部分補助</t>
  </si>
  <si>
    <t>東元綜合醫院</t>
  </si>
  <si>
    <t>財團法人天主教湖口仁慈醫院</t>
  </si>
  <si>
    <t>財團法人台灣基督長老教會新樓醫院麻豆分院</t>
  </si>
  <si>
    <t>財團法人長庚紀念醫院林口分院</t>
  </si>
  <si>
    <t>高雄市立小港醫院</t>
  </si>
  <si>
    <t>博仁綜合醫院</t>
  </si>
  <si>
    <t>94年北區緊急醫療災難應變指揮中心</t>
  </si>
  <si>
    <t>財團法人台灣血液基金會</t>
  </si>
  <si>
    <t>94年血液品質改善計畫</t>
  </si>
  <si>
    <t>財團法人佛教慈濟綜合醫院</t>
  </si>
  <si>
    <t>94年東區緊急醫療災難應變指揮中心</t>
  </si>
  <si>
    <t>財團法人工業技術研究院</t>
  </si>
  <si>
    <t>94年度「推動中歐醫療器材優良製造規範代施查核機構查廠報告相互承認」捐助計畫</t>
  </si>
  <si>
    <t>94年度大量傷患演習-萬安28號全民防衛動員大量傷病患醫療救護演習計畫</t>
  </si>
  <si>
    <t>94年度大量傷患演習-醫院內部災害緊急應變示範計畫</t>
  </si>
  <si>
    <t>私立高雄醫學大學附設中和紀念醫院</t>
  </si>
  <si>
    <t>94年度全國醫療區域輔導計畫年終檢討會</t>
  </si>
  <si>
    <t>財團法人器官捐贈移植登錄中心</t>
  </si>
  <si>
    <t>94年度作業計畫經費</t>
  </si>
  <si>
    <t>社團法人中華民國長期照護專業協會</t>
  </si>
  <si>
    <t>94年度長期照護相關醫事人力訓練計畫-護理師護士</t>
  </si>
  <si>
    <t>聯新醫院管理顧問股份有限公司</t>
  </si>
  <si>
    <t>94年度長期照護相關醫事專業人力訓練計畫-醫師</t>
  </si>
  <si>
    <t>中華民國殘障聯盟</t>
  </si>
  <si>
    <t>94年度建置特殊族群用藥安全系統-身心障礙族群捐助計畫</t>
  </si>
  <si>
    <t>社團法人台灣社會改造協會</t>
  </si>
  <si>
    <t>94年度建構原住民健康照護政策白皮書計畫案</t>
  </si>
  <si>
    <t>私立台北醫學大學</t>
  </si>
  <si>
    <t>94年度建構原住民部落社區式長期照護服務模式之研究計畫</t>
  </si>
  <si>
    <t>財團法人醫藥工業技術發展中心</t>
  </si>
  <si>
    <t>94年度指示藥品審查作業計畫經費變更案</t>
  </si>
  <si>
    <t>財團法人國家衛生研究院</t>
  </si>
  <si>
    <t>94年度國家衛生研究院發展計畫</t>
  </si>
  <si>
    <t>有限責任屏東縣原住民祖靈之邦觀光文化產業園藝勞動合作社</t>
  </si>
  <si>
    <t>94年度推動原住民健康照護計畫案經費</t>
  </si>
  <si>
    <t>大千綜合醫院</t>
  </si>
  <si>
    <t>94年度畢業後一般醫學訓練計畫</t>
  </si>
  <si>
    <t>台南市立醫院</t>
  </si>
  <si>
    <t>光田綜合醫院</t>
  </si>
  <si>
    <t>安泰醫院</t>
  </si>
  <si>
    <t>私立中山醫學大學附設醫院</t>
  </si>
  <si>
    <t>秀傳紀念醫院</t>
  </si>
  <si>
    <t>財團法人天主教耕莘醫院</t>
  </si>
  <si>
    <t>財團法人天主教耕莘醫院永和分院</t>
  </si>
  <si>
    <t>財團法人台灣基督長老教會新樓醫院</t>
  </si>
  <si>
    <t>財團法人台灣基督教門諾會醫院</t>
  </si>
  <si>
    <t>財團法人佛教慈濟綜合醫院大林分院</t>
  </si>
  <si>
    <t>財團法人奇美醫院</t>
  </si>
  <si>
    <t>財團法人長庚紀念醫院高雄分院</t>
  </si>
  <si>
    <t>財團法人長庚紀念醫院基隆分院</t>
  </si>
  <si>
    <t>財團法人長庚紀念醫院嘉義分院</t>
  </si>
  <si>
    <t>財團法人為恭紀念醫院</t>
  </si>
  <si>
    <t>財團法人埔里基督教醫院</t>
  </si>
  <si>
    <t>財團法人恩主公醫院</t>
  </si>
  <si>
    <t>財團法人馬偕紀念醫院</t>
  </si>
  <si>
    <t>財團法人新光吳火獅紀念醫院</t>
  </si>
  <si>
    <t>財團法人義大醫院</t>
  </si>
  <si>
    <t>財團法人嘉義基督教醫院</t>
  </si>
  <si>
    <t>財團法人彰化基督教醫院</t>
  </si>
  <si>
    <t>財團法人羅許基金會羅東博愛醫院</t>
  </si>
  <si>
    <t>健仁醫院</t>
  </si>
  <si>
    <t>敏盛綜合醫院</t>
  </si>
  <si>
    <t>郭綜合醫院</t>
  </si>
  <si>
    <t>澄清綜合醫院中港院區</t>
  </si>
  <si>
    <t>澄清綜合醫院平等院區</t>
  </si>
  <si>
    <t>壢新醫院</t>
  </si>
  <si>
    <t>財團法人醫院評鑑暨醫療品質策進會</t>
  </si>
  <si>
    <t>94年度畢業後一般醫學訓練計畫--醫策會</t>
  </si>
  <si>
    <t>社團法人雲林縣康復之友協會</t>
  </si>
  <si>
    <t>94年度精神障礙者教育方案憂鬱症系列</t>
  </si>
  <si>
    <t>佳里綜合醫院</t>
  </si>
  <si>
    <t>94年度績優護理機構獎助措施計畫</t>
  </si>
  <si>
    <t>祐民醫院附設居家護理所</t>
  </si>
  <si>
    <t>財團法人天主教聖馬爾定醫院</t>
  </si>
  <si>
    <t>財團法人台東天主教聖母醫院</t>
  </si>
  <si>
    <t>財團法人宜蘭縣私立竹林養護院附設居家護理所</t>
  </si>
  <si>
    <t>財團法人國泰綜合醫院內湖分院</t>
  </si>
  <si>
    <t>財團法人康寧醫院</t>
  </si>
  <si>
    <t>財團法人敬德護理之家附設居家護理所</t>
  </si>
  <si>
    <t>財團法人獎卿護理展望基金會護理之家</t>
  </si>
  <si>
    <t>財團法人蘭陽仁愛醫院</t>
  </si>
  <si>
    <t>國仁醫院</t>
  </si>
  <si>
    <t>景仁醫院附設護理之家</t>
  </si>
  <si>
    <t>辜公亮基金會和信治癌中心醫院</t>
  </si>
  <si>
    <t>瑪利亞居家護理所</t>
  </si>
  <si>
    <t>澄清綜合醫院中港分院附設居家護理所</t>
  </si>
  <si>
    <t>私立中山醫學大學</t>
  </si>
  <si>
    <t>台灣急診醫學會</t>
  </si>
  <si>
    <t>94年度醫事人力相關計畫-急診專科醫師人力供給與需求規劃之研究</t>
  </si>
  <si>
    <t>台灣麻醉醫學會</t>
  </si>
  <si>
    <t>94年度醫事人力相關計畫-麻醉護理人力供需推估</t>
  </si>
  <si>
    <t>94年度醫院評鑑改革計畫</t>
  </si>
  <si>
    <t>鉅仁科技股份有限公司</t>
  </si>
  <si>
    <t>94年度醫療院所推動醫事憑證應用計畫(第二階段款項)</t>
  </si>
  <si>
    <t>台灣健康資訊交換第七層協定協會</t>
  </si>
  <si>
    <t>94年度醫療資訊標準研討會補助案</t>
  </si>
  <si>
    <t>重成診所</t>
  </si>
  <si>
    <t>94年度離島開業醫療機構獎勵補助</t>
  </si>
  <si>
    <t>陳毅書皮膚科診所</t>
  </si>
  <si>
    <t>94年度離島開業醫療機構獎勵補助案</t>
  </si>
  <si>
    <t>駿旻骨科診所</t>
  </si>
  <si>
    <t>94年發展遲緩評估中心計畫第一期款經費撥款</t>
  </si>
  <si>
    <t>財團法人屏東基督教醫院</t>
  </si>
  <si>
    <t>財團法人馬偕紀念醫院台東分院</t>
  </si>
  <si>
    <t>94年醫療復健輔具中心計畫</t>
  </si>
  <si>
    <t>私立中山醫學大學附設復健醫院</t>
  </si>
  <si>
    <t>碇康藥局</t>
  </si>
  <si>
    <t>94年藥事服務資源缺乏地區設置藥事服務機構鼓勵方案</t>
  </si>
  <si>
    <t>94特殊緊急醫療服務1-3月相關費用-北區化災及輻傷醫療協調中心</t>
  </si>
  <si>
    <t>94特殊緊急醫療服務1-3月相關費用-東區化災及輻傷醫療協調中心</t>
  </si>
  <si>
    <t>94特殊緊急醫療服務1-3月相關費用-高屏區化災及輻傷醫療協調中心</t>
  </si>
  <si>
    <t>私立元培科學技術學院</t>
  </si>
  <si>
    <t>94學年度地方醫事人員養成計畫補助元培科學技術學院添購學校設備費經費</t>
  </si>
  <si>
    <t>私立高雄醫學大學</t>
  </si>
  <si>
    <t>94學年度地方醫事人員養成計畫補助高雄醫學大學添購學校設備費經費</t>
  </si>
  <si>
    <t>94學年度地方醫事人員養成計畫補助臺北醫學大學添購學校設備費經費</t>
  </si>
  <si>
    <t>私立中國醫藥大學</t>
  </si>
  <si>
    <t>94學年度第1學期公私立醫學院校醫學系公費生待遇及設備費</t>
  </si>
  <si>
    <t>私立慈濟大學</t>
  </si>
  <si>
    <t>社團法人台灣臨床藥學會</t>
  </si>
  <si>
    <t>BA/BE相關規範之修訂及試驗執行場所之查核</t>
  </si>
  <si>
    <t>財團法人醫藥品查驗中心</t>
  </si>
  <si>
    <t>CDE生技製藥計畫</t>
  </si>
  <si>
    <t>DOH93-TD-I-111-002中藥方劑治療僵直性脊椎炎之先導性臨床試驗第三期款</t>
  </si>
  <si>
    <t>社團法人台灣藥物品質協會</t>
  </si>
  <si>
    <t>GMP修文及查核標準國際化併持續修訂宣導及解說</t>
  </si>
  <si>
    <t>台灣醫界聯盟基金會</t>
  </si>
  <si>
    <t>ICH IN TAIWAN發展計畫</t>
  </si>
  <si>
    <t>SB221對血管內皮細胞功能之影響</t>
  </si>
  <si>
    <t>台灣醫學教育學會</t>
  </si>
  <si>
    <t>一般醫學內科訓練示範中心試辦計畫</t>
  </si>
  <si>
    <t>社團法人虎尾鎮鄉土發展協會</t>
  </si>
  <si>
    <t>九九重陽健康久久</t>
  </si>
  <si>
    <t>人工呼吸道安全現況調查與照護品質促進計畫</t>
  </si>
  <si>
    <t>人類乳突狀病毒於肺癌細胞中影響染色質調控蛋白功能之研究</t>
  </si>
  <si>
    <t>人體試驗委員會訪查計畫</t>
  </si>
  <si>
    <t>口服固體藥物實體外觀辨識查詢系統之建構</t>
  </si>
  <si>
    <t>山地鄉衛生所醫師繼續教育試辦計畫</t>
  </si>
  <si>
    <t>中華牙醫學會</t>
  </si>
  <si>
    <t>中華牙醫學會第15屆第1次會員大會暨28次學術研討會</t>
  </si>
  <si>
    <t>台灣醫學資訊學會</t>
  </si>
  <si>
    <t>公開徵求94年度國際醫學資訊研討會補助案</t>
  </si>
  <si>
    <t>天然物添加於食品中之安全性評估計畫</t>
  </si>
  <si>
    <t>財團法人食品工業發展研究所</t>
  </si>
  <si>
    <t>水產食品業者實施食品安全管制系統驗效</t>
  </si>
  <si>
    <t>社團法人宜蘭縣康復之友協會附設社區復健中心</t>
  </si>
  <si>
    <t>充實精神醫療、護理及附件設施經費</t>
  </si>
  <si>
    <t>台中市醫療器材商業同業公會</t>
  </si>
  <si>
    <t>台中市醫療器材商業同業公會舉辦「醫療器材相關法規說明會」，函請補助部分經費案</t>
  </si>
  <si>
    <t>台北市醫療器材商業同業公會</t>
  </si>
  <si>
    <t>台北市醫療器材商業同業函請本署補助部分經費，以舉辦「醫療器材申請QSD與查驗登記相關之研討會」</t>
  </si>
  <si>
    <t>台北醫學大學杏聲合唱團-情繫醫聲巡迴表演</t>
  </si>
  <si>
    <t>國立清華大學</t>
  </si>
  <si>
    <t>台灣生物銀行可行性計畫-倫理法律治理架構研討會</t>
  </si>
  <si>
    <t>私立靜宜大學</t>
  </si>
  <si>
    <t>台灣地區國小學童礦物質營養狀況之研究</t>
  </si>
  <si>
    <t>台灣地區進行獄中、社區加害人處遇計畫的內容類別之分析暨影響通過率之探討</t>
  </si>
  <si>
    <t>台灣地區精神復健機構評鑑計畫</t>
  </si>
  <si>
    <t>台灣地區醫院評鑑暨教學醫院評鑑計畫</t>
  </si>
  <si>
    <t>中華民國私立醫療院所協會</t>
  </si>
  <si>
    <t>台灣私立醫療院所協會銀髮產業照護服務研討會</t>
  </si>
  <si>
    <t>台灣社會改造協會「打造健康台灣─思想的、社會的、醫學人文教育的研討會」</t>
  </si>
  <si>
    <t>台灣原住民族文化推廣協會</t>
  </si>
  <si>
    <t>台灣原住民族文化推廣協會辦理健康飲食研習案</t>
  </si>
  <si>
    <t>台灣病人安全通報系統規劃與評估</t>
  </si>
  <si>
    <t>台灣神經腫瘤學學會</t>
  </si>
  <si>
    <t>台灣神經腫瘤醫學會舉辦第四屆亞洲神經腫瘤學學會會議</t>
  </si>
  <si>
    <t>台灣專科和次專科醫師人力評估計畫</t>
  </si>
  <si>
    <t>財團法人成大研究發展基金會</t>
  </si>
  <si>
    <t>台灣遠距醫療效益評估指標之建立與分析研究計畫</t>
  </si>
  <si>
    <t>台灣醫療品質指標計畫資料分析與應用探討（TQIP）</t>
  </si>
  <si>
    <t>中華民國健康食品協會</t>
  </si>
  <si>
    <t>市售食品使用新穎性原料現況之調查</t>
  </si>
  <si>
    <t>中華民國原住民產業文化觀光體育協會</t>
  </si>
  <si>
    <t>打擊毒品氾濫、維護國民健康宣導活動</t>
  </si>
  <si>
    <t>中華民國環境職業醫學會</t>
  </si>
  <si>
    <t>本署補助中華民國環境職業醫學會申請國際醫學交流及外籍勞工醫療及工作安全權益教育計畫案</t>
  </si>
  <si>
    <t>台東縣大武鄉衛生所</t>
  </si>
  <si>
    <t>本署離島及原住民地區醫事暨衛生行政人員進修補助學雜費等經費</t>
  </si>
  <si>
    <t>台東縣蘭嶼鄉衛生所</t>
  </si>
  <si>
    <t>金門縣衛生局</t>
  </si>
  <si>
    <t>屏東縣牡丹鄉衛生所</t>
  </si>
  <si>
    <t>生技製藥國家型計畫(DOH 94 -TD-I-111- 008)-低劑量Resiniferatoxin在膀胱過動症及逼尿肌反射亢進之臨床應用</t>
  </si>
  <si>
    <t>生技製藥國家型計畫-建立先導性早期臨床試驗輔導機制(DOH94-TD-I-111-007）</t>
  </si>
  <si>
    <t>生技製藥國家計畫--DOH94-I-111-004-以一隨機、雙盲多中心臨床研究，針對缺血性中風復原計畫</t>
  </si>
  <si>
    <t>中華民國養鵝協會</t>
  </si>
  <si>
    <t>生鮮及加工鵝肉製品GHP及HACCP輔導計畫</t>
  </si>
  <si>
    <t>銘傳大學</t>
  </si>
  <si>
    <t>全健保民意調查未來改進方式之研究</t>
  </si>
  <si>
    <t>全國空中緊急醫療救護諮詢中心試辦研究計畫案</t>
  </si>
  <si>
    <t>財團法人藥害救濟基金會</t>
  </si>
  <si>
    <t>全國藥物不良反應通報系統</t>
  </si>
  <si>
    <t>中華心理衛生協會</t>
  </si>
  <si>
    <t>有關中華心理衛生協會張玨常務理事率團參與「世界心理衛生聯盟2005年世界大會」之經費補助案</t>
  </si>
  <si>
    <t>中華民國癌友新生命協會</t>
  </si>
  <si>
    <t>有關中華民國癌友新生命協會參與「第28屆世界心理衛生聯盟會員大會」之經費補助案</t>
  </si>
  <si>
    <t>台灣原住民醫學學會</t>
  </si>
  <si>
    <t>台灣家庭醫學教育研究學會</t>
  </si>
  <si>
    <t>有關台灣家庭醫學教育研究學會申請補助「促進小型醫院開辦與診所聯合執業照護模式之教育計畫」乙案</t>
  </si>
  <si>
    <t>台北市藥師公會</t>
  </si>
  <si>
    <t>有關本署擬公開徵求94年「推動慢性病患多元藥事照護計畫」計畫乙案</t>
  </si>
  <si>
    <t>雋唐廣告文化有限公司</t>
  </si>
  <si>
    <t>有關本署擬公開徵求辦理94年「社區用藥安全健康營造研討會」企劃案乙案，簽請  核示</t>
  </si>
  <si>
    <t>台灣職能治療學會</t>
  </si>
  <si>
    <t>有關社團法人臺灣職能治療學會參與「第28屆世界心理衛生聯盟會員大會」之經費補助案</t>
  </si>
  <si>
    <t>血庫諮詢實驗室</t>
  </si>
  <si>
    <t>財團法人CAS優良農產品發展協會</t>
  </si>
  <si>
    <t>低溫及常溫食品物流業者輔導計畫</t>
  </si>
  <si>
    <t>利用分析國人女性肺癌的環境危險因子的一些共同致癌物所誘發的分子生物標誌以探討環境因子與基因的交互作用</t>
  </si>
  <si>
    <t>財團法人啄木鳥文教基金會</t>
  </si>
  <si>
    <t>忘記憂鬱、珍愛生命心靈環保社會關懷系列公益活動</t>
  </si>
  <si>
    <t>技術輔導國內市售包裝食品業者執行營養標示制度</t>
  </si>
  <si>
    <t>罕見疾病防治及藥物法之藥物處方集暨年報編定計畫</t>
  </si>
  <si>
    <t>肝癌組織病理核心設施</t>
  </si>
  <si>
    <t>身心障礙牙科醫療服務網絡模式試辦計畫</t>
  </si>
  <si>
    <t>身心障礙牙科醫療發展專案計畫</t>
  </si>
  <si>
    <t>亞太經濟合作2005年藥政管理聯繫網會議</t>
  </si>
  <si>
    <t>台灣醫務管理學會</t>
  </si>
  <si>
    <t>協助外籍人士就醫計畫</t>
  </si>
  <si>
    <t>社區化長期照護政策推展企劃案</t>
  </si>
  <si>
    <t>中華民國藥師公會全國聯合會</t>
  </si>
  <si>
    <t>社區用藥安全健康營造--社區藥事服務認養計畫</t>
  </si>
  <si>
    <t>台中市藥師公會</t>
  </si>
  <si>
    <t>私立嘉南藥理科技大學</t>
  </si>
  <si>
    <t>財團法人中華景康藥學基金會</t>
  </si>
  <si>
    <t>社區教育推展藥學知識</t>
  </si>
  <si>
    <t>社區醫療品質計畫</t>
  </si>
  <si>
    <t>社區醫療群資訊系統支援網站維護計畫</t>
  </si>
  <si>
    <t>耀聖資訊科技股份有限公司</t>
  </si>
  <si>
    <t>社區醫療體系健康家庭資訊管理系統增修及推廣案</t>
  </si>
  <si>
    <t>社團法人中華民國青年志工社區服務協會</t>
  </si>
  <si>
    <t>社團法人中華民國青年志工社區服務協會「雕塑三義、發揚客家文化」</t>
  </si>
  <si>
    <t>社團法人社區大學全國促進會</t>
  </si>
  <si>
    <t>社團法人社區大學全國促進會申請補助案</t>
  </si>
  <si>
    <t>社團法人國際護理榮譽學會中華民國分會</t>
  </si>
  <si>
    <t>社團法人國際榮譽護理學會賴裕和教授出席在美國雙年費申請經費補助案</t>
  </si>
  <si>
    <t>非小細胞肺癌EGFR之生化學與基因體研究：基因不穩定與訊息途徑活化之機制</t>
  </si>
  <si>
    <t>台灣流行病學學會</t>
  </si>
  <si>
    <t>南島</t>
  </si>
  <si>
    <t>建立安全的醫療環境--病人安全架構規劃及民眾參與推展</t>
  </si>
  <si>
    <t>財團法人天主教若瑟醫院</t>
  </si>
  <si>
    <t>建立社區公衛(防疫)整合性服務試辦計畫</t>
  </si>
  <si>
    <t>財團法人馬偕紀念醫院新竹分院</t>
  </si>
  <si>
    <t>建立社區醫藥服務群整合性服務計畫</t>
  </si>
  <si>
    <t>建立國際水準之新藥審查機制</t>
  </si>
  <si>
    <t>財團法人台灣癌症基金會</t>
  </si>
  <si>
    <t>建立臨床試驗中心之協調整合計畫</t>
  </si>
  <si>
    <t>建立藥事照顧特別門診制度對病患用藥習慣及疾病改善影響之探討案</t>
  </si>
  <si>
    <t>建立藥物回收暨通報回饋機制</t>
  </si>
  <si>
    <t>建立嚴謹之基因體醫學臨床試驗與相關產品之評估與審核機制計畫</t>
  </si>
  <si>
    <t>中華民國開發性製藥研究協會</t>
  </si>
  <si>
    <t>建置APEC醫藥品相關議題論壇暨出版品計畫</t>
  </si>
  <si>
    <t>台灣組織相容免疫基因學會</t>
  </si>
  <si>
    <t>建置HLA臨床檢驗室標準作業規範及人員訓練計畫</t>
  </si>
  <si>
    <t>建構媒體報導自殺新聞之準則</t>
  </si>
  <si>
    <t>急救責任醫院直昇機起降場助航設備</t>
  </si>
  <si>
    <t>建佑醫院</t>
  </si>
  <si>
    <t>華濟醫院</t>
  </si>
  <si>
    <t>社團法人台灣世界和平祈願會</t>
  </si>
  <si>
    <t>拜訪心靈深處的小淘氣-心靈探索工作坊活動計畫</t>
  </si>
  <si>
    <t>指示藥品審查作業</t>
  </si>
  <si>
    <t>台灣無障礙協會</t>
  </si>
  <si>
    <t>為補助台灣無障礙協會辦理健康活力無障礙系列活動經費</t>
  </si>
  <si>
    <t>為辦理94年度醫療復健輔具中心計畫</t>
  </si>
  <si>
    <t>為辦理94年度醫療復健輔具中計畫</t>
  </si>
  <si>
    <t>中華民國職能治療師公會全國聯合會</t>
  </si>
  <si>
    <t>訂定社區復健機構作業規範</t>
  </si>
  <si>
    <t>重大健康危機之緊急管理國際研討會</t>
  </si>
  <si>
    <t>食品添加物公定書制定之研究</t>
  </si>
  <si>
    <t>百商數位科技股份有限公司</t>
  </si>
  <si>
    <t>食品資訊網資訊新增與維護管理</t>
  </si>
  <si>
    <t>食品衛生管理人員在職專業訓練</t>
  </si>
  <si>
    <t>私立義守大學</t>
  </si>
  <si>
    <t>香椿在婦科癌症上的應用</t>
  </si>
  <si>
    <t>私立大仁技術學院</t>
  </si>
  <si>
    <t>香椿抗癌有效成分之分離研究</t>
  </si>
  <si>
    <t>香椿抗癌有效成分之安全評估</t>
  </si>
  <si>
    <t>原住民節酒戒酒快樂久久宣導計畫</t>
  </si>
  <si>
    <t>社團法人中華民國康復之友聯盟</t>
  </si>
  <si>
    <t>家連家精障者家屬教育方案業務計畫</t>
  </si>
  <si>
    <t>財團法人長庚紀念醫院林口兒童分院</t>
  </si>
  <si>
    <t>捐助發展遲緩兒童聯合評估中心第二期款</t>
  </si>
  <si>
    <t>捐贈屍體器官移植喪葬費補助</t>
  </si>
  <si>
    <t>捐贈屍體器官移植喪葬費補助--三軍總醫院</t>
  </si>
  <si>
    <t>捐贈屍體器官移植喪葬費補助--三總</t>
  </si>
  <si>
    <t>捐贈屍體器官移植喪葬費補助--中榮</t>
  </si>
  <si>
    <t>捐贈屍體器官移植喪葬費補助--北榮</t>
  </si>
  <si>
    <t>捐贈屍體器官移植喪葬費補助--台大</t>
  </si>
  <si>
    <t>捐贈屍體器官移植喪葬費補助--台大(淡水馬偕勸募)</t>
  </si>
  <si>
    <t>捐贈屍體器官移植喪葬費補助--台中榮總</t>
  </si>
  <si>
    <t>捐贈屍體器官移植喪葬費補助--台南奇美</t>
  </si>
  <si>
    <t>捐贈屍體器官移植喪葬費補助--成大</t>
  </si>
  <si>
    <t>捐贈屍體器官移植喪葬費補助--林口長庚</t>
  </si>
  <si>
    <t>捐贈屍體器官移植喪葬費補助--高長庚</t>
  </si>
  <si>
    <t>捐贈屍體器官移植喪葬費補助--高雄長庚</t>
  </si>
  <si>
    <t>捐贈屍體器官移植喪葬費補助--高醫中和</t>
  </si>
  <si>
    <t>捐贈屍體器官移植喪葬費補助--童綜合</t>
  </si>
  <si>
    <t>捐贈屍體器官移植喪葬費補助--慈濟</t>
  </si>
  <si>
    <t>捐贈屍體器官移植喪葬費補助--萬芳</t>
  </si>
  <si>
    <t>捐贈屍體器官移植喪葬費補助--署立宜蘭</t>
  </si>
  <si>
    <t>捐贈屍體器官移植喪葬費補助--署立新竹</t>
  </si>
  <si>
    <t>捐贈屍體器官移植喪葬費補助--署基</t>
  </si>
  <si>
    <t>桑椹萃取物抑制心血管病變之研究</t>
  </si>
  <si>
    <t>財團法人海棠文教基金會</t>
  </si>
  <si>
    <t>海棠文教基金會辦理衛生財團法人研習工作坊</t>
  </si>
  <si>
    <t>特殊緊急醫療救護服務-北區化災及輻傷醫療協調中心</t>
  </si>
  <si>
    <t>特殊緊急醫療救護服務-東區化災及輻傷醫療協調中心</t>
  </si>
  <si>
    <t>特殊緊急醫療救護服務-高屏區化災及輻傷醫療協調中心</t>
  </si>
  <si>
    <t>台灣病理學會</t>
  </si>
  <si>
    <t>病理諮詢及診斷共識評估計畫</t>
  </si>
  <si>
    <t>中華民國醫療品質協會</t>
  </si>
  <si>
    <t>病歷書寫品質輔導</t>
  </si>
  <si>
    <t>財團法人天主教失智老人社會福利基金會</t>
  </si>
  <si>
    <t>財團法人天主教失智老人社會福利基金會參與「第21屆阿茲海默氏症國際研討會」之經費補助案</t>
  </si>
  <si>
    <t>健康台灣</t>
  </si>
  <si>
    <t>台北縣烏來鄉衛生促進會</t>
  </si>
  <si>
    <t>健康生活方案(第一梯次)</t>
  </si>
  <si>
    <t>財團法人台東基督教醫院</t>
  </si>
  <si>
    <t>高雄縣三民鄉民權社區發展協會</t>
  </si>
  <si>
    <t>新竹縣泰雅爾族部落永續發展協會</t>
  </si>
  <si>
    <t>健康生活方案(第二梯次)</t>
  </si>
  <si>
    <t>財團法人黃達夫醫學教育促進基金會</t>
  </si>
  <si>
    <t>健康照護促進中心籌備計畫</t>
  </si>
  <si>
    <t>中華民國紅十字會連江縣(馬祖)支會</t>
  </si>
  <si>
    <t>健康營造第四第五梯</t>
  </si>
  <si>
    <t>財團法人厚生基金會</t>
  </si>
  <si>
    <t>偏遠及沿海地區CPR急救訓練</t>
  </si>
  <si>
    <t>偏遠地區緊急醫療救護志工訓練</t>
  </si>
  <si>
    <t>中華民國醫事檢驗學會</t>
  </si>
  <si>
    <t>國內相關醫學實驗室適用ISO15189之調查研究</t>
  </si>
  <si>
    <t>國內實驗室執行人體細胞GTP查核</t>
  </si>
  <si>
    <t>中華民國助產學會</t>
  </si>
  <si>
    <t>國際助產士聯合慶祝大會</t>
  </si>
  <si>
    <t>基因改造食品安全評估環境建置計畫</t>
  </si>
  <si>
    <t>私立弘光科技大學</t>
  </si>
  <si>
    <t>基因改造食品安全評估環境建置計畫-國產基因轉殖水稻安全評估模式之建立與基因改造食品安全評估GLP實驗室之建置</t>
  </si>
  <si>
    <t>基層醫事機構檢驗能力測試</t>
  </si>
  <si>
    <t>台灣心理衛生社會工作學會</t>
  </si>
  <si>
    <t>婚姻暴力加害人處遇防治網路建構與行動工作坊</t>
  </si>
  <si>
    <t>中華民國整形外科醫學會</t>
  </si>
  <si>
    <t>專科醫師訓練醫院認定工作</t>
  </si>
  <si>
    <t>中華民國口腔病理學會</t>
  </si>
  <si>
    <t>專科醫師訓練醫院認定工作-口腔病理科</t>
  </si>
  <si>
    <t>中華民國口腔顎面外科學會</t>
  </si>
  <si>
    <t>專科醫師訓練醫院認定工作-口腔顎面外科</t>
  </si>
  <si>
    <t>台灣內科醫學會</t>
  </si>
  <si>
    <t>專科醫師訓練醫院認定工作-內科</t>
  </si>
  <si>
    <t>台灣外科醫學會</t>
  </si>
  <si>
    <t>專科醫師訓練醫院認定工作-外科</t>
  </si>
  <si>
    <t>台灣皮膚科醫學會</t>
  </si>
  <si>
    <t>專科醫師訓練醫院認定工作-皮膚科</t>
  </si>
  <si>
    <t>台灣耳鼻喉科醫學會</t>
  </si>
  <si>
    <t>專科醫師訓練醫院認定工作-耳鼻喉科</t>
  </si>
  <si>
    <t>台灣兒科醫學會</t>
  </si>
  <si>
    <t>專科醫師訓練醫院認定工作-兒科</t>
  </si>
  <si>
    <t>中華民國放射線醫學會</t>
  </si>
  <si>
    <t>專科醫師訓練醫院認定工作-放射線科診斷</t>
  </si>
  <si>
    <t>中華放射腫瘤學會</t>
  </si>
  <si>
    <t>專科醫師訓練醫院認定工作-放射線科腫瘤</t>
  </si>
  <si>
    <t>台灣泌尿科醫學會</t>
  </si>
  <si>
    <t>專科醫師訓練醫院認定工作-泌尿科</t>
  </si>
  <si>
    <t>專科醫師訓練醫院認定工作-急診醫學科</t>
  </si>
  <si>
    <t>台灣家庭醫學醫學會</t>
  </si>
  <si>
    <t>專科醫師訓練醫院認定工作-家庭醫學科</t>
  </si>
  <si>
    <t>中華民國核醫學學會</t>
  </si>
  <si>
    <t>專科醫師訓練醫院認定工作-核子醫學科</t>
  </si>
  <si>
    <t>專科醫師訓練醫院認定工作-病理科解剖病理</t>
  </si>
  <si>
    <t>台灣神經外科醫學會</t>
  </si>
  <si>
    <t>專科醫師訓練醫院認定工作-神經外科</t>
  </si>
  <si>
    <t>台灣神經學學會</t>
  </si>
  <si>
    <t>專科醫師訓練醫院認定工作-神經科</t>
  </si>
  <si>
    <t>中華民國骨科醫學會</t>
  </si>
  <si>
    <t>專科醫師訓練醫院認定工作-骨科</t>
  </si>
  <si>
    <t>台灣婦產科醫學會</t>
  </si>
  <si>
    <t>專科醫師訓練醫院認定工作-婦產科</t>
  </si>
  <si>
    <t>中華民國眼科醫學會</t>
  </si>
  <si>
    <t>專科醫師訓練醫院認定工作-眼科</t>
  </si>
  <si>
    <t>專科醫師訓練醫院認定工作-麻醉科</t>
  </si>
  <si>
    <t>中華民國復健醫學會</t>
  </si>
  <si>
    <t>專科醫師訓練醫院認定工作-復健科</t>
  </si>
  <si>
    <t>台灣精神醫學會</t>
  </si>
  <si>
    <t>專科醫師訓練醫院認定工作-精神科</t>
  </si>
  <si>
    <t>台灣臨床病理醫學會</t>
  </si>
  <si>
    <t>專科醫師訓練醫院認定工作-臨床病理科</t>
  </si>
  <si>
    <t>專科醫師訓練醫院認定工作-職業醫學科</t>
  </si>
  <si>
    <t>強制住院醫療費用收費標準計畫</t>
  </si>
  <si>
    <t>探討CRMP-1在細胞質分裂時期的調控</t>
  </si>
  <si>
    <t>私立輔英科技大學</t>
  </si>
  <si>
    <t>探討大豆異黃酮素對蝕骨細胞造骨細胞及骨質密度消長之影響與其機制</t>
  </si>
  <si>
    <t>探討癌轉移相關之蛋白酵素及其抑制劑間的失衡在肺癌發生與惡化過程中的角色</t>
  </si>
  <si>
    <t>桃園縣平鎮市青年志工服務協會</t>
  </si>
  <si>
    <t>探訪百歲人瑞、獨居老人端午送飄相活動</t>
  </si>
  <si>
    <t>推動外科醫師手術前標示作業</t>
  </si>
  <si>
    <t>台灣食品良好作業規範發展協會</t>
  </si>
  <si>
    <t>推動食品衛生志工制度計畫</t>
  </si>
  <si>
    <t>台灣區製藥工業同業公會</t>
  </si>
  <si>
    <t>推動藥廠藥物辨識系統</t>
  </si>
  <si>
    <t>教學醫院評鑑改革試辦計畫</t>
  </si>
  <si>
    <t>第1屆組織工程及幹細胞治療國際學術研討會</t>
  </si>
  <si>
    <t>台灣醫療管理科學學會</t>
  </si>
  <si>
    <t>第二屆第二次會員大會暨醫院評鑑與醫院成本研討會</t>
  </si>
  <si>
    <t>第二等級體外診斷醫療器材查驗登記與器材性能要求之研究</t>
  </si>
  <si>
    <t>設立新藥臨床試驗研究病房及相關實驗室</t>
  </si>
  <si>
    <t>中國藥學會</t>
  </si>
  <si>
    <t>設置西太平洋藥事論壇衛星秘書處</t>
  </si>
  <si>
    <t>財團法人世界宗教博物館發展基金會</t>
  </si>
  <si>
    <t>部分捐助「走出憂鬱、防治自殺」生命論壇聯合座談會</t>
  </si>
  <si>
    <t>中華民國魚業機械化協會</t>
  </si>
  <si>
    <t>部分補助「中華民國漁業機械化協會」辦理「2005年台灣鮮魚美食祭」活動</t>
  </si>
  <si>
    <t>中華民國化妝品科技學會</t>
  </si>
  <si>
    <t>部分補助2005年國際化妝品科技研討會暨應用技術交流展示會</t>
  </si>
  <si>
    <t>部分補助2005年第一屆動物分子影像國際研討會</t>
  </si>
  <si>
    <t>台灣輻射安全促進會</t>
  </si>
  <si>
    <t>部分補助2005年輻射緊急醫療照護體系研討會</t>
  </si>
  <si>
    <t>財團法人大揚文教基金會</t>
  </si>
  <si>
    <t>部分補助大揚文教基金會「95年度農民曆」刊登用藥安全宣導</t>
  </si>
  <si>
    <t>中華民國女醫師協會</t>
  </si>
  <si>
    <t>部分補助中華民國女醫師協會參加第八屆國際女醫師協會西太平洋區域會議</t>
  </si>
  <si>
    <t>部分補助中華景康第一屆二期全國藥學生國際事務種籽</t>
  </si>
  <si>
    <t>台南市康復之友協會</t>
  </si>
  <si>
    <t>部分補助台南市康復之友協會辦理打造健康的每一天活動經費</t>
  </si>
  <si>
    <t>部分補助台灣皮膚科醫學會舉辦第23屆亞太研究皮膚科學會議</t>
  </si>
  <si>
    <t>財團法人毒藥物防治發展基金會</t>
  </si>
  <si>
    <t>部分補助自然毒素防治研討會</t>
  </si>
  <si>
    <t>台灣脊椎外科醫學會</t>
  </si>
  <si>
    <t>部分補助亞太骨科醫學會第六屆脊椎及小兒骨科聯合會</t>
  </si>
  <si>
    <t>財團法人台灣西藏交流基金會</t>
  </si>
  <si>
    <t>部分補助財團法人台灣西藏交流基金會辦理南印度流亡藏人健康促進研究計畫第三年計畫案</t>
  </si>
  <si>
    <t>財團法人台灣環保文教基金會</t>
  </si>
  <si>
    <t>部分補助財團法人台灣環保文教基金會辦理Well Aging健康尊嚴不老生活座談會</t>
  </si>
  <si>
    <t>財團法人台灣醫界聯盟基金會</t>
  </si>
  <si>
    <t>部分補助財團法人台灣醫界聯盟赴美國及加拿大遊說案</t>
  </si>
  <si>
    <t>財團法人國家生技醫療發展基金會</t>
  </si>
  <si>
    <t>部分補助財團法人國家生技醫療發展基金會辦理2005年新藥研發國際研討會</t>
  </si>
  <si>
    <t>財團法人歐巴尼紀念基金會</t>
  </si>
  <si>
    <t>部分補助財團法人歐巴尼紀念基金會</t>
  </si>
  <si>
    <t>台灣生物力學學會</t>
  </si>
  <si>
    <t>部分補助第二屆亞太生物力學國際會議</t>
  </si>
  <si>
    <t>台灣公定分析化學家協會</t>
  </si>
  <si>
    <t>部分補助臺灣公定分析化學家協會舉辦之「微生物與食品安全研討會」</t>
  </si>
  <si>
    <t>部分補助關心日運動</t>
  </si>
  <si>
    <t>財團法人台灣省私立高雄仁愛之家附設慈惠醫院</t>
  </si>
  <si>
    <t>部份補助「憂鬱、自殺與基因」與「走出死亡陰影」學術研討會</t>
  </si>
  <si>
    <t>中華民國社會服務協會</t>
  </si>
  <si>
    <t>部份補助1015繪出自我、肯定自我關懷社區身障朋友活動</t>
  </si>
  <si>
    <t>部份補助中國藥學會辦理94年度中國藥學會年會暨學術研討會</t>
  </si>
  <si>
    <t>私立台北醫學大學附設醫院</t>
  </si>
  <si>
    <t>都市原住民家庭健康提昇與評估--花東新村</t>
  </si>
  <si>
    <t>台灣護理學會</t>
  </si>
  <si>
    <t>麥寮養豬生產合作社</t>
  </si>
  <si>
    <t>麥寮養豬生產合作社向本署申請補助案</t>
  </si>
  <si>
    <t>媒體造人心-媒體報導自殺新聞教育研討會</t>
  </si>
  <si>
    <t>提升高致敏性製劑GMP管理的規定</t>
  </si>
  <si>
    <t>財團法人醫學研究倫理基金會</t>
  </si>
  <si>
    <t>提升醫療機構人體試驗委員會倫理審查品質計畫</t>
  </si>
  <si>
    <t>提昇社區藥局形象與調劑品質—規劃社區藥局實習教學制度</t>
  </si>
  <si>
    <t>中華民國智障者家長總會</t>
  </si>
  <si>
    <t>智障者總會身心障礙牙科醫療研討會</t>
  </si>
  <si>
    <t>中華民國生活調適愛心會</t>
  </si>
  <si>
    <t>森田理論與精神關能症台日交流研討會</t>
  </si>
  <si>
    <t>私立輔仁大學</t>
  </si>
  <si>
    <t>發展以3C理念於護理行政管理之教育方案</t>
  </si>
  <si>
    <t>國際青年商會中華民國總會台北女國際青年商會</t>
  </si>
  <si>
    <t>紫色之愛系列-為憂鬱症找出口活動</t>
  </si>
  <si>
    <t>評鑑委員遴聘暨評核制度計畫</t>
  </si>
  <si>
    <t>私立中原大學</t>
  </si>
  <si>
    <t>飲食因子對去除卵巢雌鼠骨細胞活性與密度影響之研究</t>
  </si>
  <si>
    <t>慈濟大學辦理94學年度地方養成計畫公費生新生甄試招生試務經費</t>
  </si>
  <si>
    <t>台灣地區醫院協會</t>
  </si>
  <si>
    <t>新制醫院評鑑實施之地區醫院輔導訓練計畫</t>
  </si>
  <si>
    <t>中華民國業餘無線電促進會</t>
  </si>
  <si>
    <t>業餘無線電志工訓練</t>
  </si>
  <si>
    <t>財團法人中央畜產會</t>
  </si>
  <si>
    <t>禽畜蛋類業食品安全管制系統計畫</t>
  </si>
  <si>
    <t>腦死判定訓練課程計畫</t>
  </si>
  <si>
    <t>台灣女人連線</t>
  </si>
  <si>
    <t>落實病人安全政策-建構地方病人安全討論機制計畫</t>
  </si>
  <si>
    <t>中華民國製藥發展協會</t>
  </si>
  <si>
    <t>落實優良藥事作業規範GDDP</t>
  </si>
  <si>
    <t>社團法人國家生技醫療產業策進會</t>
  </si>
  <si>
    <t>補助2005年台灣健康產業發展計畫費用</t>
  </si>
  <si>
    <t>台灣醫院協會</t>
  </si>
  <si>
    <t>補助2006年IHF年會籌畫事宜</t>
  </si>
  <si>
    <t>補助山地離島及偏遠地區暑期大專青年社區部落健康服務營計畫</t>
  </si>
  <si>
    <t>私立中臺科技大學</t>
  </si>
  <si>
    <t>私立長庚大學</t>
  </si>
  <si>
    <t>補助中山醫大辦理醫院提供出院準備服務及民 眾利用分析</t>
  </si>
  <si>
    <t>補助中國醫藥大學附設醫院辦理院際轉診病患安全及品質之提昇計畫</t>
  </si>
  <si>
    <t>補助中華牙醫學會參加94年國際會議註冊費用</t>
  </si>
  <si>
    <t>中華台灣原住民體育休閒文化藝術發展協會</t>
  </si>
  <si>
    <t>補助中華台灣原住民體育休閒文化發展協會辦理「突破2005年新生活原住民全民運動傳統文化競技比賽」</t>
  </si>
  <si>
    <t>中華民國公益活動推展協會</t>
  </si>
  <si>
    <t>補助中華民國公益活動發展協會辦理「南澳山海樂園仲夏之夢」</t>
  </si>
  <si>
    <t>中華民國台灣原住民同舟協會</t>
  </si>
  <si>
    <t>補助中華民國台灣原住民同舟協會辦理94年度推動埔里鎮原住民健康婦女活力有氧操活動</t>
  </si>
  <si>
    <t>中華民國老人福利推動聯盟</t>
  </si>
  <si>
    <t>補助中華民國老人福利推動聯盟辦理病人安全宣導計畫</t>
  </si>
  <si>
    <t>中華民國啟智協會</t>
  </si>
  <si>
    <t>補助中華民國啟智協會辦理活動經費案</t>
  </si>
  <si>
    <t>補助中華民國環境職業醫學會辦理企業禽流感防制研討會</t>
  </si>
  <si>
    <t>中華民國醫師公會全國聯合會</t>
  </si>
  <si>
    <t>補助中華民國醫師公會全國聯合會參加世界醫師會第56屆大會</t>
  </si>
  <si>
    <t>社團法人中華民國醫學生醫學人文交流協會</t>
  </si>
  <si>
    <t>補助中華民國醫學生醫學人文交流協會94年度參與國際會議支計畫</t>
  </si>
  <si>
    <t>台東縣延平鄉永康社區發展協會</t>
  </si>
  <si>
    <t>補助台東縣延平鄉永康社區發展協會辦理「94年度進倉祭活動計畫」</t>
  </si>
  <si>
    <t>社團法人台南縣星光身心障礙勵進會</t>
  </si>
  <si>
    <t>補助台南縣星光身心障礙勵進會辦理家庭野外親子交流活動</t>
  </si>
  <si>
    <t>台灣乳酸菌協會</t>
  </si>
  <si>
    <t>補助台灣乳酸菌協會辦理「乳酸菌前瞻科技及產業應用」研討會</t>
  </si>
  <si>
    <t>補助台灣流行病學學會辦理第37屆亞太國際公共衛生大會</t>
  </si>
  <si>
    <t>台灣原住民族袍澤發展協會</t>
  </si>
  <si>
    <t>補助台灣原住民族袍澤發展協會辦理「94年度關懷老人暨健康諮詢講座系列」活動</t>
  </si>
  <si>
    <t>台灣諾貝爾醫學展望協會</t>
  </si>
  <si>
    <t>補助台灣諾貝爾醫學展望協會參加第19屆AMDA國際會議</t>
  </si>
  <si>
    <t>台灣環保志工協會</t>
  </si>
  <si>
    <t>補助台灣環保志工協會辦理珍愛地球輕鬆做環保活動經費</t>
  </si>
  <si>
    <t>補助台灣醫學資訊學會辦理94年度建立醫療院所病人安全資訊系統基礎架構研究計畫</t>
  </si>
  <si>
    <t>補助地區醫院協會辦理醫療政策輔導計畫</t>
  </si>
  <si>
    <t>宜蘭縣大同鄉松羅社區發展協會</t>
  </si>
  <si>
    <t>補助宜蘭縣大同鄉松羅社區發展協會辦理「2005松羅中秋原月圓」活動</t>
  </si>
  <si>
    <t>私立東海大學</t>
  </si>
  <si>
    <t>補助東海大學食品科學系辦理健康食品功效成分之驗證分析學術研討會部份經費</t>
  </si>
  <si>
    <t>社團法人台北縣康復之友協會</t>
  </si>
  <si>
    <t>補助社團法人台北縣康復之友協會附設新莊工作坊申請裝設安全維護監視系統經費</t>
  </si>
  <si>
    <t>社團法人嘉義市智障福利協進會</t>
  </si>
  <si>
    <t>補助社團法人嘉義市智障福利協進會辦理宣導活動經費</t>
  </si>
  <si>
    <t>補助長庚大學辦理院內病人安全通報系統建置與推廣計畫</t>
  </si>
  <si>
    <t>補助長庚醫院林口分院辦理研商兒童發展評估團隊會議</t>
  </si>
  <si>
    <t>補助屏東基督教醫院協助史瓦濟蘭史京政府醫院指紋電腦系統案資本門</t>
  </si>
  <si>
    <t>補助高醫社區復健辦理多媒體及文書處理訓練</t>
  </si>
  <si>
    <t>補助參加21屆國際阿滋海默症會員國研討會</t>
  </si>
  <si>
    <t>基隆市原住民松柏關懷協會</t>
  </si>
  <si>
    <t>補助基隆市原住民松柏關懷協會辦理「一週年會員大會暨94年重陽節系列活動」</t>
  </si>
  <si>
    <t>補助教學門診費用</t>
  </si>
  <si>
    <t>財團法人辜公亮基金會和信治癌中心醫院</t>
  </si>
  <si>
    <t>補助組團前往觀摩國際醫院聯盟於法國尼斯舉辦之會議案</t>
  </si>
  <si>
    <t>台灣華人醫務管理交流學會</t>
  </si>
  <si>
    <t>補助華人醫務管理學會辦理建構病患安全指標系統計畫</t>
  </si>
  <si>
    <t>補助聖保錄修女醫院辦理研討會</t>
  </si>
  <si>
    <t>屏東縣牡丹鄉中茄社區發展協會</t>
  </si>
  <si>
    <t>補助辦理「94年度原住民節酒戒酒健康快樂久久宣導計畫」</t>
  </si>
  <si>
    <t>中華民國越野吉普車運動協會</t>
  </si>
  <si>
    <t>補助辦理「提升原住民部落觀光產業暨2005全國越野吉普車中秋聯歡」活動</t>
  </si>
  <si>
    <t>中華民國精神衛生護理學會</t>
  </si>
  <si>
    <t>補助辦理94年度促進民眾健康照護品質計畫</t>
  </si>
  <si>
    <t>中華民國護理師護士公會全國聯合會</t>
  </si>
  <si>
    <t>台北市護理師護士公會</t>
  </si>
  <si>
    <t>台南市護理師護士公會</t>
  </si>
  <si>
    <t>台灣社區衛生護理學會</t>
  </si>
  <si>
    <t>台灣麻醉護理學會</t>
  </si>
  <si>
    <t>台灣護理人員權益促進會</t>
  </si>
  <si>
    <t>財團法人台杏文教基金會</t>
  </si>
  <si>
    <t>財團法人長庚紀念醫院桃園分院</t>
  </si>
  <si>
    <t>財團法人護理人員愛滋病防治基金會</t>
  </si>
  <si>
    <t>中華民國藥學生聯合會</t>
  </si>
  <si>
    <t>補助藥學生聯合會赴馬爾他參加會議</t>
  </si>
  <si>
    <t>運用護理專業網絡，建立主動性自殺防治網-提升社區護理人員自殺防治工作之自我效能</t>
  </si>
  <si>
    <t>財團法人嘉義醫療廢棄物共同處理基金會</t>
  </si>
  <si>
    <t>嘉義醫療廢棄物共同處理機構廢水處理工程</t>
  </si>
  <si>
    <t>實證醫學與臨床診療指引國際研討會</t>
  </si>
  <si>
    <t>財團法人公共電視文化事業基金會</t>
  </si>
  <si>
    <t>對抗憂鬱、健康台灣企畫案</t>
  </si>
  <si>
    <t>監測市售水產品藥物殘留及重金屬含量計畫</t>
  </si>
  <si>
    <t>精神復健機構專任管理人員訓練與課程研訂</t>
  </si>
  <si>
    <t>精神醫療工作人員繼續教育計畫</t>
  </si>
  <si>
    <t>台灣臨床心理學會</t>
  </si>
  <si>
    <t>臺灣肺癌遺傳流行病學研究及臨床應用協調中心</t>
  </si>
  <si>
    <t>臺灣肺癌遺傳流行病學研究及臨床應用資料中心—資料庫及分析方法之建立</t>
  </si>
  <si>
    <t>與女性肺癌相關之環境風險因子標準複劑之製備、鑑定及重要性列序</t>
  </si>
  <si>
    <t>財團法人萬國法律基金會</t>
  </si>
  <si>
    <t>徵求國血國用執行研究計畫</t>
  </si>
  <si>
    <t>徵求辦理根本原因分析法(Root Cause Analysis)教育訓練影片製作計畫</t>
  </si>
  <si>
    <t>台灣憂鬱症防治協會</t>
  </si>
  <si>
    <t>憂鬱與自殺防治學術研討會</t>
  </si>
  <si>
    <t>編修中、英文版中華藥典第六版</t>
  </si>
  <si>
    <t>中華民國器官捐贈協會</t>
  </si>
  <si>
    <t>器官捐贈宣導計畫-台中以北</t>
  </si>
  <si>
    <t>財團法人台南企業文化藝術基金會</t>
  </si>
  <si>
    <t>器官捐贈宣導計畫-台中以南</t>
  </si>
  <si>
    <t>器官勸募網絡計畫</t>
  </si>
  <si>
    <t>中華民國輸血學會</t>
  </si>
  <si>
    <t>親子鑑定實驗室訪查計畫</t>
  </si>
  <si>
    <t>輸入農畜處水產品動物用藥殘留監視計畫2500千元</t>
  </si>
  <si>
    <t>輸入農產品添加物監視計畫</t>
  </si>
  <si>
    <t>辦理「94年國際助產士節聯合慶祝大會」，所需經費新台幣3萬元整案</t>
  </si>
  <si>
    <t>志上廣告股份有限公司</t>
  </si>
  <si>
    <t>辦理94年度長期照顧宣導短片製作</t>
  </si>
  <si>
    <t>辦理94年度食品原料管理制度之研究</t>
  </si>
  <si>
    <t>辦理94年度推動醫院營造英語醫療作業環境計畫</t>
  </si>
  <si>
    <t>辦理地區醫院之醫院評鑑複評實地輔導改善計畫</t>
  </si>
  <si>
    <t>中華民國基層醫療協會</t>
  </si>
  <si>
    <t>辦理社區整合性醫療服務模式對提振基層執業之成效評估計畫</t>
  </si>
  <si>
    <t>辦理修訂診所安全作業參考指引計畫</t>
  </si>
  <si>
    <t>辦理病人安全通報制度法案研究計畫</t>
  </si>
  <si>
    <t>中華民國周產期醫學會</t>
  </si>
  <si>
    <t>辦理高危險妊娠緊急醫療轉診計畫</t>
  </si>
  <si>
    <t>辦理新生兒緊急醫療轉診計畫</t>
  </si>
  <si>
    <t>時新知識開發股份有限公司</t>
  </si>
  <si>
    <t>辦理新時代護理</t>
  </si>
  <si>
    <t>餐飲衛生食品安全管制系統計畫</t>
  </si>
  <si>
    <t>台灣癲癇之友協會</t>
  </si>
  <si>
    <t>幫助閃電俠--癲癇急救教育錄影帶拍攝</t>
  </si>
  <si>
    <t>財團法人工業技術研究院量測技術發展中心</t>
  </si>
  <si>
    <t>應歐盟邀請赴比利時之出國費用捐助案</t>
  </si>
  <si>
    <t>擬依採購法公開徵求補助「與南島及亞太地區國家締結姊妹醫院試辦計畫」案</t>
  </si>
  <si>
    <t>擬部份補助中華民國藥師公會全國聯合會製播</t>
  </si>
  <si>
    <t>財團法人華濟醫學教育基金會</t>
  </si>
  <si>
    <t>擬補助辦理教育部94年度教育基金會終身學習列車-生命的泉源</t>
  </si>
  <si>
    <t>台東縣南島社區大學發展協會</t>
  </si>
  <si>
    <t>營造輔導中心</t>
  </si>
  <si>
    <t>台灣原住民部落發展協會</t>
  </si>
  <si>
    <t>社團法人台灣生命倫理學會</t>
  </si>
  <si>
    <t>環境因子（烹飪油煙）致女性肺腺癌之基因體毒理與蛋白質體學研究</t>
  </si>
  <si>
    <t>臨床技能訓練模型補助計畫</t>
  </si>
  <si>
    <t>臨床倫理與法律教學暨研習共識營</t>
  </si>
  <si>
    <t>臨床試驗訓練課程</t>
  </si>
  <si>
    <t>斷層掃描用正子放射同位素調製作業查核</t>
  </si>
  <si>
    <t>中華民國醫事放射學會</t>
  </si>
  <si>
    <t>醫事放射機構訪查</t>
  </si>
  <si>
    <t>聯凱國際資訊股份有限公司</t>
  </si>
  <si>
    <t>醫事機構推動電子病歷教育課程</t>
  </si>
  <si>
    <t>醫事檢驗機構訪查</t>
  </si>
  <si>
    <t>醫院障礙者友善空間指標建立</t>
  </si>
  <si>
    <t>中華民國仲裁協會</t>
  </si>
  <si>
    <t>醫療糾紛仲裁研討會及醫療仲裁模擬庭觀摩會部分補助案</t>
  </si>
  <si>
    <t>醫療院所環境衛生污染防治技術輔導計畫</t>
  </si>
  <si>
    <t>醫療區域輔導與資源整合計畫</t>
  </si>
  <si>
    <t>額外牙科住院醫師培育計畫</t>
  </si>
  <si>
    <t>藥事人員社會藥學訓練課程</t>
  </si>
  <si>
    <t>中華醫事團體聯盟</t>
  </si>
  <si>
    <t>藥事服務資料庫使用評估計畫</t>
  </si>
  <si>
    <t>私立東吳大學</t>
  </si>
  <si>
    <t>藥事法人制度之規範與評估計畫</t>
  </si>
  <si>
    <t>中華民國藥品行銷暨管理協會</t>
  </si>
  <si>
    <t>藥物及化妝品仿單之建置暨其資料庫管理系統</t>
  </si>
  <si>
    <t>藥品名稱、包裝與用藥失誤之相關性分析計畫</t>
  </si>
  <si>
    <t>藥袋標示資料庫審查計畫</t>
  </si>
  <si>
    <t>社團法人中華民國藥物成癮防治協會</t>
  </si>
  <si>
    <t>藥癮戒治人員培訓</t>
  </si>
  <si>
    <t>護理政策白皮書採購案</t>
  </si>
  <si>
    <t>護理政策專案發展之專案管理推動計畫</t>
  </si>
  <si>
    <t>護理政策發展之專案管理推動計畫</t>
  </si>
  <si>
    <t>社團法人中華民國無菌製劑協會</t>
  </si>
  <si>
    <t>體外診斷試劑廠GMP輔導作業</t>
  </si>
  <si>
    <t>罐頭食品HACCP及GHP輔導計畫</t>
  </si>
  <si>
    <t>財團法人圓光文教基金會</t>
  </si>
  <si>
    <t>「慈悲心、關懷情」全民反毒反賄宣導親子園遊會</t>
  </si>
  <si>
    <t>感恩關懷小小弱勢朋友愛心活動</t>
  </si>
  <si>
    <t>中國文化大學</t>
  </si>
  <si>
    <t>反毒寶寶-大顯神威宣導計畫</t>
  </si>
  <si>
    <t>環球技術學院</t>
  </si>
  <si>
    <t>反毒拒菸，從我開始宣導計畫</t>
  </si>
  <si>
    <t>建國科技大學</t>
  </si>
  <si>
    <t>建國科技大學無毒校園春暉宣導計畫</t>
  </si>
  <si>
    <t>高雄醫學大學</t>
  </si>
  <si>
    <t>高醫心反毒情</t>
  </si>
  <si>
    <t>南台科技大學</t>
  </si>
  <si>
    <t>向毒說不暨敦親睦鄰天使宣教活動</t>
  </si>
  <si>
    <t>小腦萎縮症國際研討會</t>
  </si>
  <si>
    <t>9409山地鄉及原住民結核病個案住院營養暨生活費</t>
  </si>
  <si>
    <t>9410山地鄉及原住民及慢性傳染性結核病個案住院營養暨生活費</t>
  </si>
  <si>
    <t>9411山地鄉及原住民及慢性傳染性結核病個案住院營養暨生活費</t>
  </si>
  <si>
    <t>9412山地鄉及原住民及慢性傳染性結核病個案住院營養暨生活費</t>
  </si>
  <si>
    <t>94/9月無健保結核病代檢費用</t>
  </si>
  <si>
    <t>94/10月無健保結核病代檢費用</t>
  </si>
  <si>
    <t>中華民國比較病理學會</t>
  </si>
  <si>
    <t>中華民國比較病理學會來函申請補助「2005年人畜共通傳染病研討會」</t>
  </si>
  <si>
    <t>中國醫藥大學附設醫院</t>
  </si>
  <si>
    <t>醫學中心支援「感染症防治醫療網」改由資本門暫支(10/3移由經常門實支核銷)</t>
  </si>
  <si>
    <t>台南市北區正覺社區發展協會</t>
  </si>
  <si>
    <t>「94年登革熱病媒蚊孳生源清除社區動員計劃」考評獎金</t>
  </si>
  <si>
    <t>台南市南區文南社區發展協會</t>
  </si>
  <si>
    <t>台南市安南區溪仔墘社區發展協會</t>
  </si>
  <si>
    <t>台南市東區忠孝社區發展協會</t>
  </si>
  <si>
    <t>台南市南區南華社區發展協會</t>
  </si>
  <si>
    <t>台南市中西區環翠社區發展協會</t>
  </si>
  <si>
    <t>台南市東區後甲社區發展協會</t>
  </si>
  <si>
    <t>台南市東區東門社區發展協會</t>
  </si>
  <si>
    <t>台南市北區勝安社區發展協會</t>
  </si>
  <si>
    <t>大仁科技大學</t>
  </si>
  <si>
    <t>屏東縣參加「94年登革熱病媒蚊孳生源清除社區動員計劃」特優獎及優等獎獎金</t>
  </si>
  <si>
    <t>財團法人海峽交流基金會</t>
  </si>
  <si>
    <t>補助印製「台商大陸生活手冊」</t>
  </si>
  <si>
    <t>國立臺灣大學法律學院陳教授志龍</t>
  </si>
  <si>
    <t>出版「傳染病檢疫與刑事責任之本土研究」一書</t>
  </si>
  <si>
    <t>社團法人台灣明慧教育學會</t>
  </si>
  <si>
    <t>「94年禽流感校園防疫宣導暨基測實施計畫」擬部份補助「施測平台建置費」</t>
  </si>
  <si>
    <r>
      <t>行政院衛生署</t>
    </r>
    <r>
      <rPr>
        <b/>
        <sz val="12"/>
        <color indexed="8"/>
        <rFont val="Times New Roman"/>
        <family val="1"/>
      </rPr>
      <t xml:space="preserve"> 
</t>
    </r>
    <r>
      <rPr>
        <b/>
        <sz val="12"/>
        <color indexed="8"/>
        <rFont val="新細明體"/>
        <family val="1"/>
      </rPr>
      <t>公款補助團體、個人情形季報表</t>
    </r>
  </si>
  <si>
    <r>
      <t>中華民國</t>
    </r>
    <r>
      <rPr>
        <b/>
        <sz val="11"/>
        <color indexed="8"/>
        <rFont val="Times New Roman"/>
        <family val="1"/>
      </rPr>
      <t>94</t>
    </r>
    <r>
      <rPr>
        <b/>
        <sz val="11"/>
        <color indexed="8"/>
        <rFont val="新細明體"/>
        <family val="1"/>
      </rPr>
      <t>年度第</t>
    </r>
    <r>
      <rPr>
        <b/>
        <sz val="11"/>
        <color indexed="8"/>
        <rFont val="Times New Roman"/>
        <family val="1"/>
      </rPr>
      <t>4</t>
    </r>
    <r>
      <rPr>
        <b/>
        <sz val="11"/>
        <color indexed="8"/>
        <rFont val="新細明體"/>
        <family val="1"/>
      </rPr>
      <t>季</t>
    </r>
  </si>
  <si>
    <t>單位：新臺幣元</t>
  </si>
  <si>
    <t>補助單位</t>
  </si>
  <si>
    <t>補助事項或用途</t>
  </si>
  <si>
    <t>撥款金額</t>
  </si>
  <si>
    <t>行 政 院 衛 生 署 合 計</t>
  </si>
  <si>
    <t xml:space="preserve">行政院衛生署及護理照護處小計       </t>
  </si>
  <si>
    <t>輔英科技大學</t>
  </si>
  <si>
    <t>替代性生物檢體之濫用藥物檢測國際研討會</t>
  </si>
  <si>
    <t>聯新醫院管理顧客股份有限公司</t>
  </si>
  <si>
    <t>藥物濫用防制國際會議</t>
  </si>
  <si>
    <t>管制藥品管理局小計</t>
  </si>
  <si>
    <t>財團法人奇美醫院</t>
  </si>
  <si>
    <t>中醫門診教學計畫結餘款</t>
  </si>
  <si>
    <t>台北市立中醫醫院</t>
  </si>
  <si>
    <t>中醫會診教學計畫結餘款</t>
  </si>
  <si>
    <t>中華針灸醫學會</t>
  </si>
  <si>
    <t>針灸臨床綜合應用學術研討會全期款</t>
  </si>
  <si>
    <t>中國醫藥大學</t>
  </si>
  <si>
    <t>中西醫學術研討會全期款</t>
  </si>
  <si>
    <t>中國醫藥大學附設醫院</t>
  </si>
  <si>
    <t>中醫學術研討會全期款</t>
  </si>
  <si>
    <t>屏東縣中醫師公會</t>
  </si>
  <si>
    <t>中醫臨床病例研討會全期款</t>
  </si>
  <si>
    <t>花蓮縣中醫師公會</t>
  </si>
  <si>
    <t>桃園縣中醫師公會</t>
  </si>
  <si>
    <t>弘光科技大學</t>
  </si>
  <si>
    <t>大陸中醫藥國際化之現況與政策考察研究第3期款</t>
  </si>
  <si>
    <t>兩岸中醫藥界對新興傳染病的治療預防及研究現況之考察第3期款</t>
  </si>
  <si>
    <t>長庚大學</t>
  </si>
  <si>
    <t>國際醫學生傳統醫學交流研討會全期款</t>
  </si>
  <si>
    <t>高雄醫學大學附設中和紀念醫院</t>
  </si>
  <si>
    <t>中醫藥基因體研究與微陣列及基因表現分析技術第2期款</t>
  </si>
  <si>
    <t>三軍總醫院</t>
  </si>
  <si>
    <t>教學醫院成立中藥臨床試驗中心第3期款</t>
  </si>
  <si>
    <t>國立臺灣大學醫學院附設醫院</t>
  </si>
  <si>
    <t>財團法人長庚醫院</t>
  </si>
  <si>
    <t>財團法人奇美醫學中心</t>
  </si>
  <si>
    <t>國立成功大學醫學院附設醫院</t>
  </si>
  <si>
    <t>退輔會台中榮民總醫院</t>
  </si>
  <si>
    <t>台北市立聯合醫院</t>
  </si>
  <si>
    <t>中山醫學大學附設醫院</t>
  </si>
  <si>
    <t>署立桃園醫院</t>
  </si>
  <si>
    <t>中醫藥科技研發暨臨床試驗訓練課程計畫第 2期款</t>
  </si>
  <si>
    <t>財團法人醫界聯盟基金會</t>
  </si>
  <si>
    <t>植物性藥品之研發與臨床試驗國際論壇第2期款</t>
  </si>
  <si>
    <t>財團法人醫藥工業技術發展中心</t>
  </si>
  <si>
    <t>中草藥生技法規溝通宣導會議第2期款</t>
  </si>
  <si>
    <t>國立中國醫藥研究所</t>
  </si>
  <si>
    <t>第20屆天然藥物研討會第2期款</t>
  </si>
  <si>
    <t>國家生技醫療產業策進會</t>
  </si>
  <si>
    <t>2005年台灣健康產業發展計畫全期款</t>
  </si>
  <si>
    <t>中醫藥委員會小計</t>
  </si>
  <si>
    <t>台灣母乳協會</t>
  </si>
  <si>
    <t>母乳哺育宣導活動計畫</t>
  </si>
  <si>
    <t>社團法人中華小腦萎縮症病友協會</t>
  </si>
  <si>
    <t>台南縣仁德百合協進會</t>
  </si>
  <si>
    <t>94年度會員大會暨百合之友聯誼活動－藉活動宣導政令及婦幼衛生</t>
  </si>
  <si>
    <t>社團法人中華民國兒童保健協會</t>
  </si>
  <si>
    <t>「打造巴掌仙子願景－早產兒防治」研討會</t>
  </si>
  <si>
    <t>仕安社區發展協會</t>
  </si>
  <si>
    <t>「94年社區福利知性講座、婦女學習成長活動」</t>
  </si>
  <si>
    <t>社團法人中華民國關懷魚鱗癬症協會</t>
  </si>
  <si>
    <t>紅孩兒劇場全省巡迴宣導演出－目的在宣導先天性魚鱗癬症，使民眾對該疾病有深入的瞭解及正確用藥的重要性</t>
  </si>
  <si>
    <t>小腦萎縮症家庭生態系統調查計畫</t>
  </si>
  <si>
    <t>台灣公共衛生學會</t>
  </si>
  <si>
    <t>公共衛生師立法與生涯規劃學術研討會</t>
  </si>
  <si>
    <t>台灣人口學會</t>
  </si>
  <si>
    <t>超低生育率：法國經驗與亞洲國家之對策國際學術研討會</t>
  </si>
  <si>
    <t>桃園縣桃園市婦女會</t>
  </si>
  <si>
    <t>94年度健康台灣年宣導暨婦女志工幹部研習營－結合村里志工幹部將健康觀念普及推廣</t>
  </si>
  <si>
    <t>台灣女人連線</t>
  </si>
  <si>
    <t>婦女健康行動網絡會議暨婦女團體研習營</t>
  </si>
  <si>
    <t>財團法人雲林縣儒宗文教基金會</t>
  </si>
  <si>
    <t>大陸、外籍配偶學齡兒童教養暨生活輔導適應申請補助計畫</t>
  </si>
  <si>
    <t>財團法人陽信文教基金會</t>
  </si>
  <si>
    <t>婦幼聯歡防護營－藉由活動營造親子關係，喚起國人對婦女及兒童的重視，並培植地方性家庭暴力及性侵害防治資源，共創家庭社會之和諧</t>
  </si>
  <si>
    <t>財團法人罕見疾病基金會</t>
  </si>
  <si>
    <t>94年罕見疾病宣導單張製作</t>
  </si>
  <si>
    <t>財團法人台北市基督教社會互談會</t>
  </si>
  <si>
    <t>第五屆婚姻節慶祝大會－藉由美滿婚姻經營經驗分享等活動來協助建立健康婚姻家庭生活價值觀，帶動社會的安詳和樂</t>
  </si>
  <si>
    <t>社團法人台灣女性影像學會</t>
  </si>
  <si>
    <t>2005第十二屆女性影展－透過影展的活動，凝聚女性影像工作者和關心女性議題人士的熱心參與</t>
  </si>
  <si>
    <t>社團法人台灣癲癇之友協會</t>
  </si>
  <si>
    <t>拍攝「幫助閃電俠－癲癇急救教育」宣導帶</t>
  </si>
  <si>
    <t>中華民國自由車協會</t>
  </si>
  <si>
    <t>2005臺灣健康年－國際自由車環台賽－結合運動、健走活動，推展健康生活觀念</t>
  </si>
  <si>
    <t>中華民國學校衛生學會</t>
  </si>
  <si>
    <t>老年人跌倒防制多重介入模式之發展與推廣計畫</t>
  </si>
  <si>
    <t>亞東紀念醫院</t>
  </si>
  <si>
    <t>青少年健康中心實驗計畫</t>
  </si>
  <si>
    <t>明新科技大學</t>
  </si>
  <si>
    <t>外籍與大陸配偶對兒童事故傷害預防照護研究計畫</t>
  </si>
  <si>
    <t>台灣口腔衛生學會</t>
  </si>
  <si>
    <t>國民口腔健康五年計畫之規劃工作計畫</t>
  </si>
  <si>
    <t>台灣健康促進暨衛生教育學會</t>
  </si>
  <si>
    <t>促進幼童居家安全之教育介入計畫</t>
  </si>
  <si>
    <t>財團法人屏東基督教醫院</t>
  </si>
  <si>
    <t>財團法人義大醫院</t>
  </si>
  <si>
    <t>財團法人中華民國兒童福利聯盟文教基金會</t>
  </si>
  <si>
    <t>寄送94年度協尋失蹤兒童少年之海報運費</t>
  </si>
  <si>
    <t>財團法人台灣玩具暨兒童用品研發中心</t>
  </si>
  <si>
    <t>兒童遊戲設施設備事故傷害防制與安全管理推動計畫</t>
  </si>
  <si>
    <t>國民健康局小計</t>
  </si>
  <si>
    <t>台灣愛滋病學會</t>
  </si>
  <si>
    <t>研議「愛滋病及相關伺機性感染檢驗及治療指引」會議2/1-11/25</t>
  </si>
  <si>
    <t>臺南縣仁德鄉社區衛生促進委員會</t>
  </si>
  <si>
    <t>「94年登革熱病媒蚊孳生源除社區動計畫」優良社區團體獎金</t>
  </si>
  <si>
    <t>臺南縣仁德鄉社區衛生促進委員會(上崙村)</t>
  </si>
  <si>
    <t>臺南縣仁德鄉社區衛生促進委員會(仁愛村)</t>
  </si>
  <si>
    <t>高雄縣林園鄉港埔社區發展協會</t>
  </si>
  <si>
    <t>高雄縣林園鄉社區健康營造協會</t>
  </si>
  <si>
    <t>高雄縣林園鄉頂厝社區發展協會</t>
  </si>
  <si>
    <t>新興區光耀里守望相助</t>
  </si>
  <si>
    <t>高雄市新興區中東里辦公處</t>
  </si>
  <si>
    <t>台南市南區文南社區發展協會</t>
  </si>
  <si>
    <t>台南市中西區協和社區發展協會</t>
  </si>
  <si>
    <r>
      <t>「94年登革熱病媒蚊孳生源清除社區動員計劃」考評獎金</t>
    </r>
  </si>
  <si>
    <t>台南市中西區大南社區發展協會</t>
  </si>
  <si>
    <t>彰化基督教醫院</t>
  </si>
  <si>
    <t>補助部份愛滋病指定醫院相關硬體設備</t>
  </si>
  <si>
    <t>財團法人天主教靈醫會羅東聖母醫院</t>
  </si>
  <si>
    <t>9408陳OO山地鄉及原住民結核病個案住院營養暨生活費</t>
  </si>
  <si>
    <t>羅東博愛醫院</t>
  </si>
  <si>
    <t>9407羅OO山地鄉及原住民結核病個案住院營養暨生活費</t>
  </si>
  <si>
    <t>財團法人佛教慈濟綜合醫院</t>
  </si>
  <si>
    <t>9408高OO等人山地鄉及原住民結核病個案住院營養暨生活費</t>
  </si>
  <si>
    <t>財團法人台東基督教醫院</t>
  </si>
  <si>
    <t>9408趙OO山地鄉及原住民結核病個案住院營養暨生活費</t>
  </si>
  <si>
    <t>9407曾OO山地鄉及原住民結核病個案住院營養暨生活費</t>
  </si>
  <si>
    <t>財團法人埔里基督教醫院</t>
  </si>
  <si>
    <t>9408方OO等人山地鄉及原住民結核病個案住院營養暨生活費</t>
  </si>
  <si>
    <t>財團法人台灣基督教門諾會醫院</t>
  </si>
  <si>
    <t>9408陳O等人山地鄉及原住民結核病個案住院營養暨生活費</t>
  </si>
  <si>
    <t>衛生署南投醫院</t>
  </si>
  <si>
    <t>9408甘OO山地鄉及原住民結核病個案住院營養暨生活費</t>
  </si>
  <si>
    <t>署立台東醫院</t>
  </si>
  <si>
    <t>9407利OO等人山地鄉及原住民結核病個案住院營養暨生活費</t>
  </si>
  <si>
    <t>署立旗山醫院</t>
  </si>
  <si>
    <t>9408金OO等人山地鄉及原住民結核病個案住院營養暨生活費</t>
  </si>
  <si>
    <t>衛生署胸腔病院</t>
  </si>
  <si>
    <t>9408顏OO等人山地鄉及原住民結核病個案住院營養暨生活費</t>
  </si>
  <si>
    <t>9408張OO等人山地鄉及原住民結核病個案住院營養暨生活費</t>
  </si>
  <si>
    <t>署立苗栗醫院</t>
  </si>
  <si>
    <t>9408柯OO山地鄉及原住民結核病個案住院營養暨生活費</t>
  </si>
  <si>
    <t>署立竹東醫院</t>
  </si>
  <si>
    <t>9408蘇OO等人山地鄉及原住民結核病個案住院營養暨生活費</t>
  </si>
  <si>
    <t>署立台中醫院</t>
  </si>
  <si>
    <t>9406-07沈OO山地鄉及原住民結核病個案住院營養暨生活費</t>
  </si>
  <si>
    <t>國軍花蓮總醫院附設民眾診療處</t>
  </si>
  <si>
    <t>9407陳OO山地鄉及原住民結核病個案住院營養暨生活費</t>
  </si>
  <si>
    <t>9408潘OO等人山地鄉及原住民結核病個案住院營養暨生活費</t>
  </si>
  <si>
    <t>9408曾OO等人山地鄉及原住民結核病個案住院營養暨生活費</t>
  </si>
  <si>
    <t>9408黃OO山地鄉及原住民結核病個案住院營養暨生活費</t>
  </si>
  <si>
    <t>羅東聖母醫院</t>
  </si>
  <si>
    <t>9409山地鄉及原住民結核病個案住院營養暨生活費</t>
  </si>
  <si>
    <t>財團法人臺灣基督教門諾會醫院</t>
  </si>
  <si>
    <t>行政院衛生署胸腔病院</t>
  </si>
  <si>
    <t>行政院衛生署桃園醫院</t>
  </si>
  <si>
    <t>行政院衛生署竹東醫院</t>
  </si>
  <si>
    <t>行政院衛生署台中醫院</t>
  </si>
  <si>
    <t>台北市立聯合醫院保管金專戶</t>
  </si>
  <si>
    <t>行政院衛生署花蓮醫院</t>
  </si>
  <si>
    <t>9410山地鄉及原住民及慢性傳染性結核病個案住院營養暨生活費</t>
  </si>
  <si>
    <t>衛生署台中醫院</t>
  </si>
  <si>
    <t>衛生署旗山醫院</t>
  </si>
  <si>
    <t>衛生署桃園醫院</t>
  </si>
  <si>
    <t>衛生署竹東醫院</t>
  </si>
  <si>
    <t>衛生署豐原醫院醫療藥品循環作業基金</t>
  </si>
  <si>
    <t>台北市立萬芳醫院</t>
  </si>
  <si>
    <t>灣橋榮民醫院</t>
  </si>
  <si>
    <t>衛生署台東醫院</t>
  </si>
  <si>
    <t>衛生署苗栗醫院</t>
  </si>
  <si>
    <t>台北市立萬芳醫院委託財團法人私立台北醫學大學辦理</t>
  </si>
  <si>
    <t>衛生署台北醫院</t>
  </si>
  <si>
    <t>埔里榮民醫院</t>
  </si>
  <si>
    <r>
      <t>94年度結核菌合約實驗室計畫彰化基督教醫院Z93030(中區2)-(2)</t>
    </r>
  </si>
  <si>
    <r>
      <t>94年度結核菌合約實驗室計畫彰化基督教醫院Z93030(中區2)-(3)</t>
    </r>
  </si>
  <si>
    <t>長庾紀念醫院</t>
  </si>
  <si>
    <r>
      <t>94年度結核菌合約實驗室計畫長庾紀念醫院Z93030(北區1)-(3)</t>
    </r>
  </si>
  <si>
    <t>財團法人長庾紀念醫院-高雄分院</t>
  </si>
  <si>
    <r>
      <t>94年度結核菌合約實驗室計畫長庾紀念醫院高雄分院Z93030(南區2)-(3)</t>
    </r>
  </si>
  <si>
    <t>財團法人慈濟</t>
  </si>
  <si>
    <r>
      <t>94年度結核菌合約實驗室計畫財團法人慈濟綜合醫院Z93030(東區1)-(3)</t>
    </r>
  </si>
  <si>
    <t>中央健康保險局</t>
  </si>
  <si>
    <t>94年1月至6月補助結核病患自行負擔之醫療費用</t>
  </si>
  <si>
    <t>94年7月至12月補助山地鄉結核病患暨慢性開放性結核病患住院病房費、診察費用</t>
  </si>
  <si>
    <t>財團法人彰化基督教醫院</t>
  </si>
  <si>
    <t>94/7、8、10月無健保結核病代檢費用</t>
  </si>
  <si>
    <t>財團法人長庾紀念醫院</t>
  </si>
  <si>
    <t>94/7月無健保結核病代檢費用</t>
  </si>
  <si>
    <t>台中榮民總醫院</t>
  </si>
  <si>
    <t>94/3、4月無健保結核病代檢費用</t>
  </si>
  <si>
    <t>94/7、8月無健保結核病代檢費用</t>
  </si>
  <si>
    <t>高雄榮民總醫院</t>
  </si>
  <si>
    <t>94/8月無健保結核病代檢費用</t>
  </si>
  <si>
    <t>94/9月無健保結核病代檢費用</t>
  </si>
  <si>
    <r>
      <t>94/5-6月無健保結核病代檢費用</t>
    </r>
  </si>
  <si>
    <t>臺北市立聯合醫院-林森院區</t>
  </si>
  <si>
    <t>94/6-9月無健保結核病代檢費用</t>
  </si>
  <si>
    <t>94/10月無健保結核病代檢費用</t>
  </si>
  <si>
    <t>94/8-11月無健保結核病代檢費用</t>
  </si>
  <si>
    <t>94/6月無健保結核病代檢費用</t>
  </si>
  <si>
    <t>94/12月無健保結核病代檢費用</t>
  </si>
  <si>
    <t>財團法人長庚紀念醫院</t>
  </si>
  <si>
    <t>94/9至11月無健保結核病代檢費用</t>
  </si>
  <si>
    <t>94/11-12月無健保結核病代檢費用</t>
  </si>
  <si>
    <t>財團法人長庚紀念醫院林口分院</t>
  </si>
  <si>
    <t>台北市立聯合醫院疾病管制院區</t>
  </si>
  <si>
    <t>94/9-11月無健保結核病代檢費用</t>
  </si>
  <si>
    <t>94/9-10月無健保結核病代檢費用</t>
  </si>
  <si>
    <t>94/7-9月無健保結核病代檢費用</t>
  </si>
  <si>
    <t>高雄縣桃源鄉衛生所</t>
  </si>
  <si>
    <r>
      <t>補助無健保結核病患曾OO就醫醫療費用</t>
    </r>
  </si>
  <si>
    <t>補助無健保結核病患李OO、李O就醫醫療費用</t>
  </si>
  <si>
    <t>花蓮縣新秀地區農會</t>
  </si>
  <si>
    <t>補助無健保結核病患薛OO就醫醫療費用</t>
  </si>
  <si>
    <t>行政院灣橋榮民醫院</t>
  </si>
  <si>
    <t>補助無健保結核病患李OO、張OO就醫醫療費用</t>
  </si>
  <si>
    <t>高雄市立聯合醫院</t>
  </si>
  <si>
    <t>補助無健保結核病患林O就醫醫療費用</t>
  </si>
  <si>
    <t>屏東縣立慢性病防治所</t>
  </si>
  <si>
    <t>補助無健保結核病患許OO、洪OO、賴OO就醫醫療費用</t>
  </si>
  <si>
    <t>補助無健保結核病患94/9月林OO就醫醫療費用</t>
  </si>
  <si>
    <t>補助無健保結核病患曾OO等人就醫醫療費用</t>
  </si>
  <si>
    <t>屏東縣來義鄉衛生所</t>
  </si>
  <si>
    <t>補助無健保結核病患黃OO等人就醫醫療費用</t>
  </si>
  <si>
    <t>嘉義縣立慢性病防治所</t>
  </si>
  <si>
    <t>補助無健保結核病患翁OO等人就醫醫療費用</t>
  </si>
  <si>
    <t>補助無健保結核病患盧OO就醫醫療費用</t>
  </si>
  <si>
    <t>花蓮縣秀林鄉衛生所</t>
  </si>
  <si>
    <t>屏東縣牡丹鄉衛生所</t>
  </si>
  <si>
    <t>補助無健保結核病患陳OO就醫醫療費用</t>
  </si>
  <si>
    <t>國立台灣大學醫學院附設醫院</t>
  </si>
  <si>
    <t>補助無健保結核病患周OO就醫醫療費用</t>
  </si>
  <si>
    <t>高雄市立民生醫院</t>
  </si>
  <si>
    <t>板橋市衛生所</t>
  </si>
  <si>
    <t>補助無健保結核病患宋OO等人就醫醫療費用</t>
  </si>
  <si>
    <t>補助無健保結核病患張OO就醫醫療費用</t>
  </si>
  <si>
    <t>台北市立聯合醫院-和平院區</t>
  </si>
  <si>
    <t>補助無健保結核病患趙OO就醫醫療費用</t>
  </si>
  <si>
    <t>補助無健保結核病患葉OO就醫醫療費用</t>
  </si>
  <si>
    <t>補助無健保結核病患黃OO就醫醫療費用</t>
  </si>
  <si>
    <t>補助無健保結核病患夏OO就醫醫療費用</t>
  </si>
  <si>
    <t>台北市立聯合醫院-疾管局(林森)</t>
  </si>
  <si>
    <t>補助無健保結核病患就醫醫療費用</t>
  </si>
  <si>
    <t>台中縣大里市衛生所</t>
  </si>
  <si>
    <t>基隆市慢性病防治所</t>
  </si>
  <si>
    <t>屏東縣南州鄉衛生所</t>
  </si>
  <si>
    <t>中華國防癆協會第一胸腔病防治所</t>
  </si>
  <si>
    <t>南投縣衛生所</t>
  </si>
  <si>
    <t>宜蘭縣慢性病防治所</t>
  </si>
  <si>
    <t>補助無健保結核病患田OO就醫醫療費用</t>
  </si>
  <si>
    <t>彰化縣慢性病防治所</t>
  </si>
  <si>
    <t>花蓮縣瑞穗鄉衛生所</t>
  </si>
  <si>
    <t>許OO</t>
  </si>
  <si>
    <t>張o漪</t>
  </si>
  <si>
    <t>王o樺</t>
  </si>
  <si>
    <t>楊長o堯</t>
  </si>
  <si>
    <t>蔡葉o娥</t>
  </si>
  <si>
    <t>蔡o全</t>
  </si>
  <si>
    <t>林o玲</t>
  </si>
  <si>
    <t>馮o菊</t>
  </si>
  <si>
    <t>葉o瑜</t>
  </si>
  <si>
    <t>蘇o敬</t>
  </si>
  <si>
    <t>古o雲</t>
  </si>
  <si>
    <t>林o傑</t>
  </si>
  <si>
    <t>許o涵</t>
  </si>
  <si>
    <t>陳o平</t>
  </si>
  <si>
    <t>彭o雲</t>
  </si>
  <si>
    <t>曾o義</t>
  </si>
  <si>
    <t>黃蔡o玉</t>
  </si>
  <si>
    <t>劉o如</t>
  </si>
  <si>
    <t>戴o梅</t>
  </si>
  <si>
    <t>譚o文</t>
  </si>
  <si>
    <t>彭o俊</t>
  </si>
  <si>
    <t>米o婷</t>
  </si>
  <si>
    <t>陳o新</t>
  </si>
  <si>
    <t>王o統</t>
  </si>
  <si>
    <t>王o娟</t>
  </si>
  <si>
    <t>呂o發</t>
  </si>
  <si>
    <t>鄭o杰</t>
  </si>
  <si>
    <t>張o生</t>
  </si>
  <si>
    <t>彭o泉</t>
  </si>
  <si>
    <t>林o良</t>
  </si>
  <si>
    <t>胡o華</t>
  </si>
  <si>
    <t>陳o綺</t>
  </si>
  <si>
    <t>陳o萍</t>
  </si>
  <si>
    <t>楊o宜</t>
  </si>
  <si>
    <t>邵o珠</t>
  </si>
  <si>
    <t>張o</t>
  </si>
  <si>
    <t>林o鳳</t>
  </si>
  <si>
    <t>黃o富</t>
  </si>
  <si>
    <t>鄭o珠</t>
  </si>
  <si>
    <t>陳o霞</t>
  </si>
  <si>
    <t>莊o鳳</t>
  </si>
  <si>
    <t>黃o怡</t>
  </si>
  <si>
    <t>劉o珠</t>
  </si>
  <si>
    <t>陳o凱</t>
  </si>
  <si>
    <t>補助94年度連江縣衛生局醫療役役男林o豪等十一員離島交通補助費</t>
  </si>
  <si>
    <t xml:space="preserve">補助94年度金門縣衛生局醫療役役男吳o霖等五員離島交通補助費 </t>
  </si>
  <si>
    <t xml:space="preserve">補助94年度澎湖縣衛生局醫療役役男吳o嶺等員離島交通補助費 </t>
  </si>
  <si>
    <t>劉0毅</t>
  </si>
  <si>
    <t>成功大學環境醫學研究所0明毅教授申請論文出版費補助</t>
  </si>
  <si>
    <t>94年度醫事人力相關計畫-王0文教授醫師繼續教育訓練內容及工作時數之國際比較與制度研究</t>
  </si>
  <si>
    <t>94年度醫事人力相關計畫-陳0邦副教授--放射線診斷專科醫師人力供需推估</t>
  </si>
  <si>
    <t>有關台灣原住民醫學學會彭0章醫師參與「世界心理衛生聯盟2005年世界大會」之經費補助案</t>
  </si>
  <si>
    <t>陳0敏委員赴國際護理協會研習國際護理與衛生政策</t>
  </si>
  <si>
    <t>補助中國醫藥大學李0倫研究健保總額對居家照護影響</t>
  </si>
  <si>
    <t>補助中國醫藥大學廖0傑助教研究探討護理之家管理</t>
  </si>
  <si>
    <t>補助高雄醫學大學吳0昌教授出席WHO第四屆植物品項篩選會議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</si>
</sst>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m&quot;月&quot;d&quot;日&quot;"/>
    <numFmt numFmtId="181" formatCode="#,##0_);[Red]\(#,##0\)"/>
    <numFmt numFmtId="182" formatCode="#,##0_ "/>
    <numFmt numFmtId="183" formatCode="#,##0_ ;[Red]\-#,##0\ "/>
  </numFmts>
  <fonts count="19">
    <font>
      <sz val="10"/>
      <color indexed="8"/>
      <name val="ARIAL"/>
      <family val="2"/>
    </font>
    <font>
      <u val="single"/>
      <sz val="10"/>
      <color indexed="36"/>
      <name val="ARIAL"/>
      <family val="2"/>
    </font>
    <font>
      <u val="single"/>
      <sz val="10"/>
      <color indexed="12"/>
      <name val="ARIAL"/>
      <family val="2"/>
    </font>
    <font>
      <sz val="9"/>
      <name val="細明體"/>
      <family val="3"/>
    </font>
    <font>
      <b/>
      <sz val="12"/>
      <color indexed="8"/>
      <name val="Times New Roman"/>
      <family val="1"/>
    </font>
    <font>
      <b/>
      <sz val="12"/>
      <color indexed="8"/>
      <name val="新細明體"/>
      <family val="1"/>
    </font>
    <font>
      <sz val="10"/>
      <color indexed="8"/>
      <name val="新細明體"/>
      <family val="1"/>
    </font>
    <font>
      <b/>
      <sz val="11"/>
      <color indexed="8"/>
      <name val="Times New Roman"/>
      <family val="1"/>
    </font>
    <font>
      <b/>
      <sz val="11"/>
      <color indexed="8"/>
      <name val="新細明體"/>
      <family val="1"/>
    </font>
    <font>
      <sz val="8"/>
      <color indexed="8"/>
      <name val="新細明體"/>
      <family val="1"/>
    </font>
    <font>
      <b/>
      <i/>
      <u val="single"/>
      <sz val="14"/>
      <color indexed="8"/>
      <name val="新細明體"/>
      <family val="1"/>
    </font>
    <font>
      <b/>
      <sz val="10"/>
      <color indexed="8"/>
      <name val="新細明體"/>
      <family val="1"/>
    </font>
    <font>
      <b/>
      <sz val="10"/>
      <color indexed="8"/>
      <name val="ARIAL"/>
      <family val="2"/>
    </font>
    <font>
      <sz val="10"/>
      <name val="新細明體"/>
      <family val="1"/>
    </font>
    <font>
      <sz val="9"/>
      <name val="新細明體"/>
      <family val="1"/>
    </font>
    <font>
      <sz val="10"/>
      <color indexed="12"/>
      <name val="Times New Roman"/>
      <family val="1"/>
    </font>
    <font>
      <sz val="12"/>
      <name val="新細明體"/>
      <family val="1"/>
    </font>
    <font>
      <sz val="10"/>
      <name val="Times New Roman"/>
      <family val="1"/>
    </font>
    <font>
      <b/>
      <sz val="10"/>
      <name val="新細明體"/>
      <family val="1"/>
    </font>
  </fonts>
  <fills count="3">
    <fill>
      <patternFill/>
    </fill>
    <fill>
      <patternFill patternType="gray125"/>
    </fill>
    <fill>
      <patternFill patternType="solid">
        <fgColor indexed="9"/>
        <bgColor indexed="64"/>
      </patternFill>
    </fill>
  </fills>
  <borders count="10">
    <border>
      <left/>
      <right/>
      <top/>
      <bottom/>
      <diagonal/>
    </border>
    <border>
      <left style="hair">
        <color indexed="8"/>
      </left>
      <right style="hair">
        <color indexed="8"/>
      </right>
      <top style="hair">
        <color indexed="8"/>
      </top>
      <bottom style="hair">
        <color indexed="8"/>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62">
    <xf numFmtId="0" fontId="0" fillId="0" borderId="0" xfId="0" applyAlignment="1">
      <alignment vertical="top"/>
    </xf>
    <xf numFmtId="0" fontId="6" fillId="0" borderId="0" xfId="0" applyFont="1" applyAlignment="1">
      <alignment vertical="top" wrapText="1"/>
    </xf>
    <xf numFmtId="181" fontId="9" fillId="0" borderId="0" xfId="0" applyNumberFormat="1" applyFont="1" applyAlignment="1">
      <alignment horizontal="right" vertical="center" wrapText="1"/>
    </xf>
    <xf numFmtId="0" fontId="8" fillId="0" borderId="1" xfId="0" applyFont="1" applyBorder="1" applyAlignment="1">
      <alignment horizontal="center" vertical="center" wrapText="1"/>
    </xf>
    <xf numFmtId="181" fontId="8"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vertical="top" wrapText="1"/>
    </xf>
    <xf numFmtId="181" fontId="6" fillId="0" borderId="1" xfId="0" applyNumberFormat="1" applyFont="1" applyBorder="1" applyAlignment="1">
      <alignment vertical="top" wrapText="1"/>
    </xf>
    <xf numFmtId="0" fontId="6" fillId="0" borderId="0" xfId="0" applyFont="1" applyBorder="1" applyAlignment="1">
      <alignment vertical="top" wrapText="1"/>
    </xf>
    <xf numFmtId="0" fontId="6" fillId="0" borderId="1" xfId="0" applyFont="1" applyFill="1" applyBorder="1" applyAlignment="1">
      <alignment vertical="top" wrapText="1"/>
    </xf>
    <xf numFmtId="181" fontId="11" fillId="0" borderId="1" xfId="0" applyNumberFormat="1"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13" fillId="0" borderId="2" xfId="0" applyFont="1" applyBorder="1" applyAlignment="1">
      <alignment vertical="center" wrapText="1"/>
    </xf>
    <xf numFmtId="181" fontId="13" fillId="0" borderId="2" xfId="0" applyNumberFormat="1" applyFont="1" applyBorder="1" applyAlignment="1">
      <alignment vertical="center"/>
    </xf>
    <xf numFmtId="0" fontId="13" fillId="0" borderId="0" xfId="0" applyFont="1" applyAlignment="1">
      <alignment horizontal="center" vertical="center" wrapText="1"/>
    </xf>
    <xf numFmtId="181" fontId="6" fillId="0" borderId="2" xfId="0" applyNumberFormat="1" applyFont="1" applyBorder="1" applyAlignment="1">
      <alignment vertical="top" wrapText="1"/>
    </xf>
    <xf numFmtId="0" fontId="13" fillId="0" borderId="2" xfId="0" applyFont="1" applyBorder="1" applyAlignment="1">
      <alignment horizontal="left" vertical="top" wrapText="1"/>
    </xf>
    <xf numFmtId="181" fontId="13" fillId="0" borderId="2" xfId="0" applyNumberFormat="1" applyFont="1" applyBorder="1" applyAlignment="1">
      <alignment horizontal="right" vertical="top"/>
    </xf>
    <xf numFmtId="182" fontId="13" fillId="0" borderId="0" xfId="15" applyNumberFormat="1" applyFont="1" applyAlignment="1">
      <alignment horizontal="left" vertical="top" wrapText="1"/>
    </xf>
    <xf numFmtId="0" fontId="13" fillId="0" borderId="0" xfId="0" applyFont="1" applyAlignment="1">
      <alignment horizontal="left" vertical="top" wrapText="1"/>
    </xf>
    <xf numFmtId="181" fontId="13" fillId="0" borderId="2" xfId="0" applyNumberFormat="1" applyFont="1" applyBorder="1" applyAlignment="1">
      <alignment horizontal="right" vertical="top" wrapText="1"/>
    </xf>
    <xf numFmtId="0" fontId="13" fillId="0" borderId="2" xfId="0" applyFont="1" applyBorder="1" applyAlignment="1">
      <alignment horizontal="left" vertical="top" shrinkToFit="1"/>
    </xf>
    <xf numFmtId="181" fontId="13" fillId="0" borderId="2" xfId="15" applyNumberFormat="1" applyFont="1" applyBorder="1" applyAlignment="1">
      <alignment horizontal="right" vertical="top" wrapText="1"/>
    </xf>
    <xf numFmtId="0" fontId="13" fillId="0" borderId="2" xfId="0" applyFont="1" applyBorder="1" applyAlignment="1">
      <alignment vertical="top" wrapText="1"/>
    </xf>
    <xf numFmtId="181" fontId="13" fillId="0" borderId="2" xfId="15" applyNumberFormat="1" applyFont="1"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13" fillId="0" borderId="2" xfId="0" applyFont="1" applyBorder="1" applyAlignment="1">
      <alignment vertical="top" shrinkToFit="1"/>
    </xf>
    <xf numFmtId="181" fontId="13" fillId="0" borderId="2" xfId="0" applyNumberFormat="1" applyFont="1" applyBorder="1" applyAlignment="1">
      <alignment vertical="top"/>
    </xf>
    <xf numFmtId="0" fontId="6" fillId="0" borderId="2" xfId="0" applyFont="1" applyFill="1" applyBorder="1" applyAlignment="1">
      <alignment vertical="top" wrapText="1"/>
    </xf>
    <xf numFmtId="181" fontId="6" fillId="0" borderId="2" xfId="15" applyNumberFormat="1"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vertical="top" wrapText="1"/>
    </xf>
    <xf numFmtId="181" fontId="6" fillId="0" borderId="3" xfId="0" applyNumberFormat="1" applyFont="1" applyBorder="1" applyAlignment="1">
      <alignment vertical="top" wrapText="1"/>
    </xf>
    <xf numFmtId="0" fontId="13" fillId="0" borderId="2" xfId="0" applyNumberFormat="1" applyFont="1" applyBorder="1" applyAlignment="1">
      <alignment vertical="top" wrapText="1"/>
    </xf>
    <xf numFmtId="181" fontId="13" fillId="0" borderId="2" xfId="0" applyNumberFormat="1" applyFont="1" applyBorder="1" applyAlignment="1">
      <alignment vertical="top" wrapText="1"/>
    </xf>
    <xf numFmtId="38" fontId="13" fillId="0" borderId="2" xfId="15" applyNumberFormat="1" applyFont="1" applyBorder="1" applyAlignment="1">
      <alignment vertical="top" wrapText="1"/>
    </xf>
    <xf numFmtId="0" fontId="13" fillId="2" borderId="2" xfId="0" applyNumberFormat="1" applyFont="1" applyFill="1" applyBorder="1" applyAlignment="1">
      <alignment vertical="top" wrapText="1"/>
    </xf>
    <xf numFmtId="183" fontId="13" fillId="0" borderId="2" xfId="15" applyNumberFormat="1" applyFont="1" applyBorder="1" applyAlignment="1">
      <alignment vertical="top" wrapText="1"/>
    </xf>
    <xf numFmtId="181" fontId="13" fillId="0" borderId="2" xfId="0" applyNumberFormat="1" applyFont="1" applyFill="1" applyBorder="1" applyAlignment="1">
      <alignment vertical="top" wrapText="1"/>
    </xf>
    <xf numFmtId="0" fontId="6" fillId="0" borderId="0" xfId="0" applyFont="1" applyBorder="1" applyAlignment="1">
      <alignment vertical="top" wrapText="1"/>
    </xf>
    <xf numFmtId="181" fontId="6" fillId="0" borderId="0" xfId="0" applyNumberFormat="1" applyFont="1" applyBorder="1" applyAlignment="1">
      <alignment vertical="top" wrapText="1"/>
    </xf>
    <xf numFmtId="181" fontId="6" fillId="0" borderId="0" xfId="0" applyNumberFormat="1" applyFont="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8" fillId="0" borderId="2" xfId="0" applyFont="1" applyFill="1" applyBorder="1" applyAlignment="1">
      <alignment horizontal="center" vertical="top"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91"/>
  <sheetViews>
    <sheetView tabSelected="1" showOutlineSymbols="0" workbookViewId="0" topLeftCell="A1">
      <selection activeCell="C596" sqref="C596:C890"/>
    </sheetView>
  </sheetViews>
  <sheetFormatPr defaultColWidth="9.140625" defaultRowHeight="30" customHeight="1"/>
  <cols>
    <col min="1" max="1" width="34.140625" style="1" customWidth="1"/>
    <col min="2" max="2" width="46.8515625" style="1" customWidth="1"/>
    <col min="3" max="3" width="16.7109375" style="45" customWidth="1"/>
    <col min="4" max="16384" width="6.8515625" style="1" customWidth="1"/>
  </cols>
  <sheetData>
    <row r="1" spans="1:3" ht="36.75" customHeight="1">
      <c r="A1" s="46" t="s">
        <v>734</v>
      </c>
      <c r="B1" s="47"/>
      <c r="C1" s="48"/>
    </row>
    <row r="2" spans="1:3" ht="16.5" customHeight="1">
      <c r="A2" s="49" t="s">
        <v>735</v>
      </c>
      <c r="B2" s="50"/>
      <c r="C2" s="51"/>
    </row>
    <row r="3" ht="18" customHeight="1">
      <c r="C3" s="2" t="s">
        <v>736</v>
      </c>
    </row>
    <row r="4" spans="1:4" s="6" customFormat="1" ht="30" customHeight="1">
      <c r="A4" s="3" t="s">
        <v>737</v>
      </c>
      <c r="B4" s="3" t="s">
        <v>738</v>
      </c>
      <c r="C4" s="4" t="s">
        <v>739</v>
      </c>
      <c r="D4" s="5"/>
    </row>
    <row r="5" spans="1:4" s="6" customFormat="1" ht="30" customHeight="1">
      <c r="A5" s="60" t="s">
        <v>740</v>
      </c>
      <c r="B5" s="61"/>
      <c r="C5" s="4">
        <f>C596+C606+C636+C665+C890</f>
        <v>1007468917</v>
      </c>
      <c r="D5" s="5"/>
    </row>
    <row r="6" spans="1:4" ht="30" customHeight="1">
      <c r="A6" s="7" t="s">
        <v>24</v>
      </c>
      <c r="B6" s="7" t="s">
        <v>25</v>
      </c>
      <c r="C6" s="8">
        <v>1000000</v>
      </c>
      <c r="D6" s="9"/>
    </row>
    <row r="7" spans="1:4" ht="30" customHeight="1">
      <c r="A7" s="7" t="s">
        <v>26</v>
      </c>
      <c r="B7" s="7" t="s">
        <v>27</v>
      </c>
      <c r="C7" s="8">
        <v>500000</v>
      </c>
      <c r="D7" s="9"/>
    </row>
    <row r="8" spans="1:4" ht="30" customHeight="1">
      <c r="A8" s="7" t="s">
        <v>28</v>
      </c>
      <c r="B8" s="7" t="s">
        <v>29</v>
      </c>
      <c r="C8" s="8">
        <v>2400000</v>
      </c>
      <c r="D8" s="9"/>
    </row>
    <row r="9" spans="1:4" ht="30" customHeight="1">
      <c r="A9" s="7" t="s">
        <v>30</v>
      </c>
      <c r="B9" s="7" t="s">
        <v>31</v>
      </c>
      <c r="C9" s="8">
        <v>296217</v>
      </c>
      <c r="D9" s="9"/>
    </row>
    <row r="10" spans="1:4" ht="30" customHeight="1">
      <c r="A10" s="7" t="s">
        <v>32</v>
      </c>
      <c r="B10" s="7" t="s">
        <v>31</v>
      </c>
      <c r="C10" s="8">
        <v>40197</v>
      </c>
      <c r="D10" s="9"/>
    </row>
    <row r="11" spans="1:4" ht="30" customHeight="1">
      <c r="A11" s="7" t="s">
        <v>33</v>
      </c>
      <c r="B11" s="7" t="s">
        <v>31</v>
      </c>
      <c r="C11" s="8">
        <v>138547</v>
      </c>
      <c r="D11" s="9"/>
    </row>
    <row r="12" spans="1:4" ht="30" customHeight="1">
      <c r="A12" s="7" t="s">
        <v>34</v>
      </c>
      <c r="B12" s="7" t="s">
        <v>31</v>
      </c>
      <c r="C12" s="8">
        <v>2607</v>
      </c>
      <c r="D12" s="9"/>
    </row>
    <row r="13" spans="1:4" ht="30" customHeight="1">
      <c r="A13" s="7" t="s">
        <v>35</v>
      </c>
      <c r="B13" s="7" t="s">
        <v>31</v>
      </c>
      <c r="C13" s="8">
        <v>5882</v>
      </c>
      <c r="D13" s="9"/>
    </row>
    <row r="14" spans="1:4" ht="30" customHeight="1">
      <c r="A14" s="7" t="s">
        <v>36</v>
      </c>
      <c r="B14" s="7" t="s">
        <v>37</v>
      </c>
      <c r="C14" s="8">
        <v>310000</v>
      </c>
      <c r="D14" s="9"/>
    </row>
    <row r="15" spans="1:4" ht="30" customHeight="1">
      <c r="A15" s="7" t="s">
        <v>38</v>
      </c>
      <c r="B15" s="7" t="s">
        <v>39</v>
      </c>
      <c r="C15" s="8">
        <v>-2753</v>
      </c>
      <c r="D15" s="9"/>
    </row>
    <row r="16" spans="1:4" ht="30" customHeight="1">
      <c r="A16" s="7" t="s">
        <v>40</v>
      </c>
      <c r="B16" s="7" t="s">
        <v>39</v>
      </c>
      <c r="C16" s="8">
        <v>-286890</v>
      </c>
      <c r="D16" s="9"/>
    </row>
    <row r="17" spans="1:4" ht="30" customHeight="1">
      <c r="A17" s="7" t="s">
        <v>41</v>
      </c>
      <c r="B17" s="7" t="s">
        <v>39</v>
      </c>
      <c r="C17" s="8">
        <v>-420000</v>
      </c>
      <c r="D17" s="9"/>
    </row>
    <row r="18" spans="1:4" ht="30" customHeight="1">
      <c r="A18" s="7" t="s">
        <v>42</v>
      </c>
      <c r="B18" s="7" t="s">
        <v>39</v>
      </c>
      <c r="C18" s="8">
        <v>-210000</v>
      </c>
      <c r="D18" s="9"/>
    </row>
    <row r="19" spans="1:4" ht="30" customHeight="1">
      <c r="A19" s="7" t="s">
        <v>43</v>
      </c>
      <c r="B19" s="7" t="s">
        <v>39</v>
      </c>
      <c r="C19" s="8">
        <v>420000</v>
      </c>
      <c r="D19" s="9"/>
    </row>
    <row r="20" spans="1:4" ht="30" customHeight="1">
      <c r="A20" s="7" t="s">
        <v>44</v>
      </c>
      <c r="B20" s="7" t="s">
        <v>45</v>
      </c>
      <c r="C20" s="8">
        <v>-14000</v>
      </c>
      <c r="D20" s="9"/>
    </row>
    <row r="21" spans="1:4" ht="30" customHeight="1">
      <c r="A21" s="7" t="s">
        <v>46</v>
      </c>
      <c r="B21" s="7" t="s">
        <v>45</v>
      </c>
      <c r="C21" s="8">
        <v>-15000</v>
      </c>
      <c r="D21" s="9"/>
    </row>
    <row r="22" spans="1:4" ht="30" customHeight="1">
      <c r="A22" s="7" t="s">
        <v>47</v>
      </c>
      <c r="B22" s="7" t="s">
        <v>45</v>
      </c>
      <c r="C22" s="8">
        <v>-4298</v>
      </c>
      <c r="D22" s="9"/>
    </row>
    <row r="23" spans="1:4" ht="30" customHeight="1">
      <c r="A23" s="7" t="s">
        <v>40</v>
      </c>
      <c r="B23" s="7" t="s">
        <v>45</v>
      </c>
      <c r="C23" s="8">
        <v>-88465</v>
      </c>
      <c r="D23" s="9"/>
    </row>
    <row r="24" spans="1:4" ht="30" customHeight="1">
      <c r="A24" s="7" t="s">
        <v>48</v>
      </c>
      <c r="B24" s="7" t="s">
        <v>45</v>
      </c>
      <c r="C24" s="8">
        <v>-27053</v>
      </c>
      <c r="D24" s="9"/>
    </row>
    <row r="25" spans="1:4" ht="30" customHeight="1">
      <c r="A25" s="7" t="s">
        <v>49</v>
      </c>
      <c r="B25" s="7" t="s">
        <v>45</v>
      </c>
      <c r="C25" s="8">
        <v>-11192</v>
      </c>
      <c r="D25" s="9"/>
    </row>
    <row r="26" spans="1:4" ht="30" customHeight="1">
      <c r="A26" s="7" t="s">
        <v>41</v>
      </c>
      <c r="B26" s="7" t="s">
        <v>45</v>
      </c>
      <c r="C26" s="8">
        <v>-36340</v>
      </c>
      <c r="D26" s="9"/>
    </row>
    <row r="27" spans="1:4" ht="30" customHeight="1">
      <c r="A27" s="7" t="s">
        <v>50</v>
      </c>
      <c r="B27" s="7" t="s">
        <v>45</v>
      </c>
      <c r="C27" s="8">
        <v>-31060</v>
      </c>
      <c r="D27" s="9"/>
    </row>
    <row r="28" spans="1:4" ht="30" customHeight="1">
      <c r="A28" s="7" t="s">
        <v>51</v>
      </c>
      <c r="B28" s="7" t="s">
        <v>45</v>
      </c>
      <c r="C28" s="8">
        <v>-9960</v>
      </c>
      <c r="D28" s="9"/>
    </row>
    <row r="29" spans="1:4" ht="30" customHeight="1">
      <c r="A29" s="7" t="s">
        <v>49</v>
      </c>
      <c r="B29" s="7" t="s">
        <v>52</v>
      </c>
      <c r="C29" s="8">
        <v>1600744</v>
      </c>
      <c r="D29" s="9"/>
    </row>
    <row r="30" spans="1:4" ht="30" customHeight="1">
      <c r="A30" s="7" t="s">
        <v>53</v>
      </c>
      <c r="B30" s="7" t="s">
        <v>54</v>
      </c>
      <c r="C30" s="8">
        <v>2970000</v>
      </c>
      <c r="D30" s="9"/>
    </row>
    <row r="31" spans="1:4" ht="30" customHeight="1">
      <c r="A31" s="7" t="s">
        <v>55</v>
      </c>
      <c r="B31" s="7" t="s">
        <v>56</v>
      </c>
      <c r="C31" s="8">
        <v>1700000</v>
      </c>
      <c r="D31" s="9"/>
    </row>
    <row r="32" spans="1:4" ht="30" customHeight="1">
      <c r="A32" s="7" t="s">
        <v>57</v>
      </c>
      <c r="B32" s="7" t="s">
        <v>58</v>
      </c>
      <c r="C32" s="8">
        <v>2380000</v>
      </c>
      <c r="D32" s="9"/>
    </row>
    <row r="33" spans="1:4" ht="30" customHeight="1">
      <c r="A33" s="7" t="s">
        <v>43</v>
      </c>
      <c r="B33" s="7" t="s">
        <v>59</v>
      </c>
      <c r="C33" s="8">
        <v>300000</v>
      </c>
      <c r="D33" s="9"/>
    </row>
    <row r="34" spans="1:4" ht="30" customHeight="1">
      <c r="A34" s="7" t="s">
        <v>36</v>
      </c>
      <c r="B34" s="7" t="s">
        <v>60</v>
      </c>
      <c r="C34" s="8">
        <v>300000</v>
      </c>
      <c r="D34" s="9"/>
    </row>
    <row r="35" spans="1:4" ht="30" customHeight="1">
      <c r="A35" s="7" t="s">
        <v>61</v>
      </c>
      <c r="B35" s="7" t="s">
        <v>62</v>
      </c>
      <c r="C35" s="8">
        <v>1687846</v>
      </c>
      <c r="D35" s="9"/>
    </row>
    <row r="36" spans="1:4" ht="30" customHeight="1">
      <c r="A36" s="7" t="s">
        <v>63</v>
      </c>
      <c r="B36" s="7" t="s">
        <v>64</v>
      </c>
      <c r="C36" s="8">
        <v>3536473</v>
      </c>
      <c r="D36" s="9"/>
    </row>
    <row r="37" spans="1:4" ht="30" customHeight="1">
      <c r="A37" s="7" t="s">
        <v>65</v>
      </c>
      <c r="B37" s="7" t="s">
        <v>66</v>
      </c>
      <c r="C37" s="8">
        <v>950000</v>
      </c>
      <c r="D37" s="9"/>
    </row>
    <row r="38" spans="1:4" ht="30" customHeight="1">
      <c r="A38" s="7" t="s">
        <v>67</v>
      </c>
      <c r="B38" s="7" t="s">
        <v>68</v>
      </c>
      <c r="C38" s="8">
        <v>560000</v>
      </c>
      <c r="D38" s="9"/>
    </row>
    <row r="39" spans="1:4" ht="30" customHeight="1">
      <c r="A39" s="7" t="s">
        <v>69</v>
      </c>
      <c r="B39" s="7" t="s">
        <v>70</v>
      </c>
      <c r="C39" s="8">
        <v>980000</v>
      </c>
      <c r="D39" s="9"/>
    </row>
    <row r="40" spans="1:4" ht="30" customHeight="1">
      <c r="A40" s="7" t="s">
        <v>71</v>
      </c>
      <c r="B40" s="7" t="s">
        <v>72</v>
      </c>
      <c r="C40" s="8">
        <v>698000</v>
      </c>
      <c r="D40" s="9"/>
    </row>
    <row r="41" spans="1:4" ht="30" customHeight="1">
      <c r="A41" s="7" t="s">
        <v>73</v>
      </c>
      <c r="B41" s="7" t="s">
        <v>74</v>
      </c>
      <c r="C41" s="8">
        <v>595000</v>
      </c>
      <c r="D41" s="9"/>
    </row>
    <row r="42" spans="1:4" ht="30" customHeight="1">
      <c r="A42" s="7" t="s">
        <v>75</v>
      </c>
      <c r="B42" s="7" t="s">
        <v>76</v>
      </c>
      <c r="C42" s="8">
        <v>600000</v>
      </c>
      <c r="D42" s="9"/>
    </row>
    <row r="43" spans="1:4" ht="30" customHeight="1">
      <c r="A43" s="7" t="s">
        <v>77</v>
      </c>
      <c r="B43" s="7" t="s">
        <v>78</v>
      </c>
      <c r="C43" s="8">
        <v>581676738</v>
      </c>
      <c r="D43" s="9"/>
    </row>
    <row r="44" spans="1:4" ht="30" customHeight="1">
      <c r="A44" s="7" t="s">
        <v>79</v>
      </c>
      <c r="B44" s="7" t="s">
        <v>80</v>
      </c>
      <c r="C44" s="8">
        <v>950000</v>
      </c>
      <c r="D44" s="9"/>
    </row>
    <row r="45" spans="1:4" ht="30" customHeight="1">
      <c r="A45" s="7" t="s">
        <v>81</v>
      </c>
      <c r="B45" s="7" t="s">
        <v>82</v>
      </c>
      <c r="C45" s="8">
        <v>210000</v>
      </c>
      <c r="D45" s="9"/>
    </row>
    <row r="46" spans="1:4" ht="30" customHeight="1">
      <c r="A46" s="7" t="s">
        <v>38</v>
      </c>
      <c r="B46" s="7" t="s">
        <v>82</v>
      </c>
      <c r="C46" s="8">
        <v>-351958</v>
      </c>
      <c r="D46" s="9"/>
    </row>
    <row r="47" spans="1:4" ht="30" customHeight="1">
      <c r="A47" s="7" t="s">
        <v>83</v>
      </c>
      <c r="B47" s="7" t="s">
        <v>82</v>
      </c>
      <c r="C47" s="8">
        <v>680000</v>
      </c>
      <c r="D47" s="9"/>
    </row>
    <row r="48" spans="1:4" ht="30" customHeight="1">
      <c r="A48" s="7" t="s">
        <v>84</v>
      </c>
      <c r="B48" s="7" t="s">
        <v>82</v>
      </c>
      <c r="C48" s="8">
        <v>104538</v>
      </c>
      <c r="D48" s="9"/>
    </row>
    <row r="49" spans="1:4" ht="30" customHeight="1">
      <c r="A49" s="7" t="s">
        <v>85</v>
      </c>
      <c r="B49" s="7" t="s">
        <v>82</v>
      </c>
      <c r="C49" s="8">
        <v>235600</v>
      </c>
      <c r="D49" s="9"/>
    </row>
    <row r="50" spans="1:4" ht="30" customHeight="1">
      <c r="A50" s="7" t="s">
        <v>86</v>
      </c>
      <c r="B50" s="7" t="s">
        <v>82</v>
      </c>
      <c r="C50" s="8">
        <v>595626</v>
      </c>
      <c r="D50" s="9"/>
    </row>
    <row r="51" spans="1:4" ht="30" customHeight="1">
      <c r="A51" s="7" t="s">
        <v>61</v>
      </c>
      <c r="B51" s="7" t="s">
        <v>82</v>
      </c>
      <c r="C51" s="8">
        <v>-2121050</v>
      </c>
      <c r="D51" s="9"/>
    </row>
    <row r="52" spans="1:4" ht="30" customHeight="1">
      <c r="A52" s="7" t="s">
        <v>87</v>
      </c>
      <c r="B52" s="7" t="s">
        <v>82</v>
      </c>
      <c r="C52" s="8">
        <v>-1751240</v>
      </c>
      <c r="D52" s="9"/>
    </row>
    <row r="53" spans="1:4" ht="30" customHeight="1">
      <c r="A53" s="7" t="s">
        <v>44</v>
      </c>
      <c r="B53" s="7" t="s">
        <v>82</v>
      </c>
      <c r="C53" s="8">
        <v>280066</v>
      </c>
      <c r="D53" s="9"/>
    </row>
    <row r="54" spans="1:4" ht="30" customHeight="1">
      <c r="A54" s="7" t="s">
        <v>46</v>
      </c>
      <c r="B54" s="7" t="s">
        <v>82</v>
      </c>
      <c r="C54" s="8">
        <v>-210000</v>
      </c>
      <c r="D54" s="9"/>
    </row>
    <row r="55" spans="1:4" ht="30" customHeight="1">
      <c r="A55" s="7" t="s">
        <v>33</v>
      </c>
      <c r="B55" s="7" t="s">
        <v>82</v>
      </c>
      <c r="C55" s="8">
        <v>210000</v>
      </c>
      <c r="D55" s="9"/>
    </row>
    <row r="56" spans="1:4" ht="30" customHeight="1">
      <c r="A56" s="7" t="s">
        <v>88</v>
      </c>
      <c r="B56" s="7" t="s">
        <v>82</v>
      </c>
      <c r="C56" s="8">
        <v>685000</v>
      </c>
      <c r="D56" s="9"/>
    </row>
    <row r="57" spans="1:4" ht="30" customHeight="1">
      <c r="A57" s="7" t="s">
        <v>89</v>
      </c>
      <c r="B57" s="7" t="s">
        <v>82</v>
      </c>
      <c r="C57" s="8">
        <v>210000</v>
      </c>
      <c r="D57" s="9"/>
    </row>
    <row r="58" spans="1:4" ht="30" customHeight="1">
      <c r="A58" s="7" t="s">
        <v>40</v>
      </c>
      <c r="B58" s="7" t="s">
        <v>82</v>
      </c>
      <c r="C58" s="8">
        <v>76890</v>
      </c>
      <c r="D58" s="9"/>
    </row>
    <row r="59" spans="1:4" ht="30" customHeight="1">
      <c r="A59" s="7" t="s">
        <v>90</v>
      </c>
      <c r="B59" s="7" t="s">
        <v>82</v>
      </c>
      <c r="C59" s="8">
        <v>630000</v>
      </c>
      <c r="D59" s="9"/>
    </row>
    <row r="60" spans="1:4" ht="30" customHeight="1">
      <c r="A60" s="7" t="s">
        <v>48</v>
      </c>
      <c r="B60" s="7" t="s">
        <v>82</v>
      </c>
      <c r="C60" s="8">
        <v>-210000</v>
      </c>
      <c r="D60" s="9"/>
    </row>
    <row r="61" spans="1:4" ht="30" customHeight="1">
      <c r="A61" s="7" t="s">
        <v>91</v>
      </c>
      <c r="B61" s="7" t="s">
        <v>82</v>
      </c>
      <c r="C61" s="8">
        <v>303096</v>
      </c>
      <c r="D61" s="9"/>
    </row>
    <row r="62" spans="1:4" ht="30" customHeight="1">
      <c r="A62" s="7" t="s">
        <v>92</v>
      </c>
      <c r="B62" s="7" t="s">
        <v>82</v>
      </c>
      <c r="C62" s="8">
        <v>842060</v>
      </c>
      <c r="D62" s="9"/>
    </row>
    <row r="63" spans="1:4" ht="30" customHeight="1">
      <c r="A63" s="7" t="s">
        <v>93</v>
      </c>
      <c r="B63" s="7" t="s">
        <v>82</v>
      </c>
      <c r="C63" s="8">
        <v>-223</v>
      </c>
      <c r="D63" s="9"/>
    </row>
    <row r="64" spans="1:4" ht="30" customHeight="1">
      <c r="A64" s="7" t="s">
        <v>94</v>
      </c>
      <c r="B64" s="7" t="s">
        <v>82</v>
      </c>
      <c r="C64" s="8">
        <v>-1668879</v>
      </c>
      <c r="D64" s="9"/>
    </row>
    <row r="65" spans="1:4" ht="30" customHeight="1">
      <c r="A65" s="7" t="s">
        <v>95</v>
      </c>
      <c r="B65" s="7" t="s">
        <v>82</v>
      </c>
      <c r="C65" s="8">
        <v>1472791</v>
      </c>
      <c r="D65" s="9"/>
    </row>
    <row r="66" spans="1:4" ht="30" customHeight="1">
      <c r="A66" s="7" t="s">
        <v>96</v>
      </c>
      <c r="B66" s="7" t="s">
        <v>82</v>
      </c>
      <c r="C66" s="8">
        <v>1048825</v>
      </c>
      <c r="D66" s="9"/>
    </row>
    <row r="67" spans="1:4" ht="30" customHeight="1">
      <c r="A67" s="7" t="s">
        <v>97</v>
      </c>
      <c r="B67" s="7" t="s">
        <v>82</v>
      </c>
      <c r="C67" s="8">
        <v>-420000</v>
      </c>
      <c r="D67" s="9"/>
    </row>
    <row r="68" spans="1:4" ht="30" customHeight="1">
      <c r="A68" s="7" t="s">
        <v>98</v>
      </c>
      <c r="B68" s="7" t="s">
        <v>82</v>
      </c>
      <c r="C68" s="8">
        <v>210000</v>
      </c>
      <c r="D68" s="9"/>
    </row>
    <row r="69" spans="1:4" ht="30" customHeight="1">
      <c r="A69" s="7" t="s">
        <v>99</v>
      </c>
      <c r="B69" s="7" t="s">
        <v>82</v>
      </c>
      <c r="C69" s="8">
        <v>145664</v>
      </c>
      <c r="D69" s="9"/>
    </row>
    <row r="70" spans="1:4" ht="30" customHeight="1">
      <c r="A70" s="7" t="s">
        <v>41</v>
      </c>
      <c r="B70" s="7" t="s">
        <v>82</v>
      </c>
      <c r="C70" s="8">
        <v>276150</v>
      </c>
      <c r="D70" s="9"/>
    </row>
    <row r="71" spans="1:4" ht="30" customHeight="1">
      <c r="A71" s="7" t="s">
        <v>100</v>
      </c>
      <c r="B71" s="7" t="s">
        <v>82</v>
      </c>
      <c r="C71" s="8">
        <v>-2266400</v>
      </c>
      <c r="D71" s="9"/>
    </row>
    <row r="72" spans="1:4" ht="30" customHeight="1">
      <c r="A72" s="7" t="s">
        <v>42</v>
      </c>
      <c r="B72" s="7" t="s">
        <v>82</v>
      </c>
      <c r="C72" s="8">
        <v>-65571</v>
      </c>
      <c r="D72" s="9"/>
    </row>
    <row r="73" spans="1:4" ht="30" customHeight="1">
      <c r="A73" s="7" t="s">
        <v>101</v>
      </c>
      <c r="B73" s="7" t="s">
        <v>82</v>
      </c>
      <c r="C73" s="8">
        <v>-1820000</v>
      </c>
      <c r="D73" s="9"/>
    </row>
    <row r="74" spans="1:4" ht="30" customHeight="1">
      <c r="A74" s="7" t="s">
        <v>102</v>
      </c>
      <c r="B74" s="7" t="s">
        <v>82</v>
      </c>
      <c r="C74" s="8">
        <v>420000</v>
      </c>
      <c r="D74" s="9"/>
    </row>
    <row r="75" spans="1:4" ht="30" customHeight="1">
      <c r="A75" s="7" t="s">
        <v>103</v>
      </c>
      <c r="B75" s="7" t="s">
        <v>82</v>
      </c>
      <c r="C75" s="8">
        <v>420000</v>
      </c>
      <c r="D75" s="9"/>
    </row>
    <row r="76" spans="1:4" ht="30" customHeight="1">
      <c r="A76" s="7" t="s">
        <v>104</v>
      </c>
      <c r="B76" s="7" t="s">
        <v>82</v>
      </c>
      <c r="C76" s="8">
        <v>-2145663</v>
      </c>
      <c r="D76" s="9"/>
    </row>
    <row r="77" spans="1:4" ht="30" customHeight="1">
      <c r="A77" s="7" t="s">
        <v>105</v>
      </c>
      <c r="B77" s="7" t="s">
        <v>82</v>
      </c>
      <c r="C77" s="8">
        <v>292436</v>
      </c>
      <c r="D77" s="9"/>
    </row>
    <row r="78" spans="1:4" ht="30" customHeight="1">
      <c r="A78" s="7" t="s">
        <v>106</v>
      </c>
      <c r="B78" s="7" t="s">
        <v>82</v>
      </c>
      <c r="C78" s="8">
        <v>121111</v>
      </c>
      <c r="D78" s="9"/>
    </row>
    <row r="79" spans="1:4" ht="30" customHeight="1">
      <c r="A79" s="7" t="s">
        <v>107</v>
      </c>
      <c r="B79" s="7" t="s">
        <v>82</v>
      </c>
      <c r="C79" s="8">
        <v>420000</v>
      </c>
      <c r="D79" s="9"/>
    </row>
    <row r="80" spans="1:4" ht="30" customHeight="1">
      <c r="A80" s="7" t="s">
        <v>108</v>
      </c>
      <c r="B80" s="7" t="s">
        <v>82</v>
      </c>
      <c r="C80" s="8">
        <v>210000</v>
      </c>
      <c r="D80" s="9"/>
    </row>
    <row r="81" spans="1:4" ht="30" customHeight="1">
      <c r="A81" s="7" t="s">
        <v>43</v>
      </c>
      <c r="B81" s="7" t="s">
        <v>82</v>
      </c>
      <c r="C81" s="8">
        <v>210000</v>
      </c>
      <c r="D81" s="9"/>
    </row>
    <row r="82" spans="1:4" ht="30" customHeight="1">
      <c r="A82" s="7" t="s">
        <v>109</v>
      </c>
      <c r="B82" s="7" t="s">
        <v>82</v>
      </c>
      <c r="C82" s="8">
        <v>-771542</v>
      </c>
      <c r="D82" s="9"/>
    </row>
    <row r="83" spans="1:4" ht="30" customHeight="1">
      <c r="A83" s="7" t="s">
        <v>110</v>
      </c>
      <c r="B83" s="7" t="s">
        <v>82</v>
      </c>
      <c r="C83" s="8">
        <v>589668</v>
      </c>
      <c r="D83" s="9"/>
    </row>
    <row r="84" spans="1:4" ht="30" customHeight="1">
      <c r="A84" s="7" t="s">
        <v>111</v>
      </c>
      <c r="B84" s="7" t="s">
        <v>82</v>
      </c>
      <c r="C84" s="8">
        <v>812500</v>
      </c>
      <c r="D84" s="9"/>
    </row>
    <row r="85" spans="1:4" ht="30" customHeight="1">
      <c r="A85" s="7" t="s">
        <v>112</v>
      </c>
      <c r="B85" s="7" t="s">
        <v>113</v>
      </c>
      <c r="C85" s="8">
        <v>3457927</v>
      </c>
      <c r="D85" s="9"/>
    </row>
    <row r="86" spans="1:4" ht="30" customHeight="1">
      <c r="A86" s="7" t="s">
        <v>112</v>
      </c>
      <c r="B86" s="7" t="s">
        <v>113</v>
      </c>
      <c r="C86" s="8">
        <v>-799</v>
      </c>
      <c r="D86" s="9"/>
    </row>
    <row r="87" spans="1:4" ht="30" customHeight="1">
      <c r="A87" s="7" t="s">
        <v>114</v>
      </c>
      <c r="B87" s="7" t="s">
        <v>115</v>
      </c>
      <c r="C87" s="8">
        <v>30000</v>
      </c>
      <c r="D87" s="9"/>
    </row>
    <row r="88" spans="1:4" ht="30" customHeight="1">
      <c r="A88" s="7" t="s">
        <v>116</v>
      </c>
      <c r="B88" s="7" t="s">
        <v>117</v>
      </c>
      <c r="C88" s="8">
        <v>100000</v>
      </c>
      <c r="D88" s="9"/>
    </row>
    <row r="89" spans="1:4" ht="30" customHeight="1">
      <c r="A89" s="7" t="s">
        <v>118</v>
      </c>
      <c r="B89" s="7" t="s">
        <v>117</v>
      </c>
      <c r="C89" s="8">
        <v>75522</v>
      </c>
      <c r="D89" s="9"/>
    </row>
    <row r="90" spans="1:4" ht="30" customHeight="1">
      <c r="A90" s="7" t="s">
        <v>119</v>
      </c>
      <c r="B90" s="7" t="s">
        <v>117</v>
      </c>
      <c r="C90" s="8">
        <v>100000</v>
      </c>
      <c r="D90" s="9"/>
    </row>
    <row r="91" spans="1:4" ht="30" customHeight="1">
      <c r="A91" s="7" t="s">
        <v>120</v>
      </c>
      <c r="B91" s="7" t="s">
        <v>117</v>
      </c>
      <c r="C91" s="8">
        <v>100000</v>
      </c>
      <c r="D91" s="9"/>
    </row>
    <row r="92" spans="1:4" ht="30" customHeight="1">
      <c r="A92" s="7" t="s">
        <v>48</v>
      </c>
      <c r="B92" s="7" t="s">
        <v>117</v>
      </c>
      <c r="C92" s="8">
        <v>135000</v>
      </c>
      <c r="D92" s="9"/>
    </row>
    <row r="93" spans="1:4" ht="30" customHeight="1">
      <c r="A93" s="7" t="s">
        <v>48</v>
      </c>
      <c r="B93" s="7" t="s">
        <v>117</v>
      </c>
      <c r="C93" s="8">
        <v>15000</v>
      </c>
      <c r="D93" s="9"/>
    </row>
    <row r="94" spans="1:4" ht="30" customHeight="1">
      <c r="A94" s="7" t="s">
        <v>91</v>
      </c>
      <c r="B94" s="7" t="s">
        <v>117</v>
      </c>
      <c r="C94" s="8">
        <v>100000</v>
      </c>
      <c r="D94" s="9"/>
    </row>
    <row r="95" spans="1:4" ht="30" customHeight="1">
      <c r="A95" s="7" t="s">
        <v>91</v>
      </c>
      <c r="B95" s="7" t="s">
        <v>117</v>
      </c>
      <c r="C95" s="8">
        <v>50000</v>
      </c>
      <c r="D95" s="9"/>
    </row>
    <row r="96" spans="1:4" ht="30" customHeight="1">
      <c r="A96" s="7" t="s">
        <v>93</v>
      </c>
      <c r="B96" s="7" t="s">
        <v>117</v>
      </c>
      <c r="C96" s="8">
        <v>150000</v>
      </c>
      <c r="D96" s="9"/>
    </row>
    <row r="97" spans="1:4" ht="30" customHeight="1">
      <c r="A97" s="7" t="s">
        <v>121</v>
      </c>
      <c r="B97" s="7" t="s">
        <v>117</v>
      </c>
      <c r="C97" s="8">
        <v>65000</v>
      </c>
      <c r="D97" s="9"/>
    </row>
    <row r="98" spans="1:4" ht="30" customHeight="1">
      <c r="A98" s="7" t="s">
        <v>121</v>
      </c>
      <c r="B98" s="7" t="s">
        <v>117</v>
      </c>
      <c r="C98" s="8">
        <v>35000</v>
      </c>
      <c r="D98" s="9"/>
    </row>
    <row r="99" spans="1:4" ht="30" customHeight="1">
      <c r="A99" s="7" t="s">
        <v>122</v>
      </c>
      <c r="B99" s="7" t="s">
        <v>117</v>
      </c>
      <c r="C99" s="8">
        <v>87000</v>
      </c>
      <c r="D99" s="9"/>
    </row>
    <row r="100" spans="1:4" ht="30" customHeight="1">
      <c r="A100" s="7" t="s">
        <v>122</v>
      </c>
      <c r="B100" s="7" t="s">
        <v>117</v>
      </c>
      <c r="C100" s="8">
        <v>13000</v>
      </c>
      <c r="D100" s="9"/>
    </row>
    <row r="101" spans="1:4" ht="30" customHeight="1">
      <c r="A101" s="7" t="s">
        <v>123</v>
      </c>
      <c r="B101" s="7" t="s">
        <v>117</v>
      </c>
      <c r="C101" s="8">
        <v>65000</v>
      </c>
      <c r="D101" s="9"/>
    </row>
    <row r="102" spans="1:4" ht="30" customHeight="1">
      <c r="A102" s="7" t="s">
        <v>123</v>
      </c>
      <c r="B102" s="7" t="s">
        <v>117</v>
      </c>
      <c r="C102" s="8">
        <v>35000</v>
      </c>
      <c r="D102" s="9"/>
    </row>
    <row r="103" spans="1:4" ht="30" customHeight="1">
      <c r="A103" s="7" t="s">
        <v>124</v>
      </c>
      <c r="B103" s="7" t="s">
        <v>117</v>
      </c>
      <c r="C103" s="8">
        <v>100000</v>
      </c>
      <c r="D103" s="9"/>
    </row>
    <row r="104" spans="1:4" ht="30" customHeight="1">
      <c r="A104" s="7" t="s">
        <v>103</v>
      </c>
      <c r="B104" s="7" t="s">
        <v>117</v>
      </c>
      <c r="C104" s="8">
        <v>100000</v>
      </c>
      <c r="D104" s="9"/>
    </row>
    <row r="105" spans="1:4" ht="30" customHeight="1">
      <c r="A105" s="7" t="s">
        <v>125</v>
      </c>
      <c r="B105" s="7" t="s">
        <v>117</v>
      </c>
      <c r="C105" s="8">
        <v>73500</v>
      </c>
      <c r="D105" s="9"/>
    </row>
    <row r="106" spans="1:4" ht="30" customHeight="1">
      <c r="A106" s="7" t="s">
        <v>125</v>
      </c>
      <c r="B106" s="7" t="s">
        <v>117</v>
      </c>
      <c r="C106" s="8">
        <v>76500</v>
      </c>
      <c r="D106" s="9"/>
    </row>
    <row r="107" spans="1:4" ht="30" customHeight="1">
      <c r="A107" s="7" t="s">
        <v>126</v>
      </c>
      <c r="B107" s="7" t="s">
        <v>117</v>
      </c>
      <c r="C107" s="8">
        <v>20000</v>
      </c>
      <c r="D107" s="9"/>
    </row>
    <row r="108" spans="1:4" ht="30" customHeight="1">
      <c r="A108" s="7" t="s">
        <v>126</v>
      </c>
      <c r="B108" s="7" t="s">
        <v>117</v>
      </c>
      <c r="C108" s="8">
        <v>80000</v>
      </c>
      <c r="D108" s="9"/>
    </row>
    <row r="109" spans="1:4" ht="30" customHeight="1">
      <c r="A109" s="7" t="s">
        <v>127</v>
      </c>
      <c r="B109" s="7" t="s">
        <v>117</v>
      </c>
      <c r="C109" s="8">
        <v>100000</v>
      </c>
      <c r="D109" s="9"/>
    </row>
    <row r="110" spans="1:4" ht="30" customHeight="1">
      <c r="A110" s="7" t="s">
        <v>128</v>
      </c>
      <c r="B110" s="7" t="s">
        <v>117</v>
      </c>
      <c r="C110" s="8">
        <v>55000</v>
      </c>
      <c r="D110" s="9"/>
    </row>
    <row r="111" spans="1:4" ht="30" customHeight="1">
      <c r="A111" s="7" t="s">
        <v>128</v>
      </c>
      <c r="B111" s="7" t="s">
        <v>117</v>
      </c>
      <c r="C111" s="8">
        <v>45000</v>
      </c>
      <c r="D111" s="9"/>
    </row>
    <row r="112" spans="1:4" ht="30" customHeight="1">
      <c r="A112" s="7" t="s">
        <v>129</v>
      </c>
      <c r="B112" s="7" t="s">
        <v>117</v>
      </c>
      <c r="C112" s="8">
        <v>60000</v>
      </c>
      <c r="D112" s="9"/>
    </row>
    <row r="113" spans="1:4" ht="30" customHeight="1">
      <c r="A113" s="7" t="s">
        <v>129</v>
      </c>
      <c r="B113" s="7" t="s">
        <v>117</v>
      </c>
      <c r="C113" s="8">
        <v>40000</v>
      </c>
      <c r="D113" s="9"/>
    </row>
    <row r="114" spans="1:4" ht="30" customHeight="1">
      <c r="A114" s="7" t="s">
        <v>130</v>
      </c>
      <c r="B114" s="7" t="s">
        <v>117</v>
      </c>
      <c r="C114" s="8">
        <v>150000</v>
      </c>
      <c r="D114" s="9"/>
    </row>
    <row r="115" spans="1:4" ht="30" customHeight="1">
      <c r="A115" s="7" t="s">
        <v>131</v>
      </c>
      <c r="B115" s="7" t="s">
        <v>117</v>
      </c>
      <c r="C115" s="8">
        <v>100000</v>
      </c>
      <c r="D115" s="9"/>
    </row>
    <row r="116" spans="1:4" ht="30" customHeight="1">
      <c r="A116" s="7" t="s">
        <v>132</v>
      </c>
      <c r="B116" s="7" t="s">
        <v>1039</v>
      </c>
      <c r="C116" s="8">
        <v>130000</v>
      </c>
      <c r="D116" s="9"/>
    </row>
    <row r="117" spans="1:4" ht="30" customHeight="1">
      <c r="A117" s="7" t="s">
        <v>133</v>
      </c>
      <c r="B117" s="7" t="s">
        <v>134</v>
      </c>
      <c r="C117" s="8">
        <v>10781</v>
      </c>
      <c r="D117" s="9"/>
    </row>
    <row r="118" spans="1:4" ht="30" customHeight="1">
      <c r="A118" s="7" t="s">
        <v>73</v>
      </c>
      <c r="B118" s="7" t="s">
        <v>1040</v>
      </c>
      <c r="C118" s="8">
        <v>361900</v>
      </c>
      <c r="D118" s="9"/>
    </row>
    <row r="119" spans="1:4" ht="30" customHeight="1">
      <c r="A119" s="7" t="s">
        <v>135</v>
      </c>
      <c r="B119" s="7" t="s">
        <v>136</v>
      </c>
      <c r="C119" s="8">
        <v>322000</v>
      </c>
      <c r="D119" s="9"/>
    </row>
    <row r="120" spans="1:4" ht="30" customHeight="1">
      <c r="A120" s="7" t="s">
        <v>112</v>
      </c>
      <c r="B120" s="7" t="s">
        <v>137</v>
      </c>
      <c r="C120" s="8">
        <v>1240000</v>
      </c>
      <c r="D120" s="9"/>
    </row>
    <row r="121" spans="1:4" ht="30" customHeight="1">
      <c r="A121" s="7" t="s">
        <v>138</v>
      </c>
      <c r="B121" s="7" t="s">
        <v>139</v>
      </c>
      <c r="C121" s="8">
        <v>1190000</v>
      </c>
      <c r="D121" s="9"/>
    </row>
    <row r="122" spans="1:4" ht="30" customHeight="1">
      <c r="A122" s="7" t="s">
        <v>140</v>
      </c>
      <c r="B122" s="7" t="s">
        <v>141</v>
      </c>
      <c r="C122" s="8">
        <v>95000</v>
      </c>
      <c r="D122" s="9"/>
    </row>
    <row r="123" spans="1:4" ht="30" customHeight="1">
      <c r="A123" s="7" t="s">
        <v>142</v>
      </c>
      <c r="B123" s="7" t="s">
        <v>143</v>
      </c>
      <c r="C123" s="8">
        <v>246000</v>
      </c>
      <c r="D123" s="9"/>
    </row>
    <row r="124" spans="1:4" ht="30" customHeight="1">
      <c r="A124" s="7" t="s">
        <v>144</v>
      </c>
      <c r="B124" s="7" t="s">
        <v>145</v>
      </c>
      <c r="C124" s="8">
        <v>500000</v>
      </c>
      <c r="D124" s="9"/>
    </row>
    <row r="125" spans="1:4" ht="30" customHeight="1">
      <c r="A125" s="7" t="s">
        <v>146</v>
      </c>
      <c r="B125" s="7" t="s">
        <v>145</v>
      </c>
      <c r="C125" s="8">
        <v>500000</v>
      </c>
      <c r="D125" s="9"/>
    </row>
    <row r="126" spans="1:4" ht="30" customHeight="1">
      <c r="A126" s="7" t="s">
        <v>61</v>
      </c>
      <c r="B126" s="7" t="s">
        <v>147</v>
      </c>
      <c r="C126" s="8">
        <v>-25745</v>
      </c>
      <c r="D126" s="9"/>
    </row>
    <row r="127" spans="1:4" ht="30" customHeight="1">
      <c r="A127" s="7" t="s">
        <v>46</v>
      </c>
      <c r="B127" s="7" t="s">
        <v>147</v>
      </c>
      <c r="C127" s="8">
        <v>-16855</v>
      </c>
      <c r="D127" s="9"/>
    </row>
    <row r="128" spans="1:4" ht="30" customHeight="1">
      <c r="A128" s="7" t="s">
        <v>55</v>
      </c>
      <c r="B128" s="7" t="s">
        <v>147</v>
      </c>
      <c r="C128" s="8">
        <v>-135867</v>
      </c>
      <c r="D128" s="9"/>
    </row>
    <row r="129" spans="1:4" ht="30" customHeight="1">
      <c r="A129" s="7" t="s">
        <v>93</v>
      </c>
      <c r="B129" s="7" t="s">
        <v>147</v>
      </c>
      <c r="C129" s="8">
        <v>-193504</v>
      </c>
      <c r="D129" s="9"/>
    </row>
    <row r="130" spans="1:4" ht="30" customHeight="1">
      <c r="A130" s="7" t="s">
        <v>96</v>
      </c>
      <c r="B130" s="7" t="s">
        <v>147</v>
      </c>
      <c r="C130" s="8">
        <v>-380</v>
      </c>
      <c r="D130" s="9"/>
    </row>
    <row r="131" spans="1:4" ht="30" customHeight="1">
      <c r="A131" s="7" t="s">
        <v>148</v>
      </c>
      <c r="B131" s="7" t="s">
        <v>147</v>
      </c>
      <c r="C131" s="8">
        <v>-11771</v>
      </c>
      <c r="D131" s="9"/>
    </row>
    <row r="132" spans="1:4" ht="30" customHeight="1">
      <c r="A132" s="7" t="s">
        <v>149</v>
      </c>
      <c r="B132" s="7" t="s">
        <v>147</v>
      </c>
      <c r="C132" s="8">
        <v>-980</v>
      </c>
      <c r="D132" s="9"/>
    </row>
    <row r="133" spans="1:4" ht="30" customHeight="1">
      <c r="A133" s="7" t="s">
        <v>103</v>
      </c>
      <c r="B133" s="7" t="s">
        <v>147</v>
      </c>
      <c r="C133" s="8">
        <v>-1862</v>
      </c>
      <c r="D133" s="9"/>
    </row>
    <row r="134" spans="1:4" ht="30" customHeight="1">
      <c r="A134" s="7" t="s">
        <v>104</v>
      </c>
      <c r="B134" s="7" t="s">
        <v>147</v>
      </c>
      <c r="C134" s="8">
        <v>-204841</v>
      </c>
      <c r="D134" s="9"/>
    </row>
    <row r="135" spans="1:4" ht="30" customHeight="1">
      <c r="A135" s="7" t="s">
        <v>30</v>
      </c>
      <c r="B135" s="7" t="s">
        <v>150</v>
      </c>
      <c r="C135" s="8">
        <v>-349397</v>
      </c>
      <c r="D135" s="9"/>
    </row>
    <row r="136" spans="1:4" ht="30" customHeight="1">
      <c r="A136" s="7" t="s">
        <v>151</v>
      </c>
      <c r="B136" s="7" t="s">
        <v>150</v>
      </c>
      <c r="C136" s="8">
        <v>-26089</v>
      </c>
      <c r="D136" s="9"/>
    </row>
    <row r="137" spans="1:4" ht="30" customHeight="1">
      <c r="A137" s="7" t="s">
        <v>46</v>
      </c>
      <c r="B137" s="7" t="s">
        <v>150</v>
      </c>
      <c r="C137" s="8">
        <v>637174</v>
      </c>
      <c r="D137" s="9"/>
    </row>
    <row r="138" spans="1:4" ht="30" customHeight="1">
      <c r="A138" s="7" t="s">
        <v>55</v>
      </c>
      <c r="B138" s="7" t="s">
        <v>150</v>
      </c>
      <c r="C138" s="8">
        <v>-72598</v>
      </c>
      <c r="D138" s="9"/>
    </row>
    <row r="139" spans="1:4" ht="30" customHeight="1">
      <c r="A139" s="7" t="s">
        <v>49</v>
      </c>
      <c r="B139" s="7" t="s">
        <v>150</v>
      </c>
      <c r="C139" s="8">
        <v>688405</v>
      </c>
      <c r="D139" s="9"/>
    </row>
    <row r="140" spans="1:4" ht="30" customHeight="1">
      <c r="A140" s="7" t="s">
        <v>94</v>
      </c>
      <c r="B140" s="7" t="s">
        <v>150</v>
      </c>
      <c r="C140" s="8">
        <v>835844</v>
      </c>
      <c r="D140" s="9"/>
    </row>
    <row r="141" spans="1:4" ht="30" customHeight="1">
      <c r="A141" s="7" t="s">
        <v>149</v>
      </c>
      <c r="B141" s="7" t="s">
        <v>150</v>
      </c>
      <c r="C141" s="8">
        <v>-19836</v>
      </c>
      <c r="D141" s="9"/>
    </row>
    <row r="142" spans="1:4" ht="30" customHeight="1">
      <c r="A142" s="7" t="s">
        <v>103</v>
      </c>
      <c r="B142" s="7" t="s">
        <v>150</v>
      </c>
      <c r="C142" s="8">
        <v>771812</v>
      </c>
      <c r="D142" s="9"/>
    </row>
    <row r="143" spans="1:4" ht="30" customHeight="1">
      <c r="A143" s="7" t="s">
        <v>152</v>
      </c>
      <c r="B143" s="7" t="s">
        <v>153</v>
      </c>
      <c r="C143" s="8">
        <v>400000</v>
      </c>
      <c r="D143" s="9"/>
    </row>
    <row r="144" spans="1:4" ht="30" customHeight="1">
      <c r="A144" s="7" t="s">
        <v>49</v>
      </c>
      <c r="B144" s="7" t="s">
        <v>154</v>
      </c>
      <c r="C144" s="8">
        <v>300000</v>
      </c>
      <c r="D144" s="9"/>
    </row>
    <row r="145" spans="1:4" ht="30" customHeight="1">
      <c r="A145" s="7" t="s">
        <v>55</v>
      </c>
      <c r="B145" s="7" t="s">
        <v>155</v>
      </c>
      <c r="C145" s="8">
        <v>100000</v>
      </c>
      <c r="D145" s="9"/>
    </row>
    <row r="146" spans="1:4" ht="30" customHeight="1">
      <c r="A146" s="7" t="s">
        <v>61</v>
      </c>
      <c r="B146" s="7" t="s">
        <v>156</v>
      </c>
      <c r="C146" s="8">
        <v>430000</v>
      </c>
      <c r="D146" s="9"/>
    </row>
    <row r="147" spans="1:4" ht="30" customHeight="1">
      <c r="A147" s="7" t="s">
        <v>157</v>
      </c>
      <c r="B147" s="7" t="s">
        <v>158</v>
      </c>
      <c r="C147" s="8">
        <v>15000</v>
      </c>
      <c r="D147" s="9"/>
    </row>
    <row r="148" spans="1:4" ht="30" customHeight="1">
      <c r="A148" s="7" t="s">
        <v>159</v>
      </c>
      <c r="B148" s="7" t="s">
        <v>160</v>
      </c>
      <c r="C148" s="8">
        <v>795000</v>
      </c>
      <c r="D148" s="9"/>
    </row>
    <row r="149" spans="1:4" ht="30" customHeight="1">
      <c r="A149" s="7" t="s">
        <v>73</v>
      </c>
      <c r="B149" s="7" t="s">
        <v>161</v>
      </c>
      <c r="C149" s="8">
        <v>750000</v>
      </c>
      <c r="D149" s="9"/>
    </row>
    <row r="150" spans="1:4" ht="30" customHeight="1">
      <c r="A150" s="7" t="s">
        <v>162</v>
      </c>
      <c r="B150" s="7" t="s">
        <v>163</v>
      </c>
      <c r="C150" s="8">
        <v>-37668</v>
      </c>
      <c r="D150" s="9"/>
    </row>
    <row r="151" spans="1:4" ht="30" customHeight="1">
      <c r="A151" s="7" t="s">
        <v>73</v>
      </c>
      <c r="B151" s="7" t="s">
        <v>163</v>
      </c>
      <c r="C151" s="8">
        <v>546186</v>
      </c>
      <c r="D151" s="9"/>
    </row>
    <row r="152" spans="1:4" ht="30" customHeight="1">
      <c r="A152" s="7" t="s">
        <v>164</v>
      </c>
      <c r="B152" s="7" t="s">
        <v>163</v>
      </c>
      <c r="C152" s="8">
        <v>160089</v>
      </c>
      <c r="D152" s="9"/>
    </row>
    <row r="153" spans="1:4" ht="30" customHeight="1">
      <c r="A153" s="7" t="s">
        <v>165</v>
      </c>
      <c r="B153" s="7" t="s">
        <v>166</v>
      </c>
      <c r="C153" s="8">
        <v>186747</v>
      </c>
      <c r="D153" s="9"/>
    </row>
    <row r="154" spans="1:4" ht="30" customHeight="1">
      <c r="A154" s="7" t="s">
        <v>167</v>
      </c>
      <c r="B154" s="7" t="s">
        <v>168</v>
      </c>
      <c r="C154" s="8">
        <v>14747637</v>
      </c>
      <c r="D154" s="9"/>
    </row>
    <row r="155" spans="1:4" ht="30" customHeight="1">
      <c r="A155" s="7" t="s">
        <v>86</v>
      </c>
      <c r="B155" s="7" t="s">
        <v>169</v>
      </c>
      <c r="C155" s="8">
        <v>-8629</v>
      </c>
      <c r="D155" s="9"/>
    </row>
    <row r="156" spans="1:4" ht="30" customHeight="1">
      <c r="A156" s="7" t="s">
        <v>170</v>
      </c>
      <c r="B156" s="7" t="s">
        <v>171</v>
      </c>
      <c r="C156" s="8">
        <v>1820000</v>
      </c>
      <c r="D156" s="9"/>
    </row>
    <row r="157" spans="1:4" ht="30" customHeight="1">
      <c r="A157" s="7" t="s">
        <v>172</v>
      </c>
      <c r="B157" s="7" t="s">
        <v>173</v>
      </c>
      <c r="C157" s="8">
        <v>1681150</v>
      </c>
      <c r="D157" s="9"/>
    </row>
    <row r="158" spans="1:4" ht="30" customHeight="1">
      <c r="A158" s="7" t="s">
        <v>92</v>
      </c>
      <c r="B158" s="7" t="s">
        <v>174</v>
      </c>
      <c r="C158" s="8">
        <v>1925000</v>
      </c>
      <c r="D158" s="9"/>
    </row>
    <row r="159" spans="1:4" ht="30" customHeight="1">
      <c r="A159" s="7" t="s">
        <v>175</v>
      </c>
      <c r="B159" s="7" t="s">
        <v>176</v>
      </c>
      <c r="C159" s="8">
        <v>1890000</v>
      </c>
      <c r="D159" s="9"/>
    </row>
    <row r="160" spans="1:4" ht="30" customHeight="1">
      <c r="A160" s="7" t="s">
        <v>177</v>
      </c>
      <c r="B160" s="7" t="s">
        <v>178</v>
      </c>
      <c r="C160" s="8">
        <v>20000</v>
      </c>
      <c r="D160" s="9"/>
    </row>
    <row r="161" spans="1:4" ht="30" customHeight="1">
      <c r="A161" s="7" t="s">
        <v>42</v>
      </c>
      <c r="B161" s="7" t="s">
        <v>179</v>
      </c>
      <c r="C161" s="8">
        <v>-56226</v>
      </c>
      <c r="D161" s="9"/>
    </row>
    <row r="162" spans="1:4" ht="30" customHeight="1">
      <c r="A162" s="7" t="s">
        <v>77</v>
      </c>
      <c r="B162" s="7" t="s">
        <v>180</v>
      </c>
      <c r="C162" s="8">
        <v>-50435</v>
      </c>
      <c r="D162" s="9"/>
    </row>
    <row r="163" spans="1:4" ht="30" customHeight="1">
      <c r="A163" s="7" t="s">
        <v>112</v>
      </c>
      <c r="B163" s="7" t="s">
        <v>181</v>
      </c>
      <c r="C163" s="8">
        <v>2359000</v>
      </c>
      <c r="D163" s="9"/>
    </row>
    <row r="164" spans="1:4" ht="30" customHeight="1">
      <c r="A164" s="7" t="s">
        <v>73</v>
      </c>
      <c r="B164" s="7" t="s">
        <v>182</v>
      </c>
      <c r="C164" s="8">
        <v>-10200</v>
      </c>
      <c r="D164" s="9"/>
    </row>
    <row r="165" spans="1:4" ht="30" customHeight="1">
      <c r="A165" s="7" t="s">
        <v>85</v>
      </c>
      <c r="B165" s="7" t="s">
        <v>183</v>
      </c>
      <c r="C165" s="8">
        <v>1034890</v>
      </c>
      <c r="D165" s="9"/>
    </row>
    <row r="166" spans="1:4" ht="30" customHeight="1">
      <c r="A166" s="7" t="s">
        <v>184</v>
      </c>
      <c r="B166" s="7" t="s">
        <v>185</v>
      </c>
      <c r="C166" s="8">
        <v>250000</v>
      </c>
      <c r="D166" s="9"/>
    </row>
    <row r="167" spans="1:4" ht="30" customHeight="1">
      <c r="A167" s="7" t="s">
        <v>186</v>
      </c>
      <c r="B167" s="7" t="s">
        <v>187</v>
      </c>
      <c r="C167" s="8">
        <v>800000</v>
      </c>
      <c r="D167" s="9"/>
    </row>
    <row r="168" spans="1:4" ht="30" customHeight="1">
      <c r="A168" s="7" t="s">
        <v>73</v>
      </c>
      <c r="B168" s="7" t="s">
        <v>188</v>
      </c>
      <c r="C168" s="8">
        <v>560000</v>
      </c>
      <c r="D168" s="9"/>
    </row>
    <row r="169" spans="1:4" ht="30" customHeight="1">
      <c r="A169" s="7" t="s">
        <v>189</v>
      </c>
      <c r="B169" s="7" t="s">
        <v>190</v>
      </c>
      <c r="C169" s="8">
        <v>710000</v>
      </c>
      <c r="D169" s="9"/>
    </row>
    <row r="170" spans="1:4" ht="30" customHeight="1">
      <c r="A170" s="7" t="s">
        <v>191</v>
      </c>
      <c r="B170" s="7" t="s">
        <v>192</v>
      </c>
      <c r="C170" s="8">
        <v>-51</v>
      </c>
      <c r="D170" s="9"/>
    </row>
    <row r="171" spans="1:4" ht="30" customHeight="1">
      <c r="A171" s="7" t="s">
        <v>193</v>
      </c>
      <c r="B171" s="7" t="s">
        <v>194</v>
      </c>
      <c r="C171" s="8">
        <v>89000</v>
      </c>
      <c r="D171" s="9"/>
    </row>
    <row r="172" spans="1:4" ht="30" customHeight="1">
      <c r="A172" s="7" t="s">
        <v>195</v>
      </c>
      <c r="B172" s="7" t="s">
        <v>196</v>
      </c>
      <c r="C172" s="8">
        <v>94524</v>
      </c>
      <c r="D172" s="9"/>
    </row>
    <row r="173" spans="1:4" ht="30" customHeight="1">
      <c r="A173" s="7" t="s">
        <v>73</v>
      </c>
      <c r="B173" s="7" t="s">
        <v>197</v>
      </c>
      <c r="C173" s="8">
        <v>8000</v>
      </c>
      <c r="D173" s="9"/>
    </row>
    <row r="174" spans="1:4" ht="30" customHeight="1">
      <c r="A174" s="7" t="s">
        <v>198</v>
      </c>
      <c r="B174" s="7" t="s">
        <v>199</v>
      </c>
      <c r="C174" s="8">
        <v>72626</v>
      </c>
      <c r="D174" s="9"/>
    </row>
    <row r="175" spans="1:4" ht="30" customHeight="1">
      <c r="A175" s="7" t="s">
        <v>200</v>
      </c>
      <c r="B175" s="7" t="s">
        <v>201</v>
      </c>
      <c r="C175" s="8">
        <v>166000</v>
      </c>
      <c r="D175" s="9"/>
    </row>
    <row r="176" spans="1:4" ht="30" customHeight="1">
      <c r="A176" s="7" t="s">
        <v>88</v>
      </c>
      <c r="B176" s="7" t="s">
        <v>202</v>
      </c>
      <c r="C176" s="8">
        <v>-16000</v>
      </c>
      <c r="D176" s="9"/>
    </row>
    <row r="177" spans="1:4" ht="30" customHeight="1">
      <c r="A177" s="7" t="s">
        <v>112</v>
      </c>
      <c r="B177" s="7" t="s">
        <v>203</v>
      </c>
      <c r="C177" s="8">
        <v>-50135</v>
      </c>
      <c r="D177" s="9"/>
    </row>
    <row r="178" spans="1:4" ht="30" customHeight="1">
      <c r="A178" s="7" t="s">
        <v>112</v>
      </c>
      <c r="B178" s="7" t="s">
        <v>204</v>
      </c>
      <c r="C178" s="8">
        <v>-47405</v>
      </c>
      <c r="D178" s="9"/>
    </row>
    <row r="179" spans="1:4" ht="30" customHeight="1">
      <c r="A179" s="7" t="s">
        <v>205</v>
      </c>
      <c r="B179" s="7" t="s">
        <v>206</v>
      </c>
      <c r="C179" s="8">
        <v>25500</v>
      </c>
      <c r="D179" s="9"/>
    </row>
    <row r="180" spans="1:4" ht="30" customHeight="1">
      <c r="A180" s="7" t="s">
        <v>71</v>
      </c>
      <c r="B180" s="7" t="s">
        <v>207</v>
      </c>
      <c r="C180" s="8">
        <v>40000</v>
      </c>
      <c r="D180" s="9"/>
    </row>
    <row r="181" spans="1:4" ht="30" customHeight="1">
      <c r="A181" s="7" t="s">
        <v>208</v>
      </c>
      <c r="B181" s="7" t="s">
        <v>209</v>
      </c>
      <c r="C181" s="8">
        <v>40000</v>
      </c>
      <c r="D181" s="9"/>
    </row>
    <row r="182" spans="1:4" ht="30" customHeight="1">
      <c r="A182" s="7" t="s">
        <v>112</v>
      </c>
      <c r="B182" s="7" t="s">
        <v>210</v>
      </c>
      <c r="C182" s="8">
        <v>-44349</v>
      </c>
      <c r="D182" s="9"/>
    </row>
    <row r="183" spans="1:4" ht="30" customHeight="1">
      <c r="A183" s="7" t="s">
        <v>211</v>
      </c>
      <c r="B183" s="7" t="s">
        <v>212</v>
      </c>
      <c r="C183" s="8">
        <v>200000</v>
      </c>
      <c r="D183" s="9"/>
    </row>
    <row r="184" spans="1:4" ht="30" customHeight="1">
      <c r="A184" s="7" t="s">
        <v>77</v>
      </c>
      <c r="B184" s="7" t="s">
        <v>213</v>
      </c>
      <c r="C184" s="8">
        <v>-156503</v>
      </c>
      <c r="D184" s="9"/>
    </row>
    <row r="185" spans="1:4" ht="30" customHeight="1">
      <c r="A185" s="7" t="s">
        <v>214</v>
      </c>
      <c r="B185" s="7" t="s">
        <v>215</v>
      </c>
      <c r="C185" s="8">
        <v>1050000</v>
      </c>
      <c r="D185" s="9"/>
    </row>
    <row r="186" spans="1:4" ht="30" customHeight="1">
      <c r="A186" s="7" t="s">
        <v>112</v>
      </c>
      <c r="B186" s="7" t="s">
        <v>216</v>
      </c>
      <c r="C186" s="8">
        <v>-49218</v>
      </c>
      <c r="D186" s="9"/>
    </row>
    <row r="187" spans="1:4" ht="30" customHeight="1">
      <c r="A187" s="7" t="s">
        <v>217</v>
      </c>
      <c r="B187" s="7" t="s">
        <v>218</v>
      </c>
      <c r="C187" s="8">
        <v>518000</v>
      </c>
      <c r="D187" s="9"/>
    </row>
    <row r="188" spans="1:4" ht="30" customHeight="1">
      <c r="A188" s="7" t="s">
        <v>219</v>
      </c>
      <c r="B188" s="7" t="s">
        <v>220</v>
      </c>
      <c r="C188" s="8">
        <v>50000</v>
      </c>
      <c r="D188" s="9"/>
    </row>
    <row r="189" spans="1:4" ht="30" customHeight="1">
      <c r="A189" s="7" t="s">
        <v>221</v>
      </c>
      <c r="B189" s="7" t="s">
        <v>222</v>
      </c>
      <c r="C189" s="8">
        <v>1050000</v>
      </c>
      <c r="D189" s="9"/>
    </row>
    <row r="190" spans="1:4" ht="30" customHeight="1">
      <c r="A190" s="7" t="s">
        <v>223</v>
      </c>
      <c r="B190" s="7" t="s">
        <v>224</v>
      </c>
      <c r="C190" s="8">
        <v>20000</v>
      </c>
      <c r="D190" s="9"/>
    </row>
    <row r="191" spans="1:4" ht="30" customHeight="1">
      <c r="A191" s="7" t="s">
        <v>225</v>
      </c>
      <c r="B191" s="7" t="s">
        <v>224</v>
      </c>
      <c r="C191" s="8">
        <v>20000</v>
      </c>
      <c r="D191" s="9"/>
    </row>
    <row r="192" spans="1:4" ht="30" customHeight="1">
      <c r="A192" s="7" t="s">
        <v>226</v>
      </c>
      <c r="B192" s="7" t="s">
        <v>224</v>
      </c>
      <c r="C192" s="8">
        <v>30100</v>
      </c>
      <c r="D192" s="9"/>
    </row>
    <row r="193" spans="1:4" ht="30" customHeight="1">
      <c r="A193" s="7" t="s">
        <v>227</v>
      </c>
      <c r="B193" s="7" t="s">
        <v>224</v>
      </c>
      <c r="C193" s="8">
        <v>40000</v>
      </c>
      <c r="D193" s="9"/>
    </row>
    <row r="194" spans="1:4" ht="30" customHeight="1">
      <c r="A194" s="7" t="s">
        <v>55</v>
      </c>
      <c r="B194" s="7" t="s">
        <v>228</v>
      </c>
      <c r="C194" s="8">
        <v>-103772</v>
      </c>
      <c r="D194" s="9"/>
    </row>
    <row r="195" spans="1:4" ht="30" customHeight="1">
      <c r="A195" s="7" t="s">
        <v>167</v>
      </c>
      <c r="B195" s="7" t="s">
        <v>229</v>
      </c>
      <c r="C195" s="8">
        <v>767343</v>
      </c>
      <c r="D195" s="9"/>
    </row>
    <row r="196" spans="1:4" ht="30" customHeight="1">
      <c r="A196" s="7" t="s">
        <v>49</v>
      </c>
      <c r="B196" s="7" t="s">
        <v>230</v>
      </c>
      <c r="C196" s="8">
        <v>784849</v>
      </c>
      <c r="D196" s="9"/>
    </row>
    <row r="197" spans="1:4" ht="30" customHeight="1">
      <c r="A197" s="7" t="s">
        <v>231</v>
      </c>
      <c r="B197" s="7" t="s">
        <v>232</v>
      </c>
      <c r="C197" s="8">
        <v>665000</v>
      </c>
      <c r="D197" s="9"/>
    </row>
    <row r="198" spans="1:4" ht="30" customHeight="1">
      <c r="A198" s="7" t="s">
        <v>233</v>
      </c>
      <c r="B198" s="7" t="s">
        <v>234</v>
      </c>
      <c r="C198" s="8">
        <v>360000</v>
      </c>
      <c r="D198" s="9"/>
    </row>
    <row r="199" spans="1:4" ht="30" customHeight="1">
      <c r="A199" s="7" t="s">
        <v>73</v>
      </c>
      <c r="B199" s="7" t="s">
        <v>235</v>
      </c>
      <c r="C199" s="8">
        <v>-125370</v>
      </c>
      <c r="D199" s="9"/>
    </row>
    <row r="200" spans="1:4" ht="30" customHeight="1">
      <c r="A200" s="7" t="s">
        <v>236</v>
      </c>
      <c r="B200" s="7" t="s">
        <v>237</v>
      </c>
      <c r="C200" s="8">
        <v>711022</v>
      </c>
      <c r="D200" s="9"/>
    </row>
    <row r="201" spans="1:4" ht="30" customHeight="1">
      <c r="A201" s="7" t="s">
        <v>1037</v>
      </c>
      <c r="B201" s="7" t="s">
        <v>1038</v>
      </c>
      <c r="C201" s="8">
        <v>26908</v>
      </c>
      <c r="D201" s="9"/>
    </row>
    <row r="202" spans="1:4" ht="30" customHeight="1">
      <c r="A202" s="7" t="s">
        <v>238</v>
      </c>
      <c r="B202" s="7" t="s">
        <v>239</v>
      </c>
      <c r="C202" s="8">
        <v>100000</v>
      </c>
      <c r="D202" s="9"/>
    </row>
    <row r="203" spans="1:4" ht="30" customHeight="1">
      <c r="A203" s="7" t="s">
        <v>240</v>
      </c>
      <c r="B203" s="7" t="s">
        <v>241</v>
      </c>
      <c r="C203" s="8">
        <v>60000</v>
      </c>
      <c r="D203" s="9"/>
    </row>
    <row r="204" spans="1:4" ht="30" customHeight="1">
      <c r="A204" s="7" t="s">
        <v>242</v>
      </c>
      <c r="B204" s="7" t="s">
        <v>1041</v>
      </c>
      <c r="C204" s="8">
        <v>32691</v>
      </c>
      <c r="D204" s="9"/>
    </row>
    <row r="205" spans="1:4" ht="30" customHeight="1">
      <c r="A205" s="7" t="s">
        <v>243</v>
      </c>
      <c r="B205" s="7" t="s">
        <v>244</v>
      </c>
      <c r="C205" s="8">
        <v>417425</v>
      </c>
      <c r="D205" s="9"/>
    </row>
    <row r="206" spans="1:4" ht="30" customHeight="1">
      <c r="A206" s="7" t="s">
        <v>245</v>
      </c>
      <c r="B206" s="7" t="s">
        <v>246</v>
      </c>
      <c r="C206" s="8">
        <v>1533000</v>
      </c>
      <c r="D206" s="9"/>
    </row>
    <row r="207" spans="1:4" ht="30" customHeight="1">
      <c r="A207" s="7" t="s">
        <v>247</v>
      </c>
      <c r="B207" s="7" t="s">
        <v>248</v>
      </c>
      <c r="C207" s="8">
        <v>500000</v>
      </c>
      <c r="D207" s="9"/>
    </row>
    <row r="208" spans="1:4" ht="30" customHeight="1">
      <c r="A208" s="7" t="s">
        <v>249</v>
      </c>
      <c r="B208" s="7" t="s">
        <v>250</v>
      </c>
      <c r="C208" s="8">
        <v>50000</v>
      </c>
      <c r="D208" s="9"/>
    </row>
    <row r="209" spans="1:4" ht="30" customHeight="1">
      <c r="A209" s="7" t="s">
        <v>100</v>
      </c>
      <c r="B209" s="7" t="s">
        <v>251</v>
      </c>
      <c r="C209" s="8">
        <v>60205</v>
      </c>
      <c r="D209" s="9"/>
    </row>
    <row r="210" spans="1:4" ht="30" customHeight="1">
      <c r="A210" s="7" t="s">
        <v>252</v>
      </c>
      <c r="B210" s="7" t="s">
        <v>253</v>
      </c>
      <c r="C210" s="8">
        <v>370000</v>
      </c>
      <c r="D210" s="9"/>
    </row>
    <row r="211" spans="1:4" ht="30" customHeight="1">
      <c r="A211" s="7" t="s">
        <v>77</v>
      </c>
      <c r="B211" s="7" t="s">
        <v>254</v>
      </c>
      <c r="C211" s="8">
        <v>-296834</v>
      </c>
      <c r="D211" s="9"/>
    </row>
    <row r="212" spans="1:4" ht="30" customHeight="1">
      <c r="A212" s="7" t="s">
        <v>255</v>
      </c>
      <c r="B212" s="7" t="s">
        <v>256</v>
      </c>
      <c r="C212" s="8">
        <v>30000</v>
      </c>
      <c r="D212" s="9"/>
    </row>
    <row r="213" spans="1:4" ht="30" customHeight="1">
      <c r="A213" s="7" t="s">
        <v>189</v>
      </c>
      <c r="B213" s="7" t="s">
        <v>257</v>
      </c>
      <c r="C213" s="8">
        <v>280000</v>
      </c>
      <c r="D213" s="9"/>
    </row>
    <row r="214" spans="1:4" ht="30" customHeight="1">
      <c r="A214" s="7" t="s">
        <v>165</v>
      </c>
      <c r="B214" s="7" t="s">
        <v>258</v>
      </c>
      <c r="C214" s="8">
        <v>850000</v>
      </c>
      <c r="D214" s="9"/>
    </row>
    <row r="215" spans="1:4" ht="30" customHeight="1">
      <c r="A215" s="7" t="s">
        <v>77</v>
      </c>
      <c r="B215" s="7" t="s">
        <v>259</v>
      </c>
      <c r="C215" s="8">
        <v>-145225</v>
      </c>
      <c r="D215" s="9"/>
    </row>
    <row r="216" spans="1:4" ht="30" customHeight="1">
      <c r="A216" s="7" t="s">
        <v>61</v>
      </c>
      <c r="B216" s="7" t="s">
        <v>260</v>
      </c>
      <c r="C216" s="8">
        <v>547665</v>
      </c>
      <c r="D216" s="9"/>
    </row>
    <row r="217" spans="1:4" ht="30" customHeight="1">
      <c r="A217" s="7" t="s">
        <v>88</v>
      </c>
      <c r="B217" s="7" t="s">
        <v>261</v>
      </c>
      <c r="C217" s="8">
        <v>1300000</v>
      </c>
      <c r="D217" s="9"/>
    </row>
    <row r="218" spans="1:4" ht="30" customHeight="1">
      <c r="A218" s="7" t="s">
        <v>55</v>
      </c>
      <c r="B218" s="7" t="s">
        <v>261</v>
      </c>
      <c r="C218" s="8">
        <v>830000</v>
      </c>
      <c r="D218" s="9"/>
    </row>
    <row r="219" spans="1:4" ht="30" customHeight="1">
      <c r="A219" s="7" t="s">
        <v>92</v>
      </c>
      <c r="B219" s="7" t="s">
        <v>261</v>
      </c>
      <c r="C219" s="8">
        <v>1400000</v>
      </c>
      <c r="D219" s="9"/>
    </row>
    <row r="220" spans="1:4" ht="30" customHeight="1">
      <c r="A220" s="7" t="s">
        <v>172</v>
      </c>
      <c r="B220" s="7" t="s">
        <v>262</v>
      </c>
      <c r="C220" s="8">
        <v>580000</v>
      </c>
      <c r="D220" s="9"/>
    </row>
    <row r="221" spans="1:4" ht="30" customHeight="1">
      <c r="A221" s="7" t="s">
        <v>263</v>
      </c>
      <c r="B221" s="7" t="s">
        <v>264</v>
      </c>
      <c r="C221" s="8">
        <v>466000</v>
      </c>
      <c r="D221" s="9"/>
    </row>
    <row r="222" spans="1:4" ht="30" customHeight="1">
      <c r="A222" s="7" t="s">
        <v>71</v>
      </c>
      <c r="B222" s="7" t="s">
        <v>265</v>
      </c>
      <c r="C222" s="8">
        <v>4250000</v>
      </c>
      <c r="D222" s="9"/>
    </row>
    <row r="223" spans="1:4" ht="30" customHeight="1">
      <c r="A223" s="7" t="s">
        <v>266</v>
      </c>
      <c r="B223" s="7" t="s">
        <v>267</v>
      </c>
      <c r="C223" s="8">
        <v>822000</v>
      </c>
      <c r="D223" s="9"/>
    </row>
    <row r="224" spans="1:4" ht="30" customHeight="1">
      <c r="A224" s="7" t="s">
        <v>268</v>
      </c>
      <c r="B224" s="7" t="s">
        <v>267</v>
      </c>
      <c r="C224" s="8">
        <v>160000</v>
      </c>
      <c r="D224" s="9"/>
    </row>
    <row r="225" spans="1:4" ht="30" customHeight="1">
      <c r="A225" s="7" t="s">
        <v>269</v>
      </c>
      <c r="B225" s="7" t="s">
        <v>267</v>
      </c>
      <c r="C225" s="8">
        <v>100000</v>
      </c>
      <c r="D225" s="9"/>
    </row>
    <row r="226" spans="1:4" ht="30" customHeight="1">
      <c r="A226" s="7" t="s">
        <v>270</v>
      </c>
      <c r="B226" s="7" t="s">
        <v>267</v>
      </c>
      <c r="C226" s="8">
        <v>1200000</v>
      </c>
      <c r="D226" s="9"/>
    </row>
    <row r="227" spans="1:4" ht="30" customHeight="1">
      <c r="A227" s="7" t="s">
        <v>91</v>
      </c>
      <c r="B227" s="7" t="s">
        <v>267</v>
      </c>
      <c r="C227" s="8">
        <v>250000</v>
      </c>
      <c r="D227" s="9"/>
    </row>
    <row r="228" spans="1:4" ht="30" customHeight="1">
      <c r="A228" s="7" t="s">
        <v>270</v>
      </c>
      <c r="B228" s="7" t="s">
        <v>271</v>
      </c>
      <c r="C228" s="8">
        <v>2960700</v>
      </c>
      <c r="D228" s="9"/>
    </row>
    <row r="229" spans="1:4" ht="30" customHeight="1">
      <c r="A229" s="7" t="s">
        <v>112</v>
      </c>
      <c r="B229" s="7" t="s">
        <v>272</v>
      </c>
      <c r="C229" s="8">
        <v>-346617</v>
      </c>
      <c r="D229" s="9"/>
    </row>
    <row r="230" spans="1:4" ht="30" customHeight="1">
      <c r="A230" s="7" t="s">
        <v>243</v>
      </c>
      <c r="B230" s="7" t="s">
        <v>273</v>
      </c>
      <c r="C230" s="8">
        <v>-1250</v>
      </c>
      <c r="D230" s="9"/>
    </row>
    <row r="231" spans="1:4" ht="30" customHeight="1">
      <c r="A231" s="7" t="s">
        <v>274</v>
      </c>
      <c r="B231" s="7" t="s">
        <v>275</v>
      </c>
      <c r="C231" s="8">
        <v>8200000</v>
      </c>
      <c r="D231" s="9"/>
    </row>
    <row r="232" spans="1:4" ht="30" customHeight="1">
      <c r="A232" s="7" t="s">
        <v>276</v>
      </c>
      <c r="B232" s="7" t="s">
        <v>277</v>
      </c>
      <c r="C232" s="8">
        <v>60000</v>
      </c>
      <c r="D232" s="9"/>
    </row>
    <row r="233" spans="1:4" ht="30" customHeight="1">
      <c r="A233" s="7" t="s">
        <v>278</v>
      </c>
      <c r="B233" s="7" t="s">
        <v>279</v>
      </c>
      <c r="C233" s="8">
        <v>300000</v>
      </c>
      <c r="D233" s="9"/>
    </row>
    <row r="234" spans="1:4" ht="30" customHeight="1">
      <c r="A234" s="7" t="s">
        <v>280</v>
      </c>
      <c r="B234" s="7" t="s">
        <v>281</v>
      </c>
      <c r="C234" s="8">
        <v>20185</v>
      </c>
      <c r="D234" s="9"/>
    </row>
    <row r="235" spans="1:4" ht="30" customHeight="1">
      <c r="A235" s="7" t="s">
        <v>77</v>
      </c>
      <c r="B235" s="7" t="s">
        <v>282</v>
      </c>
      <c r="C235" s="8">
        <v>-164448</v>
      </c>
      <c r="D235" s="9"/>
    </row>
    <row r="236" spans="1:4" ht="30" customHeight="1">
      <c r="A236" s="7" t="s">
        <v>283</v>
      </c>
      <c r="B236" s="7" t="s">
        <v>284</v>
      </c>
      <c r="C236" s="8">
        <v>500000</v>
      </c>
      <c r="D236" s="9"/>
    </row>
    <row r="237" spans="1:4" ht="30" customHeight="1">
      <c r="A237" s="7" t="s">
        <v>242</v>
      </c>
      <c r="B237" s="7" t="s">
        <v>284</v>
      </c>
      <c r="C237" s="8">
        <v>180000</v>
      </c>
      <c r="D237" s="9"/>
    </row>
    <row r="238" spans="1:4" ht="30" customHeight="1">
      <c r="A238" s="7" t="s">
        <v>112</v>
      </c>
      <c r="B238" s="7" t="s">
        <v>285</v>
      </c>
      <c r="C238" s="8">
        <v>-120529</v>
      </c>
      <c r="D238" s="9"/>
    </row>
    <row r="239" spans="1:4" ht="30" customHeight="1">
      <c r="A239" s="7" t="s">
        <v>286</v>
      </c>
      <c r="B239" s="7" t="s">
        <v>287</v>
      </c>
      <c r="C239" s="8">
        <v>-56392</v>
      </c>
      <c r="D239" s="9"/>
    </row>
    <row r="240" spans="1:4" ht="30" customHeight="1">
      <c r="A240" s="7" t="s">
        <v>119</v>
      </c>
      <c r="B240" s="7" t="s">
        <v>287</v>
      </c>
      <c r="C240" s="8">
        <v>-90159</v>
      </c>
      <c r="D240" s="9"/>
    </row>
    <row r="241" spans="1:4" ht="30" customHeight="1">
      <c r="A241" s="7" t="s">
        <v>288</v>
      </c>
      <c r="B241" s="7" t="s">
        <v>287</v>
      </c>
      <c r="C241" s="8">
        <v>-7650</v>
      </c>
      <c r="D241" s="9"/>
    </row>
    <row r="242" spans="1:4" ht="30" customHeight="1">
      <c r="A242" s="7" t="s">
        <v>110</v>
      </c>
      <c r="B242" s="7" t="s">
        <v>289</v>
      </c>
      <c r="C242" s="8">
        <v>280000</v>
      </c>
      <c r="D242" s="9"/>
    </row>
    <row r="243" spans="1:4" ht="30" customHeight="1">
      <c r="A243" s="7" t="s">
        <v>111</v>
      </c>
      <c r="B243" s="7" t="s">
        <v>289</v>
      </c>
      <c r="C243" s="8">
        <v>280000</v>
      </c>
      <c r="D243" s="9"/>
    </row>
    <row r="244" spans="1:4" ht="30" customHeight="1">
      <c r="A244" s="7" t="s">
        <v>167</v>
      </c>
      <c r="B244" s="7" t="s">
        <v>290</v>
      </c>
      <c r="C244" s="8">
        <v>5066454</v>
      </c>
      <c r="D244" s="9"/>
    </row>
    <row r="245" spans="1:4" ht="30" customHeight="1">
      <c r="A245" s="7" t="s">
        <v>291</v>
      </c>
      <c r="B245" s="7" t="s">
        <v>292</v>
      </c>
      <c r="C245" s="8">
        <v>-89864</v>
      </c>
      <c r="D245" s="9"/>
    </row>
    <row r="246" spans="1:4" ht="30" customHeight="1">
      <c r="A246" s="7" t="s">
        <v>165</v>
      </c>
      <c r="B246" s="7" t="s">
        <v>293</v>
      </c>
      <c r="C246" s="8">
        <v>735000</v>
      </c>
      <c r="D246" s="9"/>
    </row>
    <row r="247" spans="1:4" ht="30" customHeight="1">
      <c r="A247" s="7" t="s">
        <v>236</v>
      </c>
      <c r="B247" s="7" t="s">
        <v>294</v>
      </c>
      <c r="C247" s="8">
        <v>388000</v>
      </c>
      <c r="D247" s="9"/>
    </row>
    <row r="248" spans="1:4" ht="30" customHeight="1">
      <c r="A248" s="7" t="s">
        <v>167</v>
      </c>
      <c r="B248" s="7" t="s">
        <v>295</v>
      </c>
      <c r="C248" s="8">
        <v>6610475</v>
      </c>
      <c r="D248" s="9"/>
    </row>
    <row r="249" spans="1:4" ht="30" customHeight="1">
      <c r="A249" s="7" t="s">
        <v>296</v>
      </c>
      <c r="B249" s="7" t="s">
        <v>297</v>
      </c>
      <c r="C249" s="8">
        <v>1000000</v>
      </c>
      <c r="D249" s="9"/>
    </row>
    <row r="250" spans="1:4" ht="30" customHeight="1">
      <c r="A250" s="7" t="s">
        <v>298</v>
      </c>
      <c r="B250" s="7" t="s">
        <v>299</v>
      </c>
      <c r="C250" s="8">
        <v>609000</v>
      </c>
      <c r="D250" s="9"/>
    </row>
    <row r="251" spans="1:4" ht="30" customHeight="1">
      <c r="A251" s="7" t="s">
        <v>73</v>
      </c>
      <c r="B251" s="7" t="s">
        <v>300</v>
      </c>
      <c r="C251" s="8">
        <v>283500</v>
      </c>
      <c r="D251" s="9"/>
    </row>
    <row r="252" spans="1:4" ht="30" customHeight="1">
      <c r="A252" s="7" t="s">
        <v>46</v>
      </c>
      <c r="B252" s="7" t="s">
        <v>301</v>
      </c>
      <c r="C252" s="8">
        <v>600000</v>
      </c>
      <c r="D252" s="9"/>
    </row>
    <row r="253" spans="1:4" ht="30" customHeight="1">
      <c r="A253" s="7" t="s">
        <v>302</v>
      </c>
      <c r="B253" s="7" t="s">
        <v>301</v>
      </c>
      <c r="C253" s="8">
        <v>600000</v>
      </c>
      <c r="D253" s="9"/>
    </row>
    <row r="254" spans="1:4" ht="30" customHeight="1">
      <c r="A254" s="7" t="s">
        <v>88</v>
      </c>
      <c r="B254" s="7" t="s">
        <v>301</v>
      </c>
      <c r="C254" s="8">
        <v>588000</v>
      </c>
      <c r="D254" s="9"/>
    </row>
    <row r="255" spans="1:4" ht="30" customHeight="1">
      <c r="A255" s="7" t="s">
        <v>92</v>
      </c>
      <c r="B255" s="7" t="s">
        <v>301</v>
      </c>
      <c r="C255" s="8">
        <v>600000</v>
      </c>
      <c r="D255" s="9"/>
    </row>
    <row r="256" spans="1:4" ht="30" customHeight="1">
      <c r="A256" s="7" t="s">
        <v>98</v>
      </c>
      <c r="B256" s="7" t="s">
        <v>301</v>
      </c>
      <c r="C256" s="8">
        <v>600000</v>
      </c>
      <c r="D256" s="9"/>
    </row>
    <row r="257" spans="1:4" ht="30" customHeight="1">
      <c r="A257" s="7" t="s">
        <v>43</v>
      </c>
      <c r="B257" s="7" t="s">
        <v>301</v>
      </c>
      <c r="C257" s="8">
        <v>600000</v>
      </c>
      <c r="D257" s="9"/>
    </row>
    <row r="258" spans="1:4" ht="30" customHeight="1">
      <c r="A258" s="7" t="s">
        <v>303</v>
      </c>
      <c r="B258" s="7" t="s">
        <v>301</v>
      </c>
      <c r="C258" s="8">
        <v>358000</v>
      </c>
      <c r="D258" s="9"/>
    </row>
    <row r="259" spans="1:4" ht="30" customHeight="1">
      <c r="A259" s="7" t="s">
        <v>304</v>
      </c>
      <c r="B259" s="7" t="s">
        <v>305</v>
      </c>
      <c r="C259" s="8">
        <v>30000</v>
      </c>
      <c r="D259" s="9"/>
    </row>
    <row r="260" spans="1:4" ht="30" customHeight="1">
      <c r="A260" s="7" t="s">
        <v>75</v>
      </c>
      <c r="B260" s="7" t="s">
        <v>306</v>
      </c>
      <c r="C260" s="8">
        <v>740000</v>
      </c>
      <c r="D260" s="9"/>
    </row>
    <row r="261" spans="1:4" ht="30" customHeight="1">
      <c r="A261" s="7" t="s">
        <v>307</v>
      </c>
      <c r="B261" s="7" t="s">
        <v>308</v>
      </c>
      <c r="C261" s="8">
        <v>20000</v>
      </c>
      <c r="D261" s="9"/>
    </row>
    <row r="262" spans="1:4" ht="30" customHeight="1">
      <c r="A262" s="7" t="s">
        <v>61</v>
      </c>
      <c r="B262" s="7" t="s">
        <v>309</v>
      </c>
      <c r="C262" s="8">
        <v>191800</v>
      </c>
      <c r="D262" s="9"/>
    </row>
    <row r="263" spans="1:4" ht="30" customHeight="1">
      <c r="A263" s="7" t="s">
        <v>288</v>
      </c>
      <c r="B263" s="7" t="s">
        <v>309</v>
      </c>
      <c r="C263" s="8">
        <v>399600</v>
      </c>
      <c r="D263" s="9"/>
    </row>
    <row r="264" spans="1:4" ht="30" customHeight="1">
      <c r="A264" s="7" t="s">
        <v>104</v>
      </c>
      <c r="B264" s="7" t="s">
        <v>309</v>
      </c>
      <c r="C264" s="8">
        <v>396600</v>
      </c>
      <c r="D264" s="9"/>
    </row>
    <row r="265" spans="1:4" ht="30" customHeight="1">
      <c r="A265" s="7" t="s">
        <v>61</v>
      </c>
      <c r="B265" s="7" t="s">
        <v>310</v>
      </c>
      <c r="C265" s="8">
        <v>195587</v>
      </c>
      <c r="D265" s="9"/>
    </row>
    <row r="266" spans="1:4" ht="30" customHeight="1">
      <c r="A266" s="7" t="s">
        <v>288</v>
      </c>
      <c r="B266" s="7" t="s">
        <v>310</v>
      </c>
      <c r="C266" s="8">
        <v>197756</v>
      </c>
      <c r="D266" s="9"/>
    </row>
    <row r="267" spans="1:4" ht="30" customHeight="1">
      <c r="A267" s="7" t="s">
        <v>104</v>
      </c>
      <c r="B267" s="7" t="s">
        <v>310</v>
      </c>
      <c r="C267" s="8">
        <v>146617</v>
      </c>
      <c r="D267" s="9"/>
    </row>
    <row r="268" spans="1:4" ht="30" customHeight="1">
      <c r="A268" s="7" t="s">
        <v>311</v>
      </c>
      <c r="B268" s="7" t="s">
        <v>312</v>
      </c>
      <c r="C268" s="8">
        <v>250000</v>
      </c>
      <c r="D268" s="9"/>
    </row>
    <row r="269" spans="1:4" ht="30" customHeight="1">
      <c r="A269" s="7" t="s">
        <v>133</v>
      </c>
      <c r="B269" s="7" t="s">
        <v>313</v>
      </c>
      <c r="C269" s="8">
        <v>840000</v>
      </c>
      <c r="D269" s="9"/>
    </row>
    <row r="270" spans="1:4" ht="30" customHeight="1">
      <c r="A270" s="7" t="s">
        <v>73</v>
      </c>
      <c r="B270" s="7" t="s">
        <v>314</v>
      </c>
      <c r="C270" s="8">
        <v>86000</v>
      </c>
      <c r="D270" s="9"/>
    </row>
    <row r="271" spans="1:4" ht="30" customHeight="1">
      <c r="A271" s="7" t="s">
        <v>315</v>
      </c>
      <c r="B271" s="7" t="s">
        <v>316</v>
      </c>
      <c r="C271" s="8">
        <v>347600</v>
      </c>
      <c r="D271" s="9"/>
    </row>
    <row r="272" spans="1:4" ht="30" customHeight="1">
      <c r="A272" s="7" t="s">
        <v>189</v>
      </c>
      <c r="B272" s="7" t="s">
        <v>317</v>
      </c>
      <c r="C272" s="8">
        <v>1124558</v>
      </c>
      <c r="D272" s="9"/>
    </row>
    <row r="273" spans="1:4" ht="30" customHeight="1">
      <c r="A273" s="7" t="s">
        <v>318</v>
      </c>
      <c r="B273" s="7" t="s">
        <v>319</v>
      </c>
      <c r="C273" s="8">
        <v>200000</v>
      </c>
      <c r="D273" s="9"/>
    </row>
    <row r="274" spans="1:4" ht="30" customHeight="1">
      <c r="A274" s="7" t="s">
        <v>320</v>
      </c>
      <c r="B274" s="7" t="s">
        <v>321</v>
      </c>
      <c r="C274" s="8">
        <v>55216</v>
      </c>
      <c r="D274" s="9"/>
    </row>
    <row r="275" spans="1:4" ht="30" customHeight="1">
      <c r="A275" s="7" t="s">
        <v>200</v>
      </c>
      <c r="B275" s="7" t="s">
        <v>322</v>
      </c>
      <c r="C275" s="8">
        <v>136500</v>
      </c>
      <c r="D275" s="9"/>
    </row>
    <row r="276" spans="1:4" ht="30" customHeight="1">
      <c r="A276" s="7" t="s">
        <v>85</v>
      </c>
      <c r="B276" s="7" t="s">
        <v>323</v>
      </c>
      <c r="C276" s="8">
        <v>400000</v>
      </c>
      <c r="D276" s="9"/>
    </row>
    <row r="277" spans="1:4" ht="30" customHeight="1">
      <c r="A277" s="7" t="s">
        <v>324</v>
      </c>
      <c r="B277" s="7" t="s">
        <v>325</v>
      </c>
      <c r="C277" s="8">
        <v>-97600</v>
      </c>
      <c r="D277" s="9"/>
    </row>
    <row r="278" spans="1:4" ht="30" customHeight="1">
      <c r="A278" s="7" t="s">
        <v>326</v>
      </c>
      <c r="B278" s="7" t="s">
        <v>327</v>
      </c>
      <c r="C278" s="8">
        <v>500000</v>
      </c>
      <c r="D278" s="9"/>
    </row>
    <row r="279" spans="1:4" ht="30" customHeight="1">
      <c r="A279" s="7" t="s">
        <v>94</v>
      </c>
      <c r="B279" s="7" t="s">
        <v>327</v>
      </c>
      <c r="C279" s="8">
        <v>338013</v>
      </c>
      <c r="D279" s="9"/>
    </row>
    <row r="280" spans="1:4" ht="30" customHeight="1">
      <c r="A280" s="7" t="s">
        <v>99</v>
      </c>
      <c r="B280" s="7" t="s">
        <v>327</v>
      </c>
      <c r="C280" s="8">
        <v>-204959</v>
      </c>
      <c r="D280" s="9"/>
    </row>
    <row r="281" spans="1:4" ht="30" customHeight="1">
      <c r="A281" s="7" t="s">
        <v>149</v>
      </c>
      <c r="B281" s="7" t="s">
        <v>327</v>
      </c>
      <c r="C281" s="8">
        <v>-3063</v>
      </c>
      <c r="D281" s="9"/>
    </row>
    <row r="282" spans="1:4" ht="30" customHeight="1">
      <c r="A282" s="7" t="s">
        <v>103</v>
      </c>
      <c r="B282" s="7" t="s">
        <v>327</v>
      </c>
      <c r="C282" s="8">
        <v>-28809</v>
      </c>
      <c r="D282" s="9"/>
    </row>
    <row r="283" spans="1:4" ht="30" customHeight="1">
      <c r="A283" s="7" t="s">
        <v>991</v>
      </c>
      <c r="B283" s="7" t="s">
        <v>328</v>
      </c>
      <c r="C283" s="8">
        <v>100000</v>
      </c>
      <c r="D283" s="9"/>
    </row>
    <row r="284" spans="1:4" ht="30" customHeight="1">
      <c r="A284" s="7" t="s">
        <v>992</v>
      </c>
      <c r="B284" s="7" t="s">
        <v>329</v>
      </c>
      <c r="C284" s="8">
        <v>50000</v>
      </c>
      <c r="D284" s="9"/>
    </row>
    <row r="285" spans="1:4" ht="30" customHeight="1">
      <c r="A285" s="7" t="s">
        <v>993</v>
      </c>
      <c r="B285" s="7" t="s">
        <v>330</v>
      </c>
      <c r="C285" s="8">
        <v>100000</v>
      </c>
      <c r="D285" s="9"/>
    </row>
    <row r="286" spans="1:4" ht="30" customHeight="1">
      <c r="A286" s="7" t="s">
        <v>994</v>
      </c>
      <c r="B286" s="7" t="s">
        <v>331</v>
      </c>
      <c r="C286" s="8">
        <v>100000</v>
      </c>
      <c r="D286" s="9"/>
    </row>
    <row r="287" spans="1:4" ht="30" customHeight="1">
      <c r="A287" s="7" t="s">
        <v>995</v>
      </c>
      <c r="B287" s="7" t="s">
        <v>331</v>
      </c>
      <c r="C287" s="8">
        <v>100000</v>
      </c>
      <c r="D287" s="9"/>
    </row>
    <row r="288" spans="1:4" ht="30" customHeight="1">
      <c r="A288" s="7" t="s">
        <v>996</v>
      </c>
      <c r="B288" s="7" t="s">
        <v>332</v>
      </c>
      <c r="C288" s="8">
        <v>50000</v>
      </c>
      <c r="D288" s="9"/>
    </row>
    <row r="289" spans="1:4" ht="30" customHeight="1">
      <c r="A289" s="7" t="s">
        <v>997</v>
      </c>
      <c r="B289" s="7" t="s">
        <v>332</v>
      </c>
      <c r="C289" s="8">
        <v>50000</v>
      </c>
      <c r="D289" s="9"/>
    </row>
    <row r="290" spans="1:4" ht="30" customHeight="1">
      <c r="A290" s="7" t="s">
        <v>998</v>
      </c>
      <c r="B290" s="7" t="s">
        <v>332</v>
      </c>
      <c r="C290" s="8">
        <v>100000</v>
      </c>
      <c r="D290" s="9"/>
    </row>
    <row r="291" spans="1:4" ht="30" customHeight="1">
      <c r="A291" s="7" t="s">
        <v>999</v>
      </c>
      <c r="B291" s="7" t="s">
        <v>332</v>
      </c>
      <c r="C291" s="8">
        <v>100000</v>
      </c>
      <c r="D291" s="9"/>
    </row>
    <row r="292" spans="1:4" ht="30" customHeight="1">
      <c r="A292" s="7" t="s">
        <v>1000</v>
      </c>
      <c r="B292" s="7" t="s">
        <v>333</v>
      </c>
      <c r="C292" s="8">
        <v>100000</v>
      </c>
      <c r="D292" s="9"/>
    </row>
    <row r="293" spans="1:4" ht="30" customHeight="1">
      <c r="A293" s="7" t="s">
        <v>1001</v>
      </c>
      <c r="B293" s="7" t="s">
        <v>333</v>
      </c>
      <c r="C293" s="8">
        <v>100000</v>
      </c>
      <c r="D293" s="9"/>
    </row>
    <row r="294" spans="1:4" ht="30" customHeight="1">
      <c r="A294" s="7" t="s">
        <v>1002</v>
      </c>
      <c r="B294" s="7" t="s">
        <v>333</v>
      </c>
      <c r="C294" s="8">
        <v>50000</v>
      </c>
      <c r="D294" s="9"/>
    </row>
    <row r="295" spans="1:4" ht="30" customHeight="1">
      <c r="A295" s="7" t="s">
        <v>1003</v>
      </c>
      <c r="B295" s="7" t="s">
        <v>333</v>
      </c>
      <c r="C295" s="8">
        <v>100000</v>
      </c>
      <c r="D295" s="9"/>
    </row>
    <row r="296" spans="1:4" ht="30" customHeight="1">
      <c r="A296" s="7" t="s">
        <v>1004</v>
      </c>
      <c r="B296" s="7" t="s">
        <v>333</v>
      </c>
      <c r="C296" s="8">
        <v>100000</v>
      </c>
      <c r="D296" s="9"/>
    </row>
    <row r="297" spans="1:4" ht="30" customHeight="1">
      <c r="A297" s="7" t="s">
        <v>1005</v>
      </c>
      <c r="B297" s="7" t="s">
        <v>333</v>
      </c>
      <c r="C297" s="8">
        <v>50000</v>
      </c>
      <c r="D297" s="9"/>
    </row>
    <row r="298" spans="1:4" ht="30" customHeight="1">
      <c r="A298" s="7" t="s">
        <v>1006</v>
      </c>
      <c r="B298" s="7" t="s">
        <v>333</v>
      </c>
      <c r="C298" s="8">
        <v>100000</v>
      </c>
      <c r="D298" s="9"/>
    </row>
    <row r="299" spans="1:4" ht="30" customHeight="1">
      <c r="A299" s="7" t="s">
        <v>1007</v>
      </c>
      <c r="B299" s="7" t="s">
        <v>333</v>
      </c>
      <c r="C299" s="8">
        <v>100000</v>
      </c>
      <c r="D299" s="9"/>
    </row>
    <row r="300" spans="1:4" ht="30" customHeight="1">
      <c r="A300" s="7" t="s">
        <v>1008</v>
      </c>
      <c r="B300" s="7" t="s">
        <v>333</v>
      </c>
      <c r="C300" s="8">
        <v>100000</v>
      </c>
      <c r="D300" s="9"/>
    </row>
    <row r="301" spans="1:4" ht="30" customHeight="1">
      <c r="A301" s="7" t="s">
        <v>1009</v>
      </c>
      <c r="B301" s="7" t="s">
        <v>333</v>
      </c>
      <c r="C301" s="8">
        <v>50000</v>
      </c>
      <c r="D301" s="9"/>
    </row>
    <row r="302" spans="1:4" ht="30" customHeight="1">
      <c r="A302" s="7" t="s">
        <v>1010</v>
      </c>
      <c r="B302" s="7" t="s">
        <v>334</v>
      </c>
      <c r="C302" s="8">
        <v>100000</v>
      </c>
      <c r="D302" s="9"/>
    </row>
    <row r="303" spans="1:4" ht="30" customHeight="1">
      <c r="A303" s="7" t="s">
        <v>1011</v>
      </c>
      <c r="B303" s="7" t="s">
        <v>335</v>
      </c>
      <c r="C303" s="8">
        <v>100000</v>
      </c>
      <c r="D303" s="9"/>
    </row>
    <row r="304" spans="1:4" ht="30" customHeight="1">
      <c r="A304" s="7" t="s">
        <v>1012</v>
      </c>
      <c r="B304" s="7" t="s">
        <v>335</v>
      </c>
      <c r="C304" s="8">
        <v>100000</v>
      </c>
      <c r="D304" s="9"/>
    </row>
    <row r="305" spans="1:4" ht="30" customHeight="1">
      <c r="A305" s="7" t="s">
        <v>1013</v>
      </c>
      <c r="B305" s="7" t="s">
        <v>336</v>
      </c>
      <c r="C305" s="8">
        <v>100000</v>
      </c>
      <c r="D305" s="9"/>
    </row>
    <row r="306" spans="1:4" ht="30" customHeight="1">
      <c r="A306" s="7" t="s">
        <v>1014</v>
      </c>
      <c r="B306" s="7" t="s">
        <v>337</v>
      </c>
      <c r="C306" s="8">
        <v>100000</v>
      </c>
      <c r="D306" s="9"/>
    </row>
    <row r="307" spans="1:4" ht="30" customHeight="1">
      <c r="A307" s="7" t="s">
        <v>1015</v>
      </c>
      <c r="B307" s="7" t="s">
        <v>337</v>
      </c>
      <c r="C307" s="8">
        <v>100000</v>
      </c>
      <c r="D307" s="9"/>
    </row>
    <row r="308" spans="1:4" ht="30" customHeight="1">
      <c r="A308" s="7" t="s">
        <v>1016</v>
      </c>
      <c r="B308" s="7" t="s">
        <v>337</v>
      </c>
      <c r="C308" s="8">
        <v>100000</v>
      </c>
      <c r="D308" s="9"/>
    </row>
    <row r="309" spans="1:4" ht="30" customHeight="1">
      <c r="A309" s="7" t="s">
        <v>1017</v>
      </c>
      <c r="B309" s="7" t="s">
        <v>338</v>
      </c>
      <c r="C309" s="8">
        <v>100000</v>
      </c>
      <c r="D309" s="9"/>
    </row>
    <row r="310" spans="1:4" ht="30" customHeight="1">
      <c r="A310" s="7" t="s">
        <v>1018</v>
      </c>
      <c r="B310" s="7" t="s">
        <v>338</v>
      </c>
      <c r="C310" s="8">
        <v>100000</v>
      </c>
      <c r="D310" s="9"/>
    </row>
    <row r="311" spans="1:4" ht="30" customHeight="1">
      <c r="A311" s="7" t="s">
        <v>1019</v>
      </c>
      <c r="B311" s="7" t="s">
        <v>339</v>
      </c>
      <c r="C311" s="8">
        <v>200000</v>
      </c>
      <c r="D311" s="9"/>
    </row>
    <row r="312" spans="1:4" ht="30" customHeight="1">
      <c r="A312" s="7" t="s">
        <v>1020</v>
      </c>
      <c r="B312" s="7" t="s">
        <v>340</v>
      </c>
      <c r="C312" s="8">
        <v>100000</v>
      </c>
      <c r="D312" s="9"/>
    </row>
    <row r="313" spans="1:4" ht="30" customHeight="1">
      <c r="A313" s="7" t="s">
        <v>1021</v>
      </c>
      <c r="B313" s="7" t="s">
        <v>340</v>
      </c>
      <c r="C313" s="8">
        <v>100000</v>
      </c>
      <c r="D313" s="9"/>
    </row>
    <row r="314" spans="1:4" ht="30" customHeight="1">
      <c r="A314" s="7" t="s">
        <v>1022</v>
      </c>
      <c r="B314" s="7" t="s">
        <v>340</v>
      </c>
      <c r="C314" s="8">
        <v>50000</v>
      </c>
      <c r="D314" s="9"/>
    </row>
    <row r="315" spans="1:4" ht="30" customHeight="1">
      <c r="A315" s="7" t="s">
        <v>1023</v>
      </c>
      <c r="B315" s="7" t="s">
        <v>340</v>
      </c>
      <c r="C315" s="8">
        <v>100000</v>
      </c>
      <c r="D315" s="9"/>
    </row>
    <row r="316" spans="1:4" ht="30" customHeight="1">
      <c r="A316" s="7" t="s">
        <v>1024</v>
      </c>
      <c r="B316" s="7" t="s">
        <v>341</v>
      </c>
      <c r="C316" s="8">
        <v>50000</v>
      </c>
      <c r="D316" s="9"/>
    </row>
    <row r="317" spans="1:4" ht="30" customHeight="1">
      <c r="A317" s="7" t="s">
        <v>1025</v>
      </c>
      <c r="B317" s="7" t="s">
        <v>342</v>
      </c>
      <c r="C317" s="8">
        <v>100000</v>
      </c>
      <c r="D317" s="9"/>
    </row>
    <row r="318" spans="1:4" ht="30" customHeight="1">
      <c r="A318" s="7" t="s">
        <v>1026</v>
      </c>
      <c r="B318" s="7" t="s">
        <v>343</v>
      </c>
      <c r="C318" s="8">
        <v>100000</v>
      </c>
      <c r="D318" s="9"/>
    </row>
    <row r="319" spans="1:4" ht="30" customHeight="1">
      <c r="A319" s="7" t="s">
        <v>1027</v>
      </c>
      <c r="B319" s="7" t="s">
        <v>343</v>
      </c>
      <c r="C319" s="8">
        <v>50000</v>
      </c>
      <c r="D319" s="9"/>
    </row>
    <row r="320" spans="1:4" ht="30" customHeight="1">
      <c r="A320" s="7" t="s">
        <v>1028</v>
      </c>
      <c r="B320" s="7" t="s">
        <v>343</v>
      </c>
      <c r="C320" s="8">
        <v>100000</v>
      </c>
      <c r="D320" s="9"/>
    </row>
    <row r="321" spans="1:4" ht="30" customHeight="1">
      <c r="A321" s="7" t="s">
        <v>1029</v>
      </c>
      <c r="B321" s="7" t="s">
        <v>344</v>
      </c>
      <c r="C321" s="8">
        <v>100000</v>
      </c>
      <c r="D321" s="9"/>
    </row>
    <row r="322" spans="1:4" ht="30" customHeight="1">
      <c r="A322" s="7" t="s">
        <v>1030</v>
      </c>
      <c r="B322" s="7" t="s">
        <v>345</v>
      </c>
      <c r="C322" s="8">
        <v>100000</v>
      </c>
      <c r="D322" s="9"/>
    </row>
    <row r="323" spans="1:4" ht="30" customHeight="1">
      <c r="A323" s="7" t="s">
        <v>1031</v>
      </c>
      <c r="B323" s="7" t="s">
        <v>345</v>
      </c>
      <c r="C323" s="8">
        <v>100000</v>
      </c>
      <c r="D323" s="9"/>
    </row>
    <row r="324" spans="1:4" ht="30" customHeight="1">
      <c r="A324" s="7" t="s">
        <v>1032</v>
      </c>
      <c r="B324" s="7" t="s">
        <v>346</v>
      </c>
      <c r="C324" s="8">
        <v>100000</v>
      </c>
      <c r="D324" s="9"/>
    </row>
    <row r="325" spans="1:4" ht="30" customHeight="1">
      <c r="A325" s="7" t="s">
        <v>1033</v>
      </c>
      <c r="B325" s="7" t="s">
        <v>347</v>
      </c>
      <c r="C325" s="8">
        <v>100000</v>
      </c>
      <c r="D325" s="9"/>
    </row>
    <row r="326" spans="1:4" ht="30" customHeight="1">
      <c r="A326" s="7" t="s">
        <v>132</v>
      </c>
      <c r="B326" s="7" t="s">
        <v>348</v>
      </c>
      <c r="C326" s="8">
        <v>270000</v>
      </c>
      <c r="D326" s="9"/>
    </row>
    <row r="327" spans="1:4" ht="30" customHeight="1">
      <c r="A327" s="7" t="s">
        <v>349</v>
      </c>
      <c r="B327" s="7" t="s">
        <v>350</v>
      </c>
      <c r="C327" s="8">
        <v>269145</v>
      </c>
      <c r="D327" s="9"/>
    </row>
    <row r="328" spans="1:4" ht="30" customHeight="1">
      <c r="A328" s="7" t="s">
        <v>49</v>
      </c>
      <c r="B328" s="7" t="s">
        <v>351</v>
      </c>
      <c r="C328" s="8">
        <v>507940</v>
      </c>
      <c r="D328" s="9"/>
    </row>
    <row r="329" spans="1:4" ht="30" customHeight="1">
      <c r="A329" s="7" t="s">
        <v>55</v>
      </c>
      <c r="B329" s="7" t="s">
        <v>352</v>
      </c>
      <c r="C329" s="8">
        <v>1170000</v>
      </c>
      <c r="D329" s="9"/>
    </row>
    <row r="330" spans="1:4" ht="30" customHeight="1">
      <c r="A330" s="7" t="s">
        <v>61</v>
      </c>
      <c r="B330" s="7" t="s">
        <v>353</v>
      </c>
      <c r="C330" s="8">
        <v>2936884</v>
      </c>
      <c r="D330" s="9"/>
    </row>
    <row r="331" spans="1:4" ht="30" customHeight="1">
      <c r="A331" s="7" t="s">
        <v>354</v>
      </c>
      <c r="B331" s="7" t="s">
        <v>355</v>
      </c>
      <c r="C331" s="8">
        <v>-74286</v>
      </c>
      <c r="D331" s="9"/>
    </row>
    <row r="332" spans="1:4" ht="30" customHeight="1">
      <c r="A332" s="7" t="s">
        <v>356</v>
      </c>
      <c r="B332" s="7" t="s">
        <v>357</v>
      </c>
      <c r="C332" s="8">
        <v>-17874</v>
      </c>
      <c r="D332" s="9"/>
    </row>
    <row r="333" spans="1:4" ht="30" customHeight="1">
      <c r="A333" s="7" t="s">
        <v>358</v>
      </c>
      <c r="B333" s="7" t="s">
        <v>359</v>
      </c>
      <c r="C333" s="8">
        <v>50000</v>
      </c>
      <c r="D333" s="9"/>
    </row>
    <row r="334" spans="1:4" ht="30" customHeight="1">
      <c r="A334" s="7" t="s">
        <v>71</v>
      </c>
      <c r="B334" s="7" t="s">
        <v>360</v>
      </c>
      <c r="C334" s="8">
        <v>20000</v>
      </c>
      <c r="D334" s="9"/>
    </row>
    <row r="335" spans="1:4" ht="30" customHeight="1">
      <c r="A335" s="7" t="s">
        <v>361</v>
      </c>
      <c r="B335" s="7" t="s">
        <v>362</v>
      </c>
      <c r="C335" s="8">
        <v>-78</v>
      </c>
      <c r="D335" s="9"/>
    </row>
    <row r="336" spans="1:4" ht="30" customHeight="1">
      <c r="A336" s="7" t="s">
        <v>363</v>
      </c>
      <c r="B336" s="7" t="s">
        <v>362</v>
      </c>
      <c r="C336" s="8">
        <v>200000</v>
      </c>
      <c r="D336" s="9"/>
    </row>
    <row r="337" spans="1:4" ht="30" customHeight="1">
      <c r="A337" s="7" t="s">
        <v>364</v>
      </c>
      <c r="B337" s="7" t="s">
        <v>362</v>
      </c>
      <c r="C337" s="8">
        <v>200000</v>
      </c>
      <c r="D337" s="9"/>
    </row>
    <row r="338" spans="1:4" ht="30" customHeight="1">
      <c r="A338" s="7" t="s">
        <v>365</v>
      </c>
      <c r="B338" s="7" t="s">
        <v>366</v>
      </c>
      <c r="C338" s="8">
        <v>200000</v>
      </c>
      <c r="D338" s="9"/>
    </row>
    <row r="339" spans="1:4" ht="30" customHeight="1">
      <c r="A339" s="7" t="s">
        <v>367</v>
      </c>
      <c r="B339" s="7" t="s">
        <v>368</v>
      </c>
      <c r="C339" s="8">
        <v>3524800</v>
      </c>
      <c r="D339" s="9"/>
    </row>
    <row r="340" spans="1:4" ht="30" customHeight="1">
      <c r="A340" s="7" t="s">
        <v>369</v>
      </c>
      <c r="B340" s="7" t="s">
        <v>370</v>
      </c>
      <c r="C340" s="8">
        <v>-2055</v>
      </c>
      <c r="D340" s="9"/>
    </row>
    <row r="341" spans="1:4" ht="30" customHeight="1">
      <c r="A341" s="7" t="s">
        <v>164</v>
      </c>
      <c r="B341" s="7" t="s">
        <v>370</v>
      </c>
      <c r="C341" s="8">
        <v>-34688</v>
      </c>
      <c r="D341" s="9"/>
    </row>
    <row r="342" spans="1:4" ht="30" customHeight="1">
      <c r="A342" s="7" t="s">
        <v>40</v>
      </c>
      <c r="B342" s="7" t="s">
        <v>370</v>
      </c>
      <c r="C342" s="8">
        <v>-1693</v>
      </c>
      <c r="D342" s="9"/>
    </row>
    <row r="343" spans="1:4" ht="30" customHeight="1">
      <c r="A343" s="7" t="s">
        <v>371</v>
      </c>
      <c r="B343" s="7" t="s">
        <v>372</v>
      </c>
      <c r="C343" s="8">
        <v>635000</v>
      </c>
      <c r="D343" s="9"/>
    </row>
    <row r="344" spans="1:4" ht="30" customHeight="1">
      <c r="A344" s="7" t="s">
        <v>133</v>
      </c>
      <c r="B344" s="7" t="s">
        <v>373</v>
      </c>
      <c r="C344" s="8">
        <v>880000</v>
      </c>
      <c r="D344" s="9"/>
    </row>
    <row r="345" spans="1:4" ht="30" customHeight="1">
      <c r="A345" s="7" t="s">
        <v>374</v>
      </c>
      <c r="B345" s="7" t="s">
        <v>375</v>
      </c>
      <c r="C345" s="8">
        <v>581100</v>
      </c>
      <c r="D345" s="9"/>
    </row>
    <row r="346" spans="1:4" ht="30" customHeight="1">
      <c r="A346" s="7" t="s">
        <v>57</v>
      </c>
      <c r="B346" s="7" t="s">
        <v>376</v>
      </c>
      <c r="C346" s="8">
        <v>1550000</v>
      </c>
      <c r="D346" s="9"/>
    </row>
    <row r="347" spans="1:4" ht="30" customHeight="1">
      <c r="A347" s="7" t="s">
        <v>377</v>
      </c>
      <c r="B347" s="7" t="s">
        <v>378</v>
      </c>
      <c r="C347" s="8">
        <v>30000</v>
      </c>
      <c r="D347" s="9"/>
    </row>
    <row r="348" spans="1:4" ht="30" customHeight="1">
      <c r="A348" s="7" t="s">
        <v>189</v>
      </c>
      <c r="B348" s="7" t="s">
        <v>379</v>
      </c>
      <c r="C348" s="8">
        <v>4479000</v>
      </c>
      <c r="D348" s="9"/>
    </row>
    <row r="349" spans="1:4" ht="30" customHeight="1">
      <c r="A349" s="7" t="s">
        <v>380</v>
      </c>
      <c r="B349" s="7" t="s">
        <v>381</v>
      </c>
      <c r="C349" s="8">
        <v>2500000</v>
      </c>
      <c r="D349" s="9"/>
    </row>
    <row r="350" spans="1:4" ht="30" customHeight="1">
      <c r="A350" s="7" t="s">
        <v>374</v>
      </c>
      <c r="B350" s="7" t="s">
        <v>382</v>
      </c>
      <c r="C350" s="8">
        <v>2660000</v>
      </c>
      <c r="D350" s="9"/>
    </row>
    <row r="351" spans="1:4" ht="30" customHeight="1">
      <c r="A351" s="7" t="s">
        <v>383</v>
      </c>
      <c r="B351" s="7" t="s">
        <v>384</v>
      </c>
      <c r="C351" s="8">
        <v>-28200</v>
      </c>
      <c r="D351" s="9"/>
    </row>
    <row r="352" spans="1:4" ht="30" customHeight="1">
      <c r="A352" s="7" t="s">
        <v>385</v>
      </c>
      <c r="B352" s="7" t="s">
        <v>386</v>
      </c>
      <c r="C352" s="8">
        <v>300000</v>
      </c>
      <c r="D352" s="9"/>
    </row>
    <row r="353" spans="1:4" ht="30" customHeight="1">
      <c r="A353" s="7" t="s">
        <v>387</v>
      </c>
      <c r="B353" s="7" t="s">
        <v>388</v>
      </c>
      <c r="C353" s="8">
        <v>290000</v>
      </c>
      <c r="D353" s="9"/>
    </row>
    <row r="354" spans="1:4" ht="30" customHeight="1">
      <c r="A354" s="7" t="s">
        <v>389</v>
      </c>
      <c r="B354" s="7" t="s">
        <v>390</v>
      </c>
      <c r="C354" s="8">
        <v>360000</v>
      </c>
      <c r="D354" s="9"/>
    </row>
    <row r="355" spans="1:4" ht="30" customHeight="1">
      <c r="A355" s="7" t="s">
        <v>391</v>
      </c>
      <c r="B355" s="7" t="s">
        <v>392</v>
      </c>
      <c r="C355" s="8">
        <v>995000</v>
      </c>
      <c r="D355" s="9"/>
    </row>
    <row r="356" spans="1:4" ht="30" customHeight="1">
      <c r="A356" s="7" t="s">
        <v>393</v>
      </c>
      <c r="B356" s="7" t="s">
        <v>394</v>
      </c>
      <c r="C356" s="8">
        <v>172000</v>
      </c>
      <c r="D356" s="9"/>
    </row>
    <row r="357" spans="1:4" ht="30" customHeight="1">
      <c r="A357" s="7" t="s">
        <v>395</v>
      </c>
      <c r="B357" s="7" t="s">
        <v>396</v>
      </c>
      <c r="C357" s="8">
        <v>182000</v>
      </c>
      <c r="D357" s="9"/>
    </row>
    <row r="358" spans="1:4" ht="30" customHeight="1">
      <c r="A358" s="7" t="s">
        <v>397</v>
      </c>
      <c r="B358" s="7" t="s">
        <v>398</v>
      </c>
      <c r="C358" s="8">
        <v>410000</v>
      </c>
      <c r="D358" s="9"/>
    </row>
    <row r="359" spans="1:4" ht="30" customHeight="1">
      <c r="A359" s="7" t="s">
        <v>399</v>
      </c>
      <c r="B359" s="7" t="s">
        <v>400</v>
      </c>
      <c r="C359" s="8">
        <v>1200000</v>
      </c>
      <c r="D359" s="9"/>
    </row>
    <row r="360" spans="1:4" ht="30" customHeight="1">
      <c r="A360" s="7" t="s">
        <v>401</v>
      </c>
      <c r="B360" s="7" t="s">
        <v>402</v>
      </c>
      <c r="C360" s="8">
        <v>400000</v>
      </c>
      <c r="D360" s="9"/>
    </row>
    <row r="361" spans="1:4" ht="30" customHeight="1">
      <c r="A361" s="7" t="s">
        <v>403</v>
      </c>
      <c r="B361" s="7" t="s">
        <v>404</v>
      </c>
      <c r="C361" s="8">
        <v>84000</v>
      </c>
      <c r="D361" s="9"/>
    </row>
    <row r="362" spans="1:4" ht="30" customHeight="1">
      <c r="A362" s="7" t="s">
        <v>405</v>
      </c>
      <c r="B362" s="7" t="s">
        <v>406</v>
      </c>
      <c r="C362" s="8">
        <v>730000</v>
      </c>
      <c r="D362" s="9"/>
    </row>
    <row r="363" spans="1:4" ht="30" customHeight="1">
      <c r="A363" s="7" t="s">
        <v>133</v>
      </c>
      <c r="B363" s="7" t="s">
        <v>407</v>
      </c>
      <c r="C363" s="8">
        <v>700000</v>
      </c>
      <c r="D363" s="9"/>
    </row>
    <row r="364" spans="1:4" ht="30" customHeight="1">
      <c r="A364" s="7" t="s">
        <v>408</v>
      </c>
      <c r="B364" s="7" t="s">
        <v>409</v>
      </c>
      <c r="C364" s="8">
        <v>920000</v>
      </c>
      <c r="D364" s="9"/>
    </row>
    <row r="365" spans="1:4" ht="30" customHeight="1">
      <c r="A365" s="7" t="s">
        <v>410</v>
      </c>
      <c r="B365" s="7" t="s">
        <v>411</v>
      </c>
      <c r="C365" s="8">
        <v>360000</v>
      </c>
      <c r="D365" s="9"/>
    </row>
    <row r="366" spans="1:4" ht="30" customHeight="1">
      <c r="A366" s="7" t="s">
        <v>354</v>
      </c>
      <c r="B366" s="7" t="s">
        <v>412</v>
      </c>
      <c r="C366" s="8">
        <v>487000</v>
      </c>
      <c r="D366" s="9"/>
    </row>
    <row r="367" spans="1:4" ht="30" customHeight="1">
      <c r="A367" s="7" t="s">
        <v>413</v>
      </c>
      <c r="B367" s="7" t="s">
        <v>414</v>
      </c>
      <c r="C367" s="8">
        <v>470000</v>
      </c>
      <c r="D367" s="9"/>
    </row>
    <row r="368" spans="1:4" ht="30" customHeight="1">
      <c r="A368" s="7" t="s">
        <v>415</v>
      </c>
      <c r="B368" s="7" t="s">
        <v>416</v>
      </c>
      <c r="C368" s="8">
        <v>530000</v>
      </c>
      <c r="D368" s="9"/>
    </row>
    <row r="369" spans="1:4" ht="30" customHeight="1">
      <c r="A369" s="7" t="s">
        <v>417</v>
      </c>
      <c r="B369" s="7" t="s">
        <v>418</v>
      </c>
      <c r="C369" s="8">
        <v>500000</v>
      </c>
      <c r="D369" s="9"/>
    </row>
    <row r="370" spans="1:4" ht="30" customHeight="1">
      <c r="A370" s="7" t="s">
        <v>419</v>
      </c>
      <c r="B370" s="7" t="s">
        <v>420</v>
      </c>
      <c r="C370" s="8">
        <v>455000</v>
      </c>
      <c r="D370" s="9"/>
    </row>
    <row r="371" spans="1:4" ht="30" customHeight="1">
      <c r="A371" s="7" t="s">
        <v>421</v>
      </c>
      <c r="B371" s="7" t="s">
        <v>422</v>
      </c>
      <c r="C371" s="8">
        <v>350000</v>
      </c>
      <c r="D371" s="9"/>
    </row>
    <row r="372" spans="1:4" ht="30" customHeight="1">
      <c r="A372" s="7" t="s">
        <v>135</v>
      </c>
      <c r="B372" s="7" t="s">
        <v>423</v>
      </c>
      <c r="C372" s="8">
        <v>400000</v>
      </c>
      <c r="D372" s="9"/>
    </row>
    <row r="373" spans="1:4" ht="30" customHeight="1">
      <c r="A373" s="7" t="s">
        <v>424</v>
      </c>
      <c r="B373" s="7" t="s">
        <v>425</v>
      </c>
      <c r="C373" s="8">
        <v>200000</v>
      </c>
      <c r="D373" s="9"/>
    </row>
    <row r="374" spans="1:4" ht="30" customHeight="1">
      <c r="A374" s="7" t="s">
        <v>426</v>
      </c>
      <c r="B374" s="7" t="s">
        <v>427</v>
      </c>
      <c r="C374" s="8">
        <v>-8683</v>
      </c>
      <c r="D374" s="9"/>
    </row>
    <row r="375" spans="1:4" ht="30" customHeight="1">
      <c r="A375" s="7" t="s">
        <v>428</v>
      </c>
      <c r="B375" s="7" t="s">
        <v>429</v>
      </c>
      <c r="C375" s="8">
        <v>400000</v>
      </c>
      <c r="D375" s="9"/>
    </row>
    <row r="376" spans="1:4" ht="30" customHeight="1">
      <c r="A376" s="7" t="s">
        <v>221</v>
      </c>
      <c r="B376" s="7" t="s">
        <v>430</v>
      </c>
      <c r="C376" s="8">
        <v>350000</v>
      </c>
      <c r="D376" s="9"/>
    </row>
    <row r="377" spans="1:4" ht="30" customHeight="1">
      <c r="A377" s="7" t="s">
        <v>426</v>
      </c>
      <c r="B377" s="7" t="s">
        <v>431</v>
      </c>
      <c r="C377" s="8">
        <v>468459</v>
      </c>
      <c r="D377" s="9"/>
    </row>
    <row r="378" spans="1:4" ht="30" customHeight="1">
      <c r="A378" s="7" t="s">
        <v>77</v>
      </c>
      <c r="B378" s="7" t="s">
        <v>432</v>
      </c>
      <c r="C378" s="8">
        <v>-419618</v>
      </c>
      <c r="D378" s="9"/>
    </row>
    <row r="379" spans="1:4" ht="30" customHeight="1">
      <c r="A379" s="7" t="s">
        <v>433</v>
      </c>
      <c r="B379" s="7" t="s">
        <v>434</v>
      </c>
      <c r="C379" s="8">
        <v>208498</v>
      </c>
      <c r="D379" s="9"/>
    </row>
    <row r="380" spans="1:4" ht="30" customHeight="1">
      <c r="A380" s="7" t="s">
        <v>77</v>
      </c>
      <c r="B380" s="7" t="s">
        <v>435</v>
      </c>
      <c r="C380" s="8">
        <v>-136666</v>
      </c>
      <c r="D380" s="9"/>
    </row>
    <row r="381" spans="1:4" ht="30" customHeight="1">
      <c r="A381" s="7" t="s">
        <v>436</v>
      </c>
      <c r="B381" s="7" t="s">
        <v>437</v>
      </c>
      <c r="C381" s="8">
        <v>20000</v>
      </c>
      <c r="D381" s="9"/>
    </row>
    <row r="382" spans="1:4" ht="30" customHeight="1">
      <c r="A382" s="7" t="s">
        <v>417</v>
      </c>
      <c r="B382" s="7" t="s">
        <v>438</v>
      </c>
      <c r="C382" s="8">
        <v>190000</v>
      </c>
      <c r="D382" s="9"/>
    </row>
    <row r="383" spans="1:4" ht="30" customHeight="1">
      <c r="A383" s="7" t="s">
        <v>439</v>
      </c>
      <c r="B383" s="7" t="s">
        <v>440</v>
      </c>
      <c r="C383" s="8">
        <v>1358000</v>
      </c>
      <c r="D383" s="9"/>
    </row>
    <row r="384" spans="1:4" ht="30" customHeight="1">
      <c r="A384" s="7" t="s">
        <v>441</v>
      </c>
      <c r="B384" s="7" t="s">
        <v>442</v>
      </c>
      <c r="C384" s="8">
        <v>-140784</v>
      </c>
      <c r="D384" s="9"/>
    </row>
    <row r="385" spans="1:4" ht="30" customHeight="1">
      <c r="A385" s="7" t="s">
        <v>112</v>
      </c>
      <c r="B385" s="7" t="s">
        <v>443</v>
      </c>
      <c r="C385" s="8">
        <v>-31515</v>
      </c>
      <c r="D385" s="9"/>
    </row>
    <row r="386" spans="1:4" ht="30" customHeight="1">
      <c r="A386" s="7" t="s">
        <v>36</v>
      </c>
      <c r="B386" s="7" t="s">
        <v>444</v>
      </c>
      <c r="C386" s="8">
        <v>118904</v>
      </c>
      <c r="D386" s="9"/>
    </row>
    <row r="387" spans="1:4" ht="30" customHeight="1">
      <c r="A387" s="7" t="s">
        <v>445</v>
      </c>
      <c r="B387" s="7" t="s">
        <v>446</v>
      </c>
      <c r="C387" s="8">
        <v>30000</v>
      </c>
      <c r="D387" s="9"/>
    </row>
    <row r="388" spans="1:4" ht="30" customHeight="1">
      <c r="A388" s="7" t="s">
        <v>57</v>
      </c>
      <c r="B388" s="7" t="s">
        <v>447</v>
      </c>
      <c r="C388" s="8">
        <v>680000</v>
      </c>
      <c r="D388" s="9"/>
    </row>
    <row r="389" spans="1:4" ht="30" customHeight="1">
      <c r="A389" s="7" t="s">
        <v>61</v>
      </c>
      <c r="B389" s="7" t="s">
        <v>448</v>
      </c>
      <c r="C389" s="8">
        <v>-18114</v>
      </c>
      <c r="D389" s="9"/>
    </row>
    <row r="390" spans="1:4" ht="30" customHeight="1">
      <c r="A390" s="7" t="s">
        <v>55</v>
      </c>
      <c r="B390" s="7" t="s">
        <v>448</v>
      </c>
      <c r="C390" s="8">
        <v>-87883</v>
      </c>
      <c r="D390" s="9"/>
    </row>
    <row r="391" spans="1:4" ht="30" customHeight="1">
      <c r="A391" s="7" t="s">
        <v>93</v>
      </c>
      <c r="B391" s="7" t="s">
        <v>448</v>
      </c>
      <c r="C391" s="8">
        <v>-182250</v>
      </c>
      <c r="D391" s="9"/>
    </row>
    <row r="392" spans="1:4" ht="30" customHeight="1">
      <c r="A392" s="7" t="s">
        <v>449</v>
      </c>
      <c r="B392" s="7" t="s">
        <v>450</v>
      </c>
      <c r="C392" s="8">
        <v>-216165</v>
      </c>
      <c r="D392" s="9"/>
    </row>
    <row r="393" spans="1:4" ht="30" customHeight="1">
      <c r="A393" s="7" t="s">
        <v>451</v>
      </c>
      <c r="B393" s="7" t="s">
        <v>452</v>
      </c>
      <c r="C393" s="8">
        <v>30000</v>
      </c>
      <c r="D393" s="9"/>
    </row>
    <row r="394" spans="1:4" ht="30" customHeight="1">
      <c r="A394" s="7" t="s">
        <v>453</v>
      </c>
      <c r="B394" s="7" t="s">
        <v>454</v>
      </c>
      <c r="C394" s="8">
        <v>30000</v>
      </c>
      <c r="D394" s="9"/>
    </row>
    <row r="395" spans="1:4" ht="30" customHeight="1">
      <c r="A395" s="7" t="s">
        <v>455</v>
      </c>
      <c r="B395" s="7" t="s">
        <v>456</v>
      </c>
      <c r="C395" s="8">
        <v>100000</v>
      </c>
      <c r="D395" s="9"/>
    </row>
    <row r="396" spans="1:4" ht="30" customHeight="1">
      <c r="A396" s="7" t="s">
        <v>49</v>
      </c>
      <c r="B396" s="7" t="s">
        <v>457</v>
      </c>
      <c r="C396" s="8">
        <v>50000</v>
      </c>
      <c r="D396" s="9"/>
    </row>
    <row r="397" spans="1:4" ht="30" customHeight="1">
      <c r="A397" s="7" t="s">
        <v>458</v>
      </c>
      <c r="B397" s="7" t="s">
        <v>459</v>
      </c>
      <c r="C397" s="8">
        <v>200000</v>
      </c>
      <c r="D397" s="9"/>
    </row>
    <row r="398" spans="1:4" ht="30" customHeight="1">
      <c r="A398" s="7" t="s">
        <v>460</v>
      </c>
      <c r="B398" s="7" t="s">
        <v>461</v>
      </c>
      <c r="C398" s="8">
        <v>100000</v>
      </c>
      <c r="D398" s="9"/>
    </row>
    <row r="399" spans="1:4" ht="30" customHeight="1">
      <c r="A399" s="7" t="s">
        <v>462</v>
      </c>
      <c r="B399" s="7" t="s">
        <v>463</v>
      </c>
      <c r="C399" s="8">
        <v>28766</v>
      </c>
      <c r="D399" s="9"/>
    </row>
    <row r="400" spans="1:4" ht="30" customHeight="1">
      <c r="A400" s="7" t="s">
        <v>270</v>
      </c>
      <c r="B400" s="7" t="s">
        <v>464</v>
      </c>
      <c r="C400" s="8">
        <v>-6480</v>
      </c>
      <c r="D400" s="9"/>
    </row>
    <row r="401" spans="1:4" ht="30" customHeight="1">
      <c r="A401" s="7" t="s">
        <v>465</v>
      </c>
      <c r="B401" s="7" t="s">
        <v>466</v>
      </c>
      <c r="C401" s="8">
        <v>-20000</v>
      </c>
      <c r="D401" s="9"/>
    </row>
    <row r="402" spans="1:4" ht="30" customHeight="1">
      <c r="A402" s="7" t="s">
        <v>395</v>
      </c>
      <c r="B402" s="7" t="s">
        <v>467</v>
      </c>
      <c r="C402" s="8">
        <v>200000</v>
      </c>
      <c r="D402" s="9"/>
    </row>
    <row r="403" spans="1:4" ht="30" customHeight="1">
      <c r="A403" s="7" t="s">
        <v>468</v>
      </c>
      <c r="B403" s="7" t="s">
        <v>469</v>
      </c>
      <c r="C403" s="8">
        <v>222393</v>
      </c>
      <c r="D403" s="9"/>
    </row>
    <row r="404" spans="1:4" ht="30" customHeight="1">
      <c r="A404" s="7" t="s">
        <v>470</v>
      </c>
      <c r="B404" s="7" t="s">
        <v>471</v>
      </c>
      <c r="C404" s="8">
        <v>300000</v>
      </c>
      <c r="D404" s="9"/>
    </row>
    <row r="405" spans="1:4" ht="30" customHeight="1">
      <c r="A405" s="7" t="s">
        <v>472</v>
      </c>
      <c r="B405" s="7" t="s">
        <v>473</v>
      </c>
      <c r="C405" s="8">
        <v>210000</v>
      </c>
      <c r="D405" s="9"/>
    </row>
    <row r="406" spans="1:4" ht="30" customHeight="1">
      <c r="A406" s="7" t="s">
        <v>474</v>
      </c>
      <c r="B406" s="7" t="s">
        <v>475</v>
      </c>
      <c r="C406" s="8">
        <v>95000</v>
      </c>
      <c r="D406" s="9"/>
    </row>
    <row r="407" spans="1:4" ht="30" customHeight="1">
      <c r="A407" s="7" t="s">
        <v>476</v>
      </c>
      <c r="B407" s="7" t="s">
        <v>477</v>
      </c>
      <c r="C407" s="8">
        <v>300000</v>
      </c>
      <c r="D407" s="9"/>
    </row>
    <row r="408" spans="1:4" ht="30" customHeight="1">
      <c r="A408" s="7" t="s">
        <v>478</v>
      </c>
      <c r="B408" s="7" t="s">
        <v>479</v>
      </c>
      <c r="C408" s="8">
        <v>300000</v>
      </c>
      <c r="D408" s="9"/>
    </row>
    <row r="409" spans="1:4" ht="30" customHeight="1">
      <c r="A409" s="7" t="s">
        <v>480</v>
      </c>
      <c r="B409" s="7" t="s">
        <v>481</v>
      </c>
      <c r="C409" s="8">
        <v>150000</v>
      </c>
      <c r="D409" s="9"/>
    </row>
    <row r="410" spans="1:4" ht="30" customHeight="1">
      <c r="A410" s="7" t="s">
        <v>482</v>
      </c>
      <c r="B410" s="7" t="s">
        <v>483</v>
      </c>
      <c r="C410" s="8">
        <v>200000</v>
      </c>
      <c r="D410" s="9"/>
    </row>
    <row r="411" spans="1:4" ht="30" customHeight="1">
      <c r="A411" s="7" t="s">
        <v>484</v>
      </c>
      <c r="B411" s="7" t="s">
        <v>485</v>
      </c>
      <c r="C411" s="8">
        <v>100000</v>
      </c>
      <c r="D411" s="9"/>
    </row>
    <row r="412" spans="1:4" ht="30" customHeight="1">
      <c r="A412" s="7" t="s">
        <v>238</v>
      </c>
      <c r="B412" s="7" t="s">
        <v>486</v>
      </c>
      <c r="C412" s="8">
        <v>100000</v>
      </c>
      <c r="D412" s="9"/>
    </row>
    <row r="413" spans="1:4" ht="30" customHeight="1">
      <c r="A413" s="7" t="s">
        <v>487</v>
      </c>
      <c r="B413" s="7" t="s">
        <v>488</v>
      </c>
      <c r="C413" s="8">
        <v>30000</v>
      </c>
      <c r="D413" s="9"/>
    </row>
    <row r="414" spans="1:4" ht="30" customHeight="1">
      <c r="A414" s="7" t="s">
        <v>489</v>
      </c>
      <c r="B414" s="7" t="s">
        <v>490</v>
      </c>
      <c r="C414" s="8">
        <v>20000</v>
      </c>
      <c r="D414" s="9"/>
    </row>
    <row r="415" spans="1:4" ht="30" customHeight="1">
      <c r="A415" s="7" t="s">
        <v>449</v>
      </c>
      <c r="B415" s="7" t="s">
        <v>491</v>
      </c>
      <c r="C415" s="8">
        <v>370000</v>
      </c>
      <c r="D415" s="9"/>
    </row>
    <row r="416" spans="1:4" ht="30" customHeight="1">
      <c r="A416" s="7" t="s">
        <v>492</v>
      </c>
      <c r="B416" s="7" t="s">
        <v>493</v>
      </c>
      <c r="C416" s="8">
        <v>306446</v>
      </c>
      <c r="D416" s="9"/>
    </row>
    <row r="417" spans="1:4" ht="30" customHeight="1">
      <c r="A417" s="7" t="s">
        <v>494</v>
      </c>
      <c r="B417" s="7" t="s">
        <v>1042</v>
      </c>
      <c r="C417" s="8">
        <v>24000</v>
      </c>
      <c r="D417" s="9"/>
    </row>
    <row r="418" spans="1:4" ht="30" customHeight="1">
      <c r="A418" s="7" t="s">
        <v>495</v>
      </c>
      <c r="B418" s="7" t="s">
        <v>496</v>
      </c>
      <c r="C418" s="8">
        <v>30000</v>
      </c>
      <c r="D418" s="9"/>
    </row>
    <row r="419" spans="1:4" ht="30" customHeight="1">
      <c r="A419" s="7" t="s">
        <v>238</v>
      </c>
      <c r="B419" s="7" t="s">
        <v>497</v>
      </c>
      <c r="C419" s="8">
        <v>100000</v>
      </c>
      <c r="D419" s="9"/>
    </row>
    <row r="420" spans="1:4" ht="30" customHeight="1">
      <c r="A420" s="7" t="s">
        <v>170</v>
      </c>
      <c r="B420" s="7" t="s">
        <v>498</v>
      </c>
      <c r="C420" s="8">
        <v>1350742</v>
      </c>
      <c r="D420" s="9"/>
    </row>
    <row r="421" spans="1:4" ht="30" customHeight="1">
      <c r="A421" s="7" t="s">
        <v>499</v>
      </c>
      <c r="B421" s="7" t="s">
        <v>500</v>
      </c>
      <c r="C421" s="8">
        <v>640000</v>
      </c>
      <c r="D421" s="9"/>
    </row>
    <row r="422" spans="1:4" ht="30" customHeight="1">
      <c r="A422" s="7" t="s">
        <v>266</v>
      </c>
      <c r="B422" s="7" t="s">
        <v>501</v>
      </c>
      <c r="C422" s="8">
        <v>240000</v>
      </c>
      <c r="D422" s="9"/>
    </row>
    <row r="423" spans="1:4" ht="30" customHeight="1">
      <c r="A423" s="7" t="s">
        <v>502</v>
      </c>
      <c r="B423" s="7" t="s">
        <v>503</v>
      </c>
      <c r="C423" s="8">
        <v>62818</v>
      </c>
      <c r="D423" s="9"/>
    </row>
    <row r="424" spans="1:4" ht="30" customHeight="1">
      <c r="A424" s="7" t="s">
        <v>504</v>
      </c>
      <c r="B424" s="7" t="s">
        <v>505</v>
      </c>
      <c r="C424" s="8">
        <v>-26120</v>
      </c>
      <c r="D424" s="9"/>
    </row>
    <row r="425" spans="1:4" ht="30" customHeight="1">
      <c r="A425" s="7" t="s">
        <v>506</v>
      </c>
      <c r="B425" s="7" t="s">
        <v>507</v>
      </c>
      <c r="C425" s="8">
        <v>85000</v>
      </c>
      <c r="D425" s="9"/>
    </row>
    <row r="426" spans="1:4" ht="30" customHeight="1">
      <c r="A426" s="7" t="s">
        <v>508</v>
      </c>
      <c r="B426" s="7" t="s">
        <v>509</v>
      </c>
      <c r="C426" s="8">
        <v>30000</v>
      </c>
      <c r="D426" s="9"/>
    </row>
    <row r="427" spans="1:4" ht="30" customHeight="1">
      <c r="A427" s="7" t="s">
        <v>112</v>
      </c>
      <c r="B427" s="7" t="s">
        <v>510</v>
      </c>
      <c r="C427" s="8">
        <v>500000</v>
      </c>
      <c r="D427" s="9"/>
    </row>
    <row r="428" spans="1:4" ht="30" customHeight="1">
      <c r="A428" s="7" t="s">
        <v>511</v>
      </c>
      <c r="B428" s="7" t="s">
        <v>512</v>
      </c>
      <c r="C428" s="8">
        <v>315000</v>
      </c>
      <c r="D428" s="9"/>
    </row>
    <row r="429" spans="1:4" ht="30" customHeight="1">
      <c r="A429" s="7" t="s">
        <v>164</v>
      </c>
      <c r="B429" s="7" t="s">
        <v>513</v>
      </c>
      <c r="C429" s="8">
        <v>-164356</v>
      </c>
      <c r="D429" s="9"/>
    </row>
    <row r="430" spans="1:4" ht="30" customHeight="1">
      <c r="A430" s="7" t="s">
        <v>514</v>
      </c>
      <c r="B430" s="7" t="s">
        <v>515</v>
      </c>
      <c r="C430" s="8">
        <v>430000</v>
      </c>
      <c r="D430" s="9"/>
    </row>
    <row r="431" spans="1:4" ht="30" customHeight="1">
      <c r="A431" s="7" t="s">
        <v>516</v>
      </c>
      <c r="B431" s="7" t="s">
        <v>517</v>
      </c>
      <c r="C431" s="8">
        <v>400000</v>
      </c>
      <c r="D431" s="9"/>
    </row>
    <row r="432" spans="1:4" ht="30" customHeight="1">
      <c r="A432" s="7" t="s">
        <v>518</v>
      </c>
      <c r="B432" s="7" t="s">
        <v>519</v>
      </c>
      <c r="C432" s="8">
        <v>760000</v>
      </c>
      <c r="D432" s="9"/>
    </row>
    <row r="433" spans="1:4" ht="30" customHeight="1">
      <c r="A433" s="7" t="s">
        <v>415</v>
      </c>
      <c r="B433" s="7" t="s">
        <v>520</v>
      </c>
      <c r="C433" s="8">
        <v>237630</v>
      </c>
      <c r="D433" s="9"/>
    </row>
    <row r="434" spans="1:4" ht="30" customHeight="1">
      <c r="A434" s="7" t="s">
        <v>521</v>
      </c>
      <c r="B434" s="7" t="s">
        <v>522</v>
      </c>
      <c r="C434" s="8">
        <v>-7061</v>
      </c>
      <c r="D434" s="9"/>
    </row>
    <row r="435" spans="1:4" ht="30" customHeight="1">
      <c r="A435" s="7" t="s">
        <v>523</v>
      </c>
      <c r="B435" s="7" t="s">
        <v>524</v>
      </c>
      <c r="C435" s="8">
        <v>1120000</v>
      </c>
      <c r="D435" s="9"/>
    </row>
    <row r="436" spans="1:4" ht="30" customHeight="1">
      <c r="A436" s="7" t="s">
        <v>525</v>
      </c>
      <c r="B436" s="7" t="s">
        <v>526</v>
      </c>
      <c r="C436" s="8">
        <v>300000</v>
      </c>
      <c r="D436" s="9"/>
    </row>
    <row r="437" spans="1:4" ht="30" customHeight="1">
      <c r="A437" s="7" t="s">
        <v>527</v>
      </c>
      <c r="B437" s="7" t="s">
        <v>528</v>
      </c>
      <c r="C437" s="8">
        <v>1000000</v>
      </c>
      <c r="D437" s="9"/>
    </row>
    <row r="438" spans="1:4" ht="30" customHeight="1">
      <c r="A438" s="7" t="s">
        <v>162</v>
      </c>
      <c r="B438" s="7" t="s">
        <v>529</v>
      </c>
      <c r="C438" s="8">
        <v>22600</v>
      </c>
      <c r="D438" s="9"/>
    </row>
    <row r="439" spans="1:4" ht="30" customHeight="1">
      <c r="A439" s="7" t="s">
        <v>530</v>
      </c>
      <c r="B439" s="7" t="s">
        <v>529</v>
      </c>
      <c r="C439" s="8">
        <v>12160</v>
      </c>
      <c r="D439" s="9"/>
    </row>
    <row r="440" spans="1:4" ht="30" customHeight="1">
      <c r="A440" s="7" t="s">
        <v>73</v>
      </c>
      <c r="B440" s="7" t="s">
        <v>529</v>
      </c>
      <c r="C440" s="8">
        <v>22400</v>
      </c>
      <c r="D440" s="9"/>
    </row>
    <row r="441" spans="1:4" ht="30" customHeight="1">
      <c r="A441" s="7" t="s">
        <v>531</v>
      </c>
      <c r="B441" s="7" t="s">
        <v>529</v>
      </c>
      <c r="C441" s="8">
        <v>16905</v>
      </c>
      <c r="D441" s="9"/>
    </row>
    <row r="442" spans="1:4" ht="30" customHeight="1">
      <c r="A442" s="7" t="s">
        <v>132</v>
      </c>
      <c r="B442" s="7" t="s">
        <v>532</v>
      </c>
      <c r="C442" s="8">
        <v>88000</v>
      </c>
      <c r="D442" s="9"/>
    </row>
    <row r="443" spans="1:4" ht="30" customHeight="1">
      <c r="A443" s="7" t="s">
        <v>162</v>
      </c>
      <c r="B443" s="7" t="s">
        <v>1043</v>
      </c>
      <c r="C443" s="8">
        <v>89500</v>
      </c>
      <c r="D443" s="9"/>
    </row>
    <row r="444" spans="1:4" ht="30" customHeight="1">
      <c r="A444" s="7" t="s">
        <v>36</v>
      </c>
      <c r="B444" s="7" t="s">
        <v>533</v>
      </c>
      <c r="C444" s="8">
        <v>-51127</v>
      </c>
      <c r="D444" s="9"/>
    </row>
    <row r="445" spans="1:4" ht="30" customHeight="1">
      <c r="A445" s="7" t="s">
        <v>162</v>
      </c>
      <c r="B445" s="7" t="s">
        <v>1044</v>
      </c>
      <c r="C445" s="8">
        <v>100000</v>
      </c>
      <c r="D445" s="9"/>
    </row>
    <row r="446" spans="1:4" ht="30" customHeight="1">
      <c r="A446" s="7" t="s">
        <v>184</v>
      </c>
      <c r="B446" s="7" t="s">
        <v>534</v>
      </c>
      <c r="C446" s="8">
        <v>68013</v>
      </c>
      <c r="D446" s="9"/>
    </row>
    <row r="447" spans="1:4" ht="30" customHeight="1">
      <c r="A447" s="7" t="s">
        <v>535</v>
      </c>
      <c r="B447" s="7" t="s">
        <v>536</v>
      </c>
      <c r="C447" s="8">
        <v>10000</v>
      </c>
      <c r="D447" s="9"/>
    </row>
    <row r="448" spans="1:4" ht="30" customHeight="1">
      <c r="A448" s="7" t="s">
        <v>537</v>
      </c>
      <c r="B448" s="7" t="s">
        <v>538</v>
      </c>
      <c r="C448" s="8">
        <v>10000</v>
      </c>
      <c r="D448" s="9"/>
    </row>
    <row r="449" spans="1:4" ht="30" customHeight="1">
      <c r="A449" s="7" t="s">
        <v>539</v>
      </c>
      <c r="B449" s="7" t="s">
        <v>540</v>
      </c>
      <c r="C449" s="8">
        <v>20000</v>
      </c>
      <c r="D449" s="9"/>
    </row>
    <row r="450" spans="1:4" ht="30" customHeight="1">
      <c r="A450" s="7" t="s">
        <v>541</v>
      </c>
      <c r="B450" s="7" t="s">
        <v>542</v>
      </c>
      <c r="C450" s="8">
        <v>-31899</v>
      </c>
      <c r="D450" s="9"/>
    </row>
    <row r="451" spans="1:4" ht="30" customHeight="1">
      <c r="A451" s="7" t="s">
        <v>543</v>
      </c>
      <c r="B451" s="7" t="s">
        <v>544</v>
      </c>
      <c r="C451" s="8">
        <v>20000</v>
      </c>
      <c r="D451" s="9"/>
    </row>
    <row r="452" spans="1:4" ht="30" customHeight="1">
      <c r="A452" s="7" t="s">
        <v>221</v>
      </c>
      <c r="B452" s="7" t="s">
        <v>545</v>
      </c>
      <c r="C452" s="8">
        <v>133242</v>
      </c>
      <c r="D452" s="9"/>
    </row>
    <row r="453" spans="1:4" ht="30" customHeight="1">
      <c r="A453" s="7" t="s">
        <v>546</v>
      </c>
      <c r="B453" s="7" t="s">
        <v>547</v>
      </c>
      <c r="C453" s="8">
        <v>298000</v>
      </c>
      <c r="D453" s="9"/>
    </row>
    <row r="454" spans="1:4" ht="30" customHeight="1">
      <c r="A454" s="7" t="s">
        <v>548</v>
      </c>
      <c r="B454" s="7" t="s">
        <v>549</v>
      </c>
      <c r="C454" s="8">
        <v>95000</v>
      </c>
      <c r="D454" s="9"/>
    </row>
    <row r="455" spans="1:4" ht="30" customHeight="1">
      <c r="A455" s="7" t="s">
        <v>550</v>
      </c>
      <c r="B455" s="7" t="s">
        <v>551</v>
      </c>
      <c r="C455" s="8">
        <v>10000</v>
      </c>
      <c r="D455" s="9"/>
    </row>
    <row r="456" spans="1:4" ht="30" customHeight="1">
      <c r="A456" s="7" t="s">
        <v>552</v>
      </c>
      <c r="B456" s="7" t="s">
        <v>553</v>
      </c>
      <c r="C456" s="8">
        <v>20000</v>
      </c>
      <c r="D456" s="9"/>
    </row>
    <row r="457" spans="1:4" ht="30" customHeight="1">
      <c r="A457" s="7" t="s">
        <v>554</v>
      </c>
      <c r="B457" s="7" t="s">
        <v>555</v>
      </c>
      <c r="C457" s="8">
        <v>90000</v>
      </c>
      <c r="D457" s="9"/>
    </row>
    <row r="458" spans="1:4" ht="30" customHeight="1">
      <c r="A458" s="7" t="s">
        <v>283</v>
      </c>
      <c r="B458" s="7" t="s">
        <v>556</v>
      </c>
      <c r="C458" s="8">
        <v>200000</v>
      </c>
      <c r="D458" s="9"/>
    </row>
    <row r="459" spans="1:4" ht="30" customHeight="1">
      <c r="A459" s="7" t="s">
        <v>557</v>
      </c>
      <c r="B459" s="7" t="s">
        <v>558</v>
      </c>
      <c r="C459" s="8">
        <v>10000</v>
      </c>
      <c r="D459" s="9"/>
    </row>
    <row r="460" spans="1:4" ht="30" customHeight="1">
      <c r="A460" s="7" t="s">
        <v>559</v>
      </c>
      <c r="B460" s="7" t="s">
        <v>560</v>
      </c>
      <c r="C460" s="8">
        <v>50000</v>
      </c>
      <c r="D460" s="9"/>
    </row>
    <row r="461" spans="1:4" ht="30" customHeight="1">
      <c r="A461" s="7" t="s">
        <v>561</v>
      </c>
      <c r="B461" s="7" t="s">
        <v>562</v>
      </c>
      <c r="C461" s="8">
        <v>20000</v>
      </c>
      <c r="D461" s="9"/>
    </row>
    <row r="462" spans="1:4" ht="30" customHeight="1">
      <c r="A462" s="7" t="s">
        <v>186</v>
      </c>
      <c r="B462" s="7" t="s">
        <v>563</v>
      </c>
      <c r="C462" s="8">
        <v>680000</v>
      </c>
      <c r="D462" s="9"/>
    </row>
    <row r="463" spans="1:4" ht="30" customHeight="1">
      <c r="A463" s="7" t="s">
        <v>514</v>
      </c>
      <c r="B463" s="7" t="s">
        <v>564</v>
      </c>
      <c r="C463" s="8">
        <v>443660</v>
      </c>
      <c r="D463" s="9"/>
    </row>
    <row r="464" spans="1:4" ht="30" customHeight="1">
      <c r="A464" s="7" t="s">
        <v>565</v>
      </c>
      <c r="B464" s="7" t="s">
        <v>566</v>
      </c>
      <c r="C464" s="8">
        <v>9947</v>
      </c>
      <c r="D464" s="9"/>
    </row>
    <row r="465" spans="1:4" ht="30" customHeight="1">
      <c r="A465" s="7" t="s">
        <v>567</v>
      </c>
      <c r="B465" s="7" t="s">
        <v>568</v>
      </c>
      <c r="C465" s="8">
        <v>100000</v>
      </c>
      <c r="D465" s="9"/>
    </row>
    <row r="466" spans="1:4" ht="30" customHeight="1">
      <c r="A466" s="7" t="s">
        <v>569</v>
      </c>
      <c r="B466" s="7" t="s">
        <v>570</v>
      </c>
      <c r="C466" s="8">
        <v>300000</v>
      </c>
      <c r="D466" s="9"/>
    </row>
    <row r="467" spans="1:4" ht="30" customHeight="1">
      <c r="A467" s="7" t="s">
        <v>571</v>
      </c>
      <c r="B467" s="7" t="s">
        <v>572</v>
      </c>
      <c r="C467" s="8">
        <v>20000</v>
      </c>
      <c r="D467" s="9"/>
    </row>
    <row r="468" spans="1:4" ht="30" customHeight="1">
      <c r="A468" s="7" t="s">
        <v>531</v>
      </c>
      <c r="B468" s="7" t="s">
        <v>573</v>
      </c>
      <c r="C468" s="8">
        <v>-25297</v>
      </c>
      <c r="D468" s="9"/>
    </row>
    <row r="469" spans="1:4" ht="30" customHeight="1">
      <c r="A469" s="7" t="s">
        <v>49</v>
      </c>
      <c r="B469" s="7" t="s">
        <v>574</v>
      </c>
      <c r="C469" s="8">
        <v>70250</v>
      </c>
      <c r="D469" s="9"/>
    </row>
    <row r="470" spans="1:4" ht="30" customHeight="1">
      <c r="A470" s="7" t="s">
        <v>148</v>
      </c>
      <c r="B470" s="7" t="s">
        <v>575</v>
      </c>
      <c r="C470" s="8">
        <v>430000</v>
      </c>
      <c r="D470" s="9"/>
    </row>
    <row r="471" spans="1:4" ht="30" customHeight="1">
      <c r="A471" s="7" t="s">
        <v>159</v>
      </c>
      <c r="B471" s="7" t="s">
        <v>1045</v>
      </c>
      <c r="C471" s="8">
        <v>86850</v>
      </c>
      <c r="D471" s="9"/>
    </row>
    <row r="472" spans="1:4" ht="30" customHeight="1">
      <c r="A472" s="7" t="s">
        <v>61</v>
      </c>
      <c r="B472" s="7" t="s">
        <v>576</v>
      </c>
      <c r="C472" s="8">
        <v>96000</v>
      </c>
      <c r="D472" s="9"/>
    </row>
    <row r="473" spans="1:4" ht="30" customHeight="1">
      <c r="A473" s="7" t="s">
        <v>28</v>
      </c>
      <c r="B473" s="7" t="s">
        <v>577</v>
      </c>
      <c r="C473" s="8">
        <v>100000</v>
      </c>
      <c r="D473" s="9"/>
    </row>
    <row r="474" spans="1:4" ht="30" customHeight="1">
      <c r="A474" s="7" t="s">
        <v>578</v>
      </c>
      <c r="B474" s="7" t="s">
        <v>579</v>
      </c>
      <c r="C474" s="8">
        <v>10000</v>
      </c>
      <c r="D474" s="9"/>
    </row>
    <row r="475" spans="1:4" ht="30" customHeight="1">
      <c r="A475" s="7" t="s">
        <v>86</v>
      </c>
      <c r="B475" s="7" t="s">
        <v>580</v>
      </c>
      <c r="C475" s="8">
        <v>-44504</v>
      </c>
      <c r="D475" s="9"/>
    </row>
    <row r="476" spans="1:4" ht="30" customHeight="1">
      <c r="A476" s="7" t="s">
        <v>36</v>
      </c>
      <c r="B476" s="7" t="s">
        <v>580</v>
      </c>
      <c r="C476" s="8">
        <v>850000</v>
      </c>
      <c r="D476" s="9"/>
    </row>
    <row r="477" spans="1:4" ht="30" customHeight="1">
      <c r="A477" s="7" t="s">
        <v>46</v>
      </c>
      <c r="B477" s="7" t="s">
        <v>580</v>
      </c>
      <c r="C477" s="8">
        <v>-216659</v>
      </c>
      <c r="D477" s="9"/>
    </row>
    <row r="478" spans="1:4" ht="30" customHeight="1">
      <c r="A478" s="7" t="s">
        <v>286</v>
      </c>
      <c r="B478" s="7" t="s">
        <v>580</v>
      </c>
      <c r="C478" s="8">
        <v>-142000</v>
      </c>
      <c r="D478" s="9"/>
    </row>
    <row r="479" spans="1:4" ht="30" customHeight="1">
      <c r="A479" s="7" t="s">
        <v>55</v>
      </c>
      <c r="B479" s="7" t="s">
        <v>580</v>
      </c>
      <c r="C479" s="8">
        <v>421540</v>
      </c>
      <c r="D479" s="9"/>
    </row>
    <row r="480" spans="1:4" ht="30" customHeight="1">
      <c r="A480" s="7" t="s">
        <v>49</v>
      </c>
      <c r="B480" s="7" t="s">
        <v>580</v>
      </c>
      <c r="C480" s="8">
        <v>744054</v>
      </c>
      <c r="D480" s="9"/>
    </row>
    <row r="481" spans="1:4" ht="30" customHeight="1">
      <c r="A481" s="7" t="s">
        <v>94</v>
      </c>
      <c r="B481" s="7" t="s">
        <v>580</v>
      </c>
      <c r="C481" s="8">
        <v>412922</v>
      </c>
      <c r="D481" s="9"/>
    </row>
    <row r="482" spans="1:4" ht="30" customHeight="1">
      <c r="A482" s="7" t="s">
        <v>96</v>
      </c>
      <c r="B482" s="7" t="s">
        <v>580</v>
      </c>
      <c r="C482" s="8">
        <v>-80000</v>
      </c>
      <c r="D482" s="9"/>
    </row>
    <row r="483" spans="1:4" ht="30" customHeight="1">
      <c r="A483" s="7" t="s">
        <v>99</v>
      </c>
      <c r="B483" s="7" t="s">
        <v>580</v>
      </c>
      <c r="C483" s="8">
        <v>-81600</v>
      </c>
      <c r="D483" s="9"/>
    </row>
    <row r="484" spans="1:4" ht="30" customHeight="1">
      <c r="A484" s="7" t="s">
        <v>42</v>
      </c>
      <c r="B484" s="7" t="s">
        <v>580</v>
      </c>
      <c r="C484" s="8">
        <v>182000</v>
      </c>
      <c r="D484" s="9"/>
    </row>
    <row r="485" spans="1:4" ht="30" customHeight="1">
      <c r="A485" s="7" t="s">
        <v>581</v>
      </c>
      <c r="B485" s="7" t="s">
        <v>580</v>
      </c>
      <c r="C485" s="8">
        <v>-6940</v>
      </c>
      <c r="D485" s="9"/>
    </row>
    <row r="486" spans="1:4" ht="30" customHeight="1">
      <c r="A486" s="7" t="s">
        <v>101</v>
      </c>
      <c r="B486" s="7" t="s">
        <v>580</v>
      </c>
      <c r="C486" s="8">
        <v>700000</v>
      </c>
      <c r="D486" s="9"/>
    </row>
    <row r="487" spans="1:4" ht="30" customHeight="1">
      <c r="A487" s="7" t="s">
        <v>102</v>
      </c>
      <c r="B487" s="7" t="s">
        <v>580</v>
      </c>
      <c r="C487" s="8">
        <v>250000</v>
      </c>
      <c r="D487" s="9"/>
    </row>
    <row r="488" spans="1:4" ht="30" customHeight="1">
      <c r="A488" s="7" t="s">
        <v>104</v>
      </c>
      <c r="B488" s="7" t="s">
        <v>580</v>
      </c>
      <c r="C488" s="8">
        <v>459825</v>
      </c>
      <c r="D488" s="9"/>
    </row>
    <row r="489" spans="1:4" ht="30" customHeight="1">
      <c r="A489" s="7" t="s">
        <v>527</v>
      </c>
      <c r="B489" s="7" t="s">
        <v>582</v>
      </c>
      <c r="C489" s="8">
        <v>80000</v>
      </c>
      <c r="D489" s="9"/>
    </row>
    <row r="490" spans="1:4" ht="30" customHeight="1">
      <c r="A490" s="7" t="s">
        <v>583</v>
      </c>
      <c r="B490" s="7" t="s">
        <v>584</v>
      </c>
      <c r="C490" s="8">
        <v>-170000</v>
      </c>
      <c r="D490" s="9"/>
    </row>
    <row r="491" spans="1:4" ht="30" customHeight="1">
      <c r="A491" s="7" t="s">
        <v>40</v>
      </c>
      <c r="B491" s="7" t="s">
        <v>585</v>
      </c>
      <c r="C491" s="8">
        <v>20000</v>
      </c>
      <c r="D491" s="9"/>
    </row>
    <row r="492" spans="1:4" ht="30" customHeight="1">
      <c r="A492" s="7" t="s">
        <v>586</v>
      </c>
      <c r="B492" s="7" t="s">
        <v>587</v>
      </c>
      <c r="C492" s="8">
        <v>450000</v>
      </c>
      <c r="D492" s="9"/>
    </row>
    <row r="493" spans="1:4" ht="30" customHeight="1">
      <c r="A493" s="7" t="s">
        <v>588</v>
      </c>
      <c r="B493" s="7" t="s">
        <v>589</v>
      </c>
      <c r="C493" s="8">
        <v>10000</v>
      </c>
      <c r="D493" s="9"/>
    </row>
    <row r="494" spans="1:4" ht="30" customHeight="1">
      <c r="A494" s="7" t="s">
        <v>590</v>
      </c>
      <c r="B494" s="7" t="s">
        <v>591</v>
      </c>
      <c r="C494" s="8">
        <v>67557</v>
      </c>
      <c r="D494" s="9"/>
    </row>
    <row r="495" spans="1:4" ht="30" customHeight="1">
      <c r="A495" s="7" t="s">
        <v>592</v>
      </c>
      <c r="B495" s="7" t="s">
        <v>591</v>
      </c>
      <c r="C495" s="8">
        <v>569690</v>
      </c>
      <c r="D495" s="9"/>
    </row>
    <row r="496" spans="1:4" ht="30" customHeight="1">
      <c r="A496" s="7" t="s">
        <v>593</v>
      </c>
      <c r="B496" s="7" t="s">
        <v>591</v>
      </c>
      <c r="C496" s="8">
        <v>200000</v>
      </c>
      <c r="D496" s="9"/>
    </row>
    <row r="497" spans="1:4" ht="30" customHeight="1">
      <c r="A497" s="7" t="s">
        <v>594</v>
      </c>
      <c r="B497" s="7" t="s">
        <v>591</v>
      </c>
      <c r="C497" s="8">
        <v>200000</v>
      </c>
      <c r="D497" s="9"/>
    </row>
    <row r="498" spans="1:4" ht="30" customHeight="1">
      <c r="A498" s="7" t="s">
        <v>595</v>
      </c>
      <c r="B498" s="7" t="s">
        <v>591</v>
      </c>
      <c r="C498" s="8">
        <v>400000</v>
      </c>
      <c r="D498" s="9"/>
    </row>
    <row r="499" spans="1:4" ht="30" customHeight="1">
      <c r="A499" s="7" t="s">
        <v>596</v>
      </c>
      <c r="B499" s="7" t="s">
        <v>591</v>
      </c>
      <c r="C499" s="8">
        <v>200000</v>
      </c>
      <c r="D499" s="9"/>
    </row>
    <row r="500" spans="1:4" ht="30" customHeight="1">
      <c r="A500" s="7" t="s">
        <v>597</v>
      </c>
      <c r="B500" s="7" t="s">
        <v>591</v>
      </c>
      <c r="C500" s="8">
        <v>190596</v>
      </c>
      <c r="D500" s="9"/>
    </row>
    <row r="501" spans="1:4" ht="30" customHeight="1">
      <c r="A501" s="7" t="s">
        <v>494</v>
      </c>
      <c r="B501" s="7" t="s">
        <v>591</v>
      </c>
      <c r="C501" s="8">
        <v>100000</v>
      </c>
      <c r="D501" s="9"/>
    </row>
    <row r="502" spans="1:4" ht="30" customHeight="1">
      <c r="A502" s="7" t="s">
        <v>159</v>
      </c>
      <c r="B502" s="7" t="s">
        <v>591</v>
      </c>
      <c r="C502" s="8">
        <v>284386</v>
      </c>
      <c r="D502" s="9"/>
    </row>
    <row r="503" spans="1:4" ht="30" customHeight="1">
      <c r="A503" s="7" t="s">
        <v>65</v>
      </c>
      <c r="B503" s="7" t="s">
        <v>591</v>
      </c>
      <c r="C503" s="8">
        <v>318568</v>
      </c>
      <c r="D503" s="9"/>
    </row>
    <row r="504" spans="1:4" ht="30" customHeight="1">
      <c r="A504" s="7" t="s">
        <v>28</v>
      </c>
      <c r="B504" s="7" t="s">
        <v>591</v>
      </c>
      <c r="C504" s="8">
        <v>200000</v>
      </c>
      <c r="D504" s="9"/>
    </row>
    <row r="505" spans="1:4" ht="30" customHeight="1">
      <c r="A505" s="7" t="s">
        <v>119</v>
      </c>
      <c r="B505" s="7" t="s">
        <v>591</v>
      </c>
      <c r="C505" s="8">
        <v>-118004</v>
      </c>
      <c r="D505" s="9"/>
    </row>
    <row r="506" spans="1:4" ht="30" customHeight="1">
      <c r="A506" s="7" t="s">
        <v>598</v>
      </c>
      <c r="B506" s="7" t="s">
        <v>591</v>
      </c>
      <c r="C506" s="8">
        <v>185245</v>
      </c>
      <c r="D506" s="9"/>
    </row>
    <row r="507" spans="1:4" ht="30" customHeight="1">
      <c r="A507" s="7" t="s">
        <v>49</v>
      </c>
      <c r="B507" s="7" t="s">
        <v>591</v>
      </c>
      <c r="C507" s="8">
        <v>98372</v>
      </c>
      <c r="D507" s="9"/>
    </row>
    <row r="508" spans="1:4" ht="30" customHeight="1">
      <c r="A508" s="7" t="s">
        <v>599</v>
      </c>
      <c r="B508" s="7" t="s">
        <v>591</v>
      </c>
      <c r="C508" s="8">
        <v>60000</v>
      </c>
      <c r="D508" s="9"/>
    </row>
    <row r="509" spans="1:4" ht="30" customHeight="1">
      <c r="A509" s="7" t="s">
        <v>600</v>
      </c>
      <c r="B509" s="7" t="s">
        <v>591</v>
      </c>
      <c r="C509" s="8">
        <v>-69004</v>
      </c>
      <c r="D509" s="9"/>
    </row>
    <row r="510" spans="1:4" ht="30" customHeight="1">
      <c r="A510" s="7" t="s">
        <v>601</v>
      </c>
      <c r="B510" s="7" t="s">
        <v>602</v>
      </c>
      <c r="C510" s="8">
        <v>80000</v>
      </c>
      <c r="D510" s="9"/>
    </row>
    <row r="511" spans="1:4" ht="30" customHeight="1">
      <c r="A511" s="7" t="s">
        <v>132</v>
      </c>
      <c r="B511" s="7" t="s">
        <v>603</v>
      </c>
      <c r="C511" s="8">
        <v>-12767</v>
      </c>
      <c r="D511" s="9"/>
    </row>
    <row r="512" spans="1:4" ht="30" customHeight="1">
      <c r="A512" s="7" t="s">
        <v>604</v>
      </c>
      <c r="B512" s="7" t="s">
        <v>605</v>
      </c>
      <c r="C512" s="8">
        <v>1515080</v>
      </c>
      <c r="D512" s="9"/>
    </row>
    <row r="513" spans="1:4" ht="30" customHeight="1">
      <c r="A513" s="7" t="s">
        <v>77</v>
      </c>
      <c r="B513" s="7" t="s">
        <v>606</v>
      </c>
      <c r="C513" s="8">
        <v>1800000</v>
      </c>
      <c r="D513" s="9"/>
    </row>
    <row r="514" spans="1:4" ht="30" customHeight="1">
      <c r="A514" s="7" t="s">
        <v>607</v>
      </c>
      <c r="B514" s="7" t="s">
        <v>608</v>
      </c>
      <c r="C514" s="8">
        <v>5000000</v>
      </c>
      <c r="D514" s="9"/>
    </row>
    <row r="515" spans="1:4" ht="30" customHeight="1">
      <c r="A515" s="7" t="s">
        <v>518</v>
      </c>
      <c r="B515" s="7" t="s">
        <v>609</v>
      </c>
      <c r="C515" s="8">
        <v>3150000</v>
      </c>
      <c r="D515" s="9"/>
    </row>
    <row r="516" spans="1:4" ht="30" customHeight="1">
      <c r="A516" s="7" t="s">
        <v>383</v>
      </c>
      <c r="B516" s="7" t="s">
        <v>610</v>
      </c>
      <c r="C516" s="8">
        <v>-8000</v>
      </c>
      <c r="D516" s="9"/>
    </row>
    <row r="517" spans="1:4" ht="30" customHeight="1">
      <c r="A517" s="7" t="s">
        <v>426</v>
      </c>
      <c r="B517" s="7" t="s">
        <v>611</v>
      </c>
      <c r="C517" s="8">
        <v>-79993</v>
      </c>
      <c r="D517" s="9"/>
    </row>
    <row r="518" spans="1:4" ht="30" customHeight="1">
      <c r="A518" s="7" t="s">
        <v>612</v>
      </c>
      <c r="B518" s="7" t="s">
        <v>611</v>
      </c>
      <c r="C518" s="8">
        <v>-32450</v>
      </c>
      <c r="D518" s="9"/>
    </row>
    <row r="519" spans="1:4" ht="30" customHeight="1">
      <c r="A519" s="7" t="s">
        <v>77</v>
      </c>
      <c r="B519" s="7" t="s">
        <v>613</v>
      </c>
      <c r="C519" s="8">
        <v>-67744</v>
      </c>
      <c r="D519" s="9"/>
    </row>
    <row r="520" spans="1:4" ht="30" customHeight="1">
      <c r="A520" s="7" t="s">
        <v>77</v>
      </c>
      <c r="B520" s="7" t="s">
        <v>614</v>
      </c>
      <c r="C520" s="8">
        <v>-80130</v>
      </c>
      <c r="D520" s="9"/>
    </row>
    <row r="521" spans="1:4" ht="30" customHeight="1">
      <c r="A521" s="7" t="s">
        <v>77</v>
      </c>
      <c r="B521" s="7" t="s">
        <v>615</v>
      </c>
      <c r="C521" s="8">
        <v>-784418</v>
      </c>
      <c r="D521" s="9"/>
    </row>
    <row r="522" spans="1:4" ht="30" customHeight="1">
      <c r="A522" s="7" t="s">
        <v>616</v>
      </c>
      <c r="B522" s="7" t="s">
        <v>617</v>
      </c>
      <c r="C522" s="8">
        <v>420000</v>
      </c>
      <c r="D522" s="9"/>
    </row>
    <row r="523" spans="1:4" ht="30" customHeight="1">
      <c r="A523" s="7" t="s">
        <v>112</v>
      </c>
      <c r="B523" s="7" t="s">
        <v>618</v>
      </c>
      <c r="C523" s="8">
        <v>560000</v>
      </c>
      <c r="D523" s="9"/>
    </row>
    <row r="524" spans="1:4" ht="30" customHeight="1">
      <c r="A524" s="7" t="s">
        <v>619</v>
      </c>
      <c r="B524" s="7" t="s">
        <v>620</v>
      </c>
      <c r="C524" s="8">
        <v>30000</v>
      </c>
      <c r="D524" s="9"/>
    </row>
    <row r="525" spans="1:4" ht="30" customHeight="1">
      <c r="A525" s="7" t="s">
        <v>449</v>
      </c>
      <c r="B525" s="7" t="s">
        <v>621</v>
      </c>
      <c r="C525" s="8">
        <v>1060000</v>
      </c>
      <c r="D525" s="9"/>
    </row>
    <row r="526" spans="1:4" ht="30" customHeight="1">
      <c r="A526" s="7" t="s">
        <v>622</v>
      </c>
      <c r="B526" s="7" t="s">
        <v>623</v>
      </c>
      <c r="C526" s="8">
        <v>1369380</v>
      </c>
      <c r="D526" s="9"/>
    </row>
    <row r="527" spans="1:4" ht="30" customHeight="1">
      <c r="A527" s="7" t="s">
        <v>624</v>
      </c>
      <c r="B527" s="7" t="s">
        <v>625</v>
      </c>
      <c r="C527" s="8">
        <v>1400000</v>
      </c>
      <c r="D527" s="9"/>
    </row>
    <row r="528" spans="1:4" ht="30" customHeight="1">
      <c r="A528" s="7" t="s">
        <v>63</v>
      </c>
      <c r="B528" s="7" t="s">
        <v>626</v>
      </c>
      <c r="C528" s="8">
        <v>-18215</v>
      </c>
      <c r="D528" s="9"/>
    </row>
    <row r="529" spans="1:4" ht="30" customHeight="1">
      <c r="A529" s="7" t="s">
        <v>627</v>
      </c>
      <c r="B529" s="7" t="s">
        <v>628</v>
      </c>
      <c r="C529" s="8">
        <v>276000</v>
      </c>
      <c r="D529" s="9"/>
    </row>
    <row r="530" spans="1:4" ht="30" customHeight="1">
      <c r="A530" s="7" t="s">
        <v>518</v>
      </c>
      <c r="B530" s="7" t="s">
        <v>629</v>
      </c>
      <c r="C530" s="8">
        <v>500000</v>
      </c>
      <c r="D530" s="9"/>
    </row>
    <row r="531" spans="1:4" ht="30" customHeight="1">
      <c r="A531" s="7" t="s">
        <v>320</v>
      </c>
      <c r="B531" s="7" t="s">
        <v>630</v>
      </c>
      <c r="C531" s="8">
        <v>174000</v>
      </c>
      <c r="D531" s="9"/>
    </row>
    <row r="532" spans="1:4" ht="30" customHeight="1">
      <c r="A532" s="7" t="s">
        <v>377</v>
      </c>
      <c r="B532" s="7" t="s">
        <v>631</v>
      </c>
      <c r="C532" s="8">
        <v>30000</v>
      </c>
      <c r="D532" s="9"/>
    </row>
    <row r="533" spans="1:4" ht="30" customHeight="1">
      <c r="A533" s="7" t="s">
        <v>632</v>
      </c>
      <c r="B533" s="7" t="s">
        <v>633</v>
      </c>
      <c r="C533" s="8">
        <v>270000</v>
      </c>
      <c r="D533" s="9"/>
    </row>
    <row r="534" spans="1:4" ht="30" customHeight="1">
      <c r="A534" s="7" t="s">
        <v>73</v>
      </c>
      <c r="B534" s="7" t="s">
        <v>634</v>
      </c>
      <c r="C534" s="8">
        <v>350000</v>
      </c>
      <c r="D534" s="9"/>
    </row>
    <row r="535" spans="1:4" ht="30" customHeight="1">
      <c r="A535" s="7" t="s">
        <v>263</v>
      </c>
      <c r="B535" s="7" t="s">
        <v>635</v>
      </c>
      <c r="C535" s="8">
        <v>1750000</v>
      </c>
      <c r="D535" s="9"/>
    </row>
    <row r="536" spans="1:4" ht="30" customHeight="1">
      <c r="A536" s="7" t="s">
        <v>514</v>
      </c>
      <c r="B536" s="7" t="s">
        <v>636</v>
      </c>
      <c r="C536" s="8">
        <v>525000</v>
      </c>
      <c r="D536" s="9"/>
    </row>
    <row r="537" spans="1:4" ht="30" customHeight="1">
      <c r="A537" s="7" t="s">
        <v>637</v>
      </c>
      <c r="B537" s="7" t="s">
        <v>638</v>
      </c>
      <c r="C537" s="8">
        <v>729822</v>
      </c>
      <c r="D537" s="9"/>
    </row>
    <row r="538" spans="1:4" ht="30" customHeight="1">
      <c r="A538" s="7" t="s">
        <v>356</v>
      </c>
      <c r="B538" s="7" t="s">
        <v>639</v>
      </c>
      <c r="C538" s="8">
        <v>-40936</v>
      </c>
      <c r="D538" s="9"/>
    </row>
    <row r="539" spans="1:4" ht="30" customHeight="1">
      <c r="A539" s="7" t="s">
        <v>112</v>
      </c>
      <c r="B539" s="7" t="s">
        <v>640</v>
      </c>
      <c r="C539" s="8">
        <v>-12960</v>
      </c>
      <c r="D539" s="9"/>
    </row>
    <row r="540" spans="1:4" ht="30" customHeight="1">
      <c r="A540" s="7" t="s">
        <v>641</v>
      </c>
      <c r="B540" s="7" t="s">
        <v>642</v>
      </c>
      <c r="C540" s="8">
        <v>2450000</v>
      </c>
      <c r="D540" s="9"/>
    </row>
    <row r="541" spans="1:4" ht="30" customHeight="1">
      <c r="A541" s="7" t="s">
        <v>641</v>
      </c>
      <c r="B541" s="7" t="s">
        <v>643</v>
      </c>
      <c r="C541" s="8">
        <v>1400000</v>
      </c>
      <c r="D541" s="9"/>
    </row>
    <row r="542" spans="1:4" ht="30" customHeight="1">
      <c r="A542" s="7" t="s">
        <v>644</v>
      </c>
      <c r="B542" s="7" t="s">
        <v>645</v>
      </c>
      <c r="C542" s="8">
        <v>806000</v>
      </c>
      <c r="D542" s="9"/>
    </row>
    <row r="543" spans="1:4" ht="30" customHeight="1">
      <c r="A543" s="7" t="s">
        <v>189</v>
      </c>
      <c r="B543" s="7" t="s">
        <v>646</v>
      </c>
      <c r="C543" s="8">
        <v>1342000</v>
      </c>
      <c r="D543" s="9"/>
    </row>
    <row r="544" spans="1:4" ht="30" customHeight="1">
      <c r="A544" s="7" t="s">
        <v>647</v>
      </c>
      <c r="B544" s="7" t="s">
        <v>648</v>
      </c>
      <c r="C544" s="8">
        <v>47000</v>
      </c>
      <c r="D544" s="9"/>
    </row>
    <row r="545" spans="1:4" ht="30" customHeight="1">
      <c r="A545" s="7" t="s">
        <v>649</v>
      </c>
      <c r="B545" s="7" t="s">
        <v>650</v>
      </c>
      <c r="C545" s="8">
        <v>94268</v>
      </c>
      <c r="D545" s="9"/>
    </row>
    <row r="546" spans="1:4" ht="30" customHeight="1">
      <c r="A546" s="7" t="s">
        <v>61</v>
      </c>
      <c r="B546" s="7" t="s">
        <v>651</v>
      </c>
      <c r="C546" s="8">
        <v>1050000</v>
      </c>
      <c r="D546" s="9"/>
    </row>
    <row r="547" spans="1:4" ht="30" customHeight="1">
      <c r="A547" s="7" t="s">
        <v>103</v>
      </c>
      <c r="B547" s="7" t="s">
        <v>651</v>
      </c>
      <c r="C547" s="8">
        <v>980000</v>
      </c>
      <c r="D547" s="9"/>
    </row>
    <row r="548" spans="1:4" ht="30" customHeight="1">
      <c r="A548" s="7" t="s">
        <v>104</v>
      </c>
      <c r="B548" s="7" t="s">
        <v>651</v>
      </c>
      <c r="C548" s="8">
        <v>1050000</v>
      </c>
      <c r="D548" s="9"/>
    </row>
    <row r="549" spans="1:4" ht="30" customHeight="1">
      <c r="A549" s="7" t="s">
        <v>266</v>
      </c>
      <c r="B549" s="7" t="s">
        <v>652</v>
      </c>
      <c r="C549" s="8">
        <v>200000</v>
      </c>
      <c r="D549" s="9"/>
    </row>
    <row r="550" spans="1:4" ht="30" customHeight="1">
      <c r="A550" s="7" t="s">
        <v>653</v>
      </c>
      <c r="B550" s="7" t="s">
        <v>654</v>
      </c>
      <c r="C550" s="8">
        <v>20000</v>
      </c>
      <c r="D550" s="9"/>
    </row>
    <row r="551" spans="1:4" ht="30" customHeight="1">
      <c r="A551" s="7" t="s">
        <v>655</v>
      </c>
      <c r="B551" s="7" t="s">
        <v>656</v>
      </c>
      <c r="C551" s="8">
        <v>700000</v>
      </c>
      <c r="D551" s="9"/>
    </row>
    <row r="552" spans="1:4" ht="30" customHeight="1">
      <c r="A552" s="7" t="s">
        <v>657</v>
      </c>
      <c r="B552" s="7" t="s">
        <v>656</v>
      </c>
      <c r="C552" s="8">
        <v>700000</v>
      </c>
      <c r="D552" s="9"/>
    </row>
    <row r="553" spans="1:4" ht="30" customHeight="1">
      <c r="A553" s="7" t="s">
        <v>172</v>
      </c>
      <c r="B553" s="7" t="s">
        <v>656</v>
      </c>
      <c r="C553" s="8">
        <v>700000</v>
      </c>
      <c r="D553" s="9"/>
    </row>
    <row r="554" spans="1:4" ht="30" customHeight="1">
      <c r="A554" s="7" t="s">
        <v>73</v>
      </c>
      <c r="B554" s="7" t="s">
        <v>656</v>
      </c>
      <c r="C554" s="8">
        <v>700000</v>
      </c>
      <c r="D554" s="9"/>
    </row>
    <row r="555" spans="1:4" ht="30" customHeight="1">
      <c r="A555" s="7" t="s">
        <v>658</v>
      </c>
      <c r="B555" s="7" t="s">
        <v>656</v>
      </c>
      <c r="C555" s="8">
        <v>700000</v>
      </c>
      <c r="D555" s="9"/>
    </row>
    <row r="556" spans="1:4" ht="30" customHeight="1">
      <c r="A556" s="7" t="s">
        <v>132</v>
      </c>
      <c r="B556" s="7" t="s">
        <v>659</v>
      </c>
      <c r="C556" s="8">
        <v>-243281</v>
      </c>
      <c r="D556" s="9"/>
    </row>
    <row r="557" spans="1:4" ht="30" customHeight="1">
      <c r="A557" s="7" t="s">
        <v>38</v>
      </c>
      <c r="B557" s="7" t="s">
        <v>660</v>
      </c>
      <c r="C557" s="8">
        <v>500000</v>
      </c>
      <c r="D557" s="9"/>
    </row>
    <row r="558" spans="1:4" ht="30" customHeight="1">
      <c r="A558" s="7" t="s">
        <v>36</v>
      </c>
      <c r="B558" s="7" t="s">
        <v>660</v>
      </c>
      <c r="C558" s="8">
        <v>500000</v>
      </c>
      <c r="D558" s="9"/>
    </row>
    <row r="559" spans="1:4" ht="30" customHeight="1">
      <c r="A559" s="7" t="s">
        <v>492</v>
      </c>
      <c r="B559" s="7" t="s">
        <v>660</v>
      </c>
      <c r="C559" s="8">
        <v>500000</v>
      </c>
      <c r="D559" s="9"/>
    </row>
    <row r="560" spans="1:4" ht="30" customHeight="1">
      <c r="A560" s="7" t="s">
        <v>61</v>
      </c>
      <c r="B560" s="7" t="s">
        <v>660</v>
      </c>
      <c r="C560" s="8">
        <v>493500</v>
      </c>
      <c r="D560" s="9"/>
    </row>
    <row r="561" spans="1:4" ht="30" customHeight="1">
      <c r="A561" s="7" t="s">
        <v>55</v>
      </c>
      <c r="B561" s="7" t="s">
        <v>660</v>
      </c>
      <c r="C561" s="8">
        <v>500000</v>
      </c>
      <c r="D561" s="9"/>
    </row>
    <row r="562" spans="1:4" ht="30" customHeight="1">
      <c r="A562" s="7" t="s">
        <v>93</v>
      </c>
      <c r="B562" s="7" t="s">
        <v>660</v>
      </c>
      <c r="C562" s="8">
        <v>500000</v>
      </c>
      <c r="D562" s="9"/>
    </row>
    <row r="563" spans="1:4" ht="30" customHeight="1">
      <c r="A563" s="7" t="s">
        <v>49</v>
      </c>
      <c r="B563" s="7" t="s">
        <v>660</v>
      </c>
      <c r="C563" s="8">
        <v>500000</v>
      </c>
      <c r="D563" s="9"/>
    </row>
    <row r="564" spans="1:4" ht="30" customHeight="1">
      <c r="A564" s="7" t="s">
        <v>94</v>
      </c>
      <c r="B564" s="7" t="s">
        <v>660</v>
      </c>
      <c r="C564" s="8">
        <v>500000</v>
      </c>
      <c r="D564" s="9"/>
    </row>
    <row r="565" spans="1:4" ht="30" customHeight="1">
      <c r="A565" s="7" t="s">
        <v>100</v>
      </c>
      <c r="B565" s="7" t="s">
        <v>660</v>
      </c>
      <c r="C565" s="8">
        <v>500000</v>
      </c>
      <c r="D565" s="9"/>
    </row>
    <row r="566" spans="1:4" ht="30" customHeight="1">
      <c r="A566" s="7" t="s">
        <v>42</v>
      </c>
      <c r="B566" s="7" t="s">
        <v>660</v>
      </c>
      <c r="C566" s="8">
        <v>500000</v>
      </c>
      <c r="D566" s="9"/>
    </row>
    <row r="567" spans="1:4" ht="30" customHeight="1">
      <c r="A567" s="7" t="s">
        <v>101</v>
      </c>
      <c r="B567" s="7" t="s">
        <v>660</v>
      </c>
      <c r="C567" s="8">
        <v>500000</v>
      </c>
      <c r="D567" s="9"/>
    </row>
    <row r="568" spans="1:4" ht="30" customHeight="1">
      <c r="A568" s="7" t="s">
        <v>104</v>
      </c>
      <c r="B568" s="7" t="s">
        <v>660</v>
      </c>
      <c r="C568" s="8">
        <v>500000</v>
      </c>
      <c r="D568" s="9"/>
    </row>
    <row r="569" spans="1:4" ht="30" customHeight="1">
      <c r="A569" s="7" t="s">
        <v>527</v>
      </c>
      <c r="B569" s="7" t="s">
        <v>661</v>
      </c>
      <c r="C569" s="8">
        <v>235327</v>
      </c>
      <c r="D569" s="9"/>
    </row>
    <row r="570" spans="1:4" ht="30" customHeight="1">
      <c r="A570" s="7" t="s">
        <v>172</v>
      </c>
      <c r="B570" s="7" t="s">
        <v>662</v>
      </c>
      <c r="C570" s="8">
        <v>211950</v>
      </c>
      <c r="D570" s="9"/>
    </row>
    <row r="571" spans="1:4" ht="30" customHeight="1">
      <c r="A571" s="7" t="s">
        <v>410</v>
      </c>
      <c r="B571" s="7" t="s">
        <v>663</v>
      </c>
      <c r="C571" s="8">
        <v>180000</v>
      </c>
      <c r="D571" s="9"/>
    </row>
    <row r="572" spans="1:4" ht="30" customHeight="1">
      <c r="A572" s="7" t="s">
        <v>664</v>
      </c>
      <c r="B572" s="7" t="s">
        <v>665</v>
      </c>
      <c r="C572" s="8">
        <v>82000</v>
      </c>
      <c r="D572" s="9"/>
    </row>
    <row r="573" spans="1:4" ht="30" customHeight="1">
      <c r="A573" s="7" t="s">
        <v>666</v>
      </c>
      <c r="B573" s="7" t="s">
        <v>667</v>
      </c>
      <c r="C573" s="8">
        <v>1400000</v>
      </c>
      <c r="D573" s="9"/>
    </row>
    <row r="574" spans="1:4" ht="30" customHeight="1">
      <c r="A574" s="7" t="s">
        <v>374</v>
      </c>
      <c r="B574" s="7" t="s">
        <v>668</v>
      </c>
      <c r="C574" s="8">
        <v>1400000</v>
      </c>
      <c r="D574" s="9"/>
    </row>
    <row r="575" spans="1:4" ht="30" customHeight="1">
      <c r="A575" s="7" t="s">
        <v>69</v>
      </c>
      <c r="B575" s="7" t="s">
        <v>669</v>
      </c>
      <c r="C575" s="8">
        <v>-15919</v>
      </c>
      <c r="D575" s="9"/>
    </row>
    <row r="576" spans="1:4" ht="30" customHeight="1">
      <c r="A576" s="7" t="s">
        <v>670</v>
      </c>
      <c r="B576" s="7" t="s">
        <v>671</v>
      </c>
      <c r="C576" s="8">
        <v>-75800</v>
      </c>
      <c r="D576" s="9"/>
    </row>
    <row r="577" spans="1:4" ht="30" customHeight="1">
      <c r="A577" s="7" t="s">
        <v>57</v>
      </c>
      <c r="B577" s="7" t="s">
        <v>672</v>
      </c>
      <c r="C577" s="8">
        <v>1620000</v>
      </c>
      <c r="D577" s="9"/>
    </row>
    <row r="578" spans="1:4" ht="30" customHeight="1">
      <c r="A578" s="7" t="s">
        <v>61</v>
      </c>
      <c r="B578" s="7" t="s">
        <v>673</v>
      </c>
      <c r="C578" s="8">
        <v>-1867</v>
      </c>
      <c r="D578" s="9"/>
    </row>
    <row r="579" spans="1:4" ht="30" customHeight="1">
      <c r="A579" s="7" t="s">
        <v>49</v>
      </c>
      <c r="B579" s="7" t="s">
        <v>673</v>
      </c>
      <c r="C579" s="8">
        <v>-424768</v>
      </c>
      <c r="D579" s="9"/>
    </row>
    <row r="580" spans="1:4" ht="30" customHeight="1">
      <c r="A580" s="7" t="s">
        <v>184</v>
      </c>
      <c r="B580" s="7" t="s">
        <v>674</v>
      </c>
      <c r="C580" s="8">
        <v>245544</v>
      </c>
      <c r="D580" s="9"/>
    </row>
    <row r="581" spans="1:4" ht="30" customHeight="1">
      <c r="A581" s="7" t="s">
        <v>266</v>
      </c>
      <c r="B581" s="7" t="s">
        <v>675</v>
      </c>
      <c r="C581" s="8">
        <v>300000</v>
      </c>
      <c r="D581" s="9"/>
    </row>
    <row r="582" spans="1:4" ht="30" customHeight="1">
      <c r="A582" s="7" t="s">
        <v>676</v>
      </c>
      <c r="B582" s="7" t="s">
        <v>677</v>
      </c>
      <c r="C582" s="8">
        <v>600000</v>
      </c>
      <c r="D582" s="9"/>
    </row>
    <row r="583" spans="1:4" ht="30" customHeight="1">
      <c r="A583" s="7" t="s">
        <v>678</v>
      </c>
      <c r="B583" s="7" t="s">
        <v>679</v>
      </c>
      <c r="C583" s="8">
        <v>560000</v>
      </c>
      <c r="D583" s="9"/>
    </row>
    <row r="584" spans="1:4" ht="30" customHeight="1">
      <c r="A584" s="7" t="s">
        <v>680</v>
      </c>
      <c r="B584" s="7" t="s">
        <v>681</v>
      </c>
      <c r="C584" s="8">
        <v>812445</v>
      </c>
      <c r="D584" s="9"/>
    </row>
    <row r="585" spans="1:4" ht="30" customHeight="1">
      <c r="A585" s="7" t="s">
        <v>165</v>
      </c>
      <c r="B585" s="7" t="s">
        <v>682</v>
      </c>
      <c r="C585" s="8">
        <v>703776</v>
      </c>
      <c r="D585" s="9"/>
    </row>
    <row r="586" spans="1:4" ht="30" customHeight="1">
      <c r="A586" s="7" t="s">
        <v>165</v>
      </c>
      <c r="B586" s="7" t="s">
        <v>683</v>
      </c>
      <c r="C586" s="8">
        <v>875000</v>
      </c>
      <c r="D586" s="9"/>
    </row>
    <row r="587" spans="1:4" ht="30" customHeight="1">
      <c r="A587" s="7" t="s">
        <v>684</v>
      </c>
      <c r="B587" s="7" t="s">
        <v>685</v>
      </c>
      <c r="C587" s="8">
        <v>-16018</v>
      </c>
      <c r="D587" s="9"/>
    </row>
    <row r="588" spans="1:4" ht="30" customHeight="1">
      <c r="A588" s="7" t="s">
        <v>77</v>
      </c>
      <c r="B588" s="7" t="s">
        <v>686</v>
      </c>
      <c r="C588" s="8">
        <v>850000</v>
      </c>
      <c r="D588" s="9"/>
    </row>
    <row r="589" spans="1:4" ht="30" customHeight="1">
      <c r="A589" s="7" t="s">
        <v>592</v>
      </c>
      <c r="B589" s="7" t="s">
        <v>687</v>
      </c>
      <c r="C589" s="8">
        <v>2581000</v>
      </c>
      <c r="D589" s="9"/>
    </row>
    <row r="590" spans="1:4" ht="30" customHeight="1">
      <c r="A590" s="7" t="s">
        <v>592</v>
      </c>
      <c r="B590" s="7" t="s">
        <v>688</v>
      </c>
      <c r="C590" s="8">
        <v>459000</v>
      </c>
      <c r="D590" s="9"/>
    </row>
    <row r="591" spans="1:4" ht="30" customHeight="1">
      <c r="A591" s="7" t="s">
        <v>689</v>
      </c>
      <c r="B591" s="7" t="s">
        <v>690</v>
      </c>
      <c r="C591" s="8">
        <v>245000</v>
      </c>
      <c r="D591" s="9"/>
    </row>
    <row r="592" spans="1:4" ht="30" customHeight="1">
      <c r="A592" s="7" t="s">
        <v>189</v>
      </c>
      <c r="B592" s="7" t="s">
        <v>691</v>
      </c>
      <c r="C592" s="8">
        <v>980000</v>
      </c>
      <c r="D592" s="9"/>
    </row>
    <row r="593" spans="1:4" ht="30" customHeight="1">
      <c r="A593" s="7"/>
      <c r="B593" s="10" t="s">
        <v>1034</v>
      </c>
      <c r="C593" s="8">
        <v>67589</v>
      </c>
      <c r="D593" s="9"/>
    </row>
    <row r="594" spans="1:4" ht="30" customHeight="1">
      <c r="A594" s="7"/>
      <c r="B594" s="10" t="s">
        <v>1035</v>
      </c>
      <c r="C594" s="8">
        <v>19018</v>
      </c>
      <c r="D594" s="9"/>
    </row>
    <row r="595" spans="1:4" ht="30" customHeight="1">
      <c r="A595" s="7"/>
      <c r="B595" s="10" t="s">
        <v>1036</v>
      </c>
      <c r="C595" s="8">
        <v>35412</v>
      </c>
      <c r="D595" s="9"/>
    </row>
    <row r="596" spans="1:4" s="13" customFormat="1" ht="30" customHeight="1">
      <c r="A596" s="52" t="s">
        <v>741</v>
      </c>
      <c r="B596" s="53"/>
      <c r="C596" s="11">
        <f>SUM(C6:C595)</f>
        <v>818752983</v>
      </c>
      <c r="D596" s="12"/>
    </row>
    <row r="597" spans="1:3" s="16" customFormat="1" ht="30" customHeight="1">
      <c r="A597" s="14" t="s">
        <v>692</v>
      </c>
      <c r="B597" s="14" t="s">
        <v>693</v>
      </c>
      <c r="C597" s="15">
        <v>20000</v>
      </c>
    </row>
    <row r="598" spans="1:3" s="16" customFormat="1" ht="30" customHeight="1">
      <c r="A598" s="14" t="s">
        <v>276</v>
      </c>
      <c r="B598" s="14" t="s">
        <v>694</v>
      </c>
      <c r="C598" s="15">
        <v>20000</v>
      </c>
    </row>
    <row r="599" spans="1:3" s="16" customFormat="1" ht="30" customHeight="1">
      <c r="A599" s="14" t="s">
        <v>695</v>
      </c>
      <c r="B599" s="14" t="s">
        <v>696</v>
      </c>
      <c r="C599" s="15">
        <v>40000</v>
      </c>
    </row>
    <row r="600" spans="1:3" s="16" customFormat="1" ht="30" customHeight="1">
      <c r="A600" s="14" t="s">
        <v>697</v>
      </c>
      <c r="B600" s="14" t="s">
        <v>698</v>
      </c>
      <c r="C600" s="15">
        <v>33400</v>
      </c>
    </row>
    <row r="601" spans="1:3" s="16" customFormat="1" ht="30" customHeight="1">
      <c r="A601" s="14" t="s">
        <v>699</v>
      </c>
      <c r="B601" s="14" t="s">
        <v>700</v>
      </c>
      <c r="C601" s="15">
        <v>35000</v>
      </c>
    </row>
    <row r="602" spans="1:3" s="16" customFormat="1" ht="30" customHeight="1">
      <c r="A602" s="14" t="s">
        <v>701</v>
      </c>
      <c r="B602" s="14" t="s">
        <v>702</v>
      </c>
      <c r="C602" s="15">
        <v>36800</v>
      </c>
    </row>
    <row r="603" spans="1:3" s="16" customFormat="1" ht="30" customHeight="1">
      <c r="A603" s="14" t="s">
        <v>703</v>
      </c>
      <c r="B603" s="14" t="s">
        <v>704</v>
      </c>
      <c r="C603" s="15">
        <v>44500</v>
      </c>
    </row>
    <row r="604" spans="1:3" s="16" customFormat="1" ht="30" customHeight="1">
      <c r="A604" s="14" t="s">
        <v>742</v>
      </c>
      <c r="B604" s="14" t="s">
        <v>743</v>
      </c>
      <c r="C604" s="15">
        <v>106152</v>
      </c>
    </row>
    <row r="605" spans="1:3" s="16" customFormat="1" ht="30" customHeight="1">
      <c r="A605" s="14" t="s">
        <v>744</v>
      </c>
      <c r="B605" s="14" t="s">
        <v>745</v>
      </c>
      <c r="C605" s="15">
        <v>946500</v>
      </c>
    </row>
    <row r="606" spans="1:4" ht="30" customHeight="1">
      <c r="A606" s="54" t="s">
        <v>746</v>
      </c>
      <c r="B606" s="54"/>
      <c r="C606" s="17">
        <f>SUM(C597:C605)</f>
        <v>1282352</v>
      </c>
      <c r="D606" s="9"/>
    </row>
    <row r="607" spans="1:5" s="21" customFormat="1" ht="26.25" customHeight="1">
      <c r="A607" s="18" t="s">
        <v>747</v>
      </c>
      <c r="B607" s="18" t="s">
        <v>748</v>
      </c>
      <c r="C607" s="19">
        <v>-2004</v>
      </c>
      <c r="D607" s="20"/>
      <c r="E607" s="20"/>
    </row>
    <row r="608" spans="1:5" s="21" customFormat="1" ht="26.25" customHeight="1">
      <c r="A608" s="18" t="s">
        <v>749</v>
      </c>
      <c r="B608" s="18" t="s">
        <v>748</v>
      </c>
      <c r="C608" s="19">
        <v>-12636</v>
      </c>
      <c r="D608" s="20"/>
      <c r="E608" s="20"/>
    </row>
    <row r="609" spans="1:5" s="21" customFormat="1" ht="26.25" customHeight="1">
      <c r="A609" s="18" t="s">
        <v>747</v>
      </c>
      <c r="B609" s="18" t="s">
        <v>750</v>
      </c>
      <c r="C609" s="19">
        <v>-14559</v>
      </c>
      <c r="D609" s="20"/>
      <c r="E609" s="20"/>
    </row>
    <row r="610" spans="1:5" s="21" customFormat="1" ht="26.25" customHeight="1">
      <c r="A610" s="18" t="s">
        <v>751</v>
      </c>
      <c r="B610" s="18" t="s">
        <v>752</v>
      </c>
      <c r="C610" s="22">
        <v>120000</v>
      </c>
      <c r="D610" s="20"/>
      <c r="E610" s="20"/>
    </row>
    <row r="611" spans="1:5" s="21" customFormat="1" ht="26.25" customHeight="1">
      <c r="A611" s="18" t="s">
        <v>753</v>
      </c>
      <c r="B611" s="18" t="s">
        <v>754</v>
      </c>
      <c r="C611" s="22">
        <v>100000</v>
      </c>
      <c r="D611" s="20"/>
      <c r="E611" s="20"/>
    </row>
    <row r="612" spans="1:5" s="21" customFormat="1" ht="26.25" customHeight="1">
      <c r="A612" s="18" t="s">
        <v>755</v>
      </c>
      <c r="B612" s="18" t="s">
        <v>756</v>
      </c>
      <c r="C612" s="22">
        <v>55000</v>
      </c>
      <c r="D612" s="20"/>
      <c r="E612" s="20"/>
    </row>
    <row r="613" spans="1:5" s="21" customFormat="1" ht="26.25" customHeight="1">
      <c r="A613" s="18" t="s">
        <v>757</v>
      </c>
      <c r="B613" s="18" t="s">
        <v>758</v>
      </c>
      <c r="C613" s="22">
        <v>65000</v>
      </c>
      <c r="D613" s="20"/>
      <c r="E613" s="20"/>
    </row>
    <row r="614" spans="1:5" s="21" customFormat="1" ht="26.25" customHeight="1">
      <c r="A614" s="18" t="s">
        <v>759</v>
      </c>
      <c r="B614" s="18" t="s">
        <v>758</v>
      </c>
      <c r="C614" s="22">
        <v>50000</v>
      </c>
      <c r="D614" s="20"/>
      <c r="E614" s="20"/>
    </row>
    <row r="615" spans="1:5" s="21" customFormat="1" ht="26.25" customHeight="1">
      <c r="A615" s="18" t="s">
        <v>760</v>
      </c>
      <c r="B615" s="18" t="s">
        <v>758</v>
      </c>
      <c r="C615" s="22">
        <v>65000</v>
      </c>
      <c r="D615" s="20"/>
      <c r="E615" s="20"/>
    </row>
    <row r="616" spans="1:5" s="21" customFormat="1" ht="26.25" customHeight="1">
      <c r="A616" s="18" t="s">
        <v>761</v>
      </c>
      <c r="B616" s="23" t="s">
        <v>762</v>
      </c>
      <c r="C616" s="22">
        <v>70000</v>
      </c>
      <c r="D616" s="20"/>
      <c r="E616" s="20"/>
    </row>
    <row r="617" spans="1:5" s="21" customFormat="1" ht="26.25" customHeight="1">
      <c r="A617" s="18" t="s">
        <v>753</v>
      </c>
      <c r="B617" s="23" t="s">
        <v>763</v>
      </c>
      <c r="C617" s="22">
        <v>90000</v>
      </c>
      <c r="D617" s="20"/>
      <c r="E617" s="20"/>
    </row>
    <row r="618" spans="1:5" s="21" customFormat="1" ht="26.25" customHeight="1">
      <c r="A618" s="18" t="s">
        <v>764</v>
      </c>
      <c r="B618" s="18" t="s">
        <v>765</v>
      </c>
      <c r="C618" s="22">
        <v>150000</v>
      </c>
      <c r="D618" s="20"/>
      <c r="E618" s="20"/>
    </row>
    <row r="619" spans="1:5" s="21" customFormat="1" ht="26.25" customHeight="1">
      <c r="A619" s="18" t="s">
        <v>766</v>
      </c>
      <c r="B619" s="23" t="s">
        <v>767</v>
      </c>
      <c r="C619" s="22">
        <f>178535+778000</f>
        <v>956535</v>
      </c>
      <c r="D619" s="20"/>
      <c r="E619" s="20"/>
    </row>
    <row r="620" spans="1:5" s="21" customFormat="1" ht="26.25" customHeight="1">
      <c r="A620" s="18" t="s">
        <v>768</v>
      </c>
      <c r="B620" s="18" t="s">
        <v>769</v>
      </c>
      <c r="C620" s="24">
        <v>72577</v>
      </c>
      <c r="D620" s="20"/>
      <c r="E620" s="20"/>
    </row>
    <row r="621" spans="1:5" s="21" customFormat="1" ht="26.25" customHeight="1">
      <c r="A621" s="18" t="s">
        <v>755</v>
      </c>
      <c r="B621" s="18" t="s">
        <v>769</v>
      </c>
      <c r="C621" s="24">
        <v>465887</v>
      </c>
      <c r="D621" s="20"/>
      <c r="E621" s="20"/>
    </row>
    <row r="622" spans="1:5" s="21" customFormat="1" ht="26.25" customHeight="1">
      <c r="A622" s="18" t="s">
        <v>770</v>
      </c>
      <c r="B622" s="18" t="s">
        <v>769</v>
      </c>
      <c r="C622" s="24">
        <v>104452</v>
      </c>
      <c r="D622" s="20"/>
      <c r="E622" s="20"/>
    </row>
    <row r="623" spans="1:5" s="21" customFormat="1" ht="26.25" customHeight="1">
      <c r="A623" s="18" t="s">
        <v>771</v>
      </c>
      <c r="B623" s="18" t="s">
        <v>769</v>
      </c>
      <c r="C623" s="24">
        <f>520418+29582</f>
        <v>550000</v>
      </c>
      <c r="D623" s="20"/>
      <c r="E623" s="20"/>
    </row>
    <row r="624" spans="1:5" s="21" customFormat="1" ht="26.25" customHeight="1">
      <c r="A624" s="25" t="s">
        <v>772</v>
      </c>
      <c r="B624" s="25" t="s">
        <v>769</v>
      </c>
      <c r="C624" s="26">
        <v>440000</v>
      </c>
      <c r="D624" s="20"/>
      <c r="E624" s="20"/>
    </row>
    <row r="625" spans="1:4" s="28" customFormat="1" ht="30" customHeight="1">
      <c r="A625" s="25" t="s">
        <v>773</v>
      </c>
      <c r="B625" s="25" t="s">
        <v>769</v>
      </c>
      <c r="C625" s="26">
        <v>341192</v>
      </c>
      <c r="D625" s="27"/>
    </row>
    <row r="626" spans="1:4" s="28" customFormat="1" ht="30" customHeight="1">
      <c r="A626" s="25" t="s">
        <v>774</v>
      </c>
      <c r="B626" s="25" t="s">
        <v>769</v>
      </c>
      <c r="C626" s="26">
        <v>120293</v>
      </c>
      <c r="D626" s="27"/>
    </row>
    <row r="627" spans="1:4" s="28" customFormat="1" ht="30" customHeight="1">
      <c r="A627" s="25" t="s">
        <v>766</v>
      </c>
      <c r="B627" s="25" t="s">
        <v>769</v>
      </c>
      <c r="C627" s="26">
        <v>136010</v>
      </c>
      <c r="D627" s="27"/>
    </row>
    <row r="628" spans="1:4" s="28" customFormat="1" ht="30" customHeight="1">
      <c r="A628" s="25" t="s">
        <v>775</v>
      </c>
      <c r="B628" s="25" t="s">
        <v>769</v>
      </c>
      <c r="C628" s="26">
        <v>225039</v>
      </c>
      <c r="D628" s="27"/>
    </row>
    <row r="629" spans="1:4" s="28" customFormat="1" ht="30" customHeight="1">
      <c r="A629" s="25" t="s">
        <v>776</v>
      </c>
      <c r="B629" s="25" t="s">
        <v>769</v>
      </c>
      <c r="C629" s="26">
        <v>297948</v>
      </c>
      <c r="D629" s="27"/>
    </row>
    <row r="630" spans="1:4" s="28" customFormat="1" ht="30" customHeight="1">
      <c r="A630" s="25" t="s">
        <v>777</v>
      </c>
      <c r="B630" s="25" t="s">
        <v>769</v>
      </c>
      <c r="C630" s="26">
        <v>238937</v>
      </c>
      <c r="D630" s="27"/>
    </row>
    <row r="631" spans="1:4" s="28" customFormat="1" ht="35.25" customHeight="1">
      <c r="A631" s="25" t="s">
        <v>766</v>
      </c>
      <c r="B631" s="29" t="s">
        <v>778</v>
      </c>
      <c r="C631" s="30">
        <v>546217</v>
      </c>
      <c r="D631" s="27"/>
    </row>
    <row r="632" spans="1:4" s="28" customFormat="1" ht="36" customHeight="1">
      <c r="A632" s="25" t="s">
        <v>779</v>
      </c>
      <c r="B632" s="29" t="s">
        <v>780</v>
      </c>
      <c r="C632" s="30">
        <v>571381</v>
      </c>
      <c r="D632" s="27"/>
    </row>
    <row r="633" spans="1:4" s="28" customFormat="1" ht="33.75" customHeight="1">
      <c r="A633" s="25" t="s">
        <v>781</v>
      </c>
      <c r="B633" s="29" t="s">
        <v>782</v>
      </c>
      <c r="C633" s="30">
        <v>142900</v>
      </c>
      <c r="D633" s="27"/>
    </row>
    <row r="634" spans="1:4" s="28" customFormat="1" ht="39" customHeight="1">
      <c r="A634" s="25" t="s">
        <v>783</v>
      </c>
      <c r="B634" s="29" t="s">
        <v>784</v>
      </c>
      <c r="C634" s="30">
        <v>135000</v>
      </c>
      <c r="D634" s="27"/>
    </row>
    <row r="635" spans="1:4" s="28" customFormat="1" ht="30" customHeight="1">
      <c r="A635" s="25" t="s">
        <v>785</v>
      </c>
      <c r="B635" s="29" t="s">
        <v>786</v>
      </c>
      <c r="C635" s="30">
        <v>400000</v>
      </c>
      <c r="D635" s="27"/>
    </row>
    <row r="636" spans="1:4" ht="30" customHeight="1">
      <c r="A636" s="55" t="s">
        <v>787</v>
      </c>
      <c r="B636" s="56"/>
      <c r="C636" s="17">
        <f>SUM(C607:C635)</f>
        <v>6480169</v>
      </c>
      <c r="D636" s="9"/>
    </row>
    <row r="637" spans="1:4" s="34" customFormat="1" ht="41.25" customHeight="1">
      <c r="A637" s="31" t="s">
        <v>788</v>
      </c>
      <c r="B637" s="31" t="s">
        <v>789</v>
      </c>
      <c r="C637" s="32">
        <v>250000</v>
      </c>
      <c r="D637" s="33"/>
    </row>
    <row r="638" spans="1:4" s="34" customFormat="1" ht="41.25" customHeight="1">
      <c r="A638" s="31" t="s">
        <v>790</v>
      </c>
      <c r="B638" s="31" t="s">
        <v>705</v>
      </c>
      <c r="C638" s="32">
        <v>52000</v>
      </c>
      <c r="D638" s="33"/>
    </row>
    <row r="639" spans="1:4" s="34" customFormat="1" ht="41.25" customHeight="1">
      <c r="A639" s="31" t="s">
        <v>791</v>
      </c>
      <c r="B639" s="31" t="s">
        <v>792</v>
      </c>
      <c r="C639" s="32">
        <v>30000</v>
      </c>
      <c r="D639" s="33"/>
    </row>
    <row r="640" spans="1:4" s="34" customFormat="1" ht="41.25" customHeight="1">
      <c r="A640" s="31" t="s">
        <v>793</v>
      </c>
      <c r="B640" s="31" t="s">
        <v>794</v>
      </c>
      <c r="C640" s="32">
        <v>30000</v>
      </c>
      <c r="D640" s="33"/>
    </row>
    <row r="641" spans="1:4" s="34" customFormat="1" ht="41.25" customHeight="1">
      <c r="A641" s="31" t="s">
        <v>795</v>
      </c>
      <c r="B641" s="31" t="s">
        <v>796</v>
      </c>
      <c r="C641" s="32">
        <v>30000</v>
      </c>
      <c r="D641" s="33"/>
    </row>
    <row r="642" spans="1:4" s="34" customFormat="1" ht="52.5" customHeight="1">
      <c r="A642" s="31" t="s">
        <v>797</v>
      </c>
      <c r="B642" s="31" t="s">
        <v>798</v>
      </c>
      <c r="C642" s="32">
        <v>80000</v>
      </c>
      <c r="D642" s="33"/>
    </row>
    <row r="643" spans="1:4" s="34" customFormat="1" ht="41.25" customHeight="1">
      <c r="A643" s="31" t="s">
        <v>790</v>
      </c>
      <c r="B643" s="31" t="s">
        <v>799</v>
      </c>
      <c r="C643" s="32">
        <v>50000</v>
      </c>
      <c r="D643" s="33"/>
    </row>
    <row r="644" spans="1:4" s="34" customFormat="1" ht="41.25" customHeight="1">
      <c r="A644" s="31" t="s">
        <v>800</v>
      </c>
      <c r="B644" s="31" t="s">
        <v>801</v>
      </c>
      <c r="C644" s="32">
        <v>250000</v>
      </c>
      <c r="D644" s="33"/>
    </row>
    <row r="645" spans="1:4" s="34" customFormat="1" ht="41.25" customHeight="1">
      <c r="A645" s="31" t="s">
        <v>802</v>
      </c>
      <c r="B645" s="31" t="s">
        <v>803</v>
      </c>
      <c r="C645" s="32">
        <v>85500</v>
      </c>
      <c r="D645" s="33"/>
    </row>
    <row r="646" spans="1:4" s="34" customFormat="1" ht="46.5" customHeight="1">
      <c r="A646" s="31" t="s">
        <v>804</v>
      </c>
      <c r="B646" s="31" t="s">
        <v>805</v>
      </c>
      <c r="C646" s="32">
        <v>30000</v>
      </c>
      <c r="D646" s="33"/>
    </row>
    <row r="647" spans="1:4" s="34" customFormat="1" ht="41.25" customHeight="1">
      <c r="A647" s="31" t="s">
        <v>806</v>
      </c>
      <c r="B647" s="31" t="s">
        <v>807</v>
      </c>
      <c r="C647" s="32">
        <v>50000</v>
      </c>
      <c r="D647" s="33"/>
    </row>
    <row r="648" spans="1:4" s="34" customFormat="1" ht="41.25" customHeight="1">
      <c r="A648" s="31" t="s">
        <v>808</v>
      </c>
      <c r="B648" s="31" t="s">
        <v>809</v>
      </c>
      <c r="C648" s="32">
        <v>30000</v>
      </c>
      <c r="D648" s="33"/>
    </row>
    <row r="649" spans="1:4" s="34" customFormat="1" ht="66.75" customHeight="1">
      <c r="A649" s="31" t="s">
        <v>810</v>
      </c>
      <c r="B649" s="31" t="s">
        <v>811</v>
      </c>
      <c r="C649" s="32">
        <v>30000</v>
      </c>
      <c r="D649" s="33"/>
    </row>
    <row r="650" spans="1:4" s="34" customFormat="1" ht="41.25" customHeight="1">
      <c r="A650" s="31" t="s">
        <v>812</v>
      </c>
      <c r="B650" s="31" t="s">
        <v>813</v>
      </c>
      <c r="C650" s="32">
        <v>90000</v>
      </c>
      <c r="D650" s="33"/>
    </row>
    <row r="651" spans="1:4" s="34" customFormat="1" ht="54.75" customHeight="1">
      <c r="A651" s="31" t="s">
        <v>814</v>
      </c>
      <c r="B651" s="31" t="s">
        <v>815</v>
      </c>
      <c r="C651" s="32">
        <v>80000</v>
      </c>
      <c r="D651" s="33"/>
    </row>
    <row r="652" spans="1:4" s="34" customFormat="1" ht="55.5" customHeight="1">
      <c r="A652" s="31" t="s">
        <v>816</v>
      </c>
      <c r="B652" s="31" t="s">
        <v>817</v>
      </c>
      <c r="C652" s="32">
        <v>150000</v>
      </c>
      <c r="D652" s="33"/>
    </row>
    <row r="653" spans="1:4" s="34" customFormat="1" ht="41.25" customHeight="1">
      <c r="A653" s="31" t="s">
        <v>818</v>
      </c>
      <c r="B653" s="31" t="s">
        <v>819</v>
      </c>
      <c r="C653" s="32">
        <v>30000</v>
      </c>
      <c r="D653" s="33"/>
    </row>
    <row r="654" spans="1:4" s="34" customFormat="1" ht="41.25" customHeight="1">
      <c r="A654" s="31" t="s">
        <v>820</v>
      </c>
      <c r="B654" s="31" t="s">
        <v>821</v>
      </c>
      <c r="C654" s="32">
        <v>30000</v>
      </c>
      <c r="D654" s="33"/>
    </row>
    <row r="655" spans="1:4" s="34" customFormat="1" ht="41.25" customHeight="1">
      <c r="A655" s="31" t="s">
        <v>822</v>
      </c>
      <c r="B655" s="31" t="s">
        <v>823</v>
      </c>
      <c r="C655" s="32">
        <v>360000</v>
      </c>
      <c r="D655" s="33"/>
    </row>
    <row r="656" spans="1:4" s="34" customFormat="1" ht="41.25" customHeight="1">
      <c r="A656" s="31" t="s">
        <v>822</v>
      </c>
      <c r="B656" s="31" t="s">
        <v>823</v>
      </c>
      <c r="C656" s="32">
        <v>480000</v>
      </c>
      <c r="D656" s="33"/>
    </row>
    <row r="657" spans="1:4" s="34" customFormat="1" ht="41.25" customHeight="1">
      <c r="A657" s="31" t="s">
        <v>824</v>
      </c>
      <c r="B657" s="31" t="s">
        <v>825</v>
      </c>
      <c r="C657" s="32">
        <v>980000</v>
      </c>
      <c r="D657" s="33"/>
    </row>
    <row r="658" spans="1:3" s="35" customFormat="1" ht="41.25" customHeight="1">
      <c r="A658" s="31" t="s">
        <v>826</v>
      </c>
      <c r="B658" s="31" t="s">
        <v>827</v>
      </c>
      <c r="C658" s="32">
        <v>720000</v>
      </c>
    </row>
    <row r="659" spans="1:3" s="35" customFormat="1" ht="41.25" customHeight="1">
      <c r="A659" s="31" t="s">
        <v>828</v>
      </c>
      <c r="B659" s="31" t="s">
        <v>829</v>
      </c>
      <c r="C659" s="32">
        <v>120378</v>
      </c>
    </row>
    <row r="660" spans="1:4" s="34" customFormat="1" ht="41.25" customHeight="1">
      <c r="A660" s="31" t="s">
        <v>830</v>
      </c>
      <c r="B660" s="31" t="s">
        <v>831</v>
      </c>
      <c r="C660" s="32">
        <v>1414000</v>
      </c>
      <c r="D660" s="33"/>
    </row>
    <row r="661" spans="1:4" s="34" customFormat="1" ht="41.25" customHeight="1">
      <c r="A661" s="31" t="s">
        <v>832</v>
      </c>
      <c r="B661" s="31" t="s">
        <v>825</v>
      </c>
      <c r="C661" s="32">
        <v>980000</v>
      </c>
      <c r="D661" s="33"/>
    </row>
    <row r="662" spans="1:4" s="34" customFormat="1" ht="41.25" customHeight="1">
      <c r="A662" s="31" t="s">
        <v>833</v>
      </c>
      <c r="B662" s="31" t="s">
        <v>825</v>
      </c>
      <c r="C662" s="32">
        <v>980000</v>
      </c>
      <c r="D662" s="33"/>
    </row>
    <row r="663" spans="1:4" s="34" customFormat="1" ht="41.25" customHeight="1">
      <c r="A663" s="31" t="s">
        <v>834</v>
      </c>
      <c r="B663" s="31" t="s">
        <v>835</v>
      </c>
      <c r="C663" s="32">
        <v>20000</v>
      </c>
      <c r="D663" s="33"/>
    </row>
    <row r="664" spans="1:3" s="35" customFormat="1" ht="41.25" customHeight="1">
      <c r="A664" s="31" t="s">
        <v>836</v>
      </c>
      <c r="B664" s="31" t="s">
        <v>837</v>
      </c>
      <c r="C664" s="32">
        <v>809600</v>
      </c>
    </row>
    <row r="665" spans="1:4" ht="30" customHeight="1">
      <c r="A665" s="57" t="s">
        <v>838</v>
      </c>
      <c r="B665" s="58"/>
      <c r="C665" s="36">
        <f>SUM(C637:C664)</f>
        <v>8241478</v>
      </c>
      <c r="D665" s="9"/>
    </row>
    <row r="666" spans="1:4" ht="30" customHeight="1">
      <c r="A666" s="37" t="s">
        <v>839</v>
      </c>
      <c r="B666" s="37" t="s">
        <v>840</v>
      </c>
      <c r="C666" s="38">
        <v>200000</v>
      </c>
      <c r="D666" s="9"/>
    </row>
    <row r="667" spans="1:4" ht="30" customHeight="1">
      <c r="A667" s="39" t="s">
        <v>841</v>
      </c>
      <c r="B667" s="40" t="s">
        <v>842</v>
      </c>
      <c r="C667" s="38">
        <v>100000</v>
      </c>
      <c r="D667" s="9"/>
    </row>
    <row r="668" spans="1:4" ht="30" customHeight="1">
      <c r="A668" s="39" t="s">
        <v>843</v>
      </c>
      <c r="B668" s="40" t="s">
        <v>842</v>
      </c>
      <c r="C668" s="38">
        <v>30000</v>
      </c>
      <c r="D668" s="9"/>
    </row>
    <row r="669" spans="1:4" ht="30" customHeight="1">
      <c r="A669" s="39" t="s">
        <v>844</v>
      </c>
      <c r="B669" s="40" t="s">
        <v>842</v>
      </c>
      <c r="C669" s="38">
        <v>30000</v>
      </c>
      <c r="D669" s="9"/>
    </row>
    <row r="670" spans="1:4" ht="30" customHeight="1">
      <c r="A670" s="39" t="s">
        <v>845</v>
      </c>
      <c r="B670" s="40" t="s">
        <v>842</v>
      </c>
      <c r="C670" s="38">
        <v>30000</v>
      </c>
      <c r="D670" s="9"/>
    </row>
    <row r="671" spans="1:4" ht="30" customHeight="1">
      <c r="A671" s="39" t="s">
        <v>846</v>
      </c>
      <c r="B671" s="40" t="s">
        <v>842</v>
      </c>
      <c r="C671" s="38">
        <v>150000</v>
      </c>
      <c r="D671" s="9"/>
    </row>
    <row r="672" spans="1:4" ht="30" customHeight="1">
      <c r="A672" s="39" t="s">
        <v>847</v>
      </c>
      <c r="B672" s="40" t="s">
        <v>842</v>
      </c>
      <c r="C672" s="38">
        <v>30000</v>
      </c>
      <c r="D672" s="9"/>
    </row>
    <row r="673" spans="1:4" ht="30" customHeight="1">
      <c r="A673" s="39" t="s">
        <v>848</v>
      </c>
      <c r="B673" s="40" t="s">
        <v>842</v>
      </c>
      <c r="C673" s="38">
        <v>30000</v>
      </c>
      <c r="D673" s="9"/>
    </row>
    <row r="674" spans="1:4" ht="30" customHeight="1">
      <c r="A674" s="39" t="s">
        <v>849</v>
      </c>
      <c r="B674" s="40" t="s">
        <v>842</v>
      </c>
      <c r="C674" s="38">
        <v>30000</v>
      </c>
      <c r="D674" s="9"/>
    </row>
    <row r="675" spans="1:4" ht="30" customHeight="1">
      <c r="A675" s="39" t="s">
        <v>850</v>
      </c>
      <c r="B675" s="40" t="s">
        <v>842</v>
      </c>
      <c r="C675" s="38">
        <v>250000</v>
      </c>
      <c r="D675" s="9"/>
    </row>
    <row r="676" spans="1:4" ht="30" customHeight="1">
      <c r="A676" s="37" t="s">
        <v>851</v>
      </c>
      <c r="B676" s="37" t="s">
        <v>852</v>
      </c>
      <c r="C676" s="38">
        <v>30000</v>
      </c>
      <c r="D676" s="9"/>
    </row>
    <row r="677" spans="1:4" ht="30" customHeight="1">
      <c r="A677" s="37" t="s">
        <v>853</v>
      </c>
      <c r="B677" s="37" t="s">
        <v>852</v>
      </c>
      <c r="C677" s="38">
        <v>30000</v>
      </c>
      <c r="D677" s="9"/>
    </row>
    <row r="678" spans="1:4" ht="30" customHeight="1">
      <c r="A678" s="37" t="s">
        <v>854</v>
      </c>
      <c r="B678" s="37" t="s">
        <v>855</v>
      </c>
      <c r="C678" s="38">
        <v>200000</v>
      </c>
      <c r="D678" s="9"/>
    </row>
    <row r="679" spans="1:4" ht="30" customHeight="1">
      <c r="A679" s="37" t="s">
        <v>755</v>
      </c>
      <c r="B679" s="37" t="s">
        <v>855</v>
      </c>
      <c r="C679" s="38">
        <v>250000</v>
      </c>
      <c r="D679" s="9"/>
    </row>
    <row r="680" spans="1:4" ht="30" customHeight="1">
      <c r="A680" s="37" t="s">
        <v>856</v>
      </c>
      <c r="B680" s="37" t="s">
        <v>857</v>
      </c>
      <c r="C680" s="38">
        <v>8400</v>
      </c>
      <c r="D680" s="9"/>
    </row>
    <row r="681" spans="1:4" ht="30" customHeight="1">
      <c r="A681" s="37" t="s">
        <v>858</v>
      </c>
      <c r="B681" s="37" t="s">
        <v>859</v>
      </c>
      <c r="C681" s="38">
        <v>21000</v>
      </c>
      <c r="D681" s="9"/>
    </row>
    <row r="682" spans="1:4" ht="30" customHeight="1">
      <c r="A682" s="37" t="s">
        <v>860</v>
      </c>
      <c r="B682" s="37" t="s">
        <v>861</v>
      </c>
      <c r="C682" s="38">
        <v>85200</v>
      </c>
      <c r="D682" s="9"/>
    </row>
    <row r="683" spans="1:4" ht="30" customHeight="1">
      <c r="A683" s="37" t="s">
        <v>862</v>
      </c>
      <c r="B683" s="37" t="s">
        <v>863</v>
      </c>
      <c r="C683" s="38">
        <v>2400</v>
      </c>
      <c r="D683" s="9"/>
    </row>
    <row r="684" spans="1:4" ht="30" customHeight="1">
      <c r="A684" s="37" t="s">
        <v>833</v>
      </c>
      <c r="B684" s="37" t="s">
        <v>864</v>
      </c>
      <c r="C684" s="38">
        <v>7800</v>
      </c>
      <c r="D684" s="9"/>
    </row>
    <row r="685" spans="1:4" ht="30" customHeight="1">
      <c r="A685" s="37" t="s">
        <v>865</v>
      </c>
      <c r="B685" s="37" t="s">
        <v>866</v>
      </c>
      <c r="C685" s="38">
        <v>117600</v>
      </c>
      <c r="D685" s="9"/>
    </row>
    <row r="686" spans="1:4" ht="30" customHeight="1">
      <c r="A686" s="37" t="s">
        <v>867</v>
      </c>
      <c r="B686" s="37" t="s">
        <v>868</v>
      </c>
      <c r="C686" s="38">
        <v>46800</v>
      </c>
      <c r="D686" s="9"/>
    </row>
    <row r="687" spans="1:4" ht="30" customHeight="1">
      <c r="A687" s="37" t="s">
        <v>869</v>
      </c>
      <c r="B687" s="37" t="s">
        <v>870</v>
      </c>
      <c r="C687" s="38">
        <v>9000</v>
      </c>
      <c r="D687" s="9"/>
    </row>
    <row r="688" spans="1:4" ht="30" customHeight="1">
      <c r="A688" s="37" t="s">
        <v>871</v>
      </c>
      <c r="B688" s="37" t="s">
        <v>872</v>
      </c>
      <c r="C688" s="38">
        <v>24600</v>
      </c>
      <c r="D688" s="9"/>
    </row>
    <row r="689" spans="1:4" ht="30" customHeight="1">
      <c r="A689" s="37" t="s">
        <v>873</v>
      </c>
      <c r="B689" s="37" t="s">
        <v>874</v>
      </c>
      <c r="C689" s="38">
        <v>22800</v>
      </c>
      <c r="D689" s="9"/>
    </row>
    <row r="690" spans="1:4" ht="30" customHeight="1">
      <c r="A690" s="37" t="s">
        <v>875</v>
      </c>
      <c r="B690" s="37" t="s">
        <v>876</v>
      </c>
      <c r="C690" s="38">
        <v>157800</v>
      </c>
      <c r="D690" s="9"/>
    </row>
    <row r="691" spans="1:4" ht="30" customHeight="1">
      <c r="A691" s="37" t="s">
        <v>777</v>
      </c>
      <c r="B691" s="37" t="s">
        <v>877</v>
      </c>
      <c r="C691" s="38">
        <v>57600</v>
      </c>
      <c r="D691" s="9"/>
    </row>
    <row r="692" spans="1:4" ht="30" customHeight="1">
      <c r="A692" s="37" t="s">
        <v>878</v>
      </c>
      <c r="B692" s="37" t="s">
        <v>879</v>
      </c>
      <c r="C692" s="38">
        <v>21000</v>
      </c>
      <c r="D692" s="9"/>
    </row>
    <row r="693" spans="1:4" ht="30" customHeight="1">
      <c r="A693" s="37" t="s">
        <v>880</v>
      </c>
      <c r="B693" s="37" t="s">
        <v>881</v>
      </c>
      <c r="C693" s="38">
        <v>46800</v>
      </c>
      <c r="D693" s="9"/>
    </row>
    <row r="694" spans="1:4" ht="30" customHeight="1">
      <c r="A694" s="37" t="s">
        <v>882</v>
      </c>
      <c r="B694" s="37" t="s">
        <v>883</v>
      </c>
      <c r="C694" s="38">
        <v>7200</v>
      </c>
      <c r="D694" s="9"/>
    </row>
    <row r="695" spans="1:4" ht="30" customHeight="1">
      <c r="A695" s="37" t="s">
        <v>884</v>
      </c>
      <c r="B695" s="37" t="s">
        <v>885</v>
      </c>
      <c r="C695" s="38">
        <v>18000</v>
      </c>
      <c r="D695" s="9"/>
    </row>
    <row r="696" spans="1:4" ht="30" customHeight="1">
      <c r="A696" s="37" t="s">
        <v>832</v>
      </c>
      <c r="B696" s="37" t="s">
        <v>886</v>
      </c>
      <c r="C696" s="38">
        <v>26400</v>
      </c>
      <c r="D696" s="9"/>
    </row>
    <row r="697" spans="1:4" ht="30" customHeight="1">
      <c r="A697" s="37" t="s">
        <v>875</v>
      </c>
      <c r="B697" s="37" t="s">
        <v>887</v>
      </c>
      <c r="C697" s="38">
        <v>61200</v>
      </c>
      <c r="D697" s="9"/>
    </row>
    <row r="698" spans="1:4" ht="30" customHeight="1">
      <c r="A698" s="37" t="s">
        <v>860</v>
      </c>
      <c r="B698" s="37" t="s">
        <v>888</v>
      </c>
      <c r="C698" s="38">
        <v>9000</v>
      </c>
      <c r="D698" s="9"/>
    </row>
    <row r="699" spans="1:4" ht="30" customHeight="1">
      <c r="A699" s="37" t="s">
        <v>889</v>
      </c>
      <c r="B699" s="37" t="s">
        <v>890</v>
      </c>
      <c r="C699" s="38">
        <v>30600</v>
      </c>
      <c r="D699" s="9"/>
    </row>
    <row r="700" spans="1:4" ht="30" customHeight="1">
      <c r="A700" s="37" t="s">
        <v>858</v>
      </c>
      <c r="B700" s="37" t="s">
        <v>890</v>
      </c>
      <c r="C700" s="38">
        <v>9600</v>
      </c>
      <c r="D700" s="9"/>
    </row>
    <row r="701" spans="1:4" ht="30" customHeight="1">
      <c r="A701" s="37" t="s">
        <v>860</v>
      </c>
      <c r="B701" s="37" t="s">
        <v>706</v>
      </c>
      <c r="C701" s="38">
        <v>108600</v>
      </c>
      <c r="D701" s="9"/>
    </row>
    <row r="702" spans="1:4" ht="30" customHeight="1">
      <c r="A702" s="37" t="s">
        <v>862</v>
      </c>
      <c r="B702" s="37" t="s">
        <v>706</v>
      </c>
      <c r="C702" s="38">
        <v>25800</v>
      </c>
      <c r="D702" s="9"/>
    </row>
    <row r="703" spans="1:4" ht="30" customHeight="1">
      <c r="A703" s="37" t="s">
        <v>865</v>
      </c>
      <c r="B703" s="37" t="s">
        <v>706</v>
      </c>
      <c r="C703" s="38">
        <v>112800</v>
      </c>
      <c r="D703" s="9"/>
    </row>
    <row r="704" spans="1:4" ht="30" customHeight="1">
      <c r="A704" s="37" t="s">
        <v>891</v>
      </c>
      <c r="B704" s="37" t="s">
        <v>706</v>
      </c>
      <c r="C704" s="38">
        <v>55800</v>
      </c>
      <c r="D704" s="9"/>
    </row>
    <row r="705" spans="1:4" ht="30" customHeight="1">
      <c r="A705" s="37" t="s">
        <v>832</v>
      </c>
      <c r="B705" s="37" t="s">
        <v>706</v>
      </c>
      <c r="C705" s="38">
        <v>36000</v>
      </c>
      <c r="D705" s="9"/>
    </row>
    <row r="706" spans="1:4" ht="30" customHeight="1">
      <c r="A706" s="37" t="s">
        <v>892</v>
      </c>
      <c r="B706" s="37" t="s">
        <v>706</v>
      </c>
      <c r="C706" s="38">
        <v>161400</v>
      </c>
      <c r="D706" s="9"/>
    </row>
    <row r="707" spans="1:4" ht="30" customHeight="1">
      <c r="A707" s="37" t="s">
        <v>893</v>
      </c>
      <c r="B707" s="37" t="s">
        <v>706</v>
      </c>
      <c r="C707" s="38">
        <v>3600</v>
      </c>
      <c r="D707" s="9"/>
    </row>
    <row r="708" spans="1:4" ht="30" customHeight="1">
      <c r="A708" s="37" t="s">
        <v>893</v>
      </c>
      <c r="B708" s="37" t="s">
        <v>706</v>
      </c>
      <c r="C708" s="38">
        <v>54600</v>
      </c>
      <c r="D708" s="9"/>
    </row>
    <row r="709" spans="1:4" ht="30" customHeight="1">
      <c r="A709" s="37" t="s">
        <v>894</v>
      </c>
      <c r="B709" s="37" t="s">
        <v>706</v>
      </c>
      <c r="C709" s="38">
        <f>49200-4200</f>
        <v>45000</v>
      </c>
      <c r="D709" s="9"/>
    </row>
    <row r="710" spans="1:4" ht="30" customHeight="1">
      <c r="A710" s="37" t="s">
        <v>895</v>
      </c>
      <c r="B710" s="37" t="s">
        <v>706</v>
      </c>
      <c r="C710" s="38">
        <v>21600</v>
      </c>
      <c r="D710" s="9"/>
    </row>
    <row r="711" spans="1:4" ht="30" customHeight="1">
      <c r="A711" s="37" t="s">
        <v>896</v>
      </c>
      <c r="B711" s="37" t="s">
        <v>706</v>
      </c>
      <c r="C711" s="38">
        <v>22800</v>
      </c>
      <c r="D711" s="9"/>
    </row>
    <row r="712" spans="1:4" ht="30" customHeight="1">
      <c r="A712" s="37" t="s">
        <v>897</v>
      </c>
      <c r="B712" s="37" t="s">
        <v>706</v>
      </c>
      <c r="C712" s="38">
        <v>13800</v>
      </c>
      <c r="D712" s="9"/>
    </row>
    <row r="713" spans="1:4" ht="30" customHeight="1">
      <c r="A713" s="37" t="s">
        <v>892</v>
      </c>
      <c r="B713" s="37" t="s">
        <v>706</v>
      </c>
      <c r="C713" s="38">
        <v>74400</v>
      </c>
      <c r="D713" s="9"/>
    </row>
    <row r="714" spans="1:4" ht="30" customHeight="1">
      <c r="A714" s="37" t="s">
        <v>860</v>
      </c>
      <c r="B714" s="37" t="s">
        <v>898</v>
      </c>
      <c r="C714" s="38">
        <v>43800</v>
      </c>
      <c r="D714" s="9"/>
    </row>
    <row r="715" spans="1:4" ht="30" customHeight="1">
      <c r="A715" s="37" t="s">
        <v>884</v>
      </c>
      <c r="B715" s="37" t="s">
        <v>898</v>
      </c>
      <c r="C715" s="38">
        <v>43200</v>
      </c>
      <c r="D715" s="9"/>
    </row>
    <row r="716" spans="1:4" ht="30" customHeight="1">
      <c r="A716" s="37" t="s">
        <v>865</v>
      </c>
      <c r="B716" s="37" t="s">
        <v>707</v>
      </c>
      <c r="C716" s="38">
        <v>130800</v>
      </c>
      <c r="D716" s="9"/>
    </row>
    <row r="717" spans="1:4" ht="30" customHeight="1">
      <c r="A717" s="37" t="s">
        <v>891</v>
      </c>
      <c r="B717" s="37" t="s">
        <v>707</v>
      </c>
      <c r="C717" s="38">
        <v>6600</v>
      </c>
      <c r="D717" s="9"/>
    </row>
    <row r="718" spans="1:4" ht="30" customHeight="1">
      <c r="A718" s="37" t="s">
        <v>862</v>
      </c>
      <c r="B718" s="37" t="s">
        <v>707</v>
      </c>
      <c r="C718" s="38">
        <v>48000</v>
      </c>
      <c r="D718" s="9"/>
    </row>
    <row r="719" spans="1:4" ht="30" customHeight="1">
      <c r="A719" s="37" t="s">
        <v>899</v>
      </c>
      <c r="B719" s="37" t="s">
        <v>707</v>
      </c>
      <c r="C719" s="38">
        <v>16800</v>
      </c>
      <c r="D719" s="9"/>
    </row>
    <row r="720" spans="1:4" ht="30" customHeight="1">
      <c r="A720" s="37" t="s">
        <v>900</v>
      </c>
      <c r="B720" s="37" t="s">
        <v>707</v>
      </c>
      <c r="C720" s="38">
        <v>9600</v>
      </c>
      <c r="D720" s="9"/>
    </row>
    <row r="721" spans="1:4" ht="30" customHeight="1">
      <c r="A721" s="37" t="s">
        <v>875</v>
      </c>
      <c r="B721" s="37" t="s">
        <v>707</v>
      </c>
      <c r="C721" s="38">
        <v>184200</v>
      </c>
      <c r="D721" s="9"/>
    </row>
    <row r="722" spans="1:4" ht="30" customHeight="1">
      <c r="A722" s="37" t="s">
        <v>901</v>
      </c>
      <c r="B722" s="37" t="s">
        <v>707</v>
      </c>
      <c r="C722" s="38">
        <v>1800</v>
      </c>
      <c r="D722" s="9"/>
    </row>
    <row r="723" spans="1:4" ht="30" customHeight="1">
      <c r="A723" s="37" t="s">
        <v>901</v>
      </c>
      <c r="B723" s="37" t="s">
        <v>707</v>
      </c>
      <c r="C723" s="38">
        <v>33600</v>
      </c>
      <c r="D723" s="9"/>
    </row>
    <row r="724" spans="1:4" ht="30" customHeight="1">
      <c r="A724" s="37" t="s">
        <v>902</v>
      </c>
      <c r="B724" s="37" t="s">
        <v>707</v>
      </c>
      <c r="C724" s="38">
        <v>14400</v>
      </c>
      <c r="D724" s="9"/>
    </row>
    <row r="725" spans="1:4" ht="30" customHeight="1">
      <c r="A725" s="37" t="s">
        <v>875</v>
      </c>
      <c r="B725" s="37" t="s">
        <v>707</v>
      </c>
      <c r="C725" s="38">
        <v>132600</v>
      </c>
      <c r="D725" s="9"/>
    </row>
    <row r="726" spans="1:4" ht="30" customHeight="1">
      <c r="A726" s="37" t="s">
        <v>889</v>
      </c>
      <c r="B726" s="37" t="s">
        <v>708</v>
      </c>
      <c r="C726" s="38">
        <v>8400</v>
      </c>
      <c r="D726" s="9"/>
    </row>
    <row r="727" spans="1:4" ht="30" customHeight="1">
      <c r="A727" s="37" t="s">
        <v>860</v>
      </c>
      <c r="B727" s="37" t="s">
        <v>708</v>
      </c>
      <c r="C727" s="38">
        <v>68400</v>
      </c>
      <c r="D727" s="9"/>
    </row>
    <row r="728" spans="1:4" ht="30" customHeight="1">
      <c r="A728" s="37" t="s">
        <v>860</v>
      </c>
      <c r="B728" s="37" t="s">
        <v>708</v>
      </c>
      <c r="C728" s="38">
        <v>65400</v>
      </c>
      <c r="D728" s="9"/>
    </row>
    <row r="729" spans="1:4" ht="30" customHeight="1">
      <c r="A729" s="37" t="s">
        <v>832</v>
      </c>
      <c r="B729" s="37" t="s">
        <v>708</v>
      </c>
      <c r="C729" s="38">
        <v>28800</v>
      </c>
      <c r="D729" s="9"/>
    </row>
    <row r="730" spans="1:4" ht="30" customHeight="1">
      <c r="A730" s="37" t="s">
        <v>865</v>
      </c>
      <c r="B730" s="37" t="s">
        <v>708</v>
      </c>
      <c r="C730" s="38">
        <v>83400</v>
      </c>
      <c r="D730" s="9"/>
    </row>
    <row r="731" spans="1:4" ht="30" customHeight="1">
      <c r="A731" s="37" t="s">
        <v>867</v>
      </c>
      <c r="B731" s="37" t="s">
        <v>708</v>
      </c>
      <c r="C731" s="38">
        <v>93000</v>
      </c>
      <c r="D731" s="9"/>
    </row>
    <row r="732" spans="1:4" ht="30" customHeight="1">
      <c r="A732" s="37" t="s">
        <v>903</v>
      </c>
      <c r="B732" s="37" t="s">
        <v>708</v>
      </c>
      <c r="C732" s="38">
        <v>18600</v>
      </c>
      <c r="D732" s="9"/>
    </row>
    <row r="733" spans="1:4" ht="30" customHeight="1">
      <c r="A733" s="37" t="s">
        <v>869</v>
      </c>
      <c r="B733" s="37" t="s">
        <v>708</v>
      </c>
      <c r="C733" s="38">
        <v>22200</v>
      </c>
      <c r="D733" s="9"/>
    </row>
    <row r="734" spans="1:4" ht="30" customHeight="1">
      <c r="A734" s="37" t="s">
        <v>875</v>
      </c>
      <c r="B734" s="37" t="s">
        <v>708</v>
      </c>
      <c r="C734" s="38">
        <v>85800</v>
      </c>
      <c r="D734" s="9"/>
    </row>
    <row r="735" spans="1:4" ht="30" customHeight="1">
      <c r="A735" s="37" t="s">
        <v>901</v>
      </c>
      <c r="B735" s="37" t="s">
        <v>708</v>
      </c>
      <c r="C735" s="38">
        <v>25200</v>
      </c>
      <c r="D735" s="9"/>
    </row>
    <row r="736" spans="1:4" ht="30" customHeight="1">
      <c r="A736" s="37" t="s">
        <v>901</v>
      </c>
      <c r="B736" s="37" t="s">
        <v>708</v>
      </c>
      <c r="C736" s="38">
        <v>83400</v>
      </c>
      <c r="D736" s="9"/>
    </row>
    <row r="737" spans="1:4" ht="30" customHeight="1">
      <c r="A737" s="37" t="s">
        <v>884</v>
      </c>
      <c r="B737" s="37" t="s">
        <v>708</v>
      </c>
      <c r="C737" s="38">
        <v>11400</v>
      </c>
      <c r="D737" s="9"/>
    </row>
    <row r="738" spans="1:4" ht="30" customHeight="1">
      <c r="A738" s="37" t="s">
        <v>904</v>
      </c>
      <c r="B738" s="37" t="s">
        <v>708</v>
      </c>
      <c r="C738" s="38">
        <v>16800</v>
      </c>
      <c r="D738" s="9"/>
    </row>
    <row r="739" spans="1:4" ht="30" customHeight="1">
      <c r="A739" s="37" t="s">
        <v>901</v>
      </c>
      <c r="B739" s="37" t="s">
        <v>708</v>
      </c>
      <c r="C739" s="38">
        <v>12600</v>
      </c>
      <c r="D739" s="9"/>
    </row>
    <row r="740" spans="1:4" ht="30" customHeight="1">
      <c r="A740" s="37" t="s">
        <v>875</v>
      </c>
      <c r="B740" s="37" t="s">
        <v>708</v>
      </c>
      <c r="C740" s="38">
        <v>116400</v>
      </c>
      <c r="D740" s="9"/>
    </row>
    <row r="741" spans="1:4" ht="30" customHeight="1">
      <c r="A741" s="37" t="s">
        <v>905</v>
      </c>
      <c r="B741" s="37" t="s">
        <v>709</v>
      </c>
      <c r="C741" s="38">
        <v>16200</v>
      </c>
      <c r="D741" s="9"/>
    </row>
    <row r="742" spans="1:4" ht="30" customHeight="1">
      <c r="A742" s="37" t="s">
        <v>889</v>
      </c>
      <c r="B742" s="37" t="s">
        <v>709</v>
      </c>
      <c r="C742" s="38">
        <v>8400</v>
      </c>
      <c r="D742" s="9"/>
    </row>
    <row r="743" spans="1:4" ht="30" customHeight="1">
      <c r="A743" s="37" t="s">
        <v>858</v>
      </c>
      <c r="B743" s="37" t="s">
        <v>709</v>
      </c>
      <c r="C743" s="38">
        <v>9600</v>
      </c>
      <c r="D743" s="9"/>
    </row>
    <row r="744" spans="1:4" ht="30" customHeight="1">
      <c r="A744" s="37" t="s">
        <v>860</v>
      </c>
      <c r="B744" s="37" t="s">
        <v>709</v>
      </c>
      <c r="C744" s="38">
        <v>27000</v>
      </c>
      <c r="D744" s="9"/>
    </row>
    <row r="745" spans="1:4" ht="30" customHeight="1">
      <c r="A745" s="37" t="s">
        <v>862</v>
      </c>
      <c r="B745" s="37" t="s">
        <v>709</v>
      </c>
      <c r="C745" s="38">
        <v>24000</v>
      </c>
      <c r="D745" s="9"/>
    </row>
    <row r="746" spans="1:4" ht="30" customHeight="1">
      <c r="A746" s="37" t="s">
        <v>865</v>
      </c>
      <c r="B746" s="37" t="s">
        <v>709</v>
      </c>
      <c r="C746" s="38">
        <v>59400</v>
      </c>
      <c r="D746" s="9"/>
    </row>
    <row r="747" spans="1:4" ht="30" customHeight="1">
      <c r="A747" s="37" t="s">
        <v>867</v>
      </c>
      <c r="B747" s="37" t="s">
        <v>709</v>
      </c>
      <c r="C747" s="38">
        <v>32400</v>
      </c>
      <c r="D747" s="9"/>
    </row>
    <row r="748" spans="1:4" ht="30" customHeight="1">
      <c r="A748" s="37" t="s">
        <v>906</v>
      </c>
      <c r="B748" s="37" t="s">
        <v>709</v>
      </c>
      <c r="C748" s="38">
        <v>34800</v>
      </c>
      <c r="D748" s="9"/>
    </row>
    <row r="749" spans="1:4" ht="30" customHeight="1">
      <c r="A749" s="37" t="s">
        <v>899</v>
      </c>
      <c r="B749" s="37" t="s">
        <v>709</v>
      </c>
      <c r="C749" s="38">
        <v>15600</v>
      </c>
      <c r="D749" s="9"/>
    </row>
    <row r="750" spans="1:4" ht="30" customHeight="1">
      <c r="A750" s="37" t="s">
        <v>875</v>
      </c>
      <c r="B750" s="37" t="s">
        <v>709</v>
      </c>
      <c r="C750" s="38">
        <v>66600</v>
      </c>
      <c r="D750" s="9"/>
    </row>
    <row r="751" spans="1:4" ht="30" customHeight="1">
      <c r="A751" s="37" t="s">
        <v>901</v>
      </c>
      <c r="B751" s="37" t="s">
        <v>709</v>
      </c>
      <c r="C751" s="38">
        <v>21000</v>
      </c>
      <c r="D751" s="9"/>
    </row>
    <row r="752" spans="1:4" ht="30" customHeight="1">
      <c r="A752" s="37" t="s">
        <v>907</v>
      </c>
      <c r="B752" s="37" t="s">
        <v>709</v>
      </c>
      <c r="C752" s="38">
        <v>3000</v>
      </c>
      <c r="D752" s="9"/>
    </row>
    <row r="753" spans="1:4" ht="30" customHeight="1">
      <c r="A753" s="37" t="s">
        <v>902</v>
      </c>
      <c r="B753" s="37" t="s">
        <v>709</v>
      </c>
      <c r="C753" s="38">
        <v>6600</v>
      </c>
      <c r="D753" s="9"/>
    </row>
    <row r="754" spans="1:4" ht="30" customHeight="1">
      <c r="A754" s="37" t="s">
        <v>908</v>
      </c>
      <c r="B754" s="37" t="s">
        <v>709</v>
      </c>
      <c r="C754" s="38">
        <v>12600</v>
      </c>
      <c r="D754" s="9"/>
    </row>
    <row r="755" spans="1:4" ht="30" customHeight="1">
      <c r="A755" s="37" t="s">
        <v>909</v>
      </c>
      <c r="B755" s="37" t="s">
        <v>709</v>
      </c>
      <c r="C755" s="38">
        <v>8400</v>
      </c>
      <c r="D755" s="9"/>
    </row>
    <row r="756" spans="1:4" ht="30" customHeight="1">
      <c r="A756" s="37" t="s">
        <v>833</v>
      </c>
      <c r="B756" s="37" t="s">
        <v>709</v>
      </c>
      <c r="C756" s="38">
        <v>27600</v>
      </c>
      <c r="D756" s="9"/>
    </row>
    <row r="757" spans="1:4" ht="30" customHeight="1">
      <c r="A757" s="37" t="s">
        <v>910</v>
      </c>
      <c r="B757" s="37" t="s">
        <v>709</v>
      </c>
      <c r="C757" s="38">
        <v>10200</v>
      </c>
      <c r="D757" s="9"/>
    </row>
    <row r="758" spans="1:4" ht="30" customHeight="1">
      <c r="A758" s="37" t="s">
        <v>875</v>
      </c>
      <c r="B758" s="37" t="s">
        <v>709</v>
      </c>
      <c r="C758" s="38">
        <v>111600</v>
      </c>
      <c r="D758" s="9"/>
    </row>
    <row r="759" spans="1:4" ht="30" customHeight="1">
      <c r="A759" s="37" t="s">
        <v>899</v>
      </c>
      <c r="B759" s="37" t="s">
        <v>709</v>
      </c>
      <c r="C759" s="38">
        <v>9000</v>
      </c>
      <c r="D759" s="9"/>
    </row>
    <row r="760" spans="1:4" ht="30" customHeight="1">
      <c r="A760" s="37" t="s">
        <v>901</v>
      </c>
      <c r="B760" s="37" t="s">
        <v>709</v>
      </c>
      <c r="C760" s="38">
        <v>18600</v>
      </c>
      <c r="D760" s="9"/>
    </row>
    <row r="761" spans="1:4" ht="30" customHeight="1">
      <c r="A761" s="37" t="s">
        <v>854</v>
      </c>
      <c r="B761" s="41" t="s">
        <v>911</v>
      </c>
      <c r="C761" s="38">
        <v>966667</v>
      </c>
      <c r="D761" s="9"/>
    </row>
    <row r="762" spans="1:4" ht="30" customHeight="1">
      <c r="A762" s="37" t="s">
        <v>854</v>
      </c>
      <c r="B762" s="41" t="s">
        <v>912</v>
      </c>
      <c r="C762" s="38">
        <v>725000</v>
      </c>
      <c r="D762" s="9"/>
    </row>
    <row r="763" spans="1:4" ht="30" customHeight="1">
      <c r="A763" s="37" t="s">
        <v>913</v>
      </c>
      <c r="B763" s="41" t="s">
        <v>914</v>
      </c>
      <c r="C763" s="38">
        <v>800000</v>
      </c>
      <c r="D763" s="9"/>
    </row>
    <row r="764" spans="1:4" ht="30" customHeight="1">
      <c r="A764" s="37" t="s">
        <v>915</v>
      </c>
      <c r="B764" s="41" t="s">
        <v>916</v>
      </c>
      <c r="C764" s="38">
        <v>645000</v>
      </c>
      <c r="D764" s="9"/>
    </row>
    <row r="765" spans="1:4" ht="30" customHeight="1">
      <c r="A765" s="37" t="s">
        <v>917</v>
      </c>
      <c r="B765" s="41" t="s">
        <v>918</v>
      </c>
      <c r="C765" s="38">
        <v>602500</v>
      </c>
      <c r="D765" s="9"/>
    </row>
    <row r="766" spans="1:4" ht="30" customHeight="1">
      <c r="A766" s="37" t="s">
        <v>919</v>
      </c>
      <c r="B766" s="37" t="s">
        <v>920</v>
      </c>
      <c r="C766" s="38">
        <v>74768259</v>
      </c>
      <c r="D766" s="9"/>
    </row>
    <row r="767" spans="1:4" ht="30" customHeight="1">
      <c r="A767" s="37" t="s">
        <v>919</v>
      </c>
      <c r="B767" s="37" t="s">
        <v>921</v>
      </c>
      <c r="C767" s="38">
        <v>17129230</v>
      </c>
      <c r="D767" s="9"/>
    </row>
    <row r="768" spans="1:4" ht="30" customHeight="1">
      <c r="A768" s="37" t="s">
        <v>922</v>
      </c>
      <c r="B768" s="37" t="s">
        <v>923</v>
      </c>
      <c r="C768" s="38">
        <v>20100</v>
      </c>
      <c r="D768" s="9"/>
    </row>
    <row r="769" spans="1:4" ht="30" customHeight="1">
      <c r="A769" s="37" t="s">
        <v>924</v>
      </c>
      <c r="B769" s="37" t="s">
        <v>925</v>
      </c>
      <c r="C769" s="38">
        <v>17150</v>
      </c>
      <c r="D769" s="9"/>
    </row>
    <row r="770" spans="1:4" ht="30" customHeight="1">
      <c r="A770" s="37" t="s">
        <v>926</v>
      </c>
      <c r="B770" s="37" t="s">
        <v>927</v>
      </c>
      <c r="C770" s="38">
        <v>33600</v>
      </c>
      <c r="D770" s="9"/>
    </row>
    <row r="771" spans="1:4" ht="30" customHeight="1">
      <c r="A771" s="37" t="s">
        <v>924</v>
      </c>
      <c r="B771" s="37" t="s">
        <v>928</v>
      </c>
      <c r="C771" s="38">
        <v>8150</v>
      </c>
      <c r="D771" s="9"/>
    </row>
    <row r="772" spans="1:4" ht="30" customHeight="1">
      <c r="A772" s="37" t="s">
        <v>929</v>
      </c>
      <c r="B772" s="37" t="s">
        <v>930</v>
      </c>
      <c r="C772" s="38">
        <v>5400</v>
      </c>
      <c r="D772" s="9"/>
    </row>
    <row r="773" spans="1:4" ht="30" customHeight="1">
      <c r="A773" s="37" t="s">
        <v>929</v>
      </c>
      <c r="B773" s="37" t="s">
        <v>931</v>
      </c>
      <c r="C773" s="38">
        <v>5175</v>
      </c>
      <c r="D773" s="9"/>
    </row>
    <row r="774" spans="1:4" ht="30" customHeight="1">
      <c r="A774" s="37" t="s">
        <v>860</v>
      </c>
      <c r="B774" s="37" t="s">
        <v>925</v>
      </c>
      <c r="C774" s="38">
        <v>2475</v>
      </c>
      <c r="D774" s="9"/>
    </row>
    <row r="775" spans="1:4" ht="30" customHeight="1">
      <c r="A775" s="37" t="s">
        <v>875</v>
      </c>
      <c r="B775" s="37" t="s">
        <v>930</v>
      </c>
      <c r="C775" s="38">
        <v>7175</v>
      </c>
      <c r="D775" s="9"/>
    </row>
    <row r="776" spans="1:4" ht="30" customHeight="1">
      <c r="A776" s="37" t="s">
        <v>926</v>
      </c>
      <c r="B776" s="37" t="s">
        <v>932</v>
      </c>
      <c r="C776" s="38">
        <v>43250</v>
      </c>
      <c r="D776" s="9"/>
    </row>
    <row r="777" spans="1:4" ht="30" customHeight="1">
      <c r="A777" s="37" t="s">
        <v>933</v>
      </c>
      <c r="B777" s="37" t="s">
        <v>934</v>
      </c>
      <c r="C777" s="38">
        <v>5625</v>
      </c>
      <c r="D777" s="9"/>
    </row>
    <row r="778" spans="1:4" ht="30" customHeight="1">
      <c r="A778" s="37" t="s">
        <v>904</v>
      </c>
      <c r="B778" s="37" t="s">
        <v>925</v>
      </c>
      <c r="C778" s="38">
        <v>4250</v>
      </c>
      <c r="D778" s="9"/>
    </row>
    <row r="779" spans="1:4" ht="30" customHeight="1">
      <c r="A779" s="37" t="s">
        <v>860</v>
      </c>
      <c r="B779" s="37" t="s">
        <v>935</v>
      </c>
      <c r="C779" s="38">
        <v>4050</v>
      </c>
      <c r="D779" s="9"/>
    </row>
    <row r="780" spans="1:4" ht="30" customHeight="1">
      <c r="A780" s="37" t="s">
        <v>922</v>
      </c>
      <c r="B780" s="37" t="s">
        <v>936</v>
      </c>
      <c r="C780" s="38">
        <v>5100</v>
      </c>
      <c r="D780" s="9"/>
    </row>
    <row r="781" spans="1:4" ht="30" customHeight="1">
      <c r="A781" s="37" t="s">
        <v>892</v>
      </c>
      <c r="B781" s="37" t="s">
        <v>937</v>
      </c>
      <c r="C781" s="38">
        <v>3925</v>
      </c>
      <c r="D781" s="9"/>
    </row>
    <row r="782" spans="1:4" ht="30" customHeight="1">
      <c r="A782" s="37" t="s">
        <v>926</v>
      </c>
      <c r="B782" s="37" t="s">
        <v>925</v>
      </c>
      <c r="C782" s="38">
        <v>18925</v>
      </c>
      <c r="D782" s="9"/>
    </row>
    <row r="783" spans="1:4" ht="30" customHeight="1">
      <c r="A783" s="37" t="s">
        <v>929</v>
      </c>
      <c r="B783" s="37" t="s">
        <v>935</v>
      </c>
      <c r="C783" s="38">
        <v>3375</v>
      </c>
      <c r="D783" s="9"/>
    </row>
    <row r="784" spans="1:4" ht="30" customHeight="1">
      <c r="A784" s="37" t="s">
        <v>924</v>
      </c>
      <c r="B784" s="37" t="s">
        <v>930</v>
      </c>
      <c r="C784" s="38">
        <v>3575</v>
      </c>
      <c r="D784" s="9"/>
    </row>
    <row r="785" spans="1:4" ht="30" customHeight="1">
      <c r="A785" s="37" t="s">
        <v>924</v>
      </c>
      <c r="B785" s="37" t="s">
        <v>710</v>
      </c>
      <c r="C785" s="38">
        <v>2925</v>
      </c>
      <c r="D785" s="9"/>
    </row>
    <row r="786" spans="1:4" ht="30" customHeight="1">
      <c r="A786" s="37" t="s">
        <v>922</v>
      </c>
      <c r="B786" s="37" t="s">
        <v>931</v>
      </c>
      <c r="C786" s="38">
        <v>4500</v>
      </c>
      <c r="D786" s="9"/>
    </row>
    <row r="787" spans="1:4" ht="30" customHeight="1">
      <c r="A787" s="37" t="s">
        <v>922</v>
      </c>
      <c r="B787" s="37" t="s">
        <v>935</v>
      </c>
      <c r="C787" s="38">
        <v>2025</v>
      </c>
      <c r="D787" s="9"/>
    </row>
    <row r="788" spans="1:4" ht="30" customHeight="1">
      <c r="A788" s="37" t="s">
        <v>922</v>
      </c>
      <c r="B788" s="37" t="s">
        <v>938</v>
      </c>
      <c r="C788" s="38">
        <v>600</v>
      </c>
      <c r="D788" s="9"/>
    </row>
    <row r="789" spans="1:4" ht="30" customHeight="1">
      <c r="A789" s="37" t="s">
        <v>926</v>
      </c>
      <c r="B789" s="37" t="s">
        <v>935</v>
      </c>
      <c r="C789" s="38">
        <v>35025</v>
      </c>
      <c r="D789" s="9"/>
    </row>
    <row r="790" spans="1:4" ht="30" customHeight="1">
      <c r="A790" s="37" t="s">
        <v>939</v>
      </c>
      <c r="B790" s="37" t="s">
        <v>940</v>
      </c>
      <c r="C790" s="38">
        <v>9275</v>
      </c>
      <c r="D790" s="9"/>
    </row>
    <row r="791" spans="1:4" ht="30" customHeight="1">
      <c r="A791" s="37" t="s">
        <v>922</v>
      </c>
      <c r="B791" s="37" t="s">
        <v>938</v>
      </c>
      <c r="C791" s="38">
        <v>14600</v>
      </c>
      <c r="D791" s="9"/>
    </row>
    <row r="792" spans="1:4" ht="30" customHeight="1">
      <c r="A792" s="37" t="s">
        <v>929</v>
      </c>
      <c r="B792" s="37" t="s">
        <v>941</v>
      </c>
      <c r="C792" s="38">
        <v>3800</v>
      </c>
      <c r="D792" s="9"/>
    </row>
    <row r="793" spans="1:4" ht="30" customHeight="1">
      <c r="A793" s="37" t="s">
        <v>860</v>
      </c>
      <c r="B793" s="37" t="s">
        <v>931</v>
      </c>
      <c r="C793" s="38">
        <v>2700</v>
      </c>
      <c r="D793" s="9"/>
    </row>
    <row r="794" spans="1:4" ht="30" customHeight="1">
      <c r="A794" s="37" t="s">
        <v>904</v>
      </c>
      <c r="B794" s="37" t="s">
        <v>931</v>
      </c>
      <c r="C794" s="38">
        <v>13525</v>
      </c>
      <c r="D794" s="9"/>
    </row>
    <row r="795" spans="1:4" ht="30" customHeight="1">
      <c r="A795" s="37" t="s">
        <v>942</v>
      </c>
      <c r="B795" s="37" t="s">
        <v>711</v>
      </c>
      <c r="C795" s="38">
        <v>6400</v>
      </c>
      <c r="D795" s="9"/>
    </row>
    <row r="796" spans="1:4" ht="30" customHeight="1">
      <c r="A796" s="37" t="s">
        <v>943</v>
      </c>
      <c r="B796" s="37" t="s">
        <v>944</v>
      </c>
      <c r="C796" s="38">
        <v>6075</v>
      </c>
      <c r="D796" s="9"/>
    </row>
    <row r="797" spans="1:4" ht="30" customHeight="1">
      <c r="A797" s="37" t="s">
        <v>926</v>
      </c>
      <c r="B797" s="37" t="s">
        <v>945</v>
      </c>
      <c r="C797" s="38">
        <v>39725</v>
      </c>
      <c r="D797" s="9"/>
    </row>
    <row r="798" spans="1:4" ht="30" customHeight="1">
      <c r="A798" s="37" t="s">
        <v>860</v>
      </c>
      <c r="B798" s="37" t="s">
        <v>935</v>
      </c>
      <c r="C798" s="38">
        <v>2700</v>
      </c>
      <c r="D798" s="9"/>
    </row>
    <row r="799" spans="1:4" ht="30" customHeight="1">
      <c r="A799" s="37" t="s">
        <v>875</v>
      </c>
      <c r="B799" s="37" t="s">
        <v>946</v>
      </c>
      <c r="C799" s="38">
        <v>41350</v>
      </c>
      <c r="D799" s="9"/>
    </row>
    <row r="800" spans="1:4" ht="30" customHeight="1">
      <c r="A800" s="37" t="s">
        <v>947</v>
      </c>
      <c r="B800" s="37" t="s">
        <v>948</v>
      </c>
      <c r="C800" s="38">
        <v>852</v>
      </c>
      <c r="D800" s="9"/>
    </row>
    <row r="801" spans="1:4" ht="30" customHeight="1">
      <c r="A801" s="37" t="s">
        <v>875</v>
      </c>
      <c r="B801" s="37" t="s">
        <v>949</v>
      </c>
      <c r="C801" s="38">
        <v>8154</v>
      </c>
      <c r="D801" s="9"/>
    </row>
    <row r="802" spans="1:4" ht="30" customHeight="1">
      <c r="A802" s="37" t="s">
        <v>950</v>
      </c>
      <c r="B802" s="37" t="s">
        <v>951</v>
      </c>
      <c r="C802" s="38">
        <v>1149</v>
      </c>
      <c r="D802" s="9"/>
    </row>
    <row r="803" spans="1:4" ht="30" customHeight="1">
      <c r="A803" s="37" t="s">
        <v>952</v>
      </c>
      <c r="B803" s="37" t="s">
        <v>953</v>
      </c>
      <c r="C803" s="38">
        <v>14513</v>
      </c>
      <c r="D803" s="9"/>
    </row>
    <row r="804" spans="1:4" ht="30" customHeight="1">
      <c r="A804" s="37" t="s">
        <v>954</v>
      </c>
      <c r="B804" s="37" t="s">
        <v>955</v>
      </c>
      <c r="C804" s="38">
        <v>3683</v>
      </c>
      <c r="D804" s="9"/>
    </row>
    <row r="805" spans="1:4" ht="30" customHeight="1">
      <c r="A805" s="37" t="s">
        <v>956</v>
      </c>
      <c r="B805" s="37" t="s">
        <v>957</v>
      </c>
      <c r="C805" s="38">
        <v>10270</v>
      </c>
      <c r="D805" s="9"/>
    </row>
    <row r="806" spans="1:4" ht="30" customHeight="1">
      <c r="A806" s="37" t="s">
        <v>954</v>
      </c>
      <c r="B806" s="37" t="s">
        <v>958</v>
      </c>
      <c r="C806" s="38">
        <v>87126</v>
      </c>
      <c r="D806" s="9"/>
    </row>
    <row r="807" spans="1:4" ht="30" customHeight="1">
      <c r="A807" s="37" t="s">
        <v>875</v>
      </c>
      <c r="B807" s="37" t="s">
        <v>959</v>
      </c>
      <c r="C807" s="38">
        <v>15831</v>
      </c>
      <c r="D807" s="9"/>
    </row>
    <row r="808" spans="1:4" ht="30" customHeight="1">
      <c r="A808" s="37" t="s">
        <v>960</v>
      </c>
      <c r="B808" s="37" t="s">
        <v>961</v>
      </c>
      <c r="C808" s="38">
        <v>1835</v>
      </c>
      <c r="D808" s="9"/>
    </row>
    <row r="809" spans="1:4" ht="30" customHeight="1">
      <c r="A809" s="37" t="s">
        <v>962</v>
      </c>
      <c r="B809" s="37" t="s">
        <v>963</v>
      </c>
      <c r="C809" s="38">
        <v>2226</v>
      </c>
      <c r="D809" s="9"/>
    </row>
    <row r="810" spans="1:4" ht="30" customHeight="1">
      <c r="A810" s="37" t="s">
        <v>900</v>
      </c>
      <c r="B810" s="37" t="s">
        <v>964</v>
      </c>
      <c r="C810" s="38">
        <v>54590</v>
      </c>
      <c r="D810" s="9"/>
    </row>
    <row r="811" spans="1:4" ht="30" customHeight="1">
      <c r="A811" s="37" t="s">
        <v>965</v>
      </c>
      <c r="B811" s="37" t="s">
        <v>951</v>
      </c>
      <c r="C811" s="38">
        <v>1149</v>
      </c>
      <c r="D811" s="9"/>
    </row>
    <row r="812" spans="1:4" ht="30" customHeight="1">
      <c r="A812" s="37" t="s">
        <v>966</v>
      </c>
      <c r="B812" s="37" t="s">
        <v>967</v>
      </c>
      <c r="C812" s="38">
        <v>5839</v>
      </c>
      <c r="D812" s="9"/>
    </row>
    <row r="813" spans="1:4" ht="30" customHeight="1">
      <c r="A813" s="37" t="s">
        <v>968</v>
      </c>
      <c r="B813" s="37" t="s">
        <v>969</v>
      </c>
      <c r="C813" s="38">
        <v>1518</v>
      </c>
      <c r="D813" s="9"/>
    </row>
    <row r="814" spans="1:4" ht="30" customHeight="1">
      <c r="A814" s="37" t="s">
        <v>970</v>
      </c>
      <c r="B814" s="37" t="s">
        <v>961</v>
      </c>
      <c r="C814" s="38">
        <v>6001</v>
      </c>
      <c r="D814" s="9"/>
    </row>
    <row r="815" spans="1:4" ht="30" customHeight="1">
      <c r="A815" s="37" t="s">
        <v>962</v>
      </c>
      <c r="B815" s="37" t="s">
        <v>963</v>
      </c>
      <c r="C815" s="38">
        <v>3932</v>
      </c>
      <c r="D815" s="9"/>
    </row>
    <row r="816" spans="1:4" ht="30" customHeight="1">
      <c r="A816" s="37" t="s">
        <v>968</v>
      </c>
      <c r="B816" s="37" t="s">
        <v>969</v>
      </c>
      <c r="C816" s="38">
        <v>3549</v>
      </c>
      <c r="D816" s="9"/>
    </row>
    <row r="817" spans="1:4" ht="30" customHeight="1">
      <c r="A817" s="37" t="s">
        <v>954</v>
      </c>
      <c r="B817" s="37" t="s">
        <v>955</v>
      </c>
      <c r="C817" s="38">
        <v>365</v>
      </c>
      <c r="D817" s="9"/>
    </row>
    <row r="818" spans="1:4" ht="30" customHeight="1">
      <c r="A818" s="37" t="s">
        <v>971</v>
      </c>
      <c r="B818" s="37" t="s">
        <v>972</v>
      </c>
      <c r="C818" s="38">
        <v>4097</v>
      </c>
      <c r="D818" s="9"/>
    </row>
    <row r="819" spans="1:4" ht="30" customHeight="1">
      <c r="A819" s="37" t="s">
        <v>875</v>
      </c>
      <c r="B819" s="37" t="s">
        <v>973</v>
      </c>
      <c r="C819" s="38">
        <v>247039</v>
      </c>
      <c r="D819" s="9"/>
    </row>
    <row r="820" spans="1:4" ht="30" customHeight="1">
      <c r="A820" s="37" t="s">
        <v>974</v>
      </c>
      <c r="B820" s="37" t="s">
        <v>975</v>
      </c>
      <c r="C820" s="38">
        <v>109091</v>
      </c>
      <c r="D820" s="9"/>
    </row>
    <row r="821" spans="1:4" ht="30" customHeight="1">
      <c r="A821" s="37" t="s">
        <v>875</v>
      </c>
      <c r="B821" s="37" t="s">
        <v>976</v>
      </c>
      <c r="C821" s="38">
        <v>221787</v>
      </c>
      <c r="D821" s="9"/>
    </row>
    <row r="822" spans="1:4" ht="30" customHeight="1">
      <c r="A822" s="37" t="s">
        <v>875</v>
      </c>
      <c r="B822" s="37" t="s">
        <v>977</v>
      </c>
      <c r="C822" s="38">
        <v>127001</v>
      </c>
      <c r="D822" s="9"/>
    </row>
    <row r="823" spans="1:4" ht="30" customHeight="1">
      <c r="A823" s="37" t="s">
        <v>974</v>
      </c>
      <c r="B823" s="37" t="s">
        <v>978</v>
      </c>
      <c r="C823" s="38">
        <v>189263</v>
      </c>
      <c r="D823" s="9"/>
    </row>
    <row r="824" spans="1:4" ht="30" customHeight="1">
      <c r="A824" s="37" t="s">
        <v>979</v>
      </c>
      <c r="B824" s="37" t="s">
        <v>980</v>
      </c>
      <c r="C824" s="38">
        <v>2905</v>
      </c>
      <c r="D824" s="9"/>
    </row>
    <row r="825" spans="1:4" ht="30" customHeight="1">
      <c r="A825" s="37" t="s">
        <v>979</v>
      </c>
      <c r="B825" s="37" t="s">
        <v>980</v>
      </c>
      <c r="C825" s="38">
        <v>3781</v>
      </c>
      <c r="D825" s="9"/>
    </row>
    <row r="826" spans="1:4" ht="30" customHeight="1">
      <c r="A826" s="37" t="s">
        <v>979</v>
      </c>
      <c r="B826" s="37" t="s">
        <v>980</v>
      </c>
      <c r="C826" s="38">
        <v>1290</v>
      </c>
      <c r="D826" s="9"/>
    </row>
    <row r="827" spans="1:4" ht="30" customHeight="1">
      <c r="A827" s="37" t="s">
        <v>981</v>
      </c>
      <c r="B827" s="37" t="s">
        <v>980</v>
      </c>
      <c r="C827" s="38">
        <v>5574</v>
      </c>
      <c r="D827" s="9"/>
    </row>
    <row r="828" spans="1:4" ht="30" customHeight="1">
      <c r="A828" s="37" t="s">
        <v>956</v>
      </c>
      <c r="B828" s="37" t="s">
        <v>980</v>
      </c>
      <c r="C828" s="38">
        <v>18081</v>
      </c>
      <c r="D828" s="9"/>
    </row>
    <row r="829" spans="1:4" ht="30" customHeight="1">
      <c r="A829" s="37" t="s">
        <v>982</v>
      </c>
      <c r="B829" s="37" t="s">
        <v>980</v>
      </c>
      <c r="C829" s="38">
        <v>5136</v>
      </c>
      <c r="D829" s="9"/>
    </row>
    <row r="830" spans="1:4" ht="30" customHeight="1">
      <c r="A830" s="37" t="s">
        <v>970</v>
      </c>
      <c r="B830" s="37" t="s">
        <v>980</v>
      </c>
      <c r="C830" s="38">
        <v>11687</v>
      </c>
      <c r="D830" s="9"/>
    </row>
    <row r="831" spans="1:4" ht="30" customHeight="1">
      <c r="A831" s="37" t="s">
        <v>970</v>
      </c>
      <c r="B831" s="37" t="s">
        <v>980</v>
      </c>
      <c r="C831" s="38">
        <v>4972</v>
      </c>
      <c r="D831" s="9"/>
    </row>
    <row r="832" spans="1:4" ht="30" customHeight="1">
      <c r="A832" s="37" t="s">
        <v>899</v>
      </c>
      <c r="B832" s="37" t="s">
        <v>980</v>
      </c>
      <c r="C832" s="38">
        <v>28165</v>
      </c>
      <c r="D832" s="9"/>
    </row>
    <row r="833" spans="1:4" ht="30" customHeight="1">
      <c r="A833" s="37" t="s">
        <v>899</v>
      </c>
      <c r="B833" s="37" t="s">
        <v>980</v>
      </c>
      <c r="C833" s="38">
        <v>24101</v>
      </c>
      <c r="D833" s="9"/>
    </row>
    <row r="834" spans="1:4" ht="30" customHeight="1">
      <c r="A834" s="37" t="s">
        <v>899</v>
      </c>
      <c r="B834" s="37" t="s">
        <v>980</v>
      </c>
      <c r="C834" s="38">
        <v>24409</v>
      </c>
      <c r="D834" s="9"/>
    </row>
    <row r="835" spans="1:4" ht="30" customHeight="1">
      <c r="A835" s="37" t="s">
        <v>954</v>
      </c>
      <c r="B835" s="37" t="s">
        <v>980</v>
      </c>
      <c r="C835" s="38">
        <v>6650</v>
      </c>
      <c r="D835" s="9"/>
    </row>
    <row r="836" spans="1:4" ht="30" customHeight="1">
      <c r="A836" s="37" t="s">
        <v>954</v>
      </c>
      <c r="B836" s="37" t="s">
        <v>980</v>
      </c>
      <c r="C836" s="38">
        <v>7841</v>
      </c>
      <c r="D836" s="9"/>
    </row>
    <row r="837" spans="1:4" ht="30" customHeight="1">
      <c r="A837" s="37" t="s">
        <v>875</v>
      </c>
      <c r="B837" s="37" t="s">
        <v>980</v>
      </c>
      <c r="C837" s="38">
        <v>12126</v>
      </c>
      <c r="D837" s="9"/>
    </row>
    <row r="838" spans="1:4" ht="30" customHeight="1">
      <c r="A838" s="37" t="s">
        <v>971</v>
      </c>
      <c r="B838" s="37" t="s">
        <v>980</v>
      </c>
      <c r="C838" s="38">
        <v>9320</v>
      </c>
      <c r="D838" s="9"/>
    </row>
    <row r="839" spans="1:4" ht="30" customHeight="1">
      <c r="A839" s="37" t="s">
        <v>971</v>
      </c>
      <c r="B839" s="37" t="s">
        <v>980</v>
      </c>
      <c r="C839" s="38">
        <v>3654</v>
      </c>
      <c r="D839" s="9"/>
    </row>
    <row r="840" spans="1:4" ht="30" customHeight="1">
      <c r="A840" s="37" t="s">
        <v>971</v>
      </c>
      <c r="B840" s="37" t="s">
        <v>980</v>
      </c>
      <c r="C840" s="38">
        <v>2614</v>
      </c>
      <c r="D840" s="9"/>
    </row>
    <row r="841" spans="1:4" ht="30" customHeight="1">
      <c r="A841" s="37" t="s">
        <v>962</v>
      </c>
      <c r="B841" s="37" t="s">
        <v>980</v>
      </c>
      <c r="C841" s="38">
        <v>7433</v>
      </c>
      <c r="D841" s="9"/>
    </row>
    <row r="842" spans="1:4" ht="30" customHeight="1">
      <c r="A842" s="37" t="s">
        <v>983</v>
      </c>
      <c r="B842" s="37" t="s">
        <v>980</v>
      </c>
      <c r="C842" s="38">
        <v>5015</v>
      </c>
      <c r="D842" s="9"/>
    </row>
    <row r="843" spans="1:4" ht="30" customHeight="1">
      <c r="A843" s="37" t="s">
        <v>984</v>
      </c>
      <c r="B843" s="37" t="s">
        <v>980</v>
      </c>
      <c r="C843" s="38">
        <v>2856</v>
      </c>
      <c r="D843" s="9"/>
    </row>
    <row r="844" spans="1:4" ht="30" customHeight="1">
      <c r="A844" s="37" t="s">
        <v>985</v>
      </c>
      <c r="B844" s="37" t="s">
        <v>980</v>
      </c>
      <c r="C844" s="38">
        <v>916</v>
      </c>
      <c r="D844" s="9"/>
    </row>
    <row r="845" spans="1:4" ht="30" customHeight="1">
      <c r="A845" s="37" t="s">
        <v>986</v>
      </c>
      <c r="B845" s="37" t="s">
        <v>980</v>
      </c>
      <c r="C845" s="38">
        <v>1076</v>
      </c>
      <c r="D845" s="9"/>
    </row>
    <row r="846" spans="1:4" ht="30" customHeight="1">
      <c r="A846" s="37" t="s">
        <v>875</v>
      </c>
      <c r="B846" s="37" t="s">
        <v>977</v>
      </c>
      <c r="C846" s="38">
        <v>75762</v>
      </c>
      <c r="D846" s="9"/>
    </row>
    <row r="847" spans="1:4" ht="30" customHeight="1">
      <c r="A847" s="37" t="s">
        <v>905</v>
      </c>
      <c r="B847" s="37" t="s">
        <v>987</v>
      </c>
      <c r="C847" s="38">
        <v>26274</v>
      </c>
      <c r="D847" s="9"/>
    </row>
    <row r="848" spans="1:4" ht="30" customHeight="1">
      <c r="A848" s="37" t="s">
        <v>956</v>
      </c>
      <c r="B848" s="37" t="s">
        <v>980</v>
      </c>
      <c r="C848" s="38">
        <v>8680</v>
      </c>
      <c r="D848" s="9"/>
    </row>
    <row r="849" spans="1:4" ht="30" customHeight="1">
      <c r="A849" s="37" t="s">
        <v>899</v>
      </c>
      <c r="B849" s="37" t="s">
        <v>980</v>
      </c>
      <c r="C849" s="38">
        <v>31847</v>
      </c>
      <c r="D849" s="9"/>
    </row>
    <row r="850" spans="1:4" ht="30" customHeight="1">
      <c r="A850" s="37" t="s">
        <v>970</v>
      </c>
      <c r="B850" s="37" t="s">
        <v>980</v>
      </c>
      <c r="C850" s="38">
        <v>18224</v>
      </c>
      <c r="D850" s="9"/>
    </row>
    <row r="851" spans="1:4" ht="30" customHeight="1">
      <c r="A851" s="37" t="s">
        <v>988</v>
      </c>
      <c r="B851" s="37" t="s">
        <v>980</v>
      </c>
      <c r="C851" s="38">
        <v>4238</v>
      </c>
      <c r="D851" s="9"/>
    </row>
    <row r="852" spans="1:4" ht="30" customHeight="1">
      <c r="A852" s="37" t="s">
        <v>954</v>
      </c>
      <c r="B852" s="37" t="s">
        <v>980</v>
      </c>
      <c r="C852" s="38">
        <v>6680</v>
      </c>
      <c r="D852" s="9"/>
    </row>
    <row r="853" spans="1:4" ht="30" customHeight="1">
      <c r="A853" s="37" t="s">
        <v>962</v>
      </c>
      <c r="B853" s="37" t="s">
        <v>980</v>
      </c>
      <c r="C853" s="38">
        <v>2780</v>
      </c>
      <c r="D853" s="9"/>
    </row>
    <row r="854" spans="1:4" ht="30" customHeight="1">
      <c r="A854" s="37" t="s">
        <v>971</v>
      </c>
      <c r="B854" s="37" t="s">
        <v>980</v>
      </c>
      <c r="C854" s="38">
        <v>500</v>
      </c>
      <c r="D854" s="9"/>
    </row>
    <row r="855" spans="1:4" ht="30" customHeight="1">
      <c r="A855" s="37" t="s">
        <v>875</v>
      </c>
      <c r="B855" s="37" t="s">
        <v>980</v>
      </c>
      <c r="C855" s="38">
        <v>19904</v>
      </c>
      <c r="D855" s="9"/>
    </row>
    <row r="856" spans="1:4" ht="30" customHeight="1">
      <c r="A856" s="37" t="s">
        <v>875</v>
      </c>
      <c r="B856" s="37" t="s">
        <v>980</v>
      </c>
      <c r="C856" s="38">
        <v>15002</v>
      </c>
      <c r="D856" s="9"/>
    </row>
    <row r="857" spans="1:4" ht="30" customHeight="1">
      <c r="A857" s="37" t="s">
        <v>965</v>
      </c>
      <c r="B857" s="37" t="s">
        <v>980</v>
      </c>
      <c r="C857" s="38">
        <v>1149</v>
      </c>
      <c r="D857" s="9"/>
    </row>
    <row r="858" spans="1:4" ht="30" customHeight="1">
      <c r="A858" s="37" t="s">
        <v>989</v>
      </c>
      <c r="B858" s="37" t="s">
        <v>980</v>
      </c>
      <c r="C858" s="38">
        <v>2278</v>
      </c>
      <c r="D858" s="9"/>
    </row>
    <row r="859" spans="1:4" ht="30" customHeight="1">
      <c r="A859" s="37" t="s">
        <v>990</v>
      </c>
      <c r="B859" s="37" t="s">
        <v>0</v>
      </c>
      <c r="C859" s="38">
        <v>200000</v>
      </c>
      <c r="D859" s="9"/>
    </row>
    <row r="860" spans="1:4" ht="30" customHeight="1">
      <c r="A860" s="37" t="s">
        <v>1</v>
      </c>
      <c r="B860" s="37" t="s">
        <v>2</v>
      </c>
      <c r="C860" s="38">
        <v>100000</v>
      </c>
      <c r="D860" s="9"/>
    </row>
    <row r="861" spans="1:4" ht="30" customHeight="1">
      <c r="A861" s="37" t="s">
        <v>3</v>
      </c>
      <c r="B861" s="37" t="s">
        <v>4</v>
      </c>
      <c r="C861" s="38">
        <v>523939</v>
      </c>
      <c r="D861" s="9"/>
    </row>
    <row r="862" spans="1:4" ht="30" customHeight="1">
      <c r="A862" s="37" t="s">
        <v>5</v>
      </c>
      <c r="B862" s="37" t="s">
        <v>6</v>
      </c>
      <c r="C862" s="38">
        <v>200000</v>
      </c>
      <c r="D862" s="9"/>
    </row>
    <row r="863" spans="1:4" ht="30" customHeight="1">
      <c r="A863" s="37" t="s">
        <v>919</v>
      </c>
      <c r="B863" s="37" t="s">
        <v>7</v>
      </c>
      <c r="C863" s="38">
        <v>2523829</v>
      </c>
      <c r="D863" s="9"/>
    </row>
    <row r="864" spans="1:4" ht="30" customHeight="1">
      <c r="A864" s="37" t="s">
        <v>8</v>
      </c>
      <c r="B864" s="37" t="s">
        <v>9</v>
      </c>
      <c r="C864" s="38">
        <v>42915</v>
      </c>
      <c r="D864" s="9"/>
    </row>
    <row r="865" spans="1:4" ht="30" customHeight="1">
      <c r="A865" s="37" t="s">
        <v>8</v>
      </c>
      <c r="B865" s="37" t="s">
        <v>10</v>
      </c>
      <c r="C865" s="38">
        <v>98400</v>
      </c>
      <c r="D865" s="9"/>
    </row>
    <row r="866" spans="1:4" ht="30" customHeight="1">
      <c r="A866" s="37" t="s">
        <v>11</v>
      </c>
      <c r="B866" s="37" t="s">
        <v>12</v>
      </c>
      <c r="C866" s="38">
        <v>873299</v>
      </c>
      <c r="D866" s="9"/>
    </row>
    <row r="867" spans="1:4" ht="30" customHeight="1">
      <c r="A867" s="37" t="s">
        <v>753</v>
      </c>
      <c r="B867" s="37" t="s">
        <v>13</v>
      </c>
      <c r="C867" s="38">
        <v>956443</v>
      </c>
      <c r="D867" s="9"/>
    </row>
    <row r="868" spans="1:4" ht="30" customHeight="1">
      <c r="A868" s="37" t="s">
        <v>11</v>
      </c>
      <c r="B868" s="37" t="s">
        <v>14</v>
      </c>
      <c r="C868" s="38">
        <v>849464</v>
      </c>
      <c r="D868" s="9"/>
    </row>
    <row r="869" spans="1:4" ht="30" customHeight="1">
      <c r="A869" s="37" t="s">
        <v>747</v>
      </c>
      <c r="B869" s="37" t="s">
        <v>15</v>
      </c>
      <c r="C869" s="38">
        <v>1735183</v>
      </c>
      <c r="D869" s="9"/>
    </row>
    <row r="870" spans="1:4" ht="30" customHeight="1">
      <c r="A870" s="37" t="s">
        <v>8</v>
      </c>
      <c r="B870" s="37" t="s">
        <v>16</v>
      </c>
      <c r="C870" s="38">
        <v>950000</v>
      </c>
      <c r="D870" s="9"/>
    </row>
    <row r="871" spans="1:4" ht="30" customHeight="1">
      <c r="A871" s="37" t="s">
        <v>17</v>
      </c>
      <c r="B871" s="37" t="s">
        <v>18</v>
      </c>
      <c r="C871" s="38">
        <v>800000</v>
      </c>
      <c r="D871" s="9"/>
    </row>
    <row r="872" spans="1:4" ht="30" customHeight="1">
      <c r="A872" s="37" t="s">
        <v>19</v>
      </c>
      <c r="B872" s="37" t="s">
        <v>20</v>
      </c>
      <c r="C872" s="38">
        <v>2483760</v>
      </c>
      <c r="D872" s="9"/>
    </row>
    <row r="873" spans="1:4" ht="30" customHeight="1">
      <c r="A873" s="37"/>
      <c r="B873" s="37" t="s">
        <v>21</v>
      </c>
      <c r="C873" s="38">
        <v>1551248</v>
      </c>
      <c r="D873" s="9"/>
    </row>
    <row r="874" spans="1:4" ht="30" customHeight="1">
      <c r="A874" s="37" t="s">
        <v>712</v>
      </c>
      <c r="B874" s="37" t="s">
        <v>713</v>
      </c>
      <c r="C874" s="38">
        <v>346875</v>
      </c>
      <c r="D874" s="9"/>
    </row>
    <row r="875" spans="1:4" ht="30" customHeight="1">
      <c r="A875" s="37" t="s">
        <v>714</v>
      </c>
      <c r="B875" s="37" t="s">
        <v>715</v>
      </c>
      <c r="C875" s="38">
        <v>2000000</v>
      </c>
      <c r="D875" s="9"/>
    </row>
    <row r="876" spans="1:4" ht="30" customHeight="1">
      <c r="A876" s="37" t="s">
        <v>919</v>
      </c>
      <c r="B876" s="37" t="s">
        <v>22</v>
      </c>
      <c r="C876" s="38">
        <v>53304819</v>
      </c>
      <c r="D876" s="9"/>
    </row>
    <row r="877" spans="1:4" ht="30" customHeight="1">
      <c r="A877" s="37" t="s">
        <v>716</v>
      </c>
      <c r="B877" s="37" t="s">
        <v>717</v>
      </c>
      <c r="C877" s="38">
        <v>50000</v>
      </c>
      <c r="D877" s="9"/>
    </row>
    <row r="878" spans="1:4" ht="30" customHeight="1">
      <c r="A878" s="37" t="s">
        <v>718</v>
      </c>
      <c r="B878" s="37" t="s">
        <v>717</v>
      </c>
      <c r="C878" s="38">
        <v>50000</v>
      </c>
      <c r="D878" s="9"/>
    </row>
    <row r="879" spans="1:4" ht="30" customHeight="1">
      <c r="A879" s="37" t="s">
        <v>719</v>
      </c>
      <c r="B879" s="37" t="s">
        <v>717</v>
      </c>
      <c r="C879" s="38">
        <v>50000</v>
      </c>
      <c r="D879" s="9"/>
    </row>
    <row r="880" spans="1:4" ht="30" customHeight="1">
      <c r="A880" s="37" t="s">
        <v>720</v>
      </c>
      <c r="B880" s="37" t="s">
        <v>717</v>
      </c>
      <c r="C880" s="38">
        <v>50000</v>
      </c>
      <c r="D880" s="9"/>
    </row>
    <row r="881" spans="1:4" ht="30" customHeight="1">
      <c r="A881" s="37" t="s">
        <v>721</v>
      </c>
      <c r="B881" s="37" t="s">
        <v>717</v>
      </c>
      <c r="C881" s="38">
        <v>50000</v>
      </c>
      <c r="D881" s="9"/>
    </row>
    <row r="882" spans="1:4" ht="30" customHeight="1">
      <c r="A882" s="37" t="s">
        <v>722</v>
      </c>
      <c r="B882" s="37" t="s">
        <v>717</v>
      </c>
      <c r="C882" s="38">
        <v>50000</v>
      </c>
      <c r="D882" s="9"/>
    </row>
    <row r="883" spans="1:4" ht="30" customHeight="1">
      <c r="A883" s="37" t="s">
        <v>723</v>
      </c>
      <c r="B883" s="37" t="s">
        <v>717</v>
      </c>
      <c r="C883" s="38">
        <v>50000</v>
      </c>
      <c r="D883" s="9"/>
    </row>
    <row r="884" spans="1:4" ht="30" customHeight="1">
      <c r="A884" s="37" t="s">
        <v>724</v>
      </c>
      <c r="B884" s="37" t="s">
        <v>717</v>
      </c>
      <c r="C884" s="38">
        <v>50000</v>
      </c>
      <c r="D884" s="9"/>
    </row>
    <row r="885" spans="1:4" ht="30" customHeight="1">
      <c r="A885" s="37" t="s">
        <v>725</v>
      </c>
      <c r="B885" s="37" t="s">
        <v>717</v>
      </c>
      <c r="C885" s="38">
        <v>50000</v>
      </c>
      <c r="D885" s="9"/>
    </row>
    <row r="886" spans="1:4" ht="30" customHeight="1">
      <c r="A886" s="37" t="s">
        <v>726</v>
      </c>
      <c r="B886" s="37" t="s">
        <v>727</v>
      </c>
      <c r="C886" s="38">
        <v>110000</v>
      </c>
      <c r="D886" s="9"/>
    </row>
    <row r="887" spans="1:4" ht="30" customHeight="1">
      <c r="A887" s="37" t="s">
        <v>728</v>
      </c>
      <c r="B887" s="37" t="s">
        <v>729</v>
      </c>
      <c r="C887" s="38">
        <v>100000</v>
      </c>
      <c r="D887" s="9"/>
    </row>
    <row r="888" spans="1:4" ht="30" customHeight="1">
      <c r="A888" s="37" t="s">
        <v>730</v>
      </c>
      <c r="B888" s="37" t="s">
        <v>731</v>
      </c>
      <c r="C888" s="38">
        <v>50000</v>
      </c>
      <c r="D888" s="9"/>
    </row>
    <row r="889" spans="1:4" ht="30" customHeight="1">
      <c r="A889" s="37" t="s">
        <v>732</v>
      </c>
      <c r="B889" s="37" t="s">
        <v>733</v>
      </c>
      <c r="C889" s="42">
        <v>80000</v>
      </c>
      <c r="D889" s="9"/>
    </row>
    <row r="890" spans="1:4" ht="30" customHeight="1">
      <c r="A890" s="59" t="s">
        <v>23</v>
      </c>
      <c r="B890" s="59"/>
      <c r="C890" s="42">
        <f>SUM(C666:C889)</f>
        <v>172711935</v>
      </c>
      <c r="D890" s="9"/>
    </row>
    <row r="891" spans="1:3" ht="30" customHeight="1">
      <c r="A891" s="43"/>
      <c r="B891" s="43"/>
      <c r="C891" s="44"/>
    </row>
  </sheetData>
  <autoFilter ref="A4:C890"/>
  <mergeCells count="8">
    <mergeCell ref="A636:B636"/>
    <mergeCell ref="A665:B665"/>
    <mergeCell ref="A890:B890"/>
    <mergeCell ref="A5:B5"/>
    <mergeCell ref="A1:C1"/>
    <mergeCell ref="A2:C2"/>
    <mergeCell ref="A596:B596"/>
    <mergeCell ref="A606:B606"/>
  </mergeCells>
  <printOptions horizontalCentered="1"/>
  <pageMargins left="0" right="0" top="0.31496062992125984" bottom="0.31496062992125984" header="0" footer="0.11811023622047245"/>
  <pageSetup fitToHeight="0" fitToWidth="0"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本署及所屬94年第1季公款補助團體個人情形季報表</dc:title>
  <dc:subject>衛生署中英文網站</dc:subject>
  <dc:creator>行政院衛生署</dc:creator>
  <cp:keywords>補助款</cp:keywords>
  <dc:description> </dc:description>
  <cp:lastModifiedBy>acannie</cp:lastModifiedBy>
  <dcterms:created xsi:type="dcterms:W3CDTF">2012-11-05T00:51:23Z</dcterms:created>
  <dcterms:modified xsi:type="dcterms:W3CDTF">2012-11-07T08:19:41Z</dcterms:modified>
  <cp:category>I60</cp:category>
  <cp:version/>
  <cp:contentType/>
  <cp:contentStatus/>
</cp:coreProperties>
</file>