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015" windowHeight="8430" activeTab="0"/>
  </bookViews>
  <sheets>
    <sheet name="94年度第3季" sheetId="1" r:id="rId1"/>
  </sheets>
  <definedNames>
    <definedName name="_xlnm._FilterDatabase" localSheetId="0" hidden="1">'94年度第3季'!$A$3:$D$982</definedName>
    <definedName name="_xlnm.Print_Area" localSheetId="0">'94年度第3季'!$A$1:$C$982</definedName>
    <definedName name="_xlnm.Print_Titles" localSheetId="0">'94年度第3季'!$1:$3</definedName>
  </definedNames>
  <calcPr fullCalcOnLoad="1"/>
</workbook>
</file>

<file path=xl/sharedStrings.xml><?xml version="1.0" encoding="utf-8"?>
<sst xmlns="http://schemas.openxmlformats.org/spreadsheetml/2006/main" count="1542" uniqueCount="1085">
  <si>
    <t>94年1月至6月補助山地鄉結核病患暨慢性開放性結核病患住院病房費、診察費用</t>
  </si>
  <si>
    <t>94/3-4月無健保結核病代檢費用</t>
  </si>
  <si>
    <t>高雄榮民總醫院</t>
  </si>
  <si>
    <t>94/5月無健保結核病代檢費用</t>
  </si>
  <si>
    <t>94/4月無健保結核病代檢費用</t>
  </si>
  <si>
    <t>財團法人彰化基督教醫院</t>
  </si>
  <si>
    <t>94/4-5、7月無健保結核病代檢費用</t>
  </si>
  <si>
    <t>財團法人長庚紀念醫院</t>
  </si>
  <si>
    <t>94/4-6月無健保結核病代檢費用</t>
  </si>
  <si>
    <t>台北市立聯合醫院</t>
  </si>
  <si>
    <t>94/1-5月無健保結核病代檢費用</t>
  </si>
  <si>
    <t>財團法人長庾紀念醫院</t>
  </si>
  <si>
    <t>94/5-6月無健保結核病代檢費用用</t>
  </si>
  <si>
    <t>台北市立萬芳醫院</t>
  </si>
  <si>
    <t>94年無健保結核病代檢費用</t>
  </si>
  <si>
    <t>94/7月無健保結核病代檢費用</t>
  </si>
  <si>
    <t>94/5-6、8月無健保結核病代檢費用</t>
  </si>
  <si>
    <t>94/6月無健保結核病代檢費用用</t>
  </si>
  <si>
    <t>台北市立聯合醫院-疾管局(林森)</t>
  </si>
  <si>
    <t>94/6月無健保結核病患代檢費用</t>
  </si>
  <si>
    <t>署立台中醫院</t>
  </si>
  <si>
    <t>高雄市立民生醫院</t>
  </si>
  <si>
    <t>94/8月無健保結核病代檢費用</t>
  </si>
  <si>
    <t>花蓮縣秀林鄉衛生所</t>
  </si>
  <si>
    <t>板橋市衛生所</t>
  </si>
  <si>
    <t>嘉義縣立慢性病防治所</t>
  </si>
  <si>
    <t>彰化縣溪湖鎮衛生所</t>
  </si>
  <si>
    <t>台中縣豐原市衛生所</t>
  </si>
  <si>
    <t>衛生署桃園醫院</t>
  </si>
  <si>
    <t>衛生署台中醫院</t>
  </si>
  <si>
    <t>衛生署胸腔病院</t>
  </si>
  <si>
    <t>屏東縣慢性病防治所</t>
  </si>
  <si>
    <t>中華民國醫事檢驗學會</t>
  </si>
  <si>
    <t>「九十四年度台灣地區結核菌檢查品質改善計畫」</t>
  </si>
  <si>
    <t>財團法人長庾紀念醫院林口分院</t>
  </si>
  <si>
    <t>94年度結核菌區域實驗室計畫補助資本門</t>
  </si>
  <si>
    <t>NGO VAN QUYNH因疑似感染病致死病理解剖喪葬補助費用</t>
  </si>
  <si>
    <t>94年東部地區「腸病毒感染之臨床診斷及處置講習訓練」</t>
  </si>
  <si>
    <t>管制藥品管理局總計</t>
  </si>
  <si>
    <t>藥物濫用防制暨反毒宣導年度活動</t>
  </si>
  <si>
    <t>高雄醫學大學</t>
  </si>
  <si>
    <t>藥物濫用防制暨反毒宣導年度活動小計</t>
  </si>
  <si>
    <t>失色的紅草莓，藥物濫用防制宣導教育巡演</t>
  </si>
  <si>
    <t>失色的紅草莓，藥物濫用防制宣導教育巡演小計</t>
  </si>
  <si>
    <t>大千綜合醫院</t>
  </si>
  <si>
    <t>補助教學門診費用</t>
  </si>
  <si>
    <t>大千綜合醫院小計</t>
  </si>
  <si>
    <t>中國人權協會</t>
  </si>
  <si>
    <t>部分補助檢視我國婦幼受暴之救援保護機制研討會</t>
  </si>
  <si>
    <t>中國人權協會小計</t>
  </si>
  <si>
    <t>中國藥學會</t>
  </si>
  <si>
    <t>設置西太平洋藥事論壇衛星秘書處</t>
  </si>
  <si>
    <t>編修中、英文版中華藥典第六版</t>
  </si>
  <si>
    <t>中國藥學會小計</t>
  </si>
  <si>
    <t>中華民國中西結合神經醫學會</t>
  </si>
  <si>
    <t>部分補助中華民國中西結合神經醫學會舉辦第九屆國際神經移植及再生會議</t>
  </si>
  <si>
    <t>中華民國中西結合神經醫學會小計</t>
  </si>
  <si>
    <t>中華民國生活調適愛心會</t>
  </si>
  <si>
    <t>森田理論與精神關能症台日交流研討會</t>
  </si>
  <si>
    <t>中華民國生活調適愛心會小計</t>
  </si>
  <si>
    <t>中華民國老人福利推動聯盟</t>
  </si>
  <si>
    <t>補助中華民國老人福利推動聯盟辦理病人安全宣導計畫</t>
  </si>
  <si>
    <t>中華民國老人福利推動聯盟小計</t>
  </si>
  <si>
    <t>中華民國助產學會</t>
  </si>
  <si>
    <t>中華民國駐產學會申請補助參加第27屆國際助產士大會</t>
  </si>
  <si>
    <t>中華民國助產學會小計</t>
  </si>
  <si>
    <t>中華民國周產期醫學會</t>
  </si>
  <si>
    <t>辦理高危險妊娠緊急醫療轉診計畫</t>
  </si>
  <si>
    <t>辦理新生兒緊急醫療轉診計畫</t>
  </si>
  <si>
    <t>中華民國周產期醫學會小計</t>
  </si>
  <si>
    <t>中華民國放射線醫學會</t>
  </si>
  <si>
    <t>經由醫學審核建立國內乳房X光攝影篩檢乳癌的信度與成效</t>
  </si>
  <si>
    <t>中華民國放射線醫學會小計</t>
  </si>
  <si>
    <t>中華民國家庭照顧者關懷總會</t>
  </si>
  <si>
    <t>家庭照顧者病人安全宣導教材編印計畫</t>
  </si>
  <si>
    <t>中華民國家庭照顧者關懷總會小計</t>
  </si>
  <si>
    <t>中華民國核醫學學會</t>
  </si>
  <si>
    <t>斷層掃描用正子放射同位素調製作業查核</t>
  </si>
  <si>
    <t>中華民國核醫學學會小計</t>
  </si>
  <si>
    <t>中華民國骨科醫學會</t>
  </si>
  <si>
    <t>推動外科醫師手術前標示作業</t>
  </si>
  <si>
    <t>中華民國骨科醫學會小計</t>
  </si>
  <si>
    <t>中華民國健康食品協會</t>
  </si>
  <si>
    <t>市售食品使用新穎性原料現況之調查</t>
  </si>
  <si>
    <t>中華民國健康食品協會小計</t>
  </si>
  <si>
    <t>中華民國婦產科心身醫學會</t>
  </si>
  <si>
    <t>台灣地區子宮切除的現況、成因及影響探討</t>
  </si>
  <si>
    <t>中華民國婦產科心身醫學會小計</t>
  </si>
  <si>
    <t>中華民國殘障聯盟</t>
  </si>
  <si>
    <t>94年度建置特殊族群用藥安全系統-身心障礙族群捐助計畫</t>
  </si>
  <si>
    <t>中華民國殘障聯盟小計</t>
  </si>
  <si>
    <t>中華民國開發性製藥研究協會</t>
  </si>
  <si>
    <t>部分補助藥品創新國際學術會議</t>
  </si>
  <si>
    <t>中華民國開發性製藥研究協會小計</t>
  </si>
  <si>
    <t>中華民國養鵝協會</t>
  </si>
  <si>
    <t>生鮮及加工鵝肉製品GHP及HACCP輔導計畫</t>
  </si>
  <si>
    <t>中華民國養鵝協會小計</t>
  </si>
  <si>
    <t>中華民國器官捐贈協會</t>
  </si>
  <si>
    <t>器官捐贈宣導計畫-台中以北</t>
  </si>
  <si>
    <t>中華民國器官捐贈協會小計</t>
  </si>
  <si>
    <t>中華民國輸血學會</t>
  </si>
  <si>
    <t>親子鑑定實驗室訪查計畫</t>
  </si>
  <si>
    <t>親子鑑定實驗室精確度調查</t>
  </si>
  <si>
    <t>中華民國輸血學會小計</t>
  </si>
  <si>
    <t>中華民國環境職業醫學會</t>
  </si>
  <si>
    <t>本署補助中華民國環境職業醫學會申請國際醫學交流及外籍勞工醫療及工作安全權益教育計畫案</t>
  </si>
  <si>
    <t>中華民國環境職業醫學會小計</t>
  </si>
  <si>
    <t>中華民國醫事放射學會</t>
  </si>
  <si>
    <t>醫事放射機構訪查</t>
  </si>
  <si>
    <t>中華民國醫事放射學會小計</t>
  </si>
  <si>
    <t>中華民國醫事檢驗學會</t>
  </si>
  <si>
    <t>醫事檢驗機構訪查</t>
  </si>
  <si>
    <t>中華民國醫事檢驗學會小計</t>
  </si>
  <si>
    <t>中華民國醫療品質協會</t>
  </si>
  <si>
    <t>中華民國醫療品質協會-94年度會員大會暨第5屆理,監事選舉及學術活動</t>
  </si>
  <si>
    <t>病歷書寫品質輔導</t>
  </si>
  <si>
    <t>辦理修訂診所安全作業參考指引計畫</t>
  </si>
  <si>
    <t>中華民國醫療品質協會小計</t>
  </si>
  <si>
    <t>中華民國藥師公會全國聯合會</t>
  </si>
  <si>
    <t>社區用藥安全健康營造--社區藥事服務認養計畫</t>
  </si>
  <si>
    <t>提昇社區藥局形象與調劑品質—規劃社區藥局實習教學制度</t>
  </si>
  <si>
    <t>辦理「中華民國藥師參與世界藥學會（FIP）國際藥學事務活動」計畫</t>
  </si>
  <si>
    <t>藥事人員社會藥學訓練課程</t>
  </si>
  <si>
    <t>中華民國藥師公會全國聯合會小計</t>
  </si>
  <si>
    <t>中華民國護理師護士公會全國聯合會</t>
  </si>
  <si>
    <t>建立與評值以病人為中心之個案管理照護模式之評效</t>
  </si>
  <si>
    <t>中華民國護理師護士公會全國聯合會小計</t>
  </si>
  <si>
    <t>中華放射腫瘤學會</t>
  </si>
  <si>
    <t>專科醫師訓練醫院認定工作-放射線科腫瘤</t>
  </si>
  <si>
    <t>中華放射腫瘤學會小計</t>
  </si>
  <si>
    <t>中華醫事團體聯盟</t>
  </si>
  <si>
    <t>藥事服務資料庫使用評估計畫</t>
  </si>
  <si>
    <t>中華醫事團體聯盟小計</t>
  </si>
  <si>
    <t>中華醫學會</t>
  </si>
  <si>
    <t>94年度會員大會暨學術研討會</t>
  </si>
  <si>
    <t>中華醫學會小計</t>
  </si>
  <si>
    <t>捐贈屍體器官移植喪葬費補助--亞東</t>
  </si>
  <si>
    <t>台中市臨床心理師公會</t>
  </si>
  <si>
    <t>台灣台中監獄性犯罪受刑人同理心訓練模式之建立及成效評估</t>
  </si>
  <si>
    <t>台中市臨床心理師公會小計</t>
  </si>
  <si>
    <t>台中市藥師公會</t>
  </si>
  <si>
    <t>台中市藥師公會小計</t>
  </si>
  <si>
    <t>台北市生物產業協會</t>
  </si>
  <si>
    <t>醫藥科技及管理人才培訓研習營計畫</t>
  </si>
  <si>
    <t>台北市生物產業協會小計</t>
  </si>
  <si>
    <t>台北市立萬芳醫院</t>
  </si>
  <si>
    <t>94年度畢業後一般醫學訓練計畫</t>
  </si>
  <si>
    <t>區域級以上醫院推動實證醫學計畫﹝IV﹞</t>
  </si>
  <si>
    <t>台北市立萬芳醫院小計</t>
  </si>
  <si>
    <t>台北市藥師公會</t>
  </si>
  <si>
    <t>有關本署擬公開徵求94年「推動慢性病患多元藥事照護計畫」計畫乙案</t>
  </si>
  <si>
    <t>台北市藥師公會小計</t>
  </si>
  <si>
    <t>台北縣中小企業協會</t>
  </si>
  <si>
    <t>CPR心肺復甦術急救計畫</t>
  </si>
  <si>
    <t>台北縣中小企業協會小計</t>
  </si>
  <si>
    <t>台北縣牙醫師公會</t>
  </si>
  <si>
    <t>部分補助台北縣牙醫師公會辦理身心障礙牙醫研討會</t>
  </si>
  <si>
    <t>台北縣牙醫師公會小計</t>
  </si>
  <si>
    <t>台南市立醫院</t>
  </si>
  <si>
    <t>93年度畢業後一般醫學訓練計畫</t>
  </si>
  <si>
    <t>台南市立醫院小計</t>
  </si>
  <si>
    <t>台灣心理衛生社會工作學會</t>
  </si>
  <si>
    <t>婚姻暴力加害人處遇防治網路建構與行動工作坊</t>
  </si>
  <si>
    <t>台灣心理衛生社會工作學會小計</t>
  </si>
  <si>
    <t>台灣外科醫學會</t>
  </si>
  <si>
    <t>專科醫師訓練醫院認定工作-外科</t>
  </si>
  <si>
    <t>台灣外科醫學會小計</t>
  </si>
  <si>
    <t>台灣皮膚科醫學會</t>
  </si>
  <si>
    <t>專科醫師訓練醫院認定工作-皮膚科</t>
  </si>
  <si>
    <t>台灣皮膚科醫學會小計</t>
  </si>
  <si>
    <t>台灣老年醫學會</t>
  </si>
  <si>
    <t>辦理94年度輔導地區醫院提供老人整體性醫療照護服務試辦計畫</t>
  </si>
  <si>
    <t>台灣老年醫學會小計</t>
  </si>
  <si>
    <t>台灣事故傷害預防與安全促進學會</t>
  </si>
  <si>
    <t>台灣事故傷害預防與安全促進學會組團參加挪威伯根市「第14屆安全社區國際研討會」案</t>
  </si>
  <si>
    <t>台灣事故傷害預防與安全促進學會小計</t>
  </si>
  <si>
    <t>台灣社會福利學會</t>
  </si>
  <si>
    <t>部分補助台灣社會福利學會辦理社會暨健康政策的變動與創新趨勢邁向多元化整合福利體制</t>
  </si>
  <si>
    <t>台灣社會福利學會小計</t>
  </si>
  <si>
    <t>台灣食品良好作業規範發展協會</t>
  </si>
  <si>
    <t>推動食品衛生志工制度計畫</t>
  </si>
  <si>
    <t>台灣食品良好作業規範發展協會小計</t>
  </si>
  <si>
    <t>台灣家庭暴力暨性侵害處遇協會</t>
  </si>
  <si>
    <t>運用不同性侵害再犯危險量表於刑前鑑定的差異性與獄中性侵害犯罪加害人的預測效度</t>
  </si>
  <si>
    <t>台灣家庭暴力暨性侵害處遇協會小計</t>
  </si>
  <si>
    <t>台灣家庭醫學教育研究學會</t>
  </si>
  <si>
    <t>社區醫療群資訊系統支援網站維護計畫</t>
  </si>
  <si>
    <t>台灣家庭醫學教育研究學會小計</t>
  </si>
  <si>
    <t>台灣病理學會</t>
  </si>
  <si>
    <t>病理諮詢及診斷共識評估計畫</t>
  </si>
  <si>
    <t>台灣病理學會小計</t>
  </si>
  <si>
    <t>台灣神經學學會</t>
  </si>
  <si>
    <t>腦死判定訓練課程計畫</t>
  </si>
  <si>
    <t>台灣神經學學會小計</t>
  </si>
  <si>
    <t>台灣健康資訊交換第七層協定協會</t>
  </si>
  <si>
    <t>94年度醫療資訊標準研討會補助案</t>
  </si>
  <si>
    <t>台灣健康資訊交換第七層協定協會小計</t>
  </si>
  <si>
    <t>台灣區製藥工業同業公會</t>
  </si>
  <si>
    <t>推動藥廠藥物辨識系統</t>
  </si>
  <si>
    <t>台灣區製藥工業同業公會小計</t>
  </si>
  <si>
    <t>台灣區醫療暨生技器材工業同業公會</t>
  </si>
  <si>
    <t>有關台灣區醫療暨生技器材工業同業公會舉辦「醫療器材查驗登記相關法規說明會」，函請本署補助部分經費案</t>
  </si>
  <si>
    <t>台灣區醫療暨生技器材工業同業公會小計</t>
  </si>
  <si>
    <t>台灣婦產科醫學會</t>
  </si>
  <si>
    <t>專科醫師訓練醫院認定工作-婦產科</t>
  </si>
  <si>
    <t>台灣婦產科醫學會小計</t>
  </si>
  <si>
    <t>台灣華人醫務管理交流學會</t>
  </si>
  <si>
    <t>以知識創新為核心推展華人醫療服務產業發展國際交流活動</t>
  </si>
  <si>
    <t>補助華人醫務管理學會辦理建構病患安全指標系統計畫</t>
  </si>
  <si>
    <t>台灣華人醫務管理交流學會小計</t>
  </si>
  <si>
    <t>台灣精神醫學會</t>
  </si>
  <si>
    <t>專科醫師訓練醫院認定工作-精神科</t>
  </si>
  <si>
    <t>強制住院醫療費用收費標準計畫</t>
  </si>
  <si>
    <t>台灣精神醫學會小計</t>
  </si>
  <si>
    <t>台灣臨床心理學會</t>
  </si>
  <si>
    <t>性侵害加害人動態危險因子與再犯率的關係</t>
  </si>
  <si>
    <t>台灣臨床心理學會小計</t>
  </si>
  <si>
    <t>台灣臨床檢驗標準協會</t>
  </si>
  <si>
    <t>推動臨床實驗室品質系統及建立相關規範</t>
  </si>
  <si>
    <t>台灣臨床檢驗標準協會小計</t>
  </si>
  <si>
    <t>台灣醫界聯盟基金會</t>
  </si>
  <si>
    <t>亞太經濟合作2005年藥政管理聯繫網會議</t>
  </si>
  <si>
    <t>臨床試驗訓練課程</t>
  </si>
  <si>
    <t>台灣醫界聯盟基金會小計</t>
  </si>
  <si>
    <t>台灣醫院協會</t>
  </si>
  <si>
    <t>補助醫院協會辦理建置醫院安全作業指引計畫</t>
  </si>
  <si>
    <t>台灣醫院協會小計</t>
  </si>
  <si>
    <t>台灣醫務管理學會</t>
  </si>
  <si>
    <t>辦理94年度推動醫院營造英語醫療作業環境計畫</t>
  </si>
  <si>
    <t>台灣醫務管理學會小計</t>
  </si>
  <si>
    <t>台灣醫學教育學會</t>
  </si>
  <si>
    <t>一般醫學內科訓練示範中心試辦計畫</t>
  </si>
  <si>
    <t>台灣醫學教育學會小計</t>
  </si>
  <si>
    <t>台灣醫學資訊學會</t>
  </si>
  <si>
    <t>補助台灣醫學資訊學會辦理94年度建立醫療院所病人安全資訊系統基礎架構研究計畫</t>
  </si>
  <si>
    <t>台灣醫學資訊學會小計</t>
  </si>
  <si>
    <t>光田綜合醫院</t>
  </si>
  <si>
    <t>建立社區公衛(防疫)整合性服務試辦計畫</t>
  </si>
  <si>
    <t>光田綜合醫院小計</t>
  </si>
  <si>
    <t>安泰醫院</t>
  </si>
  <si>
    <t>安泰醫院小計</t>
  </si>
  <si>
    <t>百商數位科技股份有限公司</t>
  </si>
  <si>
    <t>食品資訊網資訊新增與維護管理</t>
  </si>
  <si>
    <t>百商數位科技股份有限公司小計</t>
  </si>
  <si>
    <t>佑民綜合醫院</t>
  </si>
  <si>
    <t>921及1022地震受災私立醫事機構重建貸款及利息補助</t>
  </si>
  <si>
    <t>佑民綜合醫院小計</t>
  </si>
  <si>
    <t>捐贈屍體器官移植喪葬費補助--高醫附設中和</t>
  </si>
  <si>
    <t>捐贈屍體器官移植喪葬費補助--台大</t>
  </si>
  <si>
    <t>捐贈屍體器官移植喪葬費補助--成大附醫</t>
  </si>
  <si>
    <t>李綜合醫院大甲分院</t>
  </si>
  <si>
    <t>李綜合醫院大甲分院小計</t>
  </si>
  <si>
    <t>私立大仁技術學院</t>
  </si>
  <si>
    <t>輸入農產品添加物監視計畫</t>
  </si>
  <si>
    <t>私立大仁技術學院小計</t>
  </si>
  <si>
    <t>私立中山醫學大學</t>
  </si>
  <si>
    <t>94學年度第1學期公私立醫學院校醫學系公費生待遇及設備費</t>
  </si>
  <si>
    <t>桑椹萃取物抑制心血管病變之研究</t>
  </si>
  <si>
    <t>私立中山醫學大學小計</t>
  </si>
  <si>
    <t>私立中山醫學大學附設醫院</t>
  </si>
  <si>
    <t>94年度額外牙科住院醫師代訓計畫</t>
  </si>
  <si>
    <t>DOH93-TD-I-111-002第三期款</t>
  </si>
  <si>
    <t>私立中山醫學大學附設醫院小計</t>
  </si>
  <si>
    <t>私立中原大學</t>
  </si>
  <si>
    <t>飲食因子對去除卵巢雌鼠骨細胞活性與密度影響之研究</t>
  </si>
  <si>
    <t>飲食因子對骨細胞活性評估方法之研究：以體外「造骨細胞」與「蝕骨細胞」培養為研究模式</t>
  </si>
  <si>
    <t>私立中原大學小計</t>
  </si>
  <si>
    <t>私立中國醫藥大學</t>
  </si>
  <si>
    <t>醫事人力相關研究計畫</t>
  </si>
  <si>
    <t>私立中國醫藥大學小計</t>
  </si>
  <si>
    <t>私立中國醫藥大學北港附設醫院</t>
  </si>
  <si>
    <t>私立中國醫藥大學北港附設醫院小計</t>
  </si>
  <si>
    <t>私立中國醫藥大學附設醫院</t>
  </si>
  <si>
    <t>設立新藥臨床試驗研究病房及相關實驗室</t>
  </si>
  <si>
    <t>私立中國醫藥大學附設醫院小計</t>
  </si>
  <si>
    <t>私立台北醫學大學</t>
  </si>
  <si>
    <t>口服固體藥物實體外觀辨識查詢系統之建構</t>
  </si>
  <si>
    <t>建構媒體報導自殺新聞之準則</t>
  </si>
  <si>
    <t>食品添加物公定書制定之研究</t>
  </si>
  <si>
    <t>私立台北醫學大學小計</t>
  </si>
  <si>
    <t>私立台北醫學大學附設醫院</t>
  </si>
  <si>
    <t>私立台北醫學大學附設醫院小計</t>
  </si>
  <si>
    <t>私立東吳大學</t>
  </si>
  <si>
    <t>藥事法人制度之規範與評估計畫</t>
  </si>
  <si>
    <t>私立東吳大學小計</t>
  </si>
  <si>
    <t>私立長庚大學</t>
  </si>
  <si>
    <t>建立核心病毒實驗室以支援台灣肝癌臨床病理網路</t>
  </si>
  <si>
    <t>補助長庚大學辦理病人安全多媒體製作及成效評估計畫</t>
  </si>
  <si>
    <t>補助長庚大學辦理院內病人安全通報系統建置與推廣計畫</t>
  </si>
  <si>
    <t>醫用剩餘檢體保存及利用之問題探討與法制模型評估</t>
  </si>
  <si>
    <t>私立長庚大學小計</t>
  </si>
  <si>
    <t>私立高雄醫學大學</t>
  </si>
  <si>
    <t>香椿對肺癌患者之保健及治療效果評估</t>
  </si>
  <si>
    <t>高雄醫學大學函請補助該校學生國際志工服務隊隨行輔導老師經費案</t>
  </si>
  <si>
    <t>部分補助「第七屆藥學生活營」活動經費</t>
  </si>
  <si>
    <t>私立高雄醫學大學小計</t>
  </si>
  <si>
    <t>私立高雄醫學大學附設中和紀念醫院</t>
  </si>
  <si>
    <t>特殊緊急醫療救護服務-高屏區化災及輻傷醫療協調中心</t>
  </si>
  <si>
    <t>醫療區域輔導與資源整合計畫</t>
  </si>
  <si>
    <t>私立高雄醫學大學附設中和紀念醫院小計</t>
  </si>
  <si>
    <t>私立嘉南藥理科技大學</t>
  </si>
  <si>
    <t>私立嘉南藥理科技大學小計</t>
  </si>
  <si>
    <t>私立輔仁大學</t>
  </si>
  <si>
    <t>發展以3C理念於護理行政管理之教育方案</t>
  </si>
  <si>
    <t>私立輔仁大學小計</t>
  </si>
  <si>
    <t>私立輔英科技大學</t>
  </si>
  <si>
    <t>探討大豆異黃酮素對蝕骨細胞造骨細胞及骨質密度消長之影響與其機制</t>
  </si>
  <si>
    <t>私立輔英科技大學小計</t>
  </si>
  <si>
    <t>私立靜宜大學</t>
  </si>
  <si>
    <t>台灣地區國小學童礦物質營養狀況之研究</t>
  </si>
  <si>
    <t>私立靜宜大學小計</t>
  </si>
  <si>
    <t>秀傳紀念醫院</t>
  </si>
  <si>
    <t>秀傳紀念醫院小計</t>
  </si>
  <si>
    <t>阮綜合醫院</t>
  </si>
  <si>
    <t>阮綜合醫院小計</t>
  </si>
  <si>
    <t>東元綜合醫院</t>
  </si>
  <si>
    <t>東元綜合醫院小計</t>
  </si>
  <si>
    <t>捐贈屍體器官移植喪葬費補助--童綜合</t>
  </si>
  <si>
    <t>捐贈屍體器官移植喪葬費補助--嘉基</t>
  </si>
  <si>
    <t>捐贈屍體器官移植喪葬費補助--林口長庚</t>
  </si>
  <si>
    <t>社團法人中華民國青年志工社區服務協會</t>
  </si>
  <si>
    <t>兒童人權教育暨關懷視障兒童藝文活動</t>
  </si>
  <si>
    <t>部分補助「關懷弱勢幼童、關懷原住民」活動</t>
  </si>
  <si>
    <t>社團法人中華民國青年志工社區服務協會小計</t>
  </si>
  <si>
    <t>社團法人中華民國無菌製劑協會</t>
  </si>
  <si>
    <t>體外診斷試劑廠GMP輔導作業</t>
  </si>
  <si>
    <t>社團法人中華民國無菌製劑協會小計</t>
  </si>
  <si>
    <t>社團法人中華無菌製劑協會</t>
  </si>
  <si>
    <t>提升無菌製劑、醫用氣體及藥膠布GMP管理的研究計畫</t>
  </si>
  <si>
    <t>社團法人中華無菌製劑協會小計</t>
  </si>
  <si>
    <t>社團法人台灣臨床藥學會</t>
  </si>
  <si>
    <t>BA/BE相關規範之修訂及試驗執行場所之查核</t>
  </si>
  <si>
    <t>建立藥事照顧特別門診制度對病患用藥習慣及疾病改善影響之探討案</t>
  </si>
  <si>
    <t>補助台灣臨床藥學會捐贈馬拉威藥盤之運費案</t>
  </si>
  <si>
    <t>補助臨床藥學會辦理推動藥事人員『以病人為中心之用藥安全』教育訓練計畫</t>
  </si>
  <si>
    <t>藥品名稱、包裝與用藥失誤之相關性分析計畫</t>
  </si>
  <si>
    <t>藥袋標示資料庫審查計畫</t>
  </si>
  <si>
    <t>社團法人台灣臨床藥學會小計</t>
  </si>
  <si>
    <t>社團法人台灣藥物品質協會</t>
  </si>
  <si>
    <t>醫藥品查驗登記人才培訓計畫</t>
  </si>
  <si>
    <t>社團法人台灣藥物品質協會小計</t>
  </si>
  <si>
    <t>社團法人台灣關懷地中海型貧血協會</t>
  </si>
  <si>
    <t>補助社團法人台灣關懷地中海型貧血協會參加</t>
  </si>
  <si>
    <t>社團法人台灣關懷地中海型貧血協會小計</t>
  </si>
  <si>
    <t>社團法人花蓮縣記憶空間學會</t>
  </si>
  <si>
    <t>健康促進學校支持性數位學習平台計畫</t>
  </si>
  <si>
    <t>社團法人花蓮縣記憶空間學會小計</t>
  </si>
  <si>
    <t>社團法人苗栗縣身心障礙福利協進會</t>
  </si>
  <si>
    <t>部份補助青少年自我保護遠離憂鬱認識與預防身心宣導活動</t>
  </si>
  <si>
    <t>社團法人苗栗縣身心障礙福利協進會小計</t>
  </si>
  <si>
    <t>南雲醫院</t>
  </si>
  <si>
    <t>南雲醫院小計</t>
  </si>
  <si>
    <t>苑裡李綜合醫院</t>
  </si>
  <si>
    <t>苑裡李綜合醫院小計</t>
  </si>
  <si>
    <t>桃園縣平鎮市客家民謠研究促進會</t>
  </si>
  <si>
    <t>部分補助94年會員大會暨反家暴宣導活動</t>
  </si>
  <si>
    <t>桃園縣平鎮市客家民謠研究促進會小計</t>
  </si>
  <si>
    <t>財團法人CAS優良農產品發展協會</t>
  </si>
  <si>
    <t>低溫及常溫食品物流業者輔導計畫</t>
  </si>
  <si>
    <t>財團法人CAS優良農產品發展協會小計</t>
  </si>
  <si>
    <t>財團法人三信文教基金會</t>
  </si>
  <si>
    <t>擬補助辦理教育部94年度教育基金會終身學習列車-新世紀公民發展與挑戰系列活動</t>
  </si>
  <si>
    <t>財團法人三信文教基金會小計</t>
  </si>
  <si>
    <t>財團法人大武山文教基金會</t>
  </si>
  <si>
    <t>擬補助辦理教育部94年度教育基金會終身學習列車-"愛戀土地.尋找生機"健康過生活計畫</t>
  </si>
  <si>
    <t>擬補助辦理教育部94年度教育基金會終身學習列車-呷藥愛注意!用藥知識輕鬆學.健康終身學習推廣計畫</t>
  </si>
  <si>
    <t>財團法人大武山文教基金會小計</t>
  </si>
  <si>
    <t>財團法人工業技術研究院</t>
  </si>
  <si>
    <t>94年度「推動中歐醫療器材優良製造規範代施查核機構查廠報告相互承認」捐助計畫</t>
  </si>
  <si>
    <t>國內實驗室執行人體細胞GTP查核</t>
  </si>
  <si>
    <t>第二等級體外診斷醫療器材查驗登記與器材性能要求之研究</t>
  </si>
  <si>
    <t>醫療院所環境衛生污染防治技術輔導計畫</t>
  </si>
  <si>
    <t>財團法人工業技術研究院小計</t>
  </si>
  <si>
    <t>財團法人中央畜產會</t>
  </si>
  <si>
    <t>禽畜蛋類業食品安全管制系統計畫</t>
  </si>
  <si>
    <t>監測市售水產品藥物殘留及重金屬含量計畫</t>
  </si>
  <si>
    <t>輸入農畜處水產品動物用藥殘留監視計畫2500千元</t>
  </si>
  <si>
    <t>財團法人中央畜產會小計</t>
  </si>
  <si>
    <t>財團法人中華基督教路加傳道會</t>
  </si>
  <si>
    <t>2005憂鬱症身心靈關顧研習會</t>
  </si>
  <si>
    <t>財團法人中華基督教路加傳道會小計</t>
  </si>
  <si>
    <t>財團法人中華景康藥學基金會</t>
  </si>
  <si>
    <t>社區教育推展藥學知識</t>
  </si>
  <si>
    <t>部分補助中華景康第一屆二期全國藥學生國際事務種籽</t>
  </si>
  <si>
    <t>補助前往德國波昂市參加世界藥學生聯合會部分大會註冊費用</t>
  </si>
  <si>
    <t>辦理「病人安全教育宣導—如何為自己的健康安全把關」計畫</t>
  </si>
  <si>
    <t>財團法人中華景康藥學基金會小計</t>
  </si>
  <si>
    <t>財團法人仁愛綜合醫院</t>
  </si>
  <si>
    <t>財團法人仁愛綜合醫院小計</t>
  </si>
  <si>
    <t>財團法人天主教上智文教基金會</t>
  </si>
  <si>
    <t>擬補助辦理教育部94年度教育基金會終身學習列車-談健康飲食文化</t>
  </si>
  <si>
    <t>財團法人天主教上智文教基金會小計</t>
  </si>
  <si>
    <t>財團法人天主教若瑟醫院</t>
  </si>
  <si>
    <t>財團法人天主教若瑟醫院小計</t>
  </si>
  <si>
    <t>財團法人天主教耕莘醫院</t>
  </si>
  <si>
    <t>台灣地區進行獄中、社區加害人處遇計畫的內容類別之分析暨影響通過率之探討</t>
  </si>
  <si>
    <t>財團法人天主教耕莘醫院小計</t>
  </si>
  <si>
    <t>財團法人天主教耕莘醫院永和分院</t>
  </si>
  <si>
    <t>財團法人天主教耕莘醫院永和分院小計</t>
  </si>
  <si>
    <t>財團法人天主教聖功醫院</t>
  </si>
  <si>
    <t>財團法人天主教聖功醫院小計</t>
  </si>
  <si>
    <t>財團法人天主教聖馬爾定醫院</t>
  </si>
  <si>
    <t>93年度畢業後一般醫學訓練計畫﹝含新增4名受訓人員計84萬元﹞</t>
  </si>
  <si>
    <t>財團法人天主教聖馬爾定醫院小計</t>
  </si>
  <si>
    <t>財團法人天主教靈醫會羅東聖母醫院</t>
  </si>
  <si>
    <t>財團法人天主教靈醫會羅東聖母醫院小計</t>
  </si>
  <si>
    <t>財團法人台南企業文化藝術基金會</t>
  </si>
  <si>
    <t>器官捐贈宣導計畫-台中以南</t>
  </si>
  <si>
    <t>財團法人台南企業文化藝術基金會小計</t>
  </si>
  <si>
    <t>財團法人台灣血液基金會</t>
  </si>
  <si>
    <t>94年血液品質改善計畫</t>
  </si>
  <si>
    <t>財團法人台灣血液基金會小計</t>
  </si>
  <si>
    <t>財團法人台灣西藏交流基金會</t>
  </si>
  <si>
    <t>部分補助財團法人台灣西藏交流基金會辦理南印度流亡藏人健康促進研究計畫第三年計畫案</t>
  </si>
  <si>
    <t>財團法人台灣西藏交流基金會小計</t>
  </si>
  <si>
    <t>財團法人台灣基督長老教會新樓醫院</t>
  </si>
  <si>
    <t>財團法人台灣基督長老教會新樓醫院小計</t>
  </si>
  <si>
    <t>財團法人台灣基督長老教會新樓醫院麻豆分院</t>
  </si>
  <si>
    <t>財團法人台灣基督長老教會新樓醫院麻豆分院小計</t>
  </si>
  <si>
    <t>財團法人台灣基督教門諾會醫院</t>
  </si>
  <si>
    <t>財團法人台灣基督教門諾會醫院小計</t>
  </si>
  <si>
    <t>財團法人台灣電子檢驗中心</t>
  </si>
  <si>
    <t>應歐盟邀請赴比利時之出國費用捐助案</t>
  </si>
  <si>
    <t>財團法人台灣電子檢驗中心小計</t>
  </si>
  <si>
    <t>財團法人台灣癌症基金會</t>
  </si>
  <si>
    <t>建立臨床試驗中心之協調整合計畫</t>
  </si>
  <si>
    <t>財團法人台灣癌症基金會小計</t>
  </si>
  <si>
    <t>財團法人佛教慈濟綜合醫院</t>
  </si>
  <si>
    <t>94年東區緊急醫療災難應變指揮中心</t>
  </si>
  <si>
    <t>生技製藥國家型計畫(DOH 94 -TD-I-111- 008)-低劑量Resiniferatoxin在膀胱過動症及逼尿肌反射亢進之臨床應用</t>
  </si>
  <si>
    <t>特殊緊急醫療救護服務-東區化災及輻傷醫療協調中心</t>
  </si>
  <si>
    <t>財團法人佛教慈濟綜合醫院小計</t>
  </si>
  <si>
    <t>財團法人佛教慈濟綜合醫院大林分院</t>
  </si>
  <si>
    <t>財團法人佛教慈濟綜合醫院大林分院小計</t>
  </si>
  <si>
    <t>財團法人宏恩綜合醫院</t>
  </si>
  <si>
    <t>財團法人宏恩綜合醫院小計</t>
  </si>
  <si>
    <t>財團法人亞東紀念醫院</t>
  </si>
  <si>
    <t>財團法人亞東紀念醫院小計</t>
  </si>
  <si>
    <t>財團法人味全文化教育基金會</t>
  </si>
  <si>
    <t>擬補助辦理教育部94年度教育基金會終身學習列車-長青尊老系列講座</t>
  </si>
  <si>
    <t>擬補助辦理教育部94年度教育基金會終身學習列車-要健康.不藥而癒</t>
  </si>
  <si>
    <t>擬補助辦理教育部94年度教育基金會終身學習列車-親子健康料理學習坊</t>
  </si>
  <si>
    <t>財團法人味全文化教育基金會小計</t>
  </si>
  <si>
    <t>財團法人奇美醫院</t>
  </si>
  <si>
    <t>醫療行政及醫療法規研討會</t>
  </si>
  <si>
    <t>財團法人奇美醫院小計</t>
  </si>
  <si>
    <t>財團法人金屬工業研究發展中心</t>
  </si>
  <si>
    <t>有關量測技術發展中心、金屬工業研究發展中心、台灣電子檢驗中心及塑膠技術發展中心應歐盟邀請赴比利時之出國費用捐助案</t>
  </si>
  <si>
    <t>財團法人金屬工業研究發展中心小計</t>
  </si>
  <si>
    <t>財團法人長庚紀念醫院林口分院</t>
  </si>
  <si>
    <t>94年北區緊急醫療災難應變指揮中心</t>
  </si>
  <si>
    <t>特殊緊急醫療救護服務-北區化災及輻傷醫療協調中心</t>
  </si>
  <si>
    <t>財團法人長庚紀念醫院林口分院小計</t>
  </si>
  <si>
    <t>財團法人長庚紀念醫院高雄分院</t>
  </si>
  <si>
    <t>財團法人長庚紀念醫院高雄分院小計</t>
  </si>
  <si>
    <t>財團法人長庚紀念醫院基隆分院</t>
  </si>
  <si>
    <t>財團法人長庚紀念醫院基隆分院小計</t>
  </si>
  <si>
    <t>財團法人長庚紀念醫院嘉義分院</t>
  </si>
  <si>
    <t>財團法人長庚紀念醫院嘉義分院小計</t>
  </si>
  <si>
    <t>財團法人俊逸文教基金會</t>
  </si>
  <si>
    <t>擬補助辦理教育部94年度教育基金會終身學習列車-"親親寶貝"廣播節目製播計畫</t>
  </si>
  <si>
    <t>財團法人俊逸文教基金會小計</t>
  </si>
  <si>
    <t>財團法人屏東基督教醫院</t>
  </si>
  <si>
    <t>財團法人屏東基督教醫院小計</t>
  </si>
  <si>
    <t>財團法人為恭紀念醫院</t>
  </si>
  <si>
    <t>財團法人為恭紀念醫院小計</t>
  </si>
  <si>
    <t>財團法人食品工業發展研究所</t>
  </si>
  <si>
    <t>水產食品業者實施食品安全管制系統驗效</t>
  </si>
  <si>
    <t>技術輔導國內市售包裝食品業者執行營養標示制度</t>
  </si>
  <si>
    <t>食品衛生管理人員在職專業訓練</t>
  </si>
  <si>
    <t>餐飲衛生食品安全管制系統計畫</t>
  </si>
  <si>
    <t>罐頭食品HACCP及GHP輔導計畫</t>
  </si>
  <si>
    <t>財團法人食品工業發展研究所小計</t>
  </si>
  <si>
    <t>財團法人埔里基督教醫院</t>
  </si>
  <si>
    <t>財團法人埔里基督教醫院小計</t>
  </si>
  <si>
    <t>財團法人恩主公醫院</t>
  </si>
  <si>
    <t>財團法人恩主公醫院小計</t>
  </si>
  <si>
    <t>財團法人振興復健醫學中心</t>
  </si>
  <si>
    <t>財團法人振興復健醫學中心小計</t>
  </si>
  <si>
    <t>財團法人馬偕紀念醫院</t>
  </si>
  <si>
    <t>血庫諮詢實驗室</t>
  </si>
  <si>
    <t>財團法人馬偕紀念醫院小計</t>
  </si>
  <si>
    <t>財團法人馬偕紀念醫院台東分院</t>
  </si>
  <si>
    <t>財團法人馬偕紀念醫院台東分院小計</t>
  </si>
  <si>
    <t>財團法人馬偕紀念醫院新竹分院</t>
  </si>
  <si>
    <t>財團法人馬偕紀念醫院新竹分院小計</t>
  </si>
  <si>
    <t>財團法人國家衛生研究院</t>
  </si>
  <si>
    <t>94年度國家衛生研究院發展計畫</t>
  </si>
  <si>
    <t>人類乳突狀病毒於肺癌細胞中影響染色質調控蛋白功能之研究</t>
  </si>
  <si>
    <t>台灣專科和次專科醫師人力評估計畫</t>
  </si>
  <si>
    <t>克雷伯氐肺炎桿菌基因體比較:針對莢膜合成基因變異之分析</t>
  </si>
  <si>
    <t>利用分析國人女性肺癌的環境危險因子的一些共同致癌物所誘發的分子生物標誌以探討環境因子與基因的交互作用</t>
  </si>
  <si>
    <t>肝癌組織病理核心設施</t>
  </si>
  <si>
    <t>於IIIB期肺癌中分析不正常表現之疾病侵襲相關基因</t>
  </si>
  <si>
    <t>非小細胞肺癌EGFR之生化學與基因體研究：基因不穩定與訊息途徑活化之機制</t>
  </si>
  <si>
    <t>探討CRMP-1在細胞質分裂時期的調控</t>
  </si>
  <si>
    <t>探討癌轉移相關之蛋白酵素及其抑制劑間的失衡在肺癌發生與惡化過程中的角色</t>
  </si>
  <si>
    <t>臺灣肺癌遺傳流行病學研究及臨床應用協調中心</t>
  </si>
  <si>
    <t>臺灣肺癌遺傳流行病學研究及臨床應用資料中心—資料庫及分析方法之建立</t>
  </si>
  <si>
    <t>與女性肺癌相關之環境風險因子標準複劑之製備、鑑定及重要性列序</t>
  </si>
  <si>
    <t>財團法人國家衛生研究院小計</t>
  </si>
  <si>
    <t>財團法人國泰綜合醫院</t>
  </si>
  <si>
    <t>人工呼吸道安全現況調查與照護品質促進計畫</t>
  </si>
  <si>
    <t>財團法人國泰綜合醫院小計</t>
  </si>
  <si>
    <t>財團法人基督復臨安息日會台安醫院</t>
  </si>
  <si>
    <t>財團法人基督復臨安息日會台安醫院小計</t>
  </si>
  <si>
    <t>財團法人張老師基金會</t>
  </si>
  <si>
    <t>擬補助辦理教育部94年度教育基金會終身學習列車-健康"心"少年快樂成長學習計畫</t>
  </si>
  <si>
    <t>財團法人張老師基金會小計</t>
  </si>
  <si>
    <t>財團法人辜公亮基金會和信治癌中心醫院</t>
  </si>
  <si>
    <t>乳癌支付制度對醫療品質與醫療費用之影響計畫</t>
  </si>
  <si>
    <t>財團法人辜公亮基金會和信治癌中心醫院小計</t>
  </si>
  <si>
    <t>財團法人塑膠工業技術發展中心</t>
  </si>
  <si>
    <t>財團法人塑膠工業技術發展中心小計</t>
  </si>
  <si>
    <t>財團法人愛心第二春文教基金會</t>
  </si>
  <si>
    <t>擬補助辦理教育部94年度教育基金會終身學習列車-珍愛生命.投資健康</t>
  </si>
  <si>
    <t>財團法人愛心第二春文教基金會小計</t>
  </si>
  <si>
    <t>財團法人新光吳火獅紀念醫院</t>
  </si>
  <si>
    <t>財團法人新光吳火獅紀念醫院小計</t>
  </si>
  <si>
    <t>財團法人新港文教基金會</t>
  </si>
  <si>
    <t>擬補助辦理教育部94年度教育基金會終身學習列車-健康你我行</t>
  </si>
  <si>
    <t>財團法人新港文教基金會小計</t>
  </si>
  <si>
    <t>財團法人董氏基金會</t>
  </si>
  <si>
    <t>部分補助自殺防治暨憂鬱症預防宣導計畫</t>
  </si>
  <si>
    <t>財團法人董氏基金會小計</t>
  </si>
  <si>
    <t>財團法人嘉義仁友醫院公益文教基金會</t>
  </si>
  <si>
    <t>擬補助辦理教育部94年度教育基金會終身學習列車-用藥安全主題"鴉片風雲之林則徐傳"展演活動</t>
  </si>
  <si>
    <t>財團法人嘉義仁友醫院公益文教基金會小計</t>
  </si>
  <si>
    <t>財團法人嘉義基督教醫院</t>
  </si>
  <si>
    <t>財團法人嘉義基督教醫院小計</t>
  </si>
  <si>
    <t>財團法人嘉義醫療廢棄物共同處理基金會</t>
  </si>
  <si>
    <t>嘉義醫療廢棄物共同處理機構廢水處理工程</t>
  </si>
  <si>
    <t>財團法人嘉義醫療廢棄物共同處理基金會小計</t>
  </si>
  <si>
    <t>財團法人彰化基督教醫院</t>
  </si>
  <si>
    <t>擬依採購法公開徵求補助「與南島及亞太地區國家締結姊妹醫院試辦計畫」案</t>
  </si>
  <si>
    <t>財團法人彰化基督教醫院小計</t>
  </si>
  <si>
    <t>財團法人精神健康基金會</t>
  </si>
  <si>
    <t>94年度保養頭腦免除煩惱：精神健康提昇工作計畫-腦科學教育巡迴展覽</t>
  </si>
  <si>
    <t>財團法人精神健康基金會小計</t>
  </si>
  <si>
    <t>財團法人黎明文化事業基金會</t>
  </si>
  <si>
    <t>擬補助辦理教育部94年度教育基金會終身學習列車-"守護健康.遠離癌症"預防癌症健康研習營</t>
  </si>
  <si>
    <t>財團法人黎明文化事業基金會小計</t>
  </si>
  <si>
    <t>財團法人器官捐贈移植登錄中心</t>
  </si>
  <si>
    <t>器官勸募網絡計畫</t>
  </si>
  <si>
    <t>財團法人器官捐贈移植登錄中心小計</t>
  </si>
  <si>
    <t>財團法人醫院評鑑暨醫療品質策進會</t>
  </si>
  <si>
    <t>94年度畢業後一般醫學訓練計畫--醫策會</t>
  </si>
  <si>
    <t>94年度醫院評鑑改革計畫</t>
  </si>
  <si>
    <t>台灣地區精神復健機構評鑑計畫</t>
  </si>
  <si>
    <t>台灣醫療品質指標計畫資料分析與應用探討（TQIP）</t>
  </si>
  <si>
    <t>社區醫療品質計畫</t>
  </si>
  <si>
    <t>評鑑委員遴聘暨評核制度計畫</t>
  </si>
  <si>
    <t>徵求辦理根本原因分析法(Root Cause Analysis)教育訓練影片製作計畫</t>
  </si>
  <si>
    <t>辦理94年度精神復健機構評鑑計畫經費不足案</t>
  </si>
  <si>
    <t>辦理病人安全通報制度法案研究計畫</t>
  </si>
  <si>
    <t>醫療品質計畫-醫療品質提升推廣計畫</t>
  </si>
  <si>
    <t>財團法人醫院評鑑暨醫療品質策進會小計</t>
  </si>
  <si>
    <t>財團法人醫學研究倫理基金會</t>
  </si>
  <si>
    <t>提升醫療機構人體試驗委員會倫理審查品質計畫</t>
  </si>
  <si>
    <t>財團法人醫學研究倫理基金會小計</t>
  </si>
  <si>
    <t>財團法人醫藥工業技術發展中心</t>
  </si>
  <si>
    <t>指示藥品審查作業</t>
  </si>
  <si>
    <t>財團法人醫藥工業技術發展中心小計</t>
  </si>
  <si>
    <t>財團法人醫藥品查驗中心</t>
  </si>
  <si>
    <t>CDE生技製藥計畫</t>
  </si>
  <si>
    <t>建立國際水準之新藥審查機制</t>
  </si>
  <si>
    <t>建立嚴謹之基因體醫學臨床試驗與相關產品之評估與審核機制計畫</t>
  </si>
  <si>
    <t>財團法人醫藥品查驗中心小計</t>
  </si>
  <si>
    <t>財團法人羅許基金會羅東博愛醫院</t>
  </si>
  <si>
    <t>財團法人羅許基金會羅東博愛醫院小計</t>
  </si>
  <si>
    <t>財團法人藥害救濟基金會</t>
  </si>
  <si>
    <t>全國藥物不良反應通報系統</t>
  </si>
  <si>
    <t>建立藥物回收暨通報回饋機制</t>
  </si>
  <si>
    <t>財團法人藥害救濟基金會小計</t>
  </si>
  <si>
    <t>高雄市立小港醫院</t>
  </si>
  <si>
    <t>高雄市立小港醫院小計</t>
  </si>
  <si>
    <t>高雄市醫療器材商業公會</t>
  </si>
  <si>
    <t>高雄市醫療器材商業同業公會3/22舉辦「醫療器材相關法規說明會」</t>
  </si>
  <si>
    <t>高雄市醫療器材商業公會小計</t>
  </si>
  <si>
    <t>健新醫院</t>
  </si>
  <si>
    <t>健新醫院小計</t>
  </si>
  <si>
    <t>捐贈屍體器官移植喪葬費補助--署立新竹</t>
  </si>
  <si>
    <t>捐贈屍體器官移植喪葬費補助--基隆長庚</t>
  </si>
  <si>
    <t>捐贈屍體器官移植喪葬費補助--三總</t>
  </si>
  <si>
    <t>敏盛綜合醫院</t>
  </si>
  <si>
    <t>敏盛綜合醫院小計</t>
  </si>
  <si>
    <t>捐贈屍體器官移植喪葬費補助--高長庚</t>
  </si>
  <si>
    <t>郭綜合醫院</t>
  </si>
  <si>
    <t>郭綜合醫院小計</t>
  </si>
  <si>
    <t>捐贈屍體器官移植喪葬費補助--北榮</t>
  </si>
  <si>
    <t>陳耀宗診所</t>
  </si>
  <si>
    <t>陳耀宗診所小計</t>
  </si>
  <si>
    <t>敦仁醫院</t>
  </si>
  <si>
    <t>充實精神醫療、護理及附件設施經費</t>
  </si>
  <si>
    <t>敦仁醫院小計</t>
  </si>
  <si>
    <t>童綜合醫院</t>
  </si>
  <si>
    <t>童綜合醫院小計</t>
  </si>
  <si>
    <t>新社大安牙醫診所</t>
  </si>
  <si>
    <t>新社大安牙醫診所小計</t>
  </si>
  <si>
    <t>捐贈屍體器官移植喪葬費補助--台北萬芳</t>
  </si>
  <si>
    <t>鉅仁科技股份有限公司</t>
  </si>
  <si>
    <t>94年度醫療院所推動醫事憑證應用計畫徵選作業</t>
  </si>
  <si>
    <t>鉅仁科技股份有限公司小計</t>
  </si>
  <si>
    <t>捐贈屍體器官移植喪葬費補助--新光吳火獅</t>
  </si>
  <si>
    <t>捐贈屍體器官移植喪葬費補助--慈濟</t>
  </si>
  <si>
    <t>澄清綜合醫院中港院區</t>
  </si>
  <si>
    <t>澄清綜合醫院中港院區小計</t>
  </si>
  <si>
    <t>澄清綜合醫院平等院區</t>
  </si>
  <si>
    <t>建立社區醫藥服務群整合性服務計畫</t>
  </si>
  <si>
    <t>澄清綜合醫院平等院區小計</t>
  </si>
  <si>
    <t>捐贈屍體器官移植喪葬費補助--高雄長庚</t>
  </si>
  <si>
    <t>壢新醫院</t>
  </si>
  <si>
    <t>壢新醫院小計</t>
  </si>
  <si>
    <t>捐贈屍體器官移植喪葬費補助--奇美</t>
  </si>
  <si>
    <t>捐贈屍體器官移植喪葬費補助--台大附醫</t>
  </si>
  <si>
    <t>台灣老人急重症醫學會小計</t>
  </si>
  <si>
    <t>財團法人大鵬文教基金會小計</t>
  </si>
  <si>
    <t>財團法人加百列福音傳播基金會小計</t>
  </si>
  <si>
    <t>財團法人國度復興傳播基金會小計</t>
  </si>
  <si>
    <t>財團法人鄭秀英教育事務基金會小計</t>
  </si>
  <si>
    <t>台灣社區衛生護理學會</t>
  </si>
  <si>
    <t>補助台灣社區衛生護理學會辦理研討會經費</t>
  </si>
  <si>
    <t>台灣社區衛生護理學會小計</t>
  </si>
  <si>
    <t>捐助發展遲緩兒童聯合評估中心第二期款</t>
  </si>
  <si>
    <t>中國醫藥大學小計</t>
  </si>
  <si>
    <t>中臺醫護技術學院小計</t>
  </si>
  <si>
    <t>台北醫學大學小計</t>
  </si>
  <si>
    <t>長庚大學小計</t>
  </si>
  <si>
    <t>中山醫學大學附設復健醫院小計</t>
  </si>
  <si>
    <t>慈濟大學小計</t>
  </si>
  <si>
    <t>財團法人成大研究發展基金會小計</t>
  </si>
  <si>
    <t>財團法人戴德森教育事務基金會小計</t>
  </si>
  <si>
    <t>台灣護理學會小計</t>
  </si>
  <si>
    <t>中華民國發展遲緩兒童早期療育協會小計</t>
  </si>
  <si>
    <t>高雄縣仁武鄉原住民協進會小計</t>
  </si>
  <si>
    <t>馬公市前寮社區發展協會小計</t>
  </si>
  <si>
    <t>馬偕紀念醫院台東分院小計</t>
  </si>
  <si>
    <t>花蓮縣吉野部落健康營造協會小計</t>
  </si>
  <si>
    <t>花蓮縣瑞穗鄉富民社區發展協會小計</t>
  </si>
  <si>
    <t>中華民國紅十字會連江縣(馬祖)支會小計</t>
  </si>
  <si>
    <t>中國醫藥大學附設醫院小計</t>
  </si>
  <si>
    <t>台灣基督長老教會和平教會小計</t>
  </si>
  <si>
    <t>台北市護理師護士公會小計</t>
  </si>
  <si>
    <t>社團法人中華民國長期照護專業協會小計</t>
  </si>
  <si>
    <t>中華民國精神衛生護理學會小計</t>
  </si>
  <si>
    <t>社團法人台灣失智症協會小計</t>
  </si>
  <si>
    <t>財團法人護理人員愛滋病防治基金會小計</t>
  </si>
  <si>
    <t>財團法人台杏文教基金會小計</t>
  </si>
  <si>
    <t>台南市護理師護士公會小計</t>
  </si>
  <si>
    <t>台灣麻醉護理學會小計</t>
  </si>
  <si>
    <t>桃園縣泰雅爾族部落永續發展協會小計</t>
  </si>
  <si>
    <t>社團法人台北市聾啞福利協進會小計</t>
  </si>
  <si>
    <t>財團法人天主教聖保祿修女會醫院小計</t>
  </si>
  <si>
    <t>台灣護理人員權益促進會小計</t>
  </si>
  <si>
    <t>宜蘭縣多必優原住民永續發展協會小計</t>
  </si>
  <si>
    <t>台灣基督長老教會長光教會小計</t>
  </si>
  <si>
    <t>財團法人佛教蓮花臨終關懷基金會小計</t>
  </si>
  <si>
    <t>台北縣烏來鄉衛生促進會小計</t>
  </si>
  <si>
    <t>財團法人長庚紀念醫院桃園分院小計</t>
  </si>
  <si>
    <t>私立慈濟大學小計</t>
  </si>
  <si>
    <t>高雄市立中醫醫院小計</t>
  </si>
  <si>
    <t>台北市立中醫醫院小計</t>
  </si>
  <si>
    <t>台北市立中興醫院小計</t>
  </si>
  <si>
    <t>中國醫藥大學北港附設醫院小計</t>
  </si>
  <si>
    <t>嘉義基督教醫院小計</t>
  </si>
  <si>
    <t>台北市立陽明醫院小計</t>
  </si>
  <si>
    <t>高雄醫學大學附設中和紀念醫院小計</t>
  </si>
  <si>
    <t>台中榮民總醫院小計</t>
  </si>
  <si>
    <t>屏東縣中醫師公會小計</t>
  </si>
  <si>
    <t>花蓮縣中醫師公會小計</t>
  </si>
  <si>
    <t>高雄市中醫師公會小計</t>
  </si>
  <si>
    <t>臺灣流行病學學會小計</t>
  </si>
  <si>
    <t>三軍總醫院小計</t>
  </si>
  <si>
    <t>國立臺灣大學醫學院附設醫院小計</t>
  </si>
  <si>
    <t>財團法人長庚醫院小計</t>
  </si>
  <si>
    <t>財團法人奇美醫學中心小計</t>
  </si>
  <si>
    <t>國立成功大學醫學院附設醫院小計</t>
  </si>
  <si>
    <t>退輔會台中榮民總醫院小計</t>
  </si>
  <si>
    <t>台北市立聯合醫院小計</t>
  </si>
  <si>
    <t>中山醫學大學附設醫院小計</t>
  </si>
  <si>
    <t>署立桃園醫院小計</t>
  </si>
  <si>
    <t>社團法人中華民國肌萎縮症病友協會小計</t>
  </si>
  <si>
    <t>台灣家庭醫學醫學會小計</t>
  </si>
  <si>
    <t>台東縣長濱鄉農會小計</t>
  </si>
  <si>
    <t>宜蘭縣員山鄉七賢社區發展協會小計</t>
  </si>
  <si>
    <t>中華民國公益活動推展協會小計</t>
  </si>
  <si>
    <t>桃園縣五金商業同業公會小計</t>
  </si>
  <si>
    <t>社團法人台灣海洋性貧血協會小計</t>
  </si>
  <si>
    <t>亞東紀念醫院小計</t>
  </si>
  <si>
    <t>財團法人義大醫院小計</t>
  </si>
  <si>
    <t>明新科技大學小計</t>
  </si>
  <si>
    <t>中華民國學校衛生學會小計</t>
  </si>
  <si>
    <t>中華民國社區牙醫學會小計</t>
  </si>
  <si>
    <t>財團法人台灣玩具暨兒童用品研發中心小計</t>
  </si>
  <si>
    <t>經國管理暨健康學院小計</t>
  </si>
  <si>
    <t>台灣預防醫學學會小計</t>
  </si>
  <si>
    <t>財團法人台灣省台南市天主教仁愛修女會露德之家小計</t>
  </si>
  <si>
    <t>行政院衛生署胸腔病院小計</t>
  </si>
  <si>
    <t>台北市立聯合醫院(和平院區)小計</t>
  </si>
  <si>
    <t>財團法人台東基督教醫院小計</t>
  </si>
  <si>
    <t>羅東博愛醫院小計</t>
  </si>
  <si>
    <t>財團法人門台灣基督教門諾會醫院小計</t>
  </si>
  <si>
    <t>署立台東醫院小計</t>
  </si>
  <si>
    <t>署立竹東醫院小計</t>
  </si>
  <si>
    <t>台北市立萬芳醫院委託財團法人私立台北醫學大學辦理小計</t>
  </si>
  <si>
    <t>財團法人慈濟小計</t>
  </si>
  <si>
    <t>財團法人臺灣基督教門諾會醫院小計</t>
  </si>
  <si>
    <t>署立苗栗醫院小計</t>
  </si>
  <si>
    <t>長庾紀念醫院小計</t>
  </si>
  <si>
    <t>財團法人長庾紀念醫院-高雄分院小計</t>
  </si>
  <si>
    <t>中央健康保險局小計</t>
  </si>
  <si>
    <t>94/6月無健保結核病代檢費用</t>
  </si>
  <si>
    <t>高雄榮民總醫院小計</t>
  </si>
  <si>
    <t>財團法人長庚紀念醫院小計</t>
  </si>
  <si>
    <t>財團法人長庾紀念醫院小計</t>
  </si>
  <si>
    <t>台北市立聯合醫院-疾管局(林森)小計</t>
  </si>
  <si>
    <t>署立台中醫院小計</t>
  </si>
  <si>
    <t>高雄市立民生醫院小計</t>
  </si>
  <si>
    <t>花蓮縣秀林鄉衛生所小計</t>
  </si>
  <si>
    <t>板橋市衛生所小計</t>
  </si>
  <si>
    <t>嘉義縣立慢性病防治所小計</t>
  </si>
  <si>
    <t>彰化縣溪湖鎮衛生所小計</t>
  </si>
  <si>
    <t>台中縣豐原市衛生所小計</t>
  </si>
  <si>
    <t>衛生署桃園醫院小計</t>
  </si>
  <si>
    <t>衛生署台中醫院小計</t>
  </si>
  <si>
    <t>衛生署胸腔病院小計</t>
  </si>
  <si>
    <t>屏東縣慢性病防治所小計</t>
  </si>
  <si>
    <t>財團法人長庾紀念醫院林口分院小計</t>
  </si>
  <si>
    <t>94年度結核菌區域實驗室計畫補助資本門</t>
  </si>
  <si>
    <t>行政院衛生署及所屬機關公款補助團體、個人情形季報表</t>
  </si>
  <si>
    <r>
      <t>民國</t>
    </r>
    <r>
      <rPr>
        <b/>
        <sz val="14"/>
        <color indexed="8"/>
        <rFont val="Times New Roman"/>
        <family val="1"/>
      </rPr>
      <t>94</t>
    </r>
    <r>
      <rPr>
        <b/>
        <sz val="14"/>
        <color indexed="8"/>
        <rFont val="標楷體"/>
        <family val="4"/>
      </rPr>
      <t>年度第</t>
    </r>
    <r>
      <rPr>
        <b/>
        <sz val="14"/>
        <color indexed="8"/>
        <rFont val="Times New Roman"/>
        <family val="1"/>
      </rPr>
      <t>3</t>
    </r>
    <r>
      <rPr>
        <b/>
        <sz val="14"/>
        <color indexed="8"/>
        <rFont val="標楷體"/>
        <family val="4"/>
      </rPr>
      <t>季</t>
    </r>
  </si>
  <si>
    <t>補助單位</t>
  </si>
  <si>
    <t>補助事項或用途</t>
  </si>
  <si>
    <t>金額(元)</t>
  </si>
  <si>
    <t>行政院衛生署總計</t>
  </si>
  <si>
    <t>台灣老人急重症醫學會</t>
  </si>
  <si>
    <t>社區老人急重症高關注醫療照護研討會</t>
  </si>
  <si>
    <t>財團法人大鵬文教基金會</t>
  </si>
  <si>
    <r>
      <t>擬補助辦理教育部</t>
    </r>
    <r>
      <rPr>
        <sz val="12"/>
        <color indexed="8"/>
        <rFont val="Times New Roman"/>
        <family val="1"/>
      </rPr>
      <t>94</t>
    </r>
    <r>
      <rPr>
        <sz val="12"/>
        <color indexed="8"/>
        <rFont val="標楷體"/>
        <family val="4"/>
      </rPr>
      <t>年度教育基金會終身學習列車</t>
    </r>
    <r>
      <rPr>
        <sz val="12"/>
        <color indexed="8"/>
        <rFont val="Times New Roman"/>
        <family val="1"/>
      </rPr>
      <t>--</t>
    </r>
    <r>
      <rPr>
        <sz val="12"/>
        <color indexed="8"/>
        <rFont val="標楷體"/>
        <family val="4"/>
      </rPr>
      <t>活出快樂人生知性講座</t>
    </r>
  </si>
  <si>
    <t>財團法人加百列福音傳播基金會</t>
  </si>
  <si>
    <r>
      <t>擬補助辦理教育部</t>
    </r>
    <r>
      <rPr>
        <sz val="12"/>
        <color indexed="8"/>
        <rFont val="Times New Roman"/>
        <family val="1"/>
      </rPr>
      <t>94</t>
    </r>
    <r>
      <rPr>
        <sz val="12"/>
        <color indexed="8"/>
        <rFont val="標楷體"/>
        <family val="4"/>
      </rPr>
      <t>年度教育基金會終身學習列車</t>
    </r>
    <r>
      <rPr>
        <sz val="12"/>
        <color indexed="8"/>
        <rFont val="Times New Roman"/>
        <family val="1"/>
      </rPr>
      <t>--</t>
    </r>
    <r>
      <rPr>
        <sz val="12"/>
        <color indexed="8"/>
        <rFont val="標楷體"/>
        <family val="4"/>
      </rPr>
      <t>健康醫食代</t>
    </r>
  </si>
  <si>
    <t>財團法人國度復興傳播基金會</t>
  </si>
  <si>
    <r>
      <t>擬辦理教育部</t>
    </r>
    <r>
      <rPr>
        <sz val="12"/>
        <color indexed="8"/>
        <rFont val="Times New Roman"/>
        <family val="1"/>
      </rPr>
      <t>94</t>
    </r>
    <r>
      <rPr>
        <sz val="12"/>
        <color indexed="8"/>
        <rFont val="標楷體"/>
        <family val="4"/>
      </rPr>
      <t>年度教育基金會終身學習列車</t>
    </r>
    <r>
      <rPr>
        <sz val="12"/>
        <color indexed="8"/>
        <rFont val="Times New Roman"/>
        <family val="1"/>
      </rPr>
      <t>--</t>
    </r>
    <r>
      <rPr>
        <sz val="12"/>
        <color indexed="8"/>
        <rFont val="標楷體"/>
        <family val="4"/>
      </rPr>
      <t>溫馨傳真情、大手牽小手</t>
    </r>
  </si>
  <si>
    <t>財團法人鄭秀英教育事務基金會</t>
  </si>
  <si>
    <r>
      <t>擬補助辦理教育部</t>
    </r>
    <r>
      <rPr>
        <sz val="12"/>
        <color indexed="8"/>
        <rFont val="Times New Roman"/>
        <family val="1"/>
      </rPr>
      <t>94</t>
    </r>
    <r>
      <rPr>
        <sz val="12"/>
        <color indexed="8"/>
        <rFont val="標楷體"/>
        <family val="4"/>
      </rPr>
      <t>年度教育基金會終身學習列車</t>
    </r>
    <r>
      <rPr>
        <sz val="12"/>
        <color indexed="8"/>
        <rFont val="Times New Roman"/>
        <family val="1"/>
      </rPr>
      <t>--</t>
    </r>
    <r>
      <rPr>
        <sz val="12"/>
        <color indexed="8"/>
        <rFont val="標楷體"/>
        <family val="4"/>
      </rPr>
      <t>自然健康讓生命更美</t>
    </r>
  </si>
  <si>
    <t>中央健康保險局</t>
  </si>
  <si>
    <t>全民健保第三類之漁民、水利會會員與第六類第二目保險對象之保險費補助款</t>
  </si>
  <si>
    <t>中央健康保險局小計</t>
  </si>
  <si>
    <t>護理及健康照護處合計</t>
  </si>
  <si>
    <t>光田綜合醫院</t>
  </si>
  <si>
    <t>財團法人羅許基金會羅東博愛醫院</t>
  </si>
  <si>
    <r>
      <t>94</t>
    </r>
    <r>
      <rPr>
        <sz val="12"/>
        <rFont val="標楷體"/>
        <family val="4"/>
      </rPr>
      <t>年醫療復健輔具中心計畫</t>
    </r>
  </si>
  <si>
    <t>財團法人屏東基督教醫院</t>
  </si>
  <si>
    <t>捐助發展遲緩兒童聯合評估中心第二期款</t>
  </si>
  <si>
    <t>中國醫藥大學</t>
  </si>
  <si>
    <r>
      <t>補助山地離島及偏遠地區暑期大專青年社區部落健康服務營計畫</t>
    </r>
    <r>
      <rPr>
        <sz val="12"/>
        <rFont val="標楷體"/>
        <family val="4"/>
      </rPr>
      <t>〈第一期款〉</t>
    </r>
  </si>
  <si>
    <t>財團法人天主教靈醫會羅東聖母醫院</t>
  </si>
  <si>
    <t>財團法人彰化基督教醫院</t>
  </si>
  <si>
    <t>財團法人嘉義基督教醫院</t>
  </si>
  <si>
    <t>中臺醫護技術學院</t>
  </si>
  <si>
    <t>補助山地離島及偏遠地區暑期大專青年社區部落健康服務營計畫</t>
  </si>
  <si>
    <t>台北醫學大學</t>
  </si>
  <si>
    <t>佑民綜合醫院</t>
  </si>
  <si>
    <r>
      <t>94</t>
    </r>
    <r>
      <rPr>
        <sz val="12"/>
        <rFont val="標楷體"/>
        <family val="4"/>
      </rPr>
      <t>年度醫療復健輔具中心計畫</t>
    </r>
  </si>
  <si>
    <t>長庚大學</t>
  </si>
  <si>
    <t>補助山地離島及偏遠地區暑期大專青年社區部落健康服務計畫營</t>
  </si>
  <si>
    <r>
      <t xml:space="preserve"> </t>
    </r>
    <r>
      <rPr>
        <sz val="12"/>
        <rFont val="標楷體"/>
        <family val="4"/>
      </rPr>
      <t>社團法人台灣社會改造協會</t>
    </r>
  </si>
  <si>
    <r>
      <t>94</t>
    </r>
    <r>
      <rPr>
        <sz val="12"/>
        <rFont val="標楷體"/>
        <family val="4"/>
      </rPr>
      <t>年度建構原住民健康照護政策百皮書計畫第一期款</t>
    </r>
  </si>
  <si>
    <r>
      <t xml:space="preserve"> </t>
    </r>
    <r>
      <rPr>
        <sz val="12"/>
        <rFont val="細明體"/>
        <family val="3"/>
      </rPr>
      <t>社團法人台灣社會改造協會小計</t>
    </r>
  </si>
  <si>
    <t>中山醫學大學附設復健醫院</t>
  </si>
  <si>
    <t>慈濟大學</t>
  </si>
  <si>
    <t>健康營造第四梯</t>
  </si>
  <si>
    <t>財團法人成大研究發展基金會</t>
  </si>
  <si>
    <r>
      <t>94</t>
    </r>
    <r>
      <rPr>
        <sz val="12"/>
        <rFont val="標楷體"/>
        <family val="4"/>
      </rPr>
      <t>年度遠距醫療效益評估指標之建立與分析研究計畫</t>
    </r>
    <r>
      <rPr>
        <sz val="12"/>
        <rFont val="Times New Roman"/>
        <family val="1"/>
      </rPr>
      <t>--</t>
    </r>
    <r>
      <rPr>
        <sz val="12"/>
        <rFont val="標楷體"/>
        <family val="4"/>
      </rPr>
      <t>第一期款</t>
    </r>
  </si>
  <si>
    <t>財團法人戴德森教育事務基金會</t>
  </si>
  <si>
    <r>
      <t>健康生活方案</t>
    </r>
    <r>
      <rPr>
        <sz val="12"/>
        <rFont val="Times New Roman"/>
        <family val="1"/>
      </rPr>
      <t xml:space="preserve"> </t>
    </r>
    <r>
      <rPr>
        <sz val="12"/>
        <rFont val="標楷體"/>
        <family val="4"/>
      </rPr>
      <t>〈第一梯次〉</t>
    </r>
  </si>
  <si>
    <t>財團法人奇美醫院</t>
  </si>
  <si>
    <t>台灣護理學會</t>
  </si>
  <si>
    <t>補助辦理「2005年國際護理協會(ICN)國家代表會議暨第23國際護士大會」經費第2期款</t>
  </si>
  <si>
    <t>補助辦理「2005年國際護理協會(ICN)第7屆護理暨助產法規國際會議」經費第2期款</t>
  </si>
  <si>
    <t>中華民國發展遲緩兒童早期療育協會</t>
  </si>
  <si>
    <r>
      <t>94</t>
    </r>
    <r>
      <rPr>
        <sz val="12"/>
        <rFont val="標楷體"/>
        <family val="4"/>
      </rPr>
      <t>年發展遲緩兒童早期療育專業人員進階課程計畫</t>
    </r>
  </si>
  <si>
    <t>高雄縣仁武鄉原住民協進會</t>
  </si>
  <si>
    <t>健康營造第五梯</t>
  </si>
  <si>
    <t>馬公市前寮社區發展協會</t>
  </si>
  <si>
    <r>
      <t>健康生活方案</t>
    </r>
    <r>
      <rPr>
        <sz val="12"/>
        <rFont val="Times New Roman"/>
        <family val="1"/>
      </rPr>
      <t xml:space="preserve">  (</t>
    </r>
    <r>
      <rPr>
        <sz val="12"/>
        <rFont val="標楷體"/>
        <family val="4"/>
      </rPr>
      <t>第二梯次</t>
    </r>
    <r>
      <rPr>
        <sz val="12"/>
        <rFont val="Times New Roman"/>
        <family val="1"/>
      </rPr>
      <t>)</t>
    </r>
  </si>
  <si>
    <t>馬偕紀念醫院台東分院</t>
  </si>
  <si>
    <t>財團法人佛教慈濟綜合醫院</t>
  </si>
  <si>
    <t>財團法人馬偕紀念醫院台東分院</t>
  </si>
  <si>
    <t>花蓮縣吉野部落健康營造協會</t>
  </si>
  <si>
    <t>花蓮縣瑞穗鄉富民社區發展協會</t>
  </si>
  <si>
    <r>
      <t>中華民國紅十字會連江縣</t>
    </r>
    <r>
      <rPr>
        <sz val="12"/>
        <rFont val="Times New Roman"/>
        <family val="1"/>
      </rPr>
      <t>(</t>
    </r>
    <r>
      <rPr>
        <sz val="12"/>
        <rFont val="標楷體"/>
        <family val="4"/>
      </rPr>
      <t>馬祖</t>
    </r>
    <r>
      <rPr>
        <sz val="12"/>
        <rFont val="Times New Roman"/>
        <family val="1"/>
      </rPr>
      <t>)</t>
    </r>
    <r>
      <rPr>
        <sz val="12"/>
        <rFont val="標楷體"/>
        <family val="4"/>
      </rPr>
      <t>支會</t>
    </r>
  </si>
  <si>
    <t>中國醫藥大學附設醫院</t>
  </si>
  <si>
    <t>台灣基督長老教會和平教會</t>
  </si>
  <si>
    <t>台北市護理師護士公會</t>
  </si>
  <si>
    <r>
      <t>補助辦理</t>
    </r>
    <r>
      <rPr>
        <sz val="12"/>
        <rFont val="Times New Roman"/>
        <family val="1"/>
      </rPr>
      <t>94</t>
    </r>
    <r>
      <rPr>
        <sz val="12"/>
        <rFont val="標楷體"/>
        <family val="4"/>
      </rPr>
      <t>年度促進民眾健康照護品質計畫</t>
    </r>
  </si>
  <si>
    <t>社團法人中華民國長期照護專業協會</t>
  </si>
  <si>
    <t>中華民國精神衛生護理學會</t>
  </si>
  <si>
    <t>社團法人台灣失智症協會</t>
  </si>
  <si>
    <t>社團法人中華民國青年志工社區服務協會</t>
  </si>
  <si>
    <t>補助辦理團體活動經費</t>
  </si>
  <si>
    <t>私立台北醫學大學</t>
  </si>
  <si>
    <t>全國空中緊急醫療救護諮詢中心試辦研究計畫案</t>
  </si>
  <si>
    <t>台灣社區衛生護理學會</t>
  </si>
  <si>
    <t>中華民國護理師護士公會全國聯合會</t>
  </si>
  <si>
    <t>私立高雄醫學大學</t>
  </si>
  <si>
    <t>財團法人護理人員愛滋病防治基金會</t>
  </si>
  <si>
    <t>東元綜合醫院</t>
  </si>
  <si>
    <t>財團法人台杏文教基金會</t>
  </si>
  <si>
    <t>台南市護理師護士公會</t>
  </si>
  <si>
    <t>台灣麻醉護理學會</t>
  </si>
  <si>
    <t>桃園縣泰雅爾族部落永續發展協會</t>
  </si>
  <si>
    <r>
      <t>健康生活方案</t>
    </r>
    <r>
      <rPr>
        <sz val="12"/>
        <rFont val="標楷體"/>
        <family val="4"/>
      </rPr>
      <t>（第一梯次）</t>
    </r>
  </si>
  <si>
    <r>
      <t>94</t>
    </r>
    <r>
      <rPr>
        <sz val="12"/>
        <rFont val="標楷體"/>
        <family val="4"/>
      </rPr>
      <t>年度建構原住民部落社區式長期照護服務模式之研究計畫</t>
    </r>
  </si>
  <si>
    <t>財團法人恩主公醫院</t>
  </si>
  <si>
    <r>
      <t>94</t>
    </r>
    <r>
      <rPr>
        <sz val="12"/>
        <rFont val="標楷體"/>
        <family val="4"/>
      </rPr>
      <t>年度國際護士節聯合慶祝大會</t>
    </r>
  </si>
  <si>
    <t>財團法人天主教聖馬爾定醫院</t>
  </si>
  <si>
    <t>社團法人台北市聾啞福利協進會</t>
  </si>
  <si>
    <r>
      <t>補助辦理</t>
    </r>
    <r>
      <rPr>
        <sz val="12"/>
        <rFont val="Times New Roman"/>
        <family val="1"/>
      </rPr>
      <t>2005</t>
    </r>
    <r>
      <rPr>
        <sz val="12"/>
        <rFont val="標楷體"/>
        <family val="4"/>
      </rPr>
      <t>年國際身心障礙日活動經費</t>
    </r>
  </si>
  <si>
    <t>財團法人天主教聖保祿修女會醫院</t>
  </si>
  <si>
    <t>健康營造第四、五梯</t>
  </si>
  <si>
    <t>台灣護理人員權益促進會</t>
  </si>
  <si>
    <t>宜蘭縣多必優原住民永續發展協會</t>
  </si>
  <si>
    <t>補助辦理第四屆馬固依盃活動</t>
  </si>
  <si>
    <t>台灣基督長老教會長光教會</t>
  </si>
  <si>
    <r>
      <t>健康營造</t>
    </r>
    <r>
      <rPr>
        <sz val="12"/>
        <rFont val="標楷體"/>
        <family val="4"/>
      </rPr>
      <t>第四梯</t>
    </r>
  </si>
  <si>
    <t>財團法人佛教蓮花臨終關懷基金會</t>
  </si>
  <si>
    <r>
      <t>補助辦理最後的月光</t>
    </r>
    <r>
      <rPr>
        <sz val="12"/>
        <rFont val="Times New Roman"/>
        <family val="1"/>
      </rPr>
      <t xml:space="preserve"> --</t>
    </r>
    <r>
      <rPr>
        <sz val="12"/>
        <rFont val="標楷體"/>
        <family val="4"/>
      </rPr>
      <t>生死教育劇展</t>
    </r>
  </si>
  <si>
    <t>台北縣烏來鄉衛生促進會</t>
  </si>
  <si>
    <r>
      <t>健康生活方案</t>
    </r>
    <r>
      <rPr>
        <sz val="12"/>
        <rFont val="Times New Roman"/>
        <family val="1"/>
      </rPr>
      <t xml:space="preserve"> </t>
    </r>
    <r>
      <rPr>
        <sz val="12"/>
        <rFont val="標楷體"/>
        <family val="4"/>
      </rPr>
      <t>（第一梯次）</t>
    </r>
  </si>
  <si>
    <t>財團法人天主教若瑟醫院</t>
  </si>
  <si>
    <t>財團法人長庚紀念醫院林口分院</t>
  </si>
  <si>
    <t>高雄市立小港醫院</t>
  </si>
  <si>
    <t>健康營造三年</t>
  </si>
  <si>
    <t>財團法人長庚紀念醫院桃園分院</t>
  </si>
  <si>
    <t>補助辦理國際護理協會人力資源調查</t>
  </si>
  <si>
    <t>私立慈濟大學</t>
  </si>
  <si>
    <r>
      <t>94</t>
    </r>
    <r>
      <rPr>
        <sz val="12"/>
        <rFont val="標楷體"/>
        <family val="4"/>
      </rPr>
      <t>學年度地方醫事人員養成計畫補助慈濟大學添購學校設備費經費</t>
    </r>
  </si>
  <si>
    <t>中醫藥委員會總計</t>
  </si>
  <si>
    <t>高雄市立中醫醫院</t>
  </si>
  <si>
    <t>中醫門診教學計畫第2期款</t>
  </si>
  <si>
    <t>台北市立中醫醫院</t>
  </si>
  <si>
    <t>台北市立中興醫院</t>
  </si>
  <si>
    <t>中國醫藥大學北港附設醫院</t>
  </si>
  <si>
    <t>嘉義基督教醫院</t>
  </si>
  <si>
    <t>台北市立陽明醫院</t>
  </si>
  <si>
    <t>高雄醫學大學附設中和紀念醫院</t>
  </si>
  <si>
    <t>財團法人長庚紀念醫院高雄分院</t>
  </si>
  <si>
    <t>台中榮民總醫院</t>
  </si>
  <si>
    <t>屏東縣中醫師公會</t>
  </si>
  <si>
    <t>高屏區醫學倫理暨醫療相關法規研討會全期款</t>
  </si>
  <si>
    <t>花蓮縣中醫師公會</t>
  </si>
  <si>
    <t>東區針灸標準作業流程暨感染控制訓練課程講習會全期款</t>
  </si>
  <si>
    <t>高雄市中醫師公會</t>
  </si>
  <si>
    <t>94年度中醫藥學術暨臨床病例研討會全期款</t>
  </si>
  <si>
    <t>大陸中醫藥國際化之現況與政策考察研究第1期款</t>
  </si>
  <si>
    <t>兩岸中醫藥界對新興傳染病的治療預防及研究現況之考察第2期款</t>
  </si>
  <si>
    <t>臺灣流行病學學會</t>
  </si>
  <si>
    <t>第37屆亞太國際公共衛生大會全期款</t>
  </si>
  <si>
    <t>2005國際中西醫應用與工程科技研討會全期款</t>
  </si>
  <si>
    <t>中醫藥基因體研究與微陣列及基因表現分析技術第1期款</t>
  </si>
  <si>
    <t>財團法人國家衛生研究院</t>
  </si>
  <si>
    <t>第4次中草藥全球化聯盟國際研討會全期款</t>
  </si>
  <si>
    <t>三軍總醫院</t>
  </si>
  <si>
    <t>教學醫院成立中藥臨床試驗中心第2期款</t>
  </si>
  <si>
    <t>國立臺灣大學醫學院附設醫院</t>
  </si>
  <si>
    <t>財團法人長庚醫院</t>
  </si>
  <si>
    <t>財團法人奇美醫學中心</t>
  </si>
  <si>
    <t>國立成功大學醫學院附設醫院</t>
  </si>
  <si>
    <t>退輔會台中榮民總醫院</t>
  </si>
  <si>
    <t>台北市立聯合醫院</t>
  </si>
  <si>
    <t>中山醫學大學附設醫院</t>
  </si>
  <si>
    <t>署立桃園醫院</t>
  </si>
  <si>
    <t>國民健康局總計</t>
  </si>
  <si>
    <t>社團法人中華民國肌萎縮症病友協會</t>
  </si>
  <si>
    <t>九十四年肌萎縮症防治宣導研習活動－本活動宣導罕見疾病防治與本局業務政策相呼應</t>
  </si>
  <si>
    <t>台灣社會福利學會</t>
  </si>
  <si>
    <t>「社會暨健康政策的變動與創新趨勢：邁向多元、整合的福利體制」國際學術研討會</t>
  </si>
  <si>
    <t>台灣家庭醫學醫學會</t>
  </si>
  <si>
    <t>「兩岸四地家庭醫學/全科醫學學術研討會」</t>
  </si>
  <si>
    <t>台東縣長濱鄉農會</t>
  </si>
  <si>
    <t>健康生活方案計畫</t>
  </si>
  <si>
    <t>宜蘭縣員山鄉七賢社區發展協會</t>
  </si>
  <si>
    <t>健康環境與空間營造計畫</t>
  </si>
  <si>
    <t>中華民國公益活動推展協會</t>
  </si>
  <si>
    <t>「女人百分百系列活動」－鼓勵地方婦女參與正當休閒活動，提昇女性健康意識及充實生活內涵。</t>
  </si>
  <si>
    <t>桃園縣五金商業同業公會</t>
  </si>
  <si>
    <t>94年度夏令社福工作「送愛到山上暨垃圾分類宣導園遊會」－宣導子宮頸抹片篩檢及預防骨質疏鬆症的重要性</t>
  </si>
  <si>
    <t>盛夏與溫馨有約－關懷桃園地區１１大弱勢暨慈善團體志願服務活動－藉此活動鼓勵身心障礙朋友，提升其健康生活品質與保健觀念</t>
  </si>
  <si>
    <t>社團法人台灣海洋性貧血協會</t>
  </si>
  <si>
    <t>94年度醫療講座暨宣導活動</t>
  </si>
  <si>
    <t>亞東紀念醫院</t>
  </si>
  <si>
    <t>青少年健康中心實驗計畫</t>
  </si>
  <si>
    <t>財團法人義大醫院</t>
  </si>
  <si>
    <t>明新科技大學</t>
  </si>
  <si>
    <t>外籍與大陸配偶對兒童事故傷害預防照護研究計畫</t>
  </si>
  <si>
    <t>中華民國學校衛生學會</t>
  </si>
  <si>
    <t>老年人跌倒防制多重介入模式之發展與推廣計畫</t>
  </si>
  <si>
    <t>中華民國社區牙醫學會</t>
  </si>
  <si>
    <t>國民口腔健康五年計畫之規劃工作計畫</t>
  </si>
  <si>
    <t>財團法人台灣玩具暨兒童用品研發中心</t>
  </si>
  <si>
    <t>兒童遊戲設施設備事故傷害防制與安全管理推動計畫</t>
  </si>
  <si>
    <t>疾病管制局總計</t>
  </si>
  <si>
    <t>經國管理暨健康學院</t>
  </si>
  <si>
    <t>「向菸、毒、愛滋Say No」健康路跑活動</t>
  </si>
  <si>
    <t>台灣預防醫學學會</t>
  </si>
  <si>
    <t>「別讓悲劇再回頭.愛滋希望向前走-第22屆國際愛滋燭光紀念聚心會」活動</t>
  </si>
  <si>
    <t>財團法人台灣省台南市天主教仁愛修女會露德之家</t>
  </si>
  <si>
    <t>「2005年第1屆快樂生命國際研討大會」</t>
  </si>
  <si>
    <t>行政院衛生署胸腔病院</t>
  </si>
  <si>
    <t>財團法人屏東基督教醫院</t>
  </si>
  <si>
    <t>台北市立聯合醫院(和平院區)</t>
  </si>
  <si>
    <t>財團法人台東基督教醫院</t>
  </si>
  <si>
    <t>財團法人佛教慈濟綜合醫院</t>
  </si>
  <si>
    <t>羅東博愛醫院</t>
  </si>
  <si>
    <t>財團法人埔里基督教醫院</t>
  </si>
  <si>
    <t>財團法人門台灣基督教門諾會醫院</t>
  </si>
  <si>
    <t>署立台東醫院</t>
  </si>
  <si>
    <t>署立桃園醫院</t>
  </si>
  <si>
    <t>署立竹東醫院</t>
  </si>
  <si>
    <t>台北市立萬芳醫院委託財團法人私立台北醫學大學辦理</t>
  </si>
  <si>
    <t>財團法人慈濟</t>
  </si>
  <si>
    <t>財團法人臺灣基督教門諾會醫院</t>
  </si>
  <si>
    <t>署立苗栗醫院</t>
  </si>
  <si>
    <t>長庾紀念醫院</t>
  </si>
  <si>
    <r>
      <t>94年度結核菌合約實驗室計畫長庾紀念醫院Z93030(北區1)-(2)</t>
    </r>
  </si>
  <si>
    <t>財團法人長庾紀念醫院-高雄分院</t>
  </si>
  <si>
    <r>
      <t>94年度結核菌合約實驗室計畫長庾紀念醫院高雄分院Z93030(南區2)-(2)</t>
    </r>
  </si>
  <si>
    <r>
      <t>94年度結核菌合約實驗室計畫財團法人慈濟綜合醫院Z93030(東區1)-(2)</t>
    </r>
  </si>
  <si>
    <t>中央健康保險局</t>
  </si>
  <si>
    <t>余o</t>
  </si>
  <si>
    <t>余o小計</t>
  </si>
  <si>
    <t>李o龍</t>
  </si>
  <si>
    <t>李o龍小計</t>
  </si>
  <si>
    <t>李o文</t>
  </si>
  <si>
    <t>李o文小計</t>
  </si>
  <si>
    <t>李o祥</t>
  </si>
  <si>
    <t>李o祥小計</t>
  </si>
  <si>
    <t>林o瑩</t>
  </si>
  <si>
    <t>林o瑩小計</t>
  </si>
  <si>
    <t>林o忠</t>
  </si>
  <si>
    <t>林o忠小計</t>
  </si>
  <si>
    <t>林o枝</t>
  </si>
  <si>
    <t>林o枝小計</t>
  </si>
  <si>
    <t>翁o松</t>
  </si>
  <si>
    <t>翁o松小計</t>
  </si>
  <si>
    <t>高o永</t>
  </si>
  <si>
    <t>補助國防大學國防醫學院公共學系高o永教授論文出版費</t>
  </si>
  <si>
    <t>補助國防大學國防醫學院高o永教授論文出版費</t>
  </si>
  <si>
    <t>高o永小計</t>
  </si>
  <si>
    <t>張o照</t>
  </si>
  <si>
    <t>張o照小計</t>
  </si>
  <si>
    <t>張o松</t>
  </si>
  <si>
    <t>張o松小計</t>
  </si>
  <si>
    <t>張o</t>
  </si>
  <si>
    <t>張o小計</t>
  </si>
  <si>
    <t>張o河</t>
  </si>
  <si>
    <t>張o河小計</t>
  </si>
  <si>
    <t>許o村</t>
  </si>
  <si>
    <t>許o村小計</t>
  </si>
  <si>
    <t>許o娟</t>
  </si>
  <si>
    <t>許o娟小計</t>
  </si>
  <si>
    <t>郭o生</t>
  </si>
  <si>
    <t>郭o生小計</t>
  </si>
  <si>
    <t>陳o柔</t>
  </si>
  <si>
    <t>陳o柔小計</t>
  </si>
  <si>
    <t>陳o</t>
  </si>
  <si>
    <t>陳o小計</t>
  </si>
  <si>
    <t>陳o宏</t>
  </si>
  <si>
    <t>陳o宏小計</t>
  </si>
  <si>
    <t>曾o珍</t>
  </si>
  <si>
    <t>曾o珍小計</t>
  </si>
  <si>
    <t>黃o雲</t>
  </si>
  <si>
    <t>黃o雲小計</t>
  </si>
  <si>
    <t>楊o屏女士</t>
  </si>
  <si>
    <t>楊o屏女士小計</t>
  </si>
  <si>
    <t>楊o瀧</t>
  </si>
  <si>
    <t>楊o瀧小計</t>
  </si>
  <si>
    <t>廖o妙</t>
  </si>
  <si>
    <t>廖o妙小計</t>
  </si>
  <si>
    <t>廖o秋</t>
  </si>
  <si>
    <t>廖o秋小計</t>
  </si>
  <si>
    <t>劉o貞</t>
  </si>
  <si>
    <t>劉o貞小計</t>
  </si>
  <si>
    <t>戴o榮</t>
  </si>
  <si>
    <t>戴o榮小計</t>
  </si>
  <si>
    <t>戴o華</t>
  </si>
  <si>
    <t>戴o華小計</t>
  </si>
  <si>
    <t>謝o垚</t>
  </si>
  <si>
    <t>謝o垚小計</t>
  </si>
  <si>
    <t>謝o玲</t>
  </si>
  <si>
    <t>謝o玲小計</t>
  </si>
  <si>
    <t>魏o祈</t>
  </si>
  <si>
    <t>魏o祈小計</t>
  </si>
  <si>
    <t>羅o昇</t>
  </si>
  <si>
    <t>羅o昇小計</t>
  </si>
  <si>
    <t>羅o</t>
  </si>
  <si>
    <t>羅o小計</t>
  </si>
  <si>
    <t>蘇o媛</t>
  </si>
  <si>
    <t>蘇o媛小計</t>
  </si>
  <si>
    <t>邱o田等人山地鄉及原住民結核病個案住院營業暨生活費</t>
  </si>
  <si>
    <t>江o達山地鄉及原住民結核病個案住院營業暨生活費</t>
  </si>
  <si>
    <t>胡o花山地鄉及原住民結核病個案住院營業暨生活費</t>
  </si>
  <si>
    <t>蔡o蘭山地鄉及原住民結核病個案住院營業暨生活費</t>
  </si>
  <si>
    <t>古o漢山地鄉及原住民結核病個案住院營業暨生活費</t>
  </si>
  <si>
    <t>曾o珍等人山地鄉及原住民結核病個案住院營養暨生活費</t>
  </si>
  <si>
    <t>黃o馨等山地鄉及原住民結核病個案住院營養暨生活費</t>
  </si>
  <si>
    <t>羅o男等山地鄉及原住民結核病個案住院營業暨生活費</t>
  </si>
  <si>
    <t>楊o發等山地鄉及原住民結核病個案住院營業暨生活費</t>
  </si>
  <si>
    <t>樊o火等人山地鄉及原住民結核病個案住院營業暨生活費</t>
  </si>
  <si>
    <t>林o嬌等山地鄉及原住民結核病個案住院營業暨生活費</t>
  </si>
  <si>
    <t>吳o山等人山地鄉及原住民結核病個案住院營業暨生活費</t>
  </si>
  <si>
    <t>高湯o粉山地鄉及原住民結核病個案住院營業暨生活費</t>
  </si>
  <si>
    <t>曾o珍等人山地鄉及原住民結核病個案住院營業暨生活費</t>
  </si>
  <si>
    <t>黃o坤等山地鄉及原住民結核病個案住院營業暨生活費</t>
  </si>
  <si>
    <t>司o偉等人山地鄉及原住民結核病個案住院營業暨生活費</t>
  </si>
  <si>
    <t>古o妮等人山地鄉及原住民結核病個案住院營業暨生活費</t>
  </si>
  <si>
    <t>陳o峰等人山地鄉及原住民結核病個案住院營業暨生活費</t>
  </si>
  <si>
    <t>包o德等人山地鄉及原住民結核病個案住院營業暨生活費</t>
  </si>
  <si>
    <t>楊o源等人山地鄉及原住民結核病個案住院營業暨生活費</t>
  </si>
  <si>
    <t>伍o光山地鄉及原住民結核病個案住院營業暨生活費</t>
  </si>
  <si>
    <t>黃o坤等人山地鄉及原住民結核病個案住院營業暨生活費</t>
  </si>
  <si>
    <t>黃o財、陳o銘、王o華</t>
  </si>
  <si>
    <t>黃o財、陳o銘、王o華小計</t>
  </si>
  <si>
    <t>補助無健保結核病患古o憲就醫醫療費用-9406月</t>
  </si>
  <si>
    <t>古o憲</t>
  </si>
  <si>
    <t>古o憲小計</t>
  </si>
  <si>
    <t>阮o泉</t>
  </si>
  <si>
    <t>補助無健保結核病患阮o泉就醫醫療費用-9405月</t>
  </si>
  <si>
    <t>阮o泉小計</t>
  </si>
  <si>
    <t>梁o英</t>
  </si>
  <si>
    <t>補助無健保結核病患梁o英就醫醫療費用-5月</t>
  </si>
  <si>
    <t>梁o英小計</t>
  </si>
  <si>
    <t>宋o柱等人</t>
  </si>
  <si>
    <t>宋o柱等人小計</t>
  </si>
  <si>
    <t>補助無健保結核病患宋o柱等人就醫醫療費用-5月</t>
  </si>
  <si>
    <t>宋o柱、許o文</t>
  </si>
  <si>
    <t>宋o柱、許o文小計</t>
  </si>
  <si>
    <t>補助無健保結核病患宋o柱2005、許o文500就醫醫療費用-6月</t>
  </si>
  <si>
    <t>莊o林、黃o趁、胡o玉</t>
  </si>
  <si>
    <t>補助無健保結核病患莊o林547、黃o趁2916、胡o玉1054就醫醫療費用-5月</t>
  </si>
  <si>
    <t>莊o林、黃o趁、胡o玉小計</t>
  </si>
  <si>
    <t>黃o良</t>
  </si>
  <si>
    <t>黃o良</t>
  </si>
  <si>
    <t>補助無健保結核病患黃o良就醫醫療費用-5月</t>
  </si>
  <si>
    <t>補助無健保結核病患黃o良就醫醫療費用-4月</t>
  </si>
  <si>
    <t>黃o良小計</t>
  </si>
  <si>
    <t>史o智</t>
  </si>
  <si>
    <t>補助無健保結核病患史o智就醫醫療費用</t>
  </si>
  <si>
    <t>史o智小計</t>
  </si>
  <si>
    <t>補助無健保結核病患張o霖4807、鍾o富638就醫醫療費用</t>
  </si>
  <si>
    <t>補助無健保結核病患黃o趁556、張o元764、胡o玉279就醫醫療費用-6月</t>
  </si>
  <si>
    <t>補助無健保結核病患范o君就醫醫療費用-6月</t>
  </si>
  <si>
    <r>
      <t>補助無健保結核病患鄭o雄就醫醫療費用</t>
    </r>
  </si>
  <si>
    <t>補助無健保結核病患郭o男602、葉o嶂3407就醫醫療費用-6月</t>
  </si>
  <si>
    <t>補助無健保結核病患郭o原2914、李o4632就醫醫療費用-5月</t>
  </si>
  <si>
    <t>補助無健保結核病患郭o原2481、李o7131就醫醫療費用-6月</t>
  </si>
  <si>
    <r>
      <t>補助無健保結核病患許o濱1238、洪o雄1597就醫醫療費用</t>
    </r>
  </si>
  <si>
    <t>補助無健保結核病患許o濱1727、洪o雄1497就醫醫療費用</t>
  </si>
  <si>
    <t>林o士因疑似傳染病致死病理解剖喪葬補助費用</t>
  </si>
  <si>
    <t>洪o祥</t>
  </si>
  <si>
    <t>洪o祥小計</t>
  </si>
  <si>
    <t>溫o英</t>
  </si>
  <si>
    <t>陳o來因疑似傳染病致死病理解剖喪葬補助費用</t>
  </si>
  <si>
    <t>溫o英小計</t>
  </si>
  <si>
    <t>吳o添</t>
  </si>
  <si>
    <t>吳o昇因疑似傳染病致死病理解剖喪葬補助費用</t>
  </si>
  <si>
    <t>吳o添小計</t>
  </si>
  <si>
    <t>姜o虎</t>
  </si>
  <si>
    <t>姜o虎小計</t>
  </si>
  <si>
    <t>高o義</t>
  </si>
  <si>
    <t>高o發因疑似傳染病致死病理解剖喪葬補助費用-東區</t>
  </si>
  <si>
    <t>高o義小計</t>
  </si>
  <si>
    <t>邱o美</t>
  </si>
  <si>
    <t>胡o欣因疑似傳染病致死病理解剖喪葬補助費用-東區</t>
  </si>
  <si>
    <t>邱o美小計</t>
  </si>
  <si>
    <t>林o科</t>
  </si>
  <si>
    <t>林o羽因疑似傳染病致死病理解剖喪葬補助費用-中區</t>
  </si>
  <si>
    <t>林o科小計</t>
  </si>
  <si>
    <t>蕭o文舞蹈團</t>
  </si>
  <si>
    <t>王o珍</t>
  </si>
  <si>
    <t>王o珍小計</t>
  </si>
  <si>
    <t>94年度醫事人力相關計畫-王0文教授醫師繼續教育訓練內容及工作時數之國際比較與制度研究</t>
  </si>
  <si>
    <t>補助無健保結核病患黃0財934、陳0銘934、王0華654就醫醫療費用</t>
  </si>
  <si>
    <t>補助無健保結核病患黃0良就醫醫療費用-6月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</si>
</sst>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m&quot;月&quot;d&quot;日&quot;"/>
    <numFmt numFmtId="180" formatCode="#,##0_ ;[Red]\-#,##0\ "/>
    <numFmt numFmtId="181" formatCode="0_);[Red]\(0\)"/>
    <numFmt numFmtId="182" formatCode="0_ ;[Red]\-0\ "/>
  </numFmts>
  <fonts count="22">
    <font>
      <sz val="10"/>
      <color indexed="8"/>
      <name val="ARIAL"/>
      <family val="2"/>
    </font>
    <font>
      <u val="single"/>
      <sz val="10"/>
      <color indexed="36"/>
      <name val="ARIAL"/>
      <family val="2"/>
    </font>
    <font>
      <u val="single"/>
      <sz val="10"/>
      <color indexed="12"/>
      <name val="ARIAL"/>
      <family val="2"/>
    </font>
    <font>
      <sz val="9"/>
      <name val="細明體"/>
      <family val="3"/>
    </font>
    <font>
      <b/>
      <sz val="14"/>
      <color indexed="8"/>
      <name val="標楷體"/>
      <family val="4"/>
    </font>
    <font>
      <sz val="12"/>
      <color indexed="8"/>
      <name val="標楷體"/>
      <family val="4"/>
    </font>
    <font>
      <b/>
      <sz val="14"/>
      <color indexed="8"/>
      <name val="Times New Roman"/>
      <family val="1"/>
    </font>
    <font>
      <b/>
      <sz val="12"/>
      <color indexed="8"/>
      <name val="標楷體"/>
      <family val="4"/>
    </font>
    <font>
      <b/>
      <i/>
      <u val="single"/>
      <sz val="16"/>
      <color indexed="8"/>
      <name val="標楷體"/>
      <family val="4"/>
    </font>
    <font>
      <sz val="12"/>
      <color indexed="8"/>
      <name val="Times New Roman"/>
      <family val="1"/>
    </font>
    <font>
      <b/>
      <i/>
      <u val="single"/>
      <sz val="16"/>
      <name val="標楷體"/>
      <family val="4"/>
    </font>
    <font>
      <sz val="9"/>
      <name val="新細明體"/>
      <family val="1"/>
    </font>
    <font>
      <b/>
      <sz val="12"/>
      <color indexed="10"/>
      <name val="標楷體"/>
      <family val="4"/>
    </font>
    <font>
      <sz val="12"/>
      <name val="標楷體"/>
      <family val="4"/>
    </font>
    <font>
      <b/>
      <sz val="12"/>
      <name val="標楷體"/>
      <family val="4"/>
    </font>
    <font>
      <sz val="12"/>
      <name val="Times New Roman"/>
      <family val="1"/>
    </font>
    <font>
      <sz val="12"/>
      <name val="細明體"/>
      <family val="3"/>
    </font>
    <font>
      <b/>
      <sz val="12"/>
      <name val="Times New Roman"/>
      <family val="1"/>
    </font>
    <font>
      <b/>
      <i/>
      <u val="single"/>
      <sz val="18"/>
      <name val="標楷體"/>
      <family val="4"/>
    </font>
    <font>
      <sz val="12"/>
      <name val="新細明體"/>
      <family val="1"/>
    </font>
    <font>
      <sz val="10"/>
      <name val="Times New Roman"/>
      <family val="1"/>
    </font>
    <font>
      <sz val="12"/>
      <name val="Arial"/>
      <family val="2"/>
    </font>
  </fonts>
  <fills count="5">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13"/>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style="thin">
        <color indexed="8"/>
      </left>
      <right style="thin">
        <color indexed="8"/>
      </right>
      <top style="thin"/>
      <bottom style="thin"/>
    </border>
    <border>
      <left style="thin">
        <color indexed="8"/>
      </left>
      <right style="thin">
        <color indexed="8"/>
      </right>
      <top style="thin"/>
      <bottom style="thin">
        <color indexed="8"/>
      </bottom>
    </border>
    <border>
      <left style="thin"/>
      <right style="thin"/>
      <top>
        <color indexed="63"/>
      </top>
      <bottom style="thin"/>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97">
    <xf numFmtId="0" fontId="0" fillId="0" borderId="0" xfId="0" applyAlignment="1">
      <alignment vertical="top"/>
    </xf>
    <xf numFmtId="0" fontId="5" fillId="0" borderId="0" xfId="0" applyFont="1" applyAlignment="1">
      <alignment vertical="top" wrapText="1"/>
    </xf>
    <xf numFmtId="0" fontId="7" fillId="0" borderId="1" xfId="0" applyFont="1" applyBorder="1" applyAlignment="1">
      <alignment horizontal="center" vertical="center" wrapText="1"/>
    </xf>
    <xf numFmtId="180" fontId="7" fillId="0" borderId="1" xfId="15" applyNumberFormat="1" applyFont="1" applyBorder="1" applyAlignment="1">
      <alignment horizontal="righ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8"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180" fontId="5" fillId="2" borderId="1" xfId="15" applyNumberFormat="1" applyFont="1" applyFill="1" applyBorder="1" applyAlignment="1">
      <alignment horizontal="right" vertical="top" wrapText="1"/>
    </xf>
    <xf numFmtId="0" fontId="5" fillId="2" borderId="0" xfId="0" applyFont="1" applyFill="1" applyBorder="1" applyAlignment="1">
      <alignment horizontal="center" vertical="top" wrapText="1"/>
    </xf>
    <xf numFmtId="0" fontId="5" fillId="2" borderId="0" xfId="0" applyFont="1" applyFill="1" applyAlignment="1">
      <alignment horizontal="center" vertical="top" wrapText="1"/>
    </xf>
    <xf numFmtId="0" fontId="5" fillId="0" borderId="1" xfId="0" applyFont="1" applyBorder="1" applyAlignment="1">
      <alignment horizontal="left" vertical="top" wrapText="1"/>
    </xf>
    <xf numFmtId="180" fontId="5" fillId="0" borderId="1" xfId="15" applyNumberFormat="1" applyFont="1" applyBorder="1" applyAlignment="1">
      <alignment horizontal="right" vertical="top" wrapText="1"/>
    </xf>
    <xf numFmtId="0" fontId="5" fillId="0" borderId="0" xfId="0" applyFont="1" applyBorder="1" applyAlignment="1">
      <alignment vertical="top" wrapText="1"/>
    </xf>
    <xf numFmtId="0" fontId="7"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5" fillId="0" borderId="1" xfId="0" applyFont="1" applyFill="1" applyBorder="1" applyAlignment="1">
      <alignment horizontal="left" vertical="top" wrapText="1"/>
    </xf>
    <xf numFmtId="4" fontId="5" fillId="0" borderId="1" xfId="0" applyNumberFormat="1" applyFont="1" applyFill="1" applyBorder="1" applyAlignment="1">
      <alignment horizontal="left" vertical="top" wrapText="1"/>
    </xf>
    <xf numFmtId="180" fontId="5" fillId="0" borderId="1" xfId="15" applyNumberFormat="1" applyFont="1" applyFill="1" applyBorder="1" applyAlignment="1">
      <alignment horizontal="right" vertical="top" wrapText="1"/>
    </xf>
    <xf numFmtId="0" fontId="5" fillId="0" borderId="0" xfId="0" applyFont="1" applyFill="1" applyBorder="1" applyAlignment="1">
      <alignment vertical="top" wrapText="1"/>
    </xf>
    <xf numFmtId="0" fontId="5" fillId="0" borderId="0" xfId="0" applyFont="1" applyFill="1" applyAlignment="1">
      <alignment vertical="top" wrapText="1"/>
    </xf>
    <xf numFmtId="0" fontId="7" fillId="0" borderId="1" xfId="0" applyFont="1" applyFill="1" applyBorder="1" applyAlignment="1">
      <alignment horizontal="left" vertical="top" wrapText="1"/>
    </xf>
    <xf numFmtId="3" fontId="5" fillId="0"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180" fontId="5" fillId="3" borderId="1" xfId="15" applyNumberFormat="1" applyFont="1" applyFill="1" applyBorder="1" applyAlignment="1">
      <alignment horizontal="right" vertical="top" wrapText="1"/>
    </xf>
    <xf numFmtId="0" fontId="5" fillId="3" borderId="0" xfId="0" applyFont="1" applyFill="1" applyBorder="1" applyAlignment="1">
      <alignment vertical="top" wrapText="1"/>
    </xf>
    <xf numFmtId="0" fontId="5" fillId="3" borderId="0" xfId="0" applyFont="1" applyFill="1" applyAlignment="1">
      <alignment vertical="top" wrapText="1"/>
    </xf>
    <xf numFmtId="0" fontId="7" fillId="3" borderId="1" xfId="0" applyFont="1" applyFill="1" applyBorder="1" applyAlignment="1">
      <alignment horizontal="left" vertical="top" wrapText="1"/>
    </xf>
    <xf numFmtId="0" fontId="7" fillId="3" borderId="0" xfId="0" applyFont="1" applyFill="1" applyAlignment="1">
      <alignment vertical="top" wrapText="1"/>
    </xf>
    <xf numFmtId="0" fontId="10" fillId="4" borderId="2" xfId="0" applyFont="1" applyFill="1" applyBorder="1" applyAlignment="1">
      <alignment horizontal="left" vertical="center" wrapText="1"/>
    </xf>
    <xf numFmtId="0" fontId="12" fillId="2" borderId="2" xfId="0" applyFont="1" applyFill="1" applyBorder="1" applyAlignment="1">
      <alignment horizontal="left" vertical="top" wrapText="1"/>
    </xf>
    <xf numFmtId="180" fontId="13" fillId="2" borderId="2" xfId="15" applyNumberFormat="1" applyFont="1" applyFill="1" applyBorder="1" applyAlignment="1">
      <alignment horizontal="right" vertical="top" wrapText="1"/>
    </xf>
    <xf numFmtId="0" fontId="12" fillId="2" borderId="0" xfId="0" applyFont="1" applyFill="1" applyBorder="1" applyAlignment="1">
      <alignment vertical="top" wrapText="1"/>
    </xf>
    <xf numFmtId="0" fontId="12" fillId="2" borderId="0" xfId="0" applyFont="1" applyFill="1" applyAlignment="1">
      <alignment vertical="top" wrapText="1"/>
    </xf>
    <xf numFmtId="0" fontId="13" fillId="0" borderId="3" xfId="0" applyFont="1" applyBorder="1" applyAlignment="1">
      <alignment horizontal="left" vertical="center"/>
    </xf>
    <xf numFmtId="0" fontId="13" fillId="0" borderId="3" xfId="0" applyFont="1" applyBorder="1" applyAlignment="1">
      <alignment horizontal="left" vertical="center" wrapText="1"/>
    </xf>
    <xf numFmtId="180" fontId="13" fillId="0" borderId="3" xfId="15" applyNumberFormat="1" applyFont="1" applyBorder="1" applyAlignment="1">
      <alignment horizontal="right" vertical="center"/>
    </xf>
    <xf numFmtId="0" fontId="13" fillId="0" borderId="0" xfId="0" applyFont="1" applyAlignment="1">
      <alignment vertical="top"/>
    </xf>
    <xf numFmtId="0" fontId="14" fillId="0" borderId="3" xfId="0" applyNumberFormat="1" applyFont="1" applyBorder="1" applyAlignment="1">
      <alignment horizontal="left" vertical="center"/>
    </xf>
    <xf numFmtId="0" fontId="14" fillId="0" borderId="3" xfId="0" applyFont="1" applyBorder="1" applyAlignment="1">
      <alignment horizontal="left" vertical="center"/>
    </xf>
    <xf numFmtId="0" fontId="15"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left" vertical="center" wrapText="1"/>
    </xf>
    <xf numFmtId="0" fontId="13" fillId="0" borderId="3" xfId="0" applyFont="1" applyBorder="1" applyAlignment="1" applyProtection="1">
      <alignment horizontal="left" vertical="center" wrapText="1"/>
      <protection/>
    </xf>
    <xf numFmtId="0" fontId="13" fillId="0" borderId="0" xfId="0" applyFont="1" applyBorder="1" applyAlignment="1">
      <alignment vertical="top"/>
    </xf>
    <xf numFmtId="0" fontId="18" fillId="4" borderId="4" xfId="0" applyFont="1" applyFill="1" applyBorder="1" applyAlignment="1">
      <alignment horizontal="left" vertical="center" wrapText="1"/>
    </xf>
    <xf numFmtId="0" fontId="13" fillId="4" borderId="5" xfId="0" applyFont="1" applyFill="1" applyBorder="1" applyAlignment="1">
      <alignment horizontal="left" vertical="center" wrapText="1"/>
    </xf>
    <xf numFmtId="180" fontId="13" fillId="4" borderId="6" xfId="15" applyNumberFormat="1" applyFont="1" applyFill="1" applyBorder="1" applyAlignment="1">
      <alignment horizontal="right" vertical="center" wrapText="1"/>
    </xf>
    <xf numFmtId="0" fontId="5" fillId="4" borderId="0" xfId="0" applyFont="1" applyFill="1" applyAlignment="1">
      <alignment vertical="top" wrapText="1"/>
    </xf>
    <xf numFmtId="0" fontId="14" fillId="0" borderId="3" xfId="0" applyNumberFormat="1" applyFont="1" applyBorder="1" applyAlignment="1">
      <alignment horizontal="left" vertical="center" wrapText="1"/>
    </xf>
    <xf numFmtId="180" fontId="13" fillId="0" borderId="3" xfId="15" applyNumberFormat="1" applyFont="1" applyBorder="1" applyAlignment="1">
      <alignment horizontal="right" vertical="center" wrapText="1"/>
    </xf>
    <xf numFmtId="0" fontId="13" fillId="0" borderId="3" xfId="0" applyFont="1" applyBorder="1" applyAlignment="1">
      <alignment horizontal="left" vertical="center" shrinkToFit="1"/>
    </xf>
    <xf numFmtId="180" fontId="13" fillId="0" borderId="3" xfId="15" applyNumberFormat="1" applyFont="1" applyBorder="1" applyAlignment="1">
      <alignment horizontal="right" vertical="center" wrapText="1"/>
    </xf>
    <xf numFmtId="0" fontId="8" fillId="4" borderId="7" xfId="0" applyFont="1" applyFill="1" applyBorder="1" applyAlignment="1">
      <alignment horizontal="left" vertical="top" wrapText="1"/>
    </xf>
    <xf numFmtId="0" fontId="13" fillId="4" borderId="7" xfId="0" applyFont="1" applyFill="1" applyBorder="1" applyAlignment="1">
      <alignment horizontal="left" vertical="center" wrapText="1"/>
    </xf>
    <xf numFmtId="180" fontId="5" fillId="4" borderId="7" xfId="15" applyNumberFormat="1" applyFont="1" applyFill="1" applyBorder="1" applyAlignment="1">
      <alignment horizontal="right" vertical="top" wrapText="1"/>
    </xf>
    <xf numFmtId="0" fontId="5" fillId="4" borderId="0" xfId="0" applyFont="1" applyFill="1" applyBorder="1" applyAlignment="1">
      <alignment vertical="top" wrapText="1"/>
    </xf>
    <xf numFmtId="0" fontId="5" fillId="0" borderId="3" xfId="0" applyFont="1" applyFill="1" applyBorder="1" applyAlignment="1">
      <alignment horizontal="left" vertical="center" wrapText="1"/>
    </xf>
    <xf numFmtId="180" fontId="5" fillId="0" borderId="3" xfId="15" applyNumberFormat="1" applyFont="1" applyFill="1" applyBorder="1" applyAlignment="1">
      <alignment horizontal="right" vertical="center"/>
    </xf>
    <xf numFmtId="0" fontId="5" fillId="0" borderId="0" xfId="0" applyFont="1" applyFill="1" applyAlignment="1">
      <alignment vertical="center"/>
    </xf>
    <xf numFmtId="0" fontId="7" fillId="0" borderId="3"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5" fillId="0" borderId="0" xfId="0" applyFont="1" applyFill="1" applyAlignment="1">
      <alignment vertical="center" wrapText="1"/>
    </xf>
    <xf numFmtId="180" fontId="5" fillId="0" borderId="3" xfId="15" applyNumberFormat="1" applyFont="1" applyFill="1" applyBorder="1" applyAlignment="1">
      <alignment horizontal="right" vertical="center" wrapText="1"/>
    </xf>
    <xf numFmtId="0" fontId="5" fillId="0" borderId="0" xfId="0" applyFont="1" applyFill="1" applyBorder="1" applyAlignment="1">
      <alignment vertical="center"/>
    </xf>
    <xf numFmtId="0" fontId="8" fillId="4" borderId="8" xfId="0" applyFont="1" applyFill="1" applyBorder="1" applyAlignment="1">
      <alignment horizontal="left" vertical="top" wrapText="1"/>
    </xf>
    <xf numFmtId="0" fontId="5" fillId="4" borderId="8" xfId="0" applyFont="1" applyFill="1" applyBorder="1" applyAlignment="1">
      <alignment horizontal="left" vertical="top" wrapText="1"/>
    </xf>
    <xf numFmtId="180" fontId="5" fillId="4" borderId="8" xfId="15" applyNumberFormat="1" applyFont="1" applyFill="1" applyBorder="1" applyAlignment="1">
      <alignment horizontal="right" vertical="top" wrapText="1"/>
    </xf>
    <xf numFmtId="0" fontId="13" fillId="0" borderId="9" xfId="0" applyNumberFormat="1" applyFont="1" applyBorder="1" applyAlignment="1">
      <alignment horizontal="left" vertical="top" wrapText="1"/>
    </xf>
    <xf numFmtId="180" fontId="13" fillId="0" borderId="9" xfId="15" applyNumberFormat="1" applyFont="1" applyBorder="1" applyAlignment="1">
      <alignment horizontal="right" vertical="center" wrapText="1"/>
    </xf>
    <xf numFmtId="0" fontId="13" fillId="0" borderId="0" xfId="0" applyFont="1" applyAlignment="1">
      <alignment horizontal="justify"/>
    </xf>
    <xf numFmtId="0" fontId="14" fillId="0" borderId="3" xfId="0" applyNumberFormat="1" applyFont="1" applyBorder="1" applyAlignment="1">
      <alignment horizontal="left" vertical="top" wrapText="1"/>
    </xf>
    <xf numFmtId="0" fontId="13" fillId="0" borderId="3" xfId="0" applyNumberFormat="1" applyFont="1" applyBorder="1" applyAlignment="1">
      <alignment horizontal="left" vertical="top" wrapText="1"/>
    </xf>
    <xf numFmtId="0" fontId="13" fillId="0" borderId="3" xfId="0" applyNumberFormat="1" applyFont="1" applyBorder="1" applyAlignment="1">
      <alignment horizontal="left" vertical="center" wrapText="1"/>
    </xf>
    <xf numFmtId="41" fontId="13" fillId="0" borderId="0" xfId="0" applyNumberFormat="1" applyFont="1" applyAlignment="1">
      <alignment horizontal="justify"/>
    </xf>
    <xf numFmtId="180" fontId="13" fillId="0" borderId="3" xfId="15" applyNumberFormat="1" applyFont="1" applyFill="1" applyBorder="1" applyAlignment="1">
      <alignment horizontal="right" vertical="center" wrapText="1"/>
    </xf>
    <xf numFmtId="41" fontId="13" fillId="0" borderId="0" xfId="0" applyNumberFormat="1" applyFont="1" applyFill="1" applyAlignment="1">
      <alignment horizontal="justify"/>
    </xf>
    <xf numFmtId="0" fontId="13" fillId="0" borderId="0" xfId="0" applyFont="1" applyFill="1" applyAlignment="1">
      <alignment horizontal="justify"/>
    </xf>
    <xf numFmtId="180" fontId="13" fillId="0" borderId="3" xfId="15" applyNumberFormat="1" applyFont="1" applyBorder="1" applyAlignment="1">
      <alignment horizontal="left" wrapText="1"/>
    </xf>
    <xf numFmtId="0" fontId="13" fillId="0" borderId="0" xfId="0" applyFont="1" applyFill="1" applyBorder="1" applyAlignment="1">
      <alignment horizontal="justify"/>
    </xf>
    <xf numFmtId="0" fontId="8" fillId="4" borderId="3" xfId="0" applyFont="1" applyFill="1" applyBorder="1" applyAlignment="1">
      <alignment horizontal="left" vertical="top" wrapText="1"/>
    </xf>
    <xf numFmtId="0" fontId="5" fillId="4" borderId="3" xfId="0" applyFont="1" applyFill="1" applyBorder="1" applyAlignment="1">
      <alignment horizontal="left" vertical="top" wrapText="1"/>
    </xf>
    <xf numFmtId="180" fontId="5" fillId="4" borderId="3" xfId="15" applyNumberFormat="1" applyFont="1" applyFill="1" applyBorder="1" applyAlignment="1">
      <alignment horizontal="right" vertical="top" wrapText="1"/>
    </xf>
    <xf numFmtId="0" fontId="21" fillId="0" borderId="0" xfId="0" applyFont="1" applyBorder="1" applyAlignment="1">
      <alignment vertical="top"/>
    </xf>
    <xf numFmtId="0" fontId="21" fillId="0" borderId="0" xfId="0" applyFont="1" applyAlignment="1">
      <alignment vertical="top"/>
    </xf>
    <xf numFmtId="0" fontId="5" fillId="0" borderId="3" xfId="0" applyFont="1" applyBorder="1" applyAlignment="1">
      <alignment horizontal="left" vertical="top" wrapText="1"/>
    </xf>
    <xf numFmtId="180" fontId="5" fillId="0" borderId="3" xfId="15" applyNumberFormat="1" applyFont="1" applyBorder="1" applyAlignment="1">
      <alignment horizontal="right" vertical="top" wrapText="1"/>
    </xf>
    <xf numFmtId="0" fontId="5" fillId="0" borderId="0" xfId="0" applyFont="1" applyBorder="1" applyAlignment="1">
      <alignment horizontal="left" vertical="top" wrapText="1"/>
    </xf>
    <xf numFmtId="180" fontId="5" fillId="0" borderId="0" xfId="15" applyNumberFormat="1" applyFont="1" applyBorder="1" applyAlignment="1">
      <alignment horizontal="right" vertical="top" wrapText="1"/>
    </xf>
    <xf numFmtId="0" fontId="5" fillId="0" borderId="0" xfId="0" applyFont="1" applyAlignment="1">
      <alignment horizontal="left" vertical="top" wrapText="1"/>
    </xf>
    <xf numFmtId="180" fontId="5" fillId="0" borderId="0" xfId="15" applyNumberFormat="1" applyFont="1" applyAlignment="1">
      <alignment horizontal="righ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83"/>
  <sheetViews>
    <sheetView tabSelected="1" workbookViewId="0" topLeftCell="A946">
      <selection activeCell="C948" sqref="C948"/>
    </sheetView>
  </sheetViews>
  <sheetFormatPr defaultColWidth="9.140625" defaultRowHeight="34.5" customHeight="1" outlineLevelRow="2"/>
  <cols>
    <col min="1" max="1" width="30.7109375" style="89" customWidth="1"/>
    <col min="2" max="2" width="52.140625" style="89" customWidth="1"/>
    <col min="3" max="3" width="22.28125" style="90" customWidth="1"/>
    <col min="4" max="16384" width="6.8515625" style="1" customWidth="1"/>
  </cols>
  <sheetData>
    <row r="1" spans="1:3" ht="26.25" customHeight="1">
      <c r="A1" s="91" t="s">
        <v>729</v>
      </c>
      <c r="B1" s="92"/>
      <c r="C1" s="93"/>
    </row>
    <row r="2" spans="1:3" ht="27" customHeight="1">
      <c r="A2" s="94" t="s">
        <v>730</v>
      </c>
      <c r="B2" s="95"/>
      <c r="C2" s="96"/>
    </row>
    <row r="3" spans="1:4" s="5" customFormat="1" ht="34.5" customHeight="1">
      <c r="A3" s="2" t="s">
        <v>731</v>
      </c>
      <c r="B3" s="2" t="s">
        <v>732</v>
      </c>
      <c r="C3" s="3" t="s">
        <v>733</v>
      </c>
      <c r="D3" s="4"/>
    </row>
    <row r="4" spans="1:4" s="10" customFormat="1" ht="34.5" customHeight="1">
      <c r="A4" s="6" t="s">
        <v>734</v>
      </c>
      <c r="B4" s="7"/>
      <c r="C4" s="8">
        <f>9328427885+440000+C575+C707+C781+C814+C978</f>
        <v>9411422512</v>
      </c>
      <c r="D4" s="9"/>
    </row>
    <row r="5" spans="1:4" ht="34.5" customHeight="1" outlineLevel="2">
      <c r="A5" s="11" t="s">
        <v>44</v>
      </c>
      <c r="B5" s="11" t="s">
        <v>45</v>
      </c>
      <c r="C5" s="12">
        <v>150000</v>
      </c>
      <c r="D5" s="13"/>
    </row>
    <row r="6" spans="1:4" ht="34.5" customHeight="1" outlineLevel="1">
      <c r="A6" s="14" t="s">
        <v>46</v>
      </c>
      <c r="B6" s="11"/>
      <c r="C6" s="12">
        <f>SUBTOTAL(9,C5:C5)</f>
        <v>150000</v>
      </c>
      <c r="D6" s="13"/>
    </row>
    <row r="7" spans="1:4" ht="34.5" customHeight="1" outlineLevel="2">
      <c r="A7" s="11" t="s">
        <v>47</v>
      </c>
      <c r="B7" s="11" t="s">
        <v>48</v>
      </c>
      <c r="C7" s="12">
        <v>-30000</v>
      </c>
      <c r="D7" s="13"/>
    </row>
    <row r="8" spans="1:4" ht="34.5" customHeight="1" outlineLevel="1">
      <c r="A8" s="15" t="s">
        <v>49</v>
      </c>
      <c r="B8" s="11"/>
      <c r="C8" s="12">
        <f>SUBTOTAL(9,C7:C7)</f>
        <v>-30000</v>
      </c>
      <c r="D8" s="13"/>
    </row>
    <row r="9" spans="1:4" ht="34.5" customHeight="1" outlineLevel="2">
      <c r="A9" s="11" t="s">
        <v>50</v>
      </c>
      <c r="B9" s="11" t="s">
        <v>51</v>
      </c>
      <c r="C9" s="12">
        <v>953647</v>
      </c>
      <c r="D9" s="13"/>
    </row>
    <row r="10" spans="1:4" ht="34.5" customHeight="1" outlineLevel="2">
      <c r="A10" s="11" t="s">
        <v>50</v>
      </c>
      <c r="B10" s="11" t="s">
        <v>52</v>
      </c>
      <c r="C10" s="12">
        <v>2650000</v>
      </c>
      <c r="D10" s="13"/>
    </row>
    <row r="11" spans="1:4" ht="34.5" customHeight="1" outlineLevel="1">
      <c r="A11" s="15" t="s">
        <v>53</v>
      </c>
      <c r="B11" s="11"/>
      <c r="C11" s="12">
        <f>SUBTOTAL(9,C9:C10)</f>
        <v>3603647</v>
      </c>
      <c r="D11" s="13"/>
    </row>
    <row r="12" spans="1:4" ht="34.5" customHeight="1" outlineLevel="2">
      <c r="A12" s="11" t="s">
        <v>54</v>
      </c>
      <c r="B12" s="11" t="s">
        <v>55</v>
      </c>
      <c r="C12" s="12">
        <v>200000</v>
      </c>
      <c r="D12" s="13"/>
    </row>
    <row r="13" spans="1:4" ht="34.5" customHeight="1" outlineLevel="1">
      <c r="A13" s="15" t="s">
        <v>56</v>
      </c>
      <c r="B13" s="11"/>
      <c r="C13" s="12">
        <f>SUBTOTAL(9,C12:C12)</f>
        <v>200000</v>
      </c>
      <c r="D13" s="13"/>
    </row>
    <row r="14" spans="1:4" ht="34.5" customHeight="1" outlineLevel="2">
      <c r="A14" s="11" t="s">
        <v>57</v>
      </c>
      <c r="B14" s="11" t="s">
        <v>58</v>
      </c>
      <c r="C14" s="12">
        <v>34120</v>
      </c>
      <c r="D14" s="13"/>
    </row>
    <row r="15" spans="1:4" ht="34.5" customHeight="1" outlineLevel="1">
      <c r="A15" s="15" t="s">
        <v>59</v>
      </c>
      <c r="B15" s="11"/>
      <c r="C15" s="12">
        <f>SUBTOTAL(9,C14:C14)</f>
        <v>34120</v>
      </c>
      <c r="D15" s="13"/>
    </row>
    <row r="16" spans="1:4" ht="34.5" customHeight="1" outlineLevel="2">
      <c r="A16" s="11" t="s">
        <v>60</v>
      </c>
      <c r="B16" s="11" t="s">
        <v>61</v>
      </c>
      <c r="C16" s="12">
        <v>235000</v>
      </c>
      <c r="D16" s="13"/>
    </row>
    <row r="17" spans="1:4" ht="34.5" customHeight="1" outlineLevel="1">
      <c r="A17" s="15" t="s">
        <v>62</v>
      </c>
      <c r="B17" s="11"/>
      <c r="C17" s="12">
        <f>SUBTOTAL(9,C16:C16)</f>
        <v>235000</v>
      </c>
      <c r="D17" s="13"/>
    </row>
    <row r="18" spans="1:4" ht="34.5" customHeight="1" outlineLevel="2">
      <c r="A18" s="11" t="s">
        <v>63</v>
      </c>
      <c r="B18" s="11" t="s">
        <v>64</v>
      </c>
      <c r="C18" s="12">
        <v>68000</v>
      </c>
      <c r="D18" s="13"/>
    </row>
    <row r="19" spans="1:4" ht="34.5" customHeight="1" outlineLevel="1">
      <c r="A19" s="15" t="s">
        <v>65</v>
      </c>
      <c r="B19" s="11"/>
      <c r="C19" s="12">
        <f>SUBTOTAL(9,C18:C18)</f>
        <v>68000</v>
      </c>
      <c r="D19" s="13"/>
    </row>
    <row r="20" spans="1:4" ht="34.5" customHeight="1" outlineLevel="2">
      <c r="A20" s="11" t="s">
        <v>66</v>
      </c>
      <c r="B20" s="11" t="s">
        <v>67</v>
      </c>
      <c r="C20" s="12">
        <v>1050000</v>
      </c>
      <c r="D20" s="13"/>
    </row>
    <row r="21" spans="1:4" ht="34.5" customHeight="1" outlineLevel="2">
      <c r="A21" s="11" t="s">
        <v>66</v>
      </c>
      <c r="B21" s="11" t="s">
        <v>68</v>
      </c>
      <c r="C21" s="12">
        <v>600000</v>
      </c>
      <c r="D21" s="13"/>
    </row>
    <row r="22" spans="1:4" ht="34.5" customHeight="1" outlineLevel="1">
      <c r="A22" s="15" t="s">
        <v>69</v>
      </c>
      <c r="B22" s="11"/>
      <c r="C22" s="12">
        <f>SUBTOTAL(9,C20:C21)</f>
        <v>1650000</v>
      </c>
      <c r="D22" s="13"/>
    </row>
    <row r="23" spans="1:4" ht="34.5" customHeight="1" outlineLevel="2">
      <c r="A23" s="11" t="s">
        <v>70</v>
      </c>
      <c r="B23" s="11" t="s">
        <v>71</v>
      </c>
      <c r="C23" s="12">
        <v>320000</v>
      </c>
      <c r="D23" s="13"/>
    </row>
    <row r="24" spans="1:4" ht="34.5" customHeight="1" outlineLevel="1">
      <c r="A24" s="15" t="s">
        <v>72</v>
      </c>
      <c r="B24" s="11"/>
      <c r="C24" s="12">
        <f>SUBTOTAL(9,C23:C23)</f>
        <v>320000</v>
      </c>
      <c r="D24" s="13"/>
    </row>
    <row r="25" spans="1:4" ht="34.5" customHeight="1" outlineLevel="2">
      <c r="A25" s="11" t="s">
        <v>73</v>
      </c>
      <c r="B25" s="11" t="s">
        <v>74</v>
      </c>
      <c r="C25" s="12">
        <v>180000</v>
      </c>
      <c r="D25" s="13"/>
    </row>
    <row r="26" spans="1:4" ht="34.5" customHeight="1" outlineLevel="1">
      <c r="A26" s="15" t="s">
        <v>75</v>
      </c>
      <c r="B26" s="11"/>
      <c r="C26" s="12">
        <f>SUBTOTAL(9,C25:C25)</f>
        <v>180000</v>
      </c>
      <c r="D26" s="13"/>
    </row>
    <row r="27" spans="1:4" ht="34.5" customHeight="1" outlineLevel="2">
      <c r="A27" s="11" t="s">
        <v>76</v>
      </c>
      <c r="B27" s="11" t="s">
        <v>77</v>
      </c>
      <c r="C27" s="12">
        <v>450000</v>
      </c>
      <c r="D27" s="13"/>
    </row>
    <row r="28" spans="1:4" ht="34.5" customHeight="1" outlineLevel="1">
      <c r="A28" s="15" t="s">
        <v>78</v>
      </c>
      <c r="B28" s="11"/>
      <c r="C28" s="12">
        <f>SUBTOTAL(9,C27:C27)</f>
        <v>450000</v>
      </c>
      <c r="D28" s="13"/>
    </row>
    <row r="29" spans="1:4" ht="34.5" customHeight="1" outlineLevel="2">
      <c r="A29" s="11" t="s">
        <v>79</v>
      </c>
      <c r="B29" s="11" t="s">
        <v>80</v>
      </c>
      <c r="C29" s="12">
        <v>1140000</v>
      </c>
      <c r="D29" s="13"/>
    </row>
    <row r="30" spans="1:4" ht="34.5" customHeight="1" outlineLevel="1">
      <c r="A30" s="15" t="s">
        <v>81</v>
      </c>
      <c r="B30" s="11"/>
      <c r="C30" s="12">
        <f>SUBTOTAL(9,C29:C29)</f>
        <v>1140000</v>
      </c>
      <c r="D30" s="13"/>
    </row>
    <row r="31" spans="1:4" ht="34.5" customHeight="1" outlineLevel="2">
      <c r="A31" s="11" t="s">
        <v>82</v>
      </c>
      <c r="B31" s="11" t="s">
        <v>83</v>
      </c>
      <c r="C31" s="12">
        <v>222000</v>
      </c>
      <c r="D31" s="13"/>
    </row>
    <row r="32" spans="1:4" ht="34.5" customHeight="1" outlineLevel="1">
      <c r="A32" s="15" t="s">
        <v>84</v>
      </c>
      <c r="B32" s="11"/>
      <c r="C32" s="12">
        <f>SUBTOTAL(9,C31:C31)</f>
        <v>222000</v>
      </c>
      <c r="D32" s="13"/>
    </row>
    <row r="33" spans="1:4" ht="34.5" customHeight="1" outlineLevel="2">
      <c r="A33" s="11" t="s">
        <v>85</v>
      </c>
      <c r="B33" s="11" t="s">
        <v>86</v>
      </c>
      <c r="C33" s="12">
        <v>750000</v>
      </c>
      <c r="D33" s="13"/>
    </row>
    <row r="34" spans="1:4" ht="34.5" customHeight="1" outlineLevel="1">
      <c r="A34" s="15" t="s">
        <v>87</v>
      </c>
      <c r="B34" s="11"/>
      <c r="C34" s="12">
        <f>SUBTOTAL(9,C33:C33)</f>
        <v>750000</v>
      </c>
      <c r="D34" s="13"/>
    </row>
    <row r="35" spans="1:4" ht="34.5" customHeight="1" outlineLevel="2">
      <c r="A35" s="11" t="s">
        <v>88</v>
      </c>
      <c r="B35" s="11" t="s">
        <v>89</v>
      </c>
      <c r="C35" s="12">
        <v>420000</v>
      </c>
      <c r="D35" s="13"/>
    </row>
    <row r="36" spans="1:4" ht="34.5" customHeight="1" outlineLevel="1">
      <c r="A36" s="15" t="s">
        <v>90</v>
      </c>
      <c r="B36" s="11"/>
      <c r="C36" s="12">
        <f>SUBTOTAL(9,C35:C35)</f>
        <v>420000</v>
      </c>
      <c r="D36" s="13"/>
    </row>
    <row r="37" spans="1:4" ht="34.5" customHeight="1" outlineLevel="2">
      <c r="A37" s="11" t="s">
        <v>91</v>
      </c>
      <c r="B37" s="11" t="s">
        <v>92</v>
      </c>
      <c r="C37" s="12">
        <v>300000</v>
      </c>
      <c r="D37" s="13"/>
    </row>
    <row r="38" spans="1:4" ht="34.5" customHeight="1" outlineLevel="1">
      <c r="A38" s="15" t="s">
        <v>93</v>
      </c>
      <c r="B38" s="11"/>
      <c r="C38" s="12">
        <f>SUBTOTAL(9,C37:C37)</f>
        <v>300000</v>
      </c>
      <c r="D38" s="13"/>
    </row>
    <row r="39" spans="1:4" ht="34.5" customHeight="1" outlineLevel="2">
      <c r="A39" s="11" t="s">
        <v>94</v>
      </c>
      <c r="B39" s="11" t="s">
        <v>95</v>
      </c>
      <c r="C39" s="12">
        <v>285000</v>
      </c>
      <c r="D39" s="13"/>
    </row>
    <row r="40" spans="1:4" ht="34.5" customHeight="1" outlineLevel="1">
      <c r="A40" s="15" t="s">
        <v>96</v>
      </c>
      <c r="B40" s="11"/>
      <c r="C40" s="12">
        <f>SUBTOTAL(9,C39:C39)</f>
        <v>285000</v>
      </c>
      <c r="D40" s="13"/>
    </row>
    <row r="41" spans="1:4" ht="34.5" customHeight="1" outlineLevel="2">
      <c r="A41" s="11" t="s">
        <v>97</v>
      </c>
      <c r="B41" s="11" t="s">
        <v>98</v>
      </c>
      <c r="C41" s="12">
        <v>600000</v>
      </c>
      <c r="D41" s="13"/>
    </row>
    <row r="42" spans="1:4" ht="34.5" customHeight="1" outlineLevel="1">
      <c r="A42" s="15" t="s">
        <v>99</v>
      </c>
      <c r="B42" s="11"/>
      <c r="C42" s="12">
        <f>SUBTOTAL(9,C41:C41)</f>
        <v>600000</v>
      </c>
      <c r="D42" s="13"/>
    </row>
    <row r="43" spans="1:4" ht="34.5" customHeight="1" outlineLevel="2">
      <c r="A43" s="11" t="s">
        <v>100</v>
      </c>
      <c r="B43" s="11" t="s">
        <v>101</v>
      </c>
      <c r="C43" s="12">
        <v>207000</v>
      </c>
      <c r="D43" s="13"/>
    </row>
    <row r="44" spans="1:4" ht="34.5" customHeight="1" outlineLevel="2">
      <c r="A44" s="11" t="s">
        <v>100</v>
      </c>
      <c r="B44" s="11" t="s">
        <v>102</v>
      </c>
      <c r="C44" s="12">
        <v>450000</v>
      </c>
      <c r="D44" s="13"/>
    </row>
    <row r="45" spans="1:4" ht="34.5" customHeight="1" outlineLevel="1">
      <c r="A45" s="15" t="s">
        <v>103</v>
      </c>
      <c r="B45" s="11"/>
      <c r="C45" s="12">
        <f>SUBTOTAL(9,C43:C44)</f>
        <v>657000</v>
      </c>
      <c r="D45" s="13"/>
    </row>
    <row r="46" spans="1:4" ht="34.5" customHeight="1" outlineLevel="2">
      <c r="A46" s="11" t="s">
        <v>104</v>
      </c>
      <c r="B46" s="11" t="s">
        <v>105</v>
      </c>
      <c r="C46" s="12">
        <v>450000</v>
      </c>
      <c r="D46" s="13"/>
    </row>
    <row r="47" spans="1:4" ht="34.5" customHeight="1" outlineLevel="1">
      <c r="A47" s="15" t="s">
        <v>106</v>
      </c>
      <c r="B47" s="11"/>
      <c r="C47" s="12">
        <f>SUBTOTAL(9,C46:C46)</f>
        <v>450000</v>
      </c>
      <c r="D47" s="13"/>
    </row>
    <row r="48" spans="1:4" ht="34.5" customHeight="1" outlineLevel="2">
      <c r="A48" s="11" t="s">
        <v>107</v>
      </c>
      <c r="B48" s="11" t="s">
        <v>108</v>
      </c>
      <c r="C48" s="12">
        <v>738000</v>
      </c>
      <c r="D48" s="13"/>
    </row>
    <row r="49" spans="1:4" ht="34.5" customHeight="1" outlineLevel="1">
      <c r="A49" s="15" t="s">
        <v>109</v>
      </c>
      <c r="B49" s="11"/>
      <c r="C49" s="12">
        <f>SUBTOTAL(9,C48:C48)</f>
        <v>738000</v>
      </c>
      <c r="D49" s="13"/>
    </row>
    <row r="50" spans="1:4" ht="34.5" customHeight="1" outlineLevel="2">
      <c r="A50" s="11" t="s">
        <v>110</v>
      </c>
      <c r="B50" s="11" t="s">
        <v>111</v>
      </c>
      <c r="C50" s="12">
        <v>720000</v>
      </c>
      <c r="D50" s="13"/>
    </row>
    <row r="51" spans="1:4" ht="34.5" customHeight="1" outlineLevel="1">
      <c r="A51" s="15" t="s">
        <v>112</v>
      </c>
      <c r="B51" s="11"/>
      <c r="C51" s="12">
        <f>SUBTOTAL(9,C50:C50)</f>
        <v>720000</v>
      </c>
      <c r="D51" s="13"/>
    </row>
    <row r="52" spans="1:4" ht="34.5" customHeight="1" outlineLevel="2">
      <c r="A52" s="11" t="s">
        <v>113</v>
      </c>
      <c r="B52" s="11" t="s">
        <v>114</v>
      </c>
      <c r="C52" s="12">
        <v>95000</v>
      </c>
      <c r="D52" s="13"/>
    </row>
    <row r="53" spans="1:4" ht="34.5" customHeight="1" outlineLevel="2">
      <c r="A53" s="11" t="s">
        <v>113</v>
      </c>
      <c r="B53" s="11" t="s">
        <v>115</v>
      </c>
      <c r="C53" s="12">
        <v>490000</v>
      </c>
      <c r="D53" s="13"/>
    </row>
    <row r="54" spans="1:4" ht="34.5" customHeight="1" outlineLevel="2">
      <c r="A54" s="11" t="s">
        <v>113</v>
      </c>
      <c r="B54" s="11" t="s">
        <v>116</v>
      </c>
      <c r="C54" s="12">
        <v>450000</v>
      </c>
      <c r="D54" s="13"/>
    </row>
    <row r="55" spans="1:4" ht="34.5" customHeight="1" outlineLevel="1">
      <c r="A55" s="15" t="s">
        <v>117</v>
      </c>
      <c r="B55" s="11"/>
      <c r="C55" s="12">
        <f>SUBTOTAL(9,C52:C54)</f>
        <v>1035000</v>
      </c>
      <c r="D55" s="13"/>
    </row>
    <row r="56" spans="1:4" ht="34.5" customHeight="1" outlineLevel="2">
      <c r="A56" s="11" t="s">
        <v>118</v>
      </c>
      <c r="B56" s="11" t="s">
        <v>119</v>
      </c>
      <c r="C56" s="12">
        <v>2055000</v>
      </c>
      <c r="D56" s="13"/>
    </row>
    <row r="57" spans="1:4" ht="34.5" customHeight="1" outlineLevel="2">
      <c r="A57" s="11" t="s">
        <v>118</v>
      </c>
      <c r="B57" s="11" t="s">
        <v>120</v>
      </c>
      <c r="C57" s="12">
        <v>600000</v>
      </c>
      <c r="D57" s="13"/>
    </row>
    <row r="58" spans="1:4" ht="34.5" customHeight="1" outlineLevel="2">
      <c r="A58" s="11" t="s">
        <v>118</v>
      </c>
      <c r="B58" s="11" t="s">
        <v>121</v>
      </c>
      <c r="C58" s="12">
        <v>471150</v>
      </c>
      <c r="D58" s="13"/>
    </row>
    <row r="59" spans="1:4" ht="34.5" customHeight="1" outlineLevel="2">
      <c r="A59" s="11" t="s">
        <v>118</v>
      </c>
      <c r="B59" s="11" t="s">
        <v>122</v>
      </c>
      <c r="C59" s="12">
        <v>750000</v>
      </c>
      <c r="D59" s="13"/>
    </row>
    <row r="60" spans="1:4" ht="34.5" customHeight="1" outlineLevel="1">
      <c r="A60" s="15" t="s">
        <v>123</v>
      </c>
      <c r="B60" s="11"/>
      <c r="C60" s="12">
        <f>SUBTOTAL(9,C56:C59)</f>
        <v>3876150</v>
      </c>
      <c r="D60" s="13"/>
    </row>
    <row r="61" spans="1:4" ht="34.5" customHeight="1" outlineLevel="2">
      <c r="A61" s="11" t="s">
        <v>124</v>
      </c>
      <c r="B61" s="11" t="s">
        <v>125</v>
      </c>
      <c r="C61" s="12">
        <v>600000</v>
      </c>
      <c r="D61" s="13"/>
    </row>
    <row r="62" spans="1:4" ht="34.5" customHeight="1" outlineLevel="1">
      <c r="A62" s="15" t="s">
        <v>126</v>
      </c>
      <c r="B62" s="11"/>
      <c r="C62" s="12">
        <f>SUBTOTAL(9,C61:C61)</f>
        <v>600000</v>
      </c>
      <c r="D62" s="13"/>
    </row>
    <row r="63" spans="1:4" ht="34.5" customHeight="1" outlineLevel="2">
      <c r="A63" s="11" t="s">
        <v>127</v>
      </c>
      <c r="B63" s="11" t="s">
        <v>128</v>
      </c>
      <c r="C63" s="12">
        <v>336000</v>
      </c>
      <c r="D63" s="13"/>
    </row>
    <row r="64" spans="1:4" ht="34.5" customHeight="1" outlineLevel="1">
      <c r="A64" s="15" t="s">
        <v>129</v>
      </c>
      <c r="B64" s="11"/>
      <c r="C64" s="12">
        <f>SUBTOTAL(9,C63:C63)</f>
        <v>336000</v>
      </c>
      <c r="D64" s="13"/>
    </row>
    <row r="65" spans="1:4" ht="34.5" customHeight="1" outlineLevel="2">
      <c r="A65" s="11" t="s">
        <v>130</v>
      </c>
      <c r="B65" s="11" t="s">
        <v>131</v>
      </c>
      <c r="C65" s="12">
        <v>600000</v>
      </c>
      <c r="D65" s="13"/>
    </row>
    <row r="66" spans="1:4" ht="34.5" customHeight="1" outlineLevel="1">
      <c r="A66" s="15" t="s">
        <v>132</v>
      </c>
      <c r="B66" s="11"/>
      <c r="C66" s="12">
        <f>SUBTOTAL(9,C65:C65)</f>
        <v>600000</v>
      </c>
      <c r="D66" s="13"/>
    </row>
    <row r="67" spans="1:4" ht="34.5" customHeight="1" outlineLevel="2">
      <c r="A67" s="11" t="s">
        <v>133</v>
      </c>
      <c r="B67" s="11" t="s">
        <v>134</v>
      </c>
      <c r="C67" s="12">
        <v>50000</v>
      </c>
      <c r="D67" s="13"/>
    </row>
    <row r="68" spans="1:4" ht="34.5" customHeight="1" outlineLevel="1">
      <c r="A68" s="15" t="s">
        <v>135</v>
      </c>
      <c r="B68" s="11"/>
      <c r="C68" s="12">
        <f>SUBTOTAL(9,C67:C67)</f>
        <v>50000</v>
      </c>
      <c r="D68" s="13"/>
    </row>
    <row r="69" spans="1:4" ht="34.5" customHeight="1" outlineLevel="2">
      <c r="A69" s="11" t="s">
        <v>1080</v>
      </c>
      <c r="B69" s="11" t="s">
        <v>136</v>
      </c>
      <c r="C69" s="12">
        <v>100000</v>
      </c>
      <c r="D69" s="13"/>
    </row>
    <row r="70" spans="1:4" ht="34.5" customHeight="1" outlineLevel="1">
      <c r="A70" s="15" t="s">
        <v>1081</v>
      </c>
      <c r="B70" s="11"/>
      <c r="C70" s="12">
        <f>SUBTOTAL(9,C69:C69)</f>
        <v>100000</v>
      </c>
      <c r="D70" s="13"/>
    </row>
    <row r="71" spans="1:4" ht="34.5" customHeight="1" outlineLevel="2">
      <c r="A71" s="11" t="s">
        <v>137</v>
      </c>
      <c r="B71" s="11" t="s">
        <v>138</v>
      </c>
      <c r="C71" s="12">
        <v>220000</v>
      </c>
      <c r="D71" s="13"/>
    </row>
    <row r="72" spans="1:4" ht="34.5" customHeight="1" outlineLevel="1">
      <c r="A72" s="15" t="s">
        <v>139</v>
      </c>
      <c r="B72" s="11"/>
      <c r="C72" s="12">
        <f>SUBTOTAL(9,C71:C71)</f>
        <v>220000</v>
      </c>
      <c r="D72" s="13"/>
    </row>
    <row r="73" spans="1:4" ht="34.5" customHeight="1" outlineLevel="2">
      <c r="A73" s="11" t="s">
        <v>140</v>
      </c>
      <c r="B73" s="11" t="s">
        <v>119</v>
      </c>
      <c r="C73" s="12">
        <v>400000</v>
      </c>
      <c r="D73" s="13"/>
    </row>
    <row r="74" spans="1:4" ht="34.5" customHeight="1" outlineLevel="1">
      <c r="A74" s="15" t="s">
        <v>141</v>
      </c>
      <c r="B74" s="11"/>
      <c r="C74" s="12">
        <f>SUBTOTAL(9,C73:C73)</f>
        <v>400000</v>
      </c>
      <c r="D74" s="13"/>
    </row>
    <row r="75" spans="1:4" ht="34.5" customHeight="1" outlineLevel="2">
      <c r="A75" s="11" t="s">
        <v>142</v>
      </c>
      <c r="B75" s="11" t="s">
        <v>143</v>
      </c>
      <c r="C75" s="12">
        <v>420000</v>
      </c>
      <c r="D75" s="13"/>
    </row>
    <row r="76" spans="1:4" ht="34.5" customHeight="1" outlineLevel="1">
      <c r="A76" s="15" t="s">
        <v>144</v>
      </c>
      <c r="B76" s="11"/>
      <c r="C76" s="12">
        <f>SUBTOTAL(9,C75:C75)</f>
        <v>420000</v>
      </c>
      <c r="D76" s="13"/>
    </row>
    <row r="77" spans="1:4" ht="34.5" customHeight="1" outlineLevel="2">
      <c r="A77" s="11" t="s">
        <v>145</v>
      </c>
      <c r="B77" s="11" t="s">
        <v>146</v>
      </c>
      <c r="C77" s="12">
        <v>2122497</v>
      </c>
      <c r="D77" s="13"/>
    </row>
    <row r="78" spans="1:4" ht="34.5" customHeight="1" outlineLevel="2">
      <c r="A78" s="11" t="s">
        <v>145</v>
      </c>
      <c r="B78" s="11" t="s">
        <v>147</v>
      </c>
      <c r="C78" s="12">
        <v>450000</v>
      </c>
      <c r="D78" s="13"/>
    </row>
    <row r="79" spans="1:4" ht="34.5" customHeight="1" outlineLevel="2">
      <c r="A79" s="11" t="s">
        <v>145</v>
      </c>
      <c r="B79" s="11" t="s">
        <v>45</v>
      </c>
      <c r="C79" s="12">
        <v>500000</v>
      </c>
      <c r="D79" s="13"/>
    </row>
    <row r="80" spans="1:4" ht="34.5" customHeight="1" outlineLevel="1">
      <c r="A80" s="15" t="s">
        <v>148</v>
      </c>
      <c r="B80" s="11"/>
      <c r="C80" s="12">
        <f>SUBTOTAL(9,C77:C79)</f>
        <v>3072497</v>
      </c>
      <c r="D80" s="13"/>
    </row>
    <row r="81" spans="1:4" ht="34.5" customHeight="1" outlineLevel="2">
      <c r="A81" s="11" t="s">
        <v>149</v>
      </c>
      <c r="B81" s="11" t="s">
        <v>150</v>
      </c>
      <c r="C81" s="12">
        <v>657000</v>
      </c>
      <c r="D81" s="13"/>
    </row>
    <row r="82" spans="1:4" ht="34.5" customHeight="1" outlineLevel="1">
      <c r="A82" s="15" t="s">
        <v>151</v>
      </c>
      <c r="B82" s="11"/>
      <c r="C82" s="12">
        <f>SUBTOTAL(9,C81:C81)</f>
        <v>657000</v>
      </c>
      <c r="D82" s="13"/>
    </row>
    <row r="83" spans="1:4" ht="34.5" customHeight="1" outlineLevel="2">
      <c r="A83" s="11" t="s">
        <v>152</v>
      </c>
      <c r="B83" s="11" t="s">
        <v>153</v>
      </c>
      <c r="C83" s="12">
        <v>70000</v>
      </c>
      <c r="D83" s="13"/>
    </row>
    <row r="84" spans="1:4" ht="34.5" customHeight="1" outlineLevel="1">
      <c r="A84" s="15" t="s">
        <v>154</v>
      </c>
      <c r="B84" s="11"/>
      <c r="C84" s="12">
        <f>SUBTOTAL(9,C83:C83)</f>
        <v>70000</v>
      </c>
      <c r="D84" s="13"/>
    </row>
    <row r="85" spans="1:4" ht="34.5" customHeight="1" outlineLevel="2">
      <c r="A85" s="11" t="s">
        <v>155</v>
      </c>
      <c r="B85" s="11" t="s">
        <v>156</v>
      </c>
      <c r="C85" s="12">
        <v>300000</v>
      </c>
      <c r="D85" s="13"/>
    </row>
    <row r="86" spans="1:4" ht="34.5" customHeight="1" outlineLevel="1">
      <c r="A86" s="15" t="s">
        <v>157</v>
      </c>
      <c r="B86" s="11"/>
      <c r="C86" s="12">
        <f>SUBTOTAL(9,C85:C85)</f>
        <v>300000</v>
      </c>
      <c r="D86" s="13"/>
    </row>
    <row r="87" spans="1:4" ht="34.5" customHeight="1" outlineLevel="2">
      <c r="A87" s="11" t="s">
        <v>158</v>
      </c>
      <c r="B87" s="11" t="s">
        <v>159</v>
      </c>
      <c r="C87" s="12">
        <v>-7990</v>
      </c>
      <c r="D87" s="13"/>
    </row>
    <row r="88" spans="1:4" ht="34.5" customHeight="1" outlineLevel="2">
      <c r="A88" s="11" t="s">
        <v>158</v>
      </c>
      <c r="B88" s="11" t="s">
        <v>45</v>
      </c>
      <c r="C88" s="12">
        <v>300000</v>
      </c>
      <c r="D88" s="13"/>
    </row>
    <row r="89" spans="1:4" ht="34.5" customHeight="1" outlineLevel="1">
      <c r="A89" s="15" t="s">
        <v>160</v>
      </c>
      <c r="B89" s="11"/>
      <c r="C89" s="12">
        <f>SUBTOTAL(9,C87:C88)</f>
        <v>292010</v>
      </c>
      <c r="D89" s="13"/>
    </row>
    <row r="90" spans="1:4" ht="34.5" customHeight="1" outlineLevel="2">
      <c r="A90" s="11" t="s">
        <v>161</v>
      </c>
      <c r="B90" s="11" t="s">
        <v>162</v>
      </c>
      <c r="C90" s="12">
        <v>329000</v>
      </c>
      <c r="D90" s="13"/>
    </row>
    <row r="91" spans="1:4" ht="34.5" customHeight="1" outlineLevel="1">
      <c r="A91" s="15" t="s">
        <v>163</v>
      </c>
      <c r="B91" s="11"/>
      <c r="C91" s="12">
        <f>SUBTOTAL(9,C90:C90)</f>
        <v>329000</v>
      </c>
      <c r="D91" s="13"/>
    </row>
    <row r="92" spans="1:4" ht="34.5" customHeight="1" outlineLevel="2">
      <c r="A92" s="11" t="s">
        <v>164</v>
      </c>
      <c r="B92" s="11" t="s">
        <v>165</v>
      </c>
      <c r="C92" s="12">
        <v>688000</v>
      </c>
      <c r="D92" s="13"/>
    </row>
    <row r="93" spans="1:4" ht="34.5" customHeight="1" outlineLevel="1">
      <c r="A93" s="15" t="s">
        <v>166</v>
      </c>
      <c r="B93" s="11"/>
      <c r="C93" s="12">
        <f>SUBTOTAL(9,C92:C92)</f>
        <v>688000</v>
      </c>
      <c r="D93" s="13"/>
    </row>
    <row r="94" spans="1:4" ht="34.5" customHeight="1" outlineLevel="2">
      <c r="A94" s="11" t="s">
        <v>167</v>
      </c>
      <c r="B94" s="11" t="s">
        <v>168</v>
      </c>
      <c r="C94" s="12">
        <v>78000</v>
      </c>
      <c r="D94" s="13"/>
    </row>
    <row r="95" spans="1:4" ht="34.5" customHeight="1" outlineLevel="1">
      <c r="A95" s="15" t="s">
        <v>169</v>
      </c>
      <c r="B95" s="11"/>
      <c r="C95" s="12">
        <f>SUBTOTAL(9,C94:C94)</f>
        <v>78000</v>
      </c>
      <c r="D95" s="13"/>
    </row>
    <row r="96" spans="1:4" ht="34.5" customHeight="1" outlineLevel="2">
      <c r="A96" s="11" t="s">
        <v>170</v>
      </c>
      <c r="B96" s="11" t="s">
        <v>171</v>
      </c>
      <c r="C96" s="12">
        <v>4650000</v>
      </c>
      <c r="D96" s="13"/>
    </row>
    <row r="97" spans="1:4" ht="34.5" customHeight="1" outlineLevel="1">
      <c r="A97" s="15" t="s">
        <v>172</v>
      </c>
      <c r="B97" s="11"/>
      <c r="C97" s="12">
        <f>SUBTOTAL(9,C96:C96)</f>
        <v>4650000</v>
      </c>
      <c r="D97" s="13"/>
    </row>
    <row r="98" spans="1:4" ht="34.5" customHeight="1" outlineLevel="2">
      <c r="A98" s="11" t="s">
        <v>173</v>
      </c>
      <c r="B98" s="11" t="s">
        <v>174</v>
      </c>
      <c r="C98" s="12">
        <v>82000</v>
      </c>
      <c r="D98" s="13"/>
    </row>
    <row r="99" spans="1:4" ht="34.5" customHeight="1" outlineLevel="1">
      <c r="A99" s="15" t="s">
        <v>175</v>
      </c>
      <c r="B99" s="11"/>
      <c r="C99" s="12">
        <f>SUBTOTAL(9,C98:C98)</f>
        <v>82000</v>
      </c>
      <c r="D99" s="13"/>
    </row>
    <row r="100" spans="1:4" ht="34.5" customHeight="1" outlineLevel="2">
      <c r="A100" s="11" t="s">
        <v>176</v>
      </c>
      <c r="B100" s="11" t="s">
        <v>177</v>
      </c>
      <c r="C100" s="12">
        <v>50000</v>
      </c>
      <c r="D100" s="13"/>
    </row>
    <row r="101" spans="1:4" ht="34.5" customHeight="1" outlineLevel="1">
      <c r="A101" s="15" t="s">
        <v>178</v>
      </c>
      <c r="B101" s="11"/>
      <c r="C101" s="12">
        <f>SUBTOTAL(9,C100:C100)</f>
        <v>50000</v>
      </c>
      <c r="D101" s="13"/>
    </row>
    <row r="102" spans="1:4" ht="34.5" customHeight="1" outlineLevel="2">
      <c r="A102" s="11" t="s">
        <v>179</v>
      </c>
      <c r="B102" s="11" t="s">
        <v>180</v>
      </c>
      <c r="C102" s="12">
        <v>582000</v>
      </c>
      <c r="D102" s="13"/>
    </row>
    <row r="103" spans="1:4" ht="34.5" customHeight="1" outlineLevel="1">
      <c r="A103" s="15" t="s">
        <v>181</v>
      </c>
      <c r="B103" s="11"/>
      <c r="C103" s="12">
        <f>SUBTOTAL(9,C102:C102)</f>
        <v>582000</v>
      </c>
      <c r="D103" s="13"/>
    </row>
    <row r="104" spans="1:4" ht="34.5" customHeight="1" outlineLevel="2">
      <c r="A104" s="11" t="s">
        <v>182</v>
      </c>
      <c r="B104" s="11" t="s">
        <v>183</v>
      </c>
      <c r="C104" s="12">
        <v>340000</v>
      </c>
      <c r="D104" s="13"/>
    </row>
    <row r="105" spans="1:4" ht="34.5" customHeight="1" outlineLevel="1">
      <c r="A105" s="15" t="s">
        <v>184</v>
      </c>
      <c r="B105" s="11"/>
      <c r="C105" s="12">
        <f>SUBTOTAL(9,C104:C104)</f>
        <v>340000</v>
      </c>
      <c r="D105" s="13"/>
    </row>
    <row r="106" spans="1:4" ht="34.5" customHeight="1" outlineLevel="2">
      <c r="A106" s="11" t="s">
        <v>185</v>
      </c>
      <c r="B106" s="11" t="s">
        <v>186</v>
      </c>
      <c r="C106" s="12">
        <v>490000</v>
      </c>
      <c r="D106" s="13"/>
    </row>
    <row r="107" spans="1:4" ht="34.5" customHeight="1" outlineLevel="1">
      <c r="A107" s="15" t="s">
        <v>187</v>
      </c>
      <c r="B107" s="11"/>
      <c r="C107" s="12">
        <f>SUBTOTAL(9,C106:C106)</f>
        <v>490000</v>
      </c>
      <c r="D107" s="13"/>
    </row>
    <row r="108" spans="1:4" ht="34.5" customHeight="1" outlineLevel="2">
      <c r="A108" s="11" t="s">
        <v>188</v>
      </c>
      <c r="B108" s="11" t="s">
        <v>189</v>
      </c>
      <c r="C108" s="12">
        <v>950000</v>
      </c>
      <c r="D108" s="13"/>
    </row>
    <row r="109" spans="1:4" ht="34.5" customHeight="1" outlineLevel="1">
      <c r="A109" s="15" t="s">
        <v>190</v>
      </c>
      <c r="B109" s="11"/>
      <c r="C109" s="12">
        <f>SUBTOTAL(9,C108:C108)</f>
        <v>950000</v>
      </c>
      <c r="D109" s="13"/>
    </row>
    <row r="110" spans="1:4" ht="34.5" customHeight="1" outlineLevel="2">
      <c r="A110" s="11" t="s">
        <v>191</v>
      </c>
      <c r="B110" s="11" t="s">
        <v>192</v>
      </c>
      <c r="C110" s="12">
        <v>450000</v>
      </c>
      <c r="D110" s="13"/>
    </row>
    <row r="111" spans="1:4" ht="34.5" customHeight="1" outlineLevel="1">
      <c r="A111" s="15" t="s">
        <v>193</v>
      </c>
      <c r="B111" s="11"/>
      <c r="C111" s="12">
        <f>SUBTOTAL(9,C110:C110)</f>
        <v>450000</v>
      </c>
      <c r="D111" s="13"/>
    </row>
    <row r="112" spans="1:4" ht="34.5" customHeight="1" outlineLevel="2">
      <c r="A112" s="11" t="s">
        <v>194</v>
      </c>
      <c r="B112" s="11" t="s">
        <v>195</v>
      </c>
      <c r="C112" s="12">
        <v>855000</v>
      </c>
      <c r="D112" s="13"/>
    </row>
    <row r="113" spans="1:4" ht="34.5" customHeight="1" outlineLevel="1">
      <c r="A113" s="15" t="s">
        <v>196</v>
      </c>
      <c r="B113" s="11"/>
      <c r="C113" s="12">
        <f>SUBTOTAL(9,C112:C112)</f>
        <v>855000</v>
      </c>
      <c r="D113" s="13"/>
    </row>
    <row r="114" spans="1:4" ht="34.5" customHeight="1" outlineLevel="2">
      <c r="A114" s="11" t="s">
        <v>197</v>
      </c>
      <c r="B114" s="11" t="s">
        <v>198</v>
      </c>
      <c r="C114" s="12">
        <v>989668</v>
      </c>
      <c r="D114" s="13"/>
    </row>
    <row r="115" spans="1:4" ht="34.5" customHeight="1" outlineLevel="1">
      <c r="A115" s="15" t="s">
        <v>199</v>
      </c>
      <c r="B115" s="11"/>
      <c r="C115" s="12">
        <f>SUBTOTAL(9,C114:C114)</f>
        <v>989668</v>
      </c>
      <c r="D115" s="13"/>
    </row>
    <row r="116" spans="1:4" ht="34.5" customHeight="1" outlineLevel="2">
      <c r="A116" s="11" t="s">
        <v>200</v>
      </c>
      <c r="B116" s="11" t="s">
        <v>201</v>
      </c>
      <c r="C116" s="12">
        <v>69055</v>
      </c>
      <c r="D116" s="13"/>
    </row>
    <row r="117" spans="1:4" ht="34.5" customHeight="1" outlineLevel="1">
      <c r="A117" s="15" t="s">
        <v>202</v>
      </c>
      <c r="B117" s="11"/>
      <c r="C117" s="12">
        <f>SUBTOTAL(9,C116:C116)</f>
        <v>69055</v>
      </c>
      <c r="D117" s="13"/>
    </row>
    <row r="118" spans="1:4" ht="34.5" customHeight="1" outlineLevel="2">
      <c r="A118" s="11" t="s">
        <v>203</v>
      </c>
      <c r="B118" s="11" t="s">
        <v>204</v>
      </c>
      <c r="C118" s="12">
        <v>195000</v>
      </c>
      <c r="D118" s="13"/>
    </row>
    <row r="119" spans="1:4" ht="34.5" customHeight="1" outlineLevel="1">
      <c r="A119" s="15" t="s">
        <v>205</v>
      </c>
      <c r="B119" s="11"/>
      <c r="C119" s="12">
        <f>SUBTOTAL(9,C118:C118)</f>
        <v>195000</v>
      </c>
      <c r="D119" s="13"/>
    </row>
    <row r="120" spans="1:4" ht="34.5" customHeight="1" outlineLevel="2">
      <c r="A120" s="11" t="s">
        <v>206</v>
      </c>
      <c r="B120" s="11" t="s">
        <v>207</v>
      </c>
      <c r="C120" s="12">
        <v>420000</v>
      </c>
      <c r="D120" s="13"/>
    </row>
    <row r="121" spans="1:4" ht="34.5" customHeight="1" outlineLevel="2">
      <c r="A121" s="11" t="s">
        <v>206</v>
      </c>
      <c r="B121" s="11" t="s">
        <v>208</v>
      </c>
      <c r="C121" s="12">
        <v>410000</v>
      </c>
      <c r="D121" s="13"/>
    </row>
    <row r="122" spans="1:4" ht="34.5" customHeight="1" outlineLevel="1">
      <c r="A122" s="15" t="s">
        <v>209</v>
      </c>
      <c r="B122" s="11"/>
      <c r="C122" s="12">
        <f>SUBTOTAL(9,C120:C121)</f>
        <v>830000</v>
      </c>
      <c r="D122" s="13"/>
    </row>
    <row r="123" spans="1:4" ht="34.5" customHeight="1" outlineLevel="2">
      <c r="A123" s="11" t="s">
        <v>210</v>
      </c>
      <c r="B123" s="11" t="s">
        <v>211</v>
      </c>
      <c r="C123" s="12">
        <v>350400</v>
      </c>
      <c r="D123" s="13"/>
    </row>
    <row r="124" spans="1:4" ht="34.5" customHeight="1" outlineLevel="2">
      <c r="A124" s="11" t="s">
        <v>210</v>
      </c>
      <c r="B124" s="11" t="s">
        <v>212</v>
      </c>
      <c r="C124" s="12">
        <v>240000</v>
      </c>
      <c r="D124" s="13"/>
    </row>
    <row r="125" spans="1:4" ht="34.5" customHeight="1" outlineLevel="1">
      <c r="A125" s="15" t="s">
        <v>213</v>
      </c>
      <c r="B125" s="11"/>
      <c r="C125" s="12">
        <f>SUBTOTAL(9,C123:C124)</f>
        <v>590400</v>
      </c>
      <c r="D125" s="13"/>
    </row>
    <row r="126" spans="1:4" ht="34.5" customHeight="1" outlineLevel="2">
      <c r="A126" s="11" t="s">
        <v>214</v>
      </c>
      <c r="B126" s="11" t="s">
        <v>215</v>
      </c>
      <c r="C126" s="12">
        <v>440000</v>
      </c>
      <c r="D126" s="13"/>
    </row>
    <row r="127" spans="1:4" ht="34.5" customHeight="1" outlineLevel="1">
      <c r="A127" s="15" t="s">
        <v>216</v>
      </c>
      <c r="B127" s="11"/>
      <c r="C127" s="12">
        <f>SUBTOTAL(9,C126:C126)</f>
        <v>440000</v>
      </c>
      <c r="D127" s="13"/>
    </row>
    <row r="128" spans="1:4" ht="34.5" customHeight="1" outlineLevel="2">
      <c r="A128" s="11" t="s">
        <v>217</v>
      </c>
      <c r="B128" s="11" t="s">
        <v>218</v>
      </c>
      <c r="C128" s="12">
        <v>999324</v>
      </c>
      <c r="D128" s="13"/>
    </row>
    <row r="129" spans="1:4" ht="34.5" customHeight="1" outlineLevel="1">
      <c r="A129" s="15" t="s">
        <v>219</v>
      </c>
      <c r="B129" s="11"/>
      <c r="C129" s="12">
        <f>SUBTOTAL(9,C128:C128)</f>
        <v>999324</v>
      </c>
      <c r="D129" s="13"/>
    </row>
    <row r="130" spans="1:4" ht="34.5" customHeight="1" outlineLevel="2">
      <c r="A130" s="11" t="s">
        <v>220</v>
      </c>
      <c r="B130" s="11" t="s">
        <v>221</v>
      </c>
      <c r="C130" s="12">
        <v>1450000</v>
      </c>
      <c r="D130" s="13"/>
    </row>
    <row r="131" spans="1:4" ht="34.5" customHeight="1" outlineLevel="2">
      <c r="A131" s="11" t="s">
        <v>220</v>
      </c>
      <c r="B131" s="11" t="s">
        <v>222</v>
      </c>
      <c r="C131" s="12">
        <v>765000</v>
      </c>
      <c r="D131" s="13"/>
    </row>
    <row r="132" spans="1:4" ht="34.5" customHeight="1" outlineLevel="1">
      <c r="A132" s="15" t="s">
        <v>223</v>
      </c>
      <c r="B132" s="11"/>
      <c r="C132" s="12">
        <f>SUBTOTAL(9,C130:C131)</f>
        <v>2215000</v>
      </c>
      <c r="D132" s="13"/>
    </row>
    <row r="133" spans="1:4" ht="34.5" customHeight="1" outlineLevel="2">
      <c r="A133" s="11" t="s">
        <v>224</v>
      </c>
      <c r="B133" s="11" t="s">
        <v>225</v>
      </c>
      <c r="C133" s="12">
        <v>1050000</v>
      </c>
      <c r="D133" s="13"/>
    </row>
    <row r="134" spans="1:4" ht="34.5" customHeight="1" outlineLevel="1">
      <c r="A134" s="15" t="s">
        <v>226</v>
      </c>
      <c r="B134" s="11"/>
      <c r="C134" s="12">
        <f>SUBTOTAL(9,C133:C133)</f>
        <v>1050000</v>
      </c>
      <c r="D134" s="13"/>
    </row>
    <row r="135" spans="1:4" ht="34.5" customHeight="1" outlineLevel="2">
      <c r="A135" s="11" t="s">
        <v>227</v>
      </c>
      <c r="B135" s="11" t="s">
        <v>228</v>
      </c>
      <c r="C135" s="12">
        <v>750000</v>
      </c>
      <c r="D135" s="13"/>
    </row>
    <row r="136" spans="1:4" ht="34.5" customHeight="1" outlineLevel="1">
      <c r="A136" s="15" t="s">
        <v>229</v>
      </c>
      <c r="B136" s="11"/>
      <c r="C136" s="12">
        <f>SUBTOTAL(9,C135:C135)</f>
        <v>750000</v>
      </c>
      <c r="D136" s="13"/>
    </row>
    <row r="137" spans="1:4" ht="34.5" customHeight="1" outlineLevel="2">
      <c r="A137" s="11" t="s">
        <v>230</v>
      </c>
      <c r="B137" s="11" t="s">
        <v>231</v>
      </c>
      <c r="C137" s="12">
        <v>810000</v>
      </c>
      <c r="D137" s="13"/>
    </row>
    <row r="138" spans="1:4" ht="34.5" customHeight="1" outlineLevel="1">
      <c r="A138" s="15" t="s">
        <v>232</v>
      </c>
      <c r="B138" s="11"/>
      <c r="C138" s="12">
        <f>SUBTOTAL(9,C137:C137)</f>
        <v>810000</v>
      </c>
      <c r="D138" s="13"/>
    </row>
    <row r="139" spans="1:4" ht="34.5" customHeight="1" outlineLevel="2">
      <c r="A139" s="11" t="s">
        <v>233</v>
      </c>
      <c r="B139" s="11" t="s">
        <v>234</v>
      </c>
      <c r="C139" s="12">
        <v>680000</v>
      </c>
      <c r="D139" s="13"/>
    </row>
    <row r="140" spans="1:4" ht="34.5" customHeight="1" outlineLevel="1">
      <c r="A140" s="15" t="s">
        <v>235</v>
      </c>
      <c r="B140" s="11"/>
      <c r="C140" s="12">
        <f>SUBTOTAL(9,C139:C139)</f>
        <v>680000</v>
      </c>
      <c r="D140" s="13"/>
    </row>
    <row r="141" spans="1:4" ht="34.5" customHeight="1" outlineLevel="2">
      <c r="A141" s="11" t="s">
        <v>236</v>
      </c>
      <c r="B141" s="11" t="s">
        <v>237</v>
      </c>
      <c r="C141" s="12">
        <v>1100000</v>
      </c>
      <c r="D141" s="13"/>
    </row>
    <row r="142" spans="1:4" ht="34.5" customHeight="1" outlineLevel="2">
      <c r="A142" s="11" t="s">
        <v>236</v>
      </c>
      <c r="B142" s="11" t="s">
        <v>45</v>
      </c>
      <c r="C142" s="12">
        <v>380000</v>
      </c>
      <c r="D142" s="13"/>
    </row>
    <row r="143" spans="1:4" ht="34.5" customHeight="1" outlineLevel="1">
      <c r="A143" s="15" t="s">
        <v>238</v>
      </c>
      <c r="B143" s="11"/>
      <c r="C143" s="12">
        <f>SUBTOTAL(9,C141:C142)</f>
        <v>1480000</v>
      </c>
      <c r="D143" s="13"/>
    </row>
    <row r="144" spans="1:4" ht="34.5" customHeight="1" outlineLevel="2">
      <c r="A144" s="11" t="s">
        <v>239</v>
      </c>
      <c r="B144" s="11" t="s">
        <v>45</v>
      </c>
      <c r="C144" s="12">
        <v>320000</v>
      </c>
      <c r="D144" s="13"/>
    </row>
    <row r="145" spans="1:4" ht="34.5" customHeight="1" outlineLevel="1">
      <c r="A145" s="15" t="s">
        <v>240</v>
      </c>
      <c r="B145" s="11"/>
      <c r="C145" s="12">
        <f>SUBTOTAL(9,C144:C144)</f>
        <v>320000</v>
      </c>
      <c r="D145" s="13"/>
    </row>
    <row r="146" spans="1:4" ht="34.5" customHeight="1" outlineLevel="2">
      <c r="A146" s="11" t="s">
        <v>241</v>
      </c>
      <c r="B146" s="11" t="s">
        <v>242</v>
      </c>
      <c r="C146" s="12">
        <v>869000</v>
      </c>
      <c r="D146" s="13"/>
    </row>
    <row r="147" spans="1:4" ht="34.5" customHeight="1" outlineLevel="1">
      <c r="A147" s="15" t="s">
        <v>243</v>
      </c>
      <c r="B147" s="11"/>
      <c r="C147" s="12">
        <f>SUBTOTAL(9,C146:C146)</f>
        <v>869000</v>
      </c>
      <c r="D147" s="13"/>
    </row>
    <row r="148" spans="1:4" ht="34.5" customHeight="1" outlineLevel="2">
      <c r="A148" s="11" t="s">
        <v>244</v>
      </c>
      <c r="B148" s="11" t="s">
        <v>245</v>
      </c>
      <c r="C148" s="12">
        <v>312883</v>
      </c>
      <c r="D148" s="13"/>
    </row>
    <row r="149" spans="1:4" ht="34.5" customHeight="1" outlineLevel="1">
      <c r="A149" s="15" t="s">
        <v>246</v>
      </c>
      <c r="B149" s="11"/>
      <c r="C149" s="12">
        <f>SUBTOTAL(9,C148:C148)</f>
        <v>312883</v>
      </c>
      <c r="D149" s="13"/>
    </row>
    <row r="150" spans="1:4" ht="34.5" customHeight="1" outlineLevel="2">
      <c r="A150" s="11" t="s">
        <v>930</v>
      </c>
      <c r="B150" s="11" t="s">
        <v>247</v>
      </c>
      <c r="C150" s="12">
        <v>50000</v>
      </c>
      <c r="D150" s="13"/>
    </row>
    <row r="151" spans="1:4" ht="34.5" customHeight="1" outlineLevel="1">
      <c r="A151" s="15" t="s">
        <v>931</v>
      </c>
      <c r="B151" s="11"/>
      <c r="C151" s="12">
        <f>SUBTOTAL(9,C150:C150)</f>
        <v>50000</v>
      </c>
      <c r="D151" s="13"/>
    </row>
    <row r="152" spans="1:4" ht="34.5" customHeight="1" outlineLevel="2">
      <c r="A152" s="11" t="s">
        <v>932</v>
      </c>
      <c r="B152" s="11" t="s">
        <v>248</v>
      </c>
      <c r="C152" s="12">
        <v>100000</v>
      </c>
      <c r="D152" s="13"/>
    </row>
    <row r="153" spans="1:4" ht="34.5" customHeight="1" outlineLevel="1">
      <c r="A153" s="15" t="s">
        <v>933</v>
      </c>
      <c r="B153" s="11"/>
      <c r="C153" s="12">
        <f>SUBTOTAL(9,C152:C152)</f>
        <v>100000</v>
      </c>
      <c r="D153" s="13"/>
    </row>
    <row r="154" spans="1:4" ht="34.5" customHeight="1" outlineLevel="2">
      <c r="A154" s="11" t="s">
        <v>934</v>
      </c>
      <c r="B154" s="11" t="s">
        <v>136</v>
      </c>
      <c r="C154" s="12">
        <v>100000</v>
      </c>
      <c r="D154" s="13"/>
    </row>
    <row r="155" spans="1:4" ht="34.5" customHeight="1" outlineLevel="1">
      <c r="A155" s="15" t="s">
        <v>935</v>
      </c>
      <c r="B155" s="11"/>
      <c r="C155" s="12">
        <f>SUBTOTAL(9,C154:C154)</f>
        <v>100000</v>
      </c>
      <c r="D155" s="13"/>
    </row>
    <row r="156" spans="1:4" ht="34.5" customHeight="1" outlineLevel="2">
      <c r="A156" s="11" t="s">
        <v>936</v>
      </c>
      <c r="B156" s="11" t="s">
        <v>249</v>
      </c>
      <c r="C156" s="12">
        <v>100000</v>
      </c>
      <c r="D156" s="13"/>
    </row>
    <row r="157" spans="1:4" ht="34.5" customHeight="1" outlineLevel="1">
      <c r="A157" s="15" t="s">
        <v>937</v>
      </c>
      <c r="B157" s="11"/>
      <c r="C157" s="12">
        <f>SUBTOTAL(9,C156:C156)</f>
        <v>100000</v>
      </c>
      <c r="D157" s="13"/>
    </row>
    <row r="158" spans="1:4" ht="34.5" customHeight="1" outlineLevel="2">
      <c r="A158" s="11" t="s">
        <v>250</v>
      </c>
      <c r="B158" s="11" t="s">
        <v>45</v>
      </c>
      <c r="C158" s="12">
        <v>300000</v>
      </c>
      <c r="D158" s="13"/>
    </row>
    <row r="159" spans="1:4" ht="34.5" customHeight="1" outlineLevel="1">
      <c r="A159" s="15" t="s">
        <v>251</v>
      </c>
      <c r="B159" s="11"/>
      <c r="C159" s="12">
        <f>SUBTOTAL(9,C158:C158)</f>
        <v>300000</v>
      </c>
      <c r="D159" s="13"/>
    </row>
    <row r="160" spans="1:4" ht="34.5" customHeight="1" outlineLevel="2">
      <c r="A160" s="11" t="s">
        <v>252</v>
      </c>
      <c r="B160" s="11" t="s">
        <v>253</v>
      </c>
      <c r="C160" s="12">
        <v>435000</v>
      </c>
      <c r="D160" s="13"/>
    </row>
    <row r="161" spans="1:4" ht="34.5" customHeight="1" outlineLevel="1">
      <c r="A161" s="15" t="s">
        <v>254</v>
      </c>
      <c r="B161" s="11"/>
      <c r="C161" s="12">
        <f>SUBTOTAL(9,C160:C160)</f>
        <v>435000</v>
      </c>
      <c r="D161" s="13"/>
    </row>
    <row r="162" spans="1:4" ht="34.5" customHeight="1" outlineLevel="2">
      <c r="A162" s="11" t="s">
        <v>255</v>
      </c>
      <c r="B162" s="11" t="s">
        <v>1082</v>
      </c>
      <c r="C162" s="12">
        <v>325000</v>
      </c>
      <c r="D162" s="13"/>
    </row>
    <row r="163" spans="1:4" ht="34.5" customHeight="1" outlineLevel="2">
      <c r="A163" s="11" t="s">
        <v>255</v>
      </c>
      <c r="B163" s="11" t="s">
        <v>256</v>
      </c>
      <c r="C163" s="12">
        <v>517935</v>
      </c>
      <c r="D163" s="13"/>
    </row>
    <row r="164" spans="1:4" ht="34.5" customHeight="1" outlineLevel="2">
      <c r="A164" s="11" t="s">
        <v>255</v>
      </c>
      <c r="B164" s="11" t="s">
        <v>257</v>
      </c>
      <c r="C164" s="12">
        <v>180000</v>
      </c>
      <c r="D164" s="13"/>
    </row>
    <row r="165" spans="1:4" ht="34.5" customHeight="1" outlineLevel="1">
      <c r="A165" s="15" t="s">
        <v>258</v>
      </c>
      <c r="B165" s="11"/>
      <c r="C165" s="12">
        <f>SUBTOTAL(9,C162:C164)</f>
        <v>1022935</v>
      </c>
      <c r="D165" s="13"/>
    </row>
    <row r="166" spans="1:4" ht="34.5" customHeight="1" outlineLevel="2">
      <c r="A166" s="11" t="s">
        <v>259</v>
      </c>
      <c r="B166" s="11" t="s">
        <v>159</v>
      </c>
      <c r="C166" s="12">
        <v>-165650</v>
      </c>
      <c r="D166" s="13"/>
    </row>
    <row r="167" spans="1:4" ht="34.5" customHeight="1" outlineLevel="2">
      <c r="A167" s="11" t="s">
        <v>259</v>
      </c>
      <c r="B167" s="11" t="s">
        <v>146</v>
      </c>
      <c r="C167" s="12">
        <v>2375875</v>
      </c>
      <c r="D167" s="13"/>
    </row>
    <row r="168" spans="1:4" ht="34.5" customHeight="1" outlineLevel="2">
      <c r="A168" s="11" t="s">
        <v>259</v>
      </c>
      <c r="B168" s="11" t="s">
        <v>260</v>
      </c>
      <c r="C168" s="12">
        <v>310000</v>
      </c>
      <c r="D168" s="13"/>
    </row>
    <row r="169" spans="1:4" ht="34.5" customHeight="1" outlineLevel="2">
      <c r="A169" s="11" t="s">
        <v>259</v>
      </c>
      <c r="B169" s="11" t="s">
        <v>261</v>
      </c>
      <c r="C169" s="12">
        <v>189329</v>
      </c>
      <c r="D169" s="13"/>
    </row>
    <row r="170" spans="1:4" ht="34.5" customHeight="1" outlineLevel="2">
      <c r="A170" s="11" t="s">
        <v>259</v>
      </c>
      <c r="B170" s="11" t="s">
        <v>45</v>
      </c>
      <c r="C170" s="12">
        <v>950000</v>
      </c>
      <c r="D170" s="13"/>
    </row>
    <row r="171" spans="1:4" ht="34.5" customHeight="1" outlineLevel="1">
      <c r="A171" s="15" t="s">
        <v>262</v>
      </c>
      <c r="B171" s="11"/>
      <c r="C171" s="12">
        <f>SUBTOTAL(9,C166:C170)</f>
        <v>3659554</v>
      </c>
      <c r="D171" s="13"/>
    </row>
    <row r="172" spans="1:4" ht="34.5" customHeight="1" outlineLevel="2">
      <c r="A172" s="11" t="s">
        <v>263</v>
      </c>
      <c r="B172" s="11" t="s">
        <v>264</v>
      </c>
      <c r="C172" s="12">
        <v>210000</v>
      </c>
      <c r="D172" s="13"/>
    </row>
    <row r="173" spans="1:4" ht="34.5" customHeight="1" outlineLevel="2">
      <c r="A173" s="11" t="s">
        <v>263</v>
      </c>
      <c r="B173" s="11" t="s">
        <v>265</v>
      </c>
      <c r="C173" s="12">
        <v>168000</v>
      </c>
      <c r="D173" s="13"/>
    </row>
    <row r="174" spans="1:4" ht="34.5" customHeight="1" outlineLevel="1">
      <c r="A174" s="15" t="s">
        <v>266</v>
      </c>
      <c r="B174" s="11"/>
      <c r="C174" s="12">
        <f>SUBTOTAL(9,C172:C173)</f>
        <v>378000</v>
      </c>
      <c r="D174" s="13"/>
    </row>
    <row r="175" spans="1:4" ht="34.5" customHeight="1" outlineLevel="2">
      <c r="A175" s="11" t="s">
        <v>267</v>
      </c>
      <c r="B175" s="11" t="s">
        <v>256</v>
      </c>
      <c r="C175" s="12">
        <v>555603</v>
      </c>
      <c r="D175" s="13"/>
    </row>
    <row r="176" spans="1:4" ht="34.5" customHeight="1" outlineLevel="2">
      <c r="A176" s="11" t="s">
        <v>267</v>
      </c>
      <c r="B176" s="11" t="s">
        <v>268</v>
      </c>
      <c r="C176" s="12">
        <v>420000</v>
      </c>
      <c r="D176" s="13"/>
    </row>
    <row r="177" spans="1:4" ht="34.5" customHeight="1" outlineLevel="1">
      <c r="A177" s="15" t="s">
        <v>269</v>
      </c>
      <c r="B177" s="11"/>
      <c r="C177" s="12">
        <f>SUBTOTAL(9,C175:C176)</f>
        <v>975603</v>
      </c>
      <c r="D177" s="13"/>
    </row>
    <row r="178" spans="1:4" ht="34.5" customHeight="1" outlineLevel="2">
      <c r="A178" s="11" t="s">
        <v>270</v>
      </c>
      <c r="B178" s="11" t="s">
        <v>45</v>
      </c>
      <c r="C178" s="12">
        <v>158000</v>
      </c>
      <c r="D178" s="13"/>
    </row>
    <row r="179" spans="1:4" ht="34.5" customHeight="1" outlineLevel="1">
      <c r="A179" s="15" t="s">
        <v>271</v>
      </c>
      <c r="B179" s="11"/>
      <c r="C179" s="12">
        <f>SUBTOTAL(9,C178:C178)</f>
        <v>158000</v>
      </c>
      <c r="D179" s="13"/>
    </row>
    <row r="180" spans="1:4" ht="34.5" customHeight="1" outlineLevel="2">
      <c r="A180" s="11" t="s">
        <v>272</v>
      </c>
      <c r="B180" s="11" t="s">
        <v>159</v>
      </c>
      <c r="C180" s="12">
        <v>-70000</v>
      </c>
      <c r="D180" s="13"/>
    </row>
    <row r="181" spans="1:4" ht="34.5" customHeight="1" outlineLevel="2">
      <c r="A181" s="11" t="s">
        <v>272</v>
      </c>
      <c r="B181" s="11" t="s">
        <v>146</v>
      </c>
      <c r="C181" s="12">
        <v>4242950</v>
      </c>
      <c r="D181" s="13"/>
    </row>
    <row r="182" spans="1:4" ht="34.5" customHeight="1" outlineLevel="2">
      <c r="A182" s="11" t="s">
        <v>272</v>
      </c>
      <c r="B182" s="11" t="s">
        <v>273</v>
      </c>
      <c r="C182" s="12">
        <v>1750000</v>
      </c>
      <c r="D182" s="13"/>
    </row>
    <row r="183" spans="1:4" ht="34.5" customHeight="1" outlineLevel="1">
      <c r="A183" s="15" t="s">
        <v>274</v>
      </c>
      <c r="B183" s="11"/>
      <c r="C183" s="12">
        <f>SUBTOTAL(9,C180:C182)</f>
        <v>5922950</v>
      </c>
      <c r="D183" s="13"/>
    </row>
    <row r="184" spans="1:4" ht="34.5" customHeight="1" outlineLevel="2">
      <c r="A184" s="11" t="s">
        <v>275</v>
      </c>
      <c r="B184" s="11" t="s">
        <v>276</v>
      </c>
      <c r="C184" s="12">
        <v>1399624</v>
      </c>
      <c r="D184" s="13"/>
    </row>
    <row r="185" spans="1:4" ht="34.5" customHeight="1" outlineLevel="2">
      <c r="A185" s="11" t="s">
        <v>275</v>
      </c>
      <c r="B185" s="11" t="s">
        <v>277</v>
      </c>
      <c r="C185" s="12">
        <v>121500</v>
      </c>
      <c r="D185" s="13"/>
    </row>
    <row r="186" spans="1:4" ht="34.5" customHeight="1" outlineLevel="2">
      <c r="A186" s="11" t="s">
        <v>275</v>
      </c>
      <c r="B186" s="11" t="s">
        <v>278</v>
      </c>
      <c r="C186" s="12">
        <v>215000</v>
      </c>
      <c r="D186" s="13"/>
    </row>
    <row r="187" spans="1:4" ht="34.5" customHeight="1" outlineLevel="1">
      <c r="A187" s="15" t="s">
        <v>279</v>
      </c>
      <c r="B187" s="11"/>
      <c r="C187" s="12">
        <f>SUBTOTAL(9,C184:C186)</f>
        <v>1736124</v>
      </c>
      <c r="D187" s="13"/>
    </row>
    <row r="188" spans="1:4" ht="34.5" customHeight="1" outlineLevel="2">
      <c r="A188" s="11" t="s">
        <v>280</v>
      </c>
      <c r="B188" s="11" t="s">
        <v>146</v>
      </c>
      <c r="C188" s="12">
        <v>2201312</v>
      </c>
      <c r="D188" s="13"/>
    </row>
    <row r="189" spans="1:4" ht="34.5" customHeight="1" outlineLevel="2">
      <c r="A189" s="11" t="s">
        <v>280</v>
      </c>
      <c r="B189" s="11" t="s">
        <v>237</v>
      </c>
      <c r="C189" s="12">
        <v>850000</v>
      </c>
      <c r="D189" s="13"/>
    </row>
    <row r="190" spans="1:4" ht="34.5" customHeight="1" outlineLevel="2">
      <c r="A190" s="11" t="s">
        <v>280</v>
      </c>
      <c r="B190" s="11" t="s">
        <v>45</v>
      </c>
      <c r="C190" s="12">
        <v>800000</v>
      </c>
      <c r="D190" s="13"/>
    </row>
    <row r="191" spans="1:4" ht="34.5" customHeight="1" outlineLevel="1">
      <c r="A191" s="15" t="s">
        <v>281</v>
      </c>
      <c r="B191" s="11"/>
      <c r="C191" s="12">
        <f>SUBTOTAL(9,C188:C190)</f>
        <v>3851312</v>
      </c>
      <c r="D191" s="13"/>
    </row>
    <row r="192" spans="1:4" ht="34.5" customHeight="1" outlineLevel="2">
      <c r="A192" s="11" t="s">
        <v>282</v>
      </c>
      <c r="B192" s="11" t="s">
        <v>283</v>
      </c>
      <c r="C192" s="12">
        <v>240000</v>
      </c>
      <c r="D192" s="13"/>
    </row>
    <row r="193" spans="1:4" ht="34.5" customHeight="1" outlineLevel="1">
      <c r="A193" s="15" t="s">
        <v>284</v>
      </c>
      <c r="B193" s="11"/>
      <c r="C193" s="12">
        <f>SUBTOTAL(9,C192:C192)</f>
        <v>240000</v>
      </c>
      <c r="D193" s="13"/>
    </row>
    <row r="194" spans="1:4" ht="34.5" customHeight="1" outlineLevel="2">
      <c r="A194" s="11" t="s">
        <v>285</v>
      </c>
      <c r="B194" s="11" t="s">
        <v>286</v>
      </c>
      <c r="C194" s="12">
        <v>1859004</v>
      </c>
      <c r="D194" s="13"/>
    </row>
    <row r="195" spans="1:4" ht="34.5" customHeight="1" outlineLevel="2">
      <c r="A195" s="11" t="s">
        <v>285</v>
      </c>
      <c r="B195" s="11" t="s">
        <v>287</v>
      </c>
      <c r="C195" s="12">
        <v>425000</v>
      </c>
      <c r="D195" s="13"/>
    </row>
    <row r="196" spans="1:4" ht="34.5" customHeight="1" outlineLevel="2">
      <c r="A196" s="11" t="s">
        <v>285</v>
      </c>
      <c r="B196" s="11" t="s">
        <v>288</v>
      </c>
      <c r="C196" s="12">
        <v>500000</v>
      </c>
      <c r="D196" s="13"/>
    </row>
    <row r="197" spans="1:4" ht="34.5" customHeight="1" outlineLevel="2">
      <c r="A197" s="11" t="s">
        <v>285</v>
      </c>
      <c r="B197" s="11" t="s">
        <v>289</v>
      </c>
      <c r="C197" s="12">
        <v>300000</v>
      </c>
      <c r="D197" s="13"/>
    </row>
    <row r="198" spans="1:4" ht="34.5" customHeight="1" outlineLevel="1">
      <c r="A198" s="15" t="s">
        <v>290</v>
      </c>
      <c r="B198" s="11"/>
      <c r="C198" s="12">
        <f>SUBTOTAL(9,C194:C197)</f>
        <v>3084004</v>
      </c>
      <c r="D198" s="13"/>
    </row>
    <row r="199" spans="1:4" ht="34.5" customHeight="1" outlineLevel="2">
      <c r="A199" s="11" t="s">
        <v>291</v>
      </c>
      <c r="B199" s="11" t="s">
        <v>256</v>
      </c>
      <c r="C199" s="12">
        <v>555603</v>
      </c>
      <c r="D199" s="13"/>
    </row>
    <row r="200" spans="1:4" ht="34.5" customHeight="1" outlineLevel="2">
      <c r="A200" s="11" t="s">
        <v>291</v>
      </c>
      <c r="B200" s="11" t="s">
        <v>292</v>
      </c>
      <c r="C200" s="12">
        <v>74416</v>
      </c>
      <c r="D200" s="13"/>
    </row>
    <row r="201" spans="1:4" ht="34.5" customHeight="1" outlineLevel="2">
      <c r="A201" s="11" t="s">
        <v>291</v>
      </c>
      <c r="B201" s="11" t="s">
        <v>293</v>
      </c>
      <c r="C201" s="12">
        <v>150000</v>
      </c>
      <c r="D201" s="13"/>
    </row>
    <row r="202" spans="1:4" ht="34.5" customHeight="1" outlineLevel="2">
      <c r="A202" s="11" t="s">
        <v>291</v>
      </c>
      <c r="B202" s="11" t="s">
        <v>294</v>
      </c>
      <c r="C202" s="12">
        <v>20000</v>
      </c>
      <c r="D202" s="13"/>
    </row>
    <row r="203" spans="1:4" ht="34.5" customHeight="1" outlineLevel="1">
      <c r="A203" s="15" t="s">
        <v>295</v>
      </c>
      <c r="B203" s="11"/>
      <c r="C203" s="12">
        <f>SUBTOTAL(9,C199:C202)</f>
        <v>800019</v>
      </c>
      <c r="D203" s="13"/>
    </row>
    <row r="204" spans="1:4" ht="34.5" customHeight="1" outlineLevel="2">
      <c r="A204" s="11" t="s">
        <v>296</v>
      </c>
      <c r="B204" s="11" t="s">
        <v>159</v>
      </c>
      <c r="C204" s="12">
        <v>-7322</v>
      </c>
      <c r="D204" s="13"/>
    </row>
    <row r="205" spans="1:4" ht="34.5" customHeight="1" outlineLevel="2">
      <c r="A205" s="11" t="s">
        <v>296</v>
      </c>
      <c r="B205" s="11" t="s">
        <v>146</v>
      </c>
      <c r="C205" s="12">
        <v>6715200</v>
      </c>
      <c r="D205" s="13"/>
    </row>
    <row r="206" spans="1:4" ht="34.5" customHeight="1" outlineLevel="2">
      <c r="A206" s="11" t="s">
        <v>296</v>
      </c>
      <c r="B206" s="11" t="s">
        <v>297</v>
      </c>
      <c r="C206" s="12">
        <v>4238300</v>
      </c>
      <c r="D206" s="13"/>
    </row>
    <row r="207" spans="1:4" ht="34.5" customHeight="1" outlineLevel="2">
      <c r="A207" s="11" t="s">
        <v>296</v>
      </c>
      <c r="B207" s="11" t="s">
        <v>273</v>
      </c>
      <c r="C207" s="12">
        <v>500000</v>
      </c>
      <c r="D207" s="13"/>
    </row>
    <row r="208" spans="1:4" ht="34.5" customHeight="1" outlineLevel="2">
      <c r="A208" s="11" t="s">
        <v>296</v>
      </c>
      <c r="B208" s="11" t="s">
        <v>45</v>
      </c>
      <c r="C208" s="12">
        <v>500000</v>
      </c>
      <c r="D208" s="13"/>
    </row>
    <row r="209" spans="1:4" ht="34.5" customHeight="1" outlineLevel="2">
      <c r="A209" s="11" t="s">
        <v>296</v>
      </c>
      <c r="B209" s="11" t="s">
        <v>298</v>
      </c>
      <c r="C209" s="12">
        <v>5250000</v>
      </c>
      <c r="D209" s="13"/>
    </row>
    <row r="210" spans="1:4" ht="34.5" customHeight="1" outlineLevel="1">
      <c r="A210" s="15" t="s">
        <v>299</v>
      </c>
      <c r="B210" s="11"/>
      <c r="C210" s="12">
        <f>SUBTOTAL(9,C204:C209)</f>
        <v>17196178</v>
      </c>
      <c r="D210" s="13"/>
    </row>
    <row r="211" spans="1:4" ht="34.5" customHeight="1" outlineLevel="2">
      <c r="A211" s="11" t="s">
        <v>300</v>
      </c>
      <c r="B211" s="11" t="s">
        <v>119</v>
      </c>
      <c r="C211" s="12">
        <v>250000</v>
      </c>
      <c r="D211" s="13"/>
    </row>
    <row r="212" spans="1:4" ht="34.5" customHeight="1" outlineLevel="1">
      <c r="A212" s="15" t="s">
        <v>301</v>
      </c>
      <c r="B212" s="11"/>
      <c r="C212" s="12">
        <f>SUBTOTAL(9,C211:C211)</f>
        <v>250000</v>
      </c>
      <c r="D212" s="13"/>
    </row>
    <row r="213" spans="1:4" ht="34.5" customHeight="1" outlineLevel="2">
      <c r="A213" s="11" t="s">
        <v>302</v>
      </c>
      <c r="B213" s="11" t="s">
        <v>303</v>
      </c>
      <c r="C213" s="12">
        <v>765000</v>
      </c>
      <c r="D213" s="13"/>
    </row>
    <row r="214" spans="1:4" ht="34.5" customHeight="1" outlineLevel="1">
      <c r="A214" s="15" t="s">
        <v>304</v>
      </c>
      <c r="B214" s="11"/>
      <c r="C214" s="12">
        <f>SUBTOTAL(9,C213:C213)</f>
        <v>765000</v>
      </c>
      <c r="D214" s="13"/>
    </row>
    <row r="215" spans="1:4" ht="34.5" customHeight="1" outlineLevel="2">
      <c r="A215" s="11" t="s">
        <v>305</v>
      </c>
      <c r="B215" s="11" t="s">
        <v>306</v>
      </c>
      <c r="C215" s="12">
        <v>139000</v>
      </c>
      <c r="D215" s="13"/>
    </row>
    <row r="216" spans="1:4" ht="34.5" customHeight="1" outlineLevel="1">
      <c r="A216" s="15" t="s">
        <v>307</v>
      </c>
      <c r="B216" s="11"/>
      <c r="C216" s="12">
        <f>SUBTOTAL(9,C215:C215)</f>
        <v>139000</v>
      </c>
      <c r="D216" s="13"/>
    </row>
    <row r="217" spans="1:4" ht="34.5" customHeight="1" outlineLevel="2">
      <c r="A217" s="11" t="s">
        <v>308</v>
      </c>
      <c r="B217" s="11" t="s">
        <v>309</v>
      </c>
      <c r="C217" s="12">
        <v>415000</v>
      </c>
      <c r="D217" s="13"/>
    </row>
    <row r="218" spans="1:4" ht="34.5" customHeight="1" outlineLevel="1">
      <c r="A218" s="15" t="s">
        <v>310</v>
      </c>
      <c r="B218" s="11"/>
      <c r="C218" s="12">
        <f>SUBTOTAL(9,C217:C217)</f>
        <v>415000</v>
      </c>
      <c r="D218" s="13"/>
    </row>
    <row r="219" spans="1:4" ht="34.5" customHeight="1" outlineLevel="2">
      <c r="A219" s="11" t="s">
        <v>311</v>
      </c>
      <c r="B219" s="11" t="s">
        <v>159</v>
      </c>
      <c r="C219" s="12">
        <v>-2870000</v>
      </c>
      <c r="D219" s="13"/>
    </row>
    <row r="220" spans="1:4" ht="34.5" customHeight="1" outlineLevel="2">
      <c r="A220" s="11" t="s">
        <v>311</v>
      </c>
      <c r="B220" s="11" t="s">
        <v>146</v>
      </c>
      <c r="C220" s="12">
        <v>2100000</v>
      </c>
      <c r="D220" s="13"/>
    </row>
    <row r="221" spans="1:4" ht="34.5" customHeight="1" outlineLevel="1">
      <c r="A221" s="15" t="s">
        <v>312</v>
      </c>
      <c r="B221" s="11"/>
      <c r="C221" s="12">
        <f>SUBTOTAL(9,C219:C220)</f>
        <v>-770000</v>
      </c>
      <c r="D221" s="13"/>
    </row>
    <row r="222" spans="1:4" ht="34.5" customHeight="1" outlineLevel="2">
      <c r="A222" s="11" t="s">
        <v>313</v>
      </c>
      <c r="B222" s="11" t="s">
        <v>159</v>
      </c>
      <c r="C222" s="12">
        <v>-420000</v>
      </c>
      <c r="D222" s="13"/>
    </row>
    <row r="223" spans="1:4" ht="34.5" customHeight="1" outlineLevel="1">
      <c r="A223" s="15" t="s">
        <v>314</v>
      </c>
      <c r="B223" s="11"/>
      <c r="C223" s="12">
        <f>SUBTOTAL(9,C222:C222)</f>
        <v>-420000</v>
      </c>
      <c r="D223" s="13"/>
    </row>
    <row r="224" spans="1:4" ht="34.5" customHeight="1" outlineLevel="2">
      <c r="A224" s="11" t="s">
        <v>315</v>
      </c>
      <c r="B224" s="11" t="s">
        <v>146</v>
      </c>
      <c r="C224" s="12">
        <v>210000</v>
      </c>
      <c r="D224" s="13"/>
    </row>
    <row r="225" spans="1:4" ht="34.5" customHeight="1" outlineLevel="2">
      <c r="A225" s="11" t="s">
        <v>315</v>
      </c>
      <c r="B225" s="11" t="s">
        <v>45</v>
      </c>
      <c r="C225" s="12">
        <v>300000</v>
      </c>
      <c r="D225" s="13"/>
    </row>
    <row r="226" spans="1:4" ht="34.5" customHeight="1" outlineLevel="1">
      <c r="A226" s="15" t="s">
        <v>316</v>
      </c>
      <c r="B226" s="11"/>
      <c r="C226" s="12">
        <f>SUBTOTAL(9,C224:C225)</f>
        <v>510000</v>
      </c>
      <c r="D226" s="13"/>
    </row>
    <row r="227" spans="1:4" ht="34.5" customHeight="1" outlineLevel="2">
      <c r="A227" s="11" t="s">
        <v>938</v>
      </c>
      <c r="B227" s="11" t="s">
        <v>317</v>
      </c>
      <c r="C227" s="12">
        <v>100000</v>
      </c>
      <c r="D227" s="13"/>
    </row>
    <row r="228" spans="1:4" ht="34.5" customHeight="1" outlineLevel="1">
      <c r="A228" s="15" t="s">
        <v>939</v>
      </c>
      <c r="B228" s="11"/>
      <c r="C228" s="12">
        <f>SUBTOTAL(9,C227:C227)</f>
        <v>100000</v>
      </c>
      <c r="D228" s="13"/>
    </row>
    <row r="229" spans="1:4" ht="34.5" customHeight="1" outlineLevel="2">
      <c r="A229" s="11" t="s">
        <v>940</v>
      </c>
      <c r="B229" s="11" t="s">
        <v>318</v>
      </c>
      <c r="C229" s="12">
        <v>50000</v>
      </c>
      <c r="D229" s="13"/>
    </row>
    <row r="230" spans="1:4" ht="34.5" customHeight="1" outlineLevel="1">
      <c r="A230" s="15" t="s">
        <v>941</v>
      </c>
      <c r="B230" s="11"/>
      <c r="C230" s="12">
        <f>SUBTOTAL(9,C229:C229)</f>
        <v>50000</v>
      </c>
      <c r="D230" s="13"/>
    </row>
    <row r="231" spans="1:4" ht="34.5" customHeight="1" outlineLevel="2">
      <c r="A231" s="11" t="s">
        <v>942</v>
      </c>
      <c r="B231" s="11" t="s">
        <v>319</v>
      </c>
      <c r="C231" s="12">
        <v>100000</v>
      </c>
      <c r="D231" s="13"/>
    </row>
    <row r="232" spans="1:4" ht="34.5" customHeight="1" outlineLevel="1">
      <c r="A232" s="15" t="s">
        <v>943</v>
      </c>
      <c r="B232" s="11"/>
      <c r="C232" s="12">
        <f>SUBTOTAL(9,C231:C231)</f>
        <v>100000</v>
      </c>
      <c r="D232" s="13"/>
    </row>
    <row r="233" spans="1:4" ht="34.5" customHeight="1" outlineLevel="2">
      <c r="A233" s="11" t="s">
        <v>320</v>
      </c>
      <c r="B233" s="11" t="s">
        <v>321</v>
      </c>
      <c r="C233" s="12">
        <v>30000</v>
      </c>
      <c r="D233" s="13"/>
    </row>
    <row r="234" spans="1:4" ht="34.5" customHeight="1" outlineLevel="2">
      <c r="A234" s="11" t="s">
        <v>320</v>
      </c>
      <c r="B234" s="11" t="s">
        <v>322</v>
      </c>
      <c r="C234" s="12">
        <v>20000</v>
      </c>
      <c r="D234" s="13"/>
    </row>
    <row r="235" spans="1:4" ht="34.5" customHeight="1" outlineLevel="1">
      <c r="A235" s="15" t="s">
        <v>323</v>
      </c>
      <c r="B235" s="11"/>
      <c r="C235" s="12">
        <f>SUBTOTAL(9,C233:C234)</f>
        <v>50000</v>
      </c>
      <c r="D235" s="13"/>
    </row>
    <row r="236" spans="1:4" ht="34.5" customHeight="1" outlineLevel="2">
      <c r="A236" s="11" t="s">
        <v>324</v>
      </c>
      <c r="B236" s="11" t="s">
        <v>325</v>
      </c>
      <c r="C236" s="12">
        <v>1470000</v>
      </c>
      <c r="D236" s="13"/>
    </row>
    <row r="237" spans="1:4" ht="34.5" customHeight="1" outlineLevel="1">
      <c r="A237" s="15" t="s">
        <v>326</v>
      </c>
      <c r="B237" s="11"/>
      <c r="C237" s="12">
        <f>SUBTOTAL(9,C236:C236)</f>
        <v>1470000</v>
      </c>
      <c r="D237" s="13"/>
    </row>
    <row r="238" spans="1:4" ht="34.5" customHeight="1" outlineLevel="2">
      <c r="A238" s="11" t="s">
        <v>327</v>
      </c>
      <c r="B238" s="11" t="s">
        <v>328</v>
      </c>
      <c r="C238" s="12">
        <v>1800000</v>
      </c>
      <c r="D238" s="13"/>
    </row>
    <row r="239" spans="1:4" ht="34.5" customHeight="1" outlineLevel="1">
      <c r="A239" s="15" t="s">
        <v>329</v>
      </c>
      <c r="B239" s="11"/>
      <c r="C239" s="12">
        <f>SUBTOTAL(9,C238:C238)</f>
        <v>1800000</v>
      </c>
      <c r="D239" s="13"/>
    </row>
    <row r="240" spans="1:4" ht="34.5" customHeight="1" outlineLevel="2">
      <c r="A240" s="11" t="s">
        <v>330</v>
      </c>
      <c r="B240" s="11" t="s">
        <v>331</v>
      </c>
      <c r="C240" s="12">
        <v>700000</v>
      </c>
      <c r="D240" s="13"/>
    </row>
    <row r="241" spans="1:4" ht="34.5" customHeight="1" outlineLevel="2">
      <c r="A241" s="11" t="s">
        <v>330</v>
      </c>
      <c r="B241" s="11" t="s">
        <v>332</v>
      </c>
      <c r="C241" s="12">
        <v>315000</v>
      </c>
      <c r="D241" s="13"/>
    </row>
    <row r="242" spans="1:4" ht="34.5" customHeight="1" outlineLevel="2">
      <c r="A242" s="11" t="s">
        <v>330</v>
      </c>
      <c r="B242" s="11" t="s">
        <v>333</v>
      </c>
      <c r="C242" s="12">
        <v>56440</v>
      </c>
      <c r="D242" s="13"/>
    </row>
    <row r="243" spans="1:4" ht="34.5" customHeight="1" outlineLevel="2">
      <c r="A243" s="11" t="s">
        <v>330</v>
      </c>
      <c r="B243" s="11" t="s">
        <v>334</v>
      </c>
      <c r="C243" s="12">
        <v>440000</v>
      </c>
      <c r="D243" s="13"/>
    </row>
    <row r="244" spans="1:4" ht="34.5" customHeight="1" outlineLevel="2">
      <c r="A244" s="11" t="s">
        <v>330</v>
      </c>
      <c r="B244" s="11" t="s">
        <v>335</v>
      </c>
      <c r="C244" s="12">
        <v>326903</v>
      </c>
      <c r="D244" s="13"/>
    </row>
    <row r="245" spans="1:4" ht="34.5" customHeight="1" outlineLevel="2">
      <c r="A245" s="11" t="s">
        <v>330</v>
      </c>
      <c r="B245" s="11" t="s">
        <v>336</v>
      </c>
      <c r="C245" s="12">
        <v>375000</v>
      </c>
      <c r="D245" s="13"/>
    </row>
    <row r="246" spans="1:4" ht="34.5" customHeight="1" outlineLevel="1">
      <c r="A246" s="15" t="s">
        <v>337</v>
      </c>
      <c r="B246" s="11"/>
      <c r="C246" s="12">
        <f>SUBTOTAL(9,C240:C245)</f>
        <v>2213343</v>
      </c>
      <c r="D246" s="13"/>
    </row>
    <row r="247" spans="1:4" ht="34.5" customHeight="1" outlineLevel="2">
      <c r="A247" s="11" t="s">
        <v>338</v>
      </c>
      <c r="B247" s="11" t="s">
        <v>339</v>
      </c>
      <c r="C247" s="12">
        <v>720000</v>
      </c>
      <c r="D247" s="13"/>
    </row>
    <row r="248" spans="1:4" ht="34.5" customHeight="1" outlineLevel="1">
      <c r="A248" s="15" t="s">
        <v>340</v>
      </c>
      <c r="B248" s="11"/>
      <c r="C248" s="12">
        <f>SUBTOTAL(9,C247:C247)</f>
        <v>720000</v>
      </c>
      <c r="D248" s="13"/>
    </row>
    <row r="249" spans="1:4" ht="34.5" customHeight="1" outlineLevel="2">
      <c r="A249" s="11" t="s">
        <v>341</v>
      </c>
      <c r="B249" s="11" t="s">
        <v>342</v>
      </c>
      <c r="C249" s="12">
        <v>75000</v>
      </c>
      <c r="D249" s="13"/>
    </row>
    <row r="250" spans="1:4" ht="34.5" customHeight="1" outlineLevel="1">
      <c r="A250" s="15" t="s">
        <v>343</v>
      </c>
      <c r="B250" s="11"/>
      <c r="C250" s="12">
        <f>SUBTOTAL(9,C249:C249)</f>
        <v>75000</v>
      </c>
      <c r="D250" s="13"/>
    </row>
    <row r="251" spans="1:4" ht="34.5" customHeight="1" outlineLevel="2">
      <c r="A251" s="11" t="s">
        <v>344</v>
      </c>
      <c r="B251" s="11" t="s">
        <v>345</v>
      </c>
      <c r="C251" s="12">
        <v>500000</v>
      </c>
      <c r="D251" s="13"/>
    </row>
    <row r="252" spans="1:4" ht="34.5" customHeight="1" outlineLevel="1">
      <c r="A252" s="15" t="s">
        <v>346</v>
      </c>
      <c r="B252" s="11"/>
      <c r="C252" s="12">
        <f>SUBTOTAL(9,C251:C251)</f>
        <v>500000</v>
      </c>
      <c r="D252" s="13"/>
    </row>
    <row r="253" spans="1:4" ht="34.5" customHeight="1" outlineLevel="2">
      <c r="A253" s="11" t="s">
        <v>347</v>
      </c>
      <c r="B253" s="11" t="s">
        <v>348</v>
      </c>
      <c r="C253" s="12">
        <v>30000</v>
      </c>
      <c r="D253" s="13"/>
    </row>
    <row r="254" spans="1:4" ht="34.5" customHeight="1" outlineLevel="1">
      <c r="A254" s="15" t="s">
        <v>349</v>
      </c>
      <c r="B254" s="11"/>
      <c r="C254" s="12">
        <f>SUBTOTAL(9,C253:C253)</f>
        <v>30000</v>
      </c>
      <c r="D254" s="13"/>
    </row>
    <row r="255" spans="1:4" ht="34.5" customHeight="1" outlineLevel="2">
      <c r="A255" s="11" t="s">
        <v>350</v>
      </c>
      <c r="B255" s="11" t="s">
        <v>245</v>
      </c>
      <c r="C255" s="12">
        <v>41343</v>
      </c>
      <c r="D255" s="13"/>
    </row>
    <row r="256" spans="1:4" ht="34.5" customHeight="1" outlineLevel="1">
      <c r="A256" s="15" t="s">
        <v>351</v>
      </c>
      <c r="B256" s="11"/>
      <c r="C256" s="12">
        <f>SUBTOTAL(9,C255:C255)</f>
        <v>41343</v>
      </c>
      <c r="D256" s="13"/>
    </row>
    <row r="257" spans="1:4" ht="34.5" customHeight="1" outlineLevel="2">
      <c r="A257" s="11" t="s">
        <v>352</v>
      </c>
      <c r="B257" s="11" t="s">
        <v>45</v>
      </c>
      <c r="C257" s="12">
        <v>145500</v>
      </c>
      <c r="D257" s="13"/>
    </row>
    <row r="258" spans="1:4" ht="34.5" customHeight="1" outlineLevel="1">
      <c r="A258" s="15" t="s">
        <v>353</v>
      </c>
      <c r="B258" s="11"/>
      <c r="C258" s="12">
        <f>SUBTOTAL(9,C257:C257)</f>
        <v>145500</v>
      </c>
      <c r="D258" s="13"/>
    </row>
    <row r="259" spans="1:4" ht="34.5" customHeight="1" outlineLevel="2">
      <c r="A259" s="11" t="s">
        <v>354</v>
      </c>
      <c r="B259" s="11" t="s">
        <v>355</v>
      </c>
      <c r="C259" s="12">
        <v>30000</v>
      </c>
      <c r="D259" s="13"/>
    </row>
    <row r="260" spans="1:4" ht="34.5" customHeight="1" outlineLevel="1">
      <c r="A260" s="15" t="s">
        <v>356</v>
      </c>
      <c r="B260" s="11"/>
      <c r="C260" s="12">
        <f>SUBTOTAL(9,C259:C259)</f>
        <v>30000</v>
      </c>
      <c r="D260" s="13"/>
    </row>
    <row r="261" spans="1:4" ht="34.5" customHeight="1" outlineLevel="2">
      <c r="A261" s="11" t="s">
        <v>944</v>
      </c>
      <c r="B261" s="11" t="s">
        <v>136</v>
      </c>
      <c r="C261" s="12">
        <v>100000</v>
      </c>
      <c r="D261" s="13"/>
    </row>
    <row r="262" spans="1:4" ht="34.5" customHeight="1" outlineLevel="1">
      <c r="A262" s="15" t="s">
        <v>945</v>
      </c>
      <c r="B262" s="11"/>
      <c r="C262" s="12">
        <f>SUBTOTAL(9,C261:C261)</f>
        <v>100000</v>
      </c>
      <c r="D262" s="13"/>
    </row>
    <row r="263" spans="1:4" ht="34.5" customHeight="1" outlineLevel="2">
      <c r="A263" s="11" t="s">
        <v>357</v>
      </c>
      <c r="B263" s="11" t="s">
        <v>358</v>
      </c>
      <c r="C263" s="12">
        <v>925000</v>
      </c>
      <c r="D263" s="13"/>
    </row>
    <row r="264" spans="1:4" ht="34.5" customHeight="1" outlineLevel="1">
      <c r="A264" s="15" t="s">
        <v>359</v>
      </c>
      <c r="B264" s="11"/>
      <c r="C264" s="12">
        <f>SUBTOTAL(9,C263:C263)</f>
        <v>925000</v>
      </c>
      <c r="D264" s="13"/>
    </row>
    <row r="265" spans="1:4" ht="34.5" customHeight="1" outlineLevel="2">
      <c r="A265" s="11" t="s">
        <v>360</v>
      </c>
      <c r="B265" s="11" t="s">
        <v>361</v>
      </c>
      <c r="C265" s="12">
        <v>10000</v>
      </c>
      <c r="D265" s="13"/>
    </row>
    <row r="266" spans="1:4" ht="34.5" customHeight="1" outlineLevel="1">
      <c r="A266" s="15" t="s">
        <v>362</v>
      </c>
      <c r="B266" s="11"/>
      <c r="C266" s="12">
        <f>SUBTOTAL(9,C265:C265)</f>
        <v>10000</v>
      </c>
      <c r="D266" s="13"/>
    </row>
    <row r="267" spans="1:4" ht="34.5" customHeight="1" outlineLevel="2">
      <c r="A267" s="11" t="s">
        <v>363</v>
      </c>
      <c r="B267" s="11" t="s">
        <v>364</v>
      </c>
      <c r="C267" s="12">
        <v>10000</v>
      </c>
      <c r="D267" s="13"/>
    </row>
    <row r="268" spans="1:4" ht="34.5" customHeight="1" outlineLevel="2">
      <c r="A268" s="11" t="s">
        <v>363</v>
      </c>
      <c r="B268" s="11" t="s">
        <v>365</v>
      </c>
      <c r="C268" s="12">
        <v>15000</v>
      </c>
      <c r="D268" s="13"/>
    </row>
    <row r="269" spans="1:4" ht="34.5" customHeight="1" outlineLevel="1">
      <c r="A269" s="15" t="s">
        <v>366</v>
      </c>
      <c r="B269" s="11"/>
      <c r="C269" s="12">
        <f>SUBTOTAL(9,C267:C268)</f>
        <v>25000</v>
      </c>
      <c r="D269" s="13"/>
    </row>
    <row r="270" spans="1:4" ht="34.5" customHeight="1" outlineLevel="2">
      <c r="A270" s="11" t="s">
        <v>367</v>
      </c>
      <c r="B270" s="11" t="s">
        <v>368</v>
      </c>
      <c r="C270" s="12">
        <v>1020000</v>
      </c>
      <c r="D270" s="13"/>
    </row>
    <row r="271" spans="1:4" ht="34.5" customHeight="1" outlineLevel="2">
      <c r="A271" s="11" t="s">
        <v>367</v>
      </c>
      <c r="B271" s="11" t="s">
        <v>369</v>
      </c>
      <c r="C271" s="12">
        <v>930000</v>
      </c>
      <c r="D271" s="13"/>
    </row>
    <row r="272" spans="1:4" ht="34.5" customHeight="1" outlineLevel="2">
      <c r="A272" s="11" t="s">
        <v>367</v>
      </c>
      <c r="B272" s="11" t="s">
        <v>370</v>
      </c>
      <c r="C272" s="12">
        <v>1700000</v>
      </c>
      <c r="D272" s="13"/>
    </row>
    <row r="273" spans="1:4" ht="34.5" customHeight="1" outlineLevel="2">
      <c r="A273" s="11" t="s">
        <v>367</v>
      </c>
      <c r="B273" s="11" t="s">
        <v>371</v>
      </c>
      <c r="C273" s="12">
        <v>667200</v>
      </c>
      <c r="D273" s="13"/>
    </row>
    <row r="274" spans="1:4" ht="34.5" customHeight="1" outlineLevel="1">
      <c r="A274" s="15" t="s">
        <v>372</v>
      </c>
      <c r="B274" s="11"/>
      <c r="C274" s="12">
        <f>SUBTOTAL(9,C270:C273)</f>
        <v>4317200</v>
      </c>
      <c r="D274" s="13"/>
    </row>
    <row r="275" spans="1:4" ht="34.5" customHeight="1" outlineLevel="2">
      <c r="A275" s="11" t="s">
        <v>373</v>
      </c>
      <c r="B275" s="11" t="s">
        <v>374</v>
      </c>
      <c r="C275" s="12">
        <v>1900000</v>
      </c>
      <c r="D275" s="13"/>
    </row>
    <row r="276" spans="1:4" ht="34.5" customHeight="1" outlineLevel="2">
      <c r="A276" s="11" t="s">
        <v>373</v>
      </c>
      <c r="B276" s="11" t="s">
        <v>375</v>
      </c>
      <c r="C276" s="12">
        <v>1350000</v>
      </c>
      <c r="D276" s="13"/>
    </row>
    <row r="277" spans="1:4" ht="34.5" customHeight="1" outlineLevel="2">
      <c r="A277" s="11" t="s">
        <v>373</v>
      </c>
      <c r="B277" s="11" t="s">
        <v>376</v>
      </c>
      <c r="C277" s="12">
        <v>2000000</v>
      </c>
      <c r="D277" s="13"/>
    </row>
    <row r="278" spans="1:4" ht="34.5" customHeight="1" outlineLevel="1">
      <c r="A278" s="15" t="s">
        <v>377</v>
      </c>
      <c r="B278" s="11"/>
      <c r="C278" s="12">
        <f>SUBTOTAL(9,C275:C277)</f>
        <v>5250000</v>
      </c>
      <c r="D278" s="13"/>
    </row>
    <row r="279" spans="1:4" ht="34.5" customHeight="1" outlineLevel="2">
      <c r="A279" s="11" t="s">
        <v>378</v>
      </c>
      <c r="B279" s="11" t="s">
        <v>379</v>
      </c>
      <c r="C279" s="12">
        <v>-30000</v>
      </c>
      <c r="D279" s="13"/>
    </row>
    <row r="280" spans="1:4" ht="34.5" customHeight="1" outlineLevel="1">
      <c r="A280" s="15" t="s">
        <v>380</v>
      </c>
      <c r="B280" s="11"/>
      <c r="C280" s="12">
        <f>SUBTOTAL(9,C279:C279)</f>
        <v>-30000</v>
      </c>
      <c r="D280" s="13"/>
    </row>
    <row r="281" spans="1:4" ht="34.5" customHeight="1" outlineLevel="2">
      <c r="A281" s="11" t="s">
        <v>381</v>
      </c>
      <c r="B281" s="11" t="s">
        <v>119</v>
      </c>
      <c r="C281" s="12">
        <v>3000000</v>
      </c>
      <c r="D281" s="13"/>
    </row>
    <row r="282" spans="1:4" ht="34.5" customHeight="1" outlineLevel="2">
      <c r="A282" s="11" t="s">
        <v>381</v>
      </c>
      <c r="B282" s="11" t="s">
        <v>382</v>
      </c>
      <c r="C282" s="12">
        <v>2999333</v>
      </c>
      <c r="D282" s="13"/>
    </row>
    <row r="283" spans="1:4" ht="34.5" customHeight="1" outlineLevel="2">
      <c r="A283" s="11" t="s">
        <v>381</v>
      </c>
      <c r="B283" s="11" t="s">
        <v>383</v>
      </c>
      <c r="C283" s="12">
        <v>20000</v>
      </c>
      <c r="D283" s="13"/>
    </row>
    <row r="284" spans="1:4" ht="34.5" customHeight="1" outlineLevel="2">
      <c r="A284" s="11" t="s">
        <v>381</v>
      </c>
      <c r="B284" s="11" t="s">
        <v>384</v>
      </c>
      <c r="C284" s="12">
        <v>63328</v>
      </c>
      <c r="D284" s="13"/>
    </row>
    <row r="285" spans="1:4" ht="34.5" customHeight="1" outlineLevel="2">
      <c r="A285" s="11" t="s">
        <v>381</v>
      </c>
      <c r="B285" s="11" t="s">
        <v>385</v>
      </c>
      <c r="C285" s="12">
        <v>650000</v>
      </c>
      <c r="D285" s="13"/>
    </row>
    <row r="286" spans="1:4" ht="34.5" customHeight="1" outlineLevel="1">
      <c r="A286" s="15" t="s">
        <v>386</v>
      </c>
      <c r="B286" s="11"/>
      <c r="C286" s="12">
        <f>SUBTOTAL(9,C281:C285)</f>
        <v>6732661</v>
      </c>
      <c r="D286" s="13"/>
    </row>
    <row r="287" spans="1:4" ht="34.5" customHeight="1" outlineLevel="2">
      <c r="A287" s="11" t="s">
        <v>387</v>
      </c>
      <c r="B287" s="11" t="s">
        <v>245</v>
      </c>
      <c r="C287" s="12">
        <v>109984</v>
      </c>
      <c r="D287" s="13"/>
    </row>
    <row r="288" spans="1:4" ht="34.5" customHeight="1" outlineLevel="1">
      <c r="A288" s="15" t="s">
        <v>388</v>
      </c>
      <c r="B288" s="11"/>
      <c r="C288" s="12">
        <f>SUBTOTAL(9,C287:C287)</f>
        <v>109984</v>
      </c>
      <c r="D288" s="13"/>
    </row>
    <row r="289" spans="1:4" ht="34.5" customHeight="1" outlineLevel="2">
      <c r="A289" s="11" t="s">
        <v>389</v>
      </c>
      <c r="B289" s="11" t="s">
        <v>390</v>
      </c>
      <c r="C289" s="12">
        <v>10000</v>
      </c>
      <c r="D289" s="13"/>
    </row>
    <row r="290" spans="1:4" ht="34.5" customHeight="1" outlineLevel="1">
      <c r="A290" s="15" t="s">
        <v>391</v>
      </c>
      <c r="B290" s="11"/>
      <c r="C290" s="12">
        <f>SUBTOTAL(9,C289:C289)</f>
        <v>10000</v>
      </c>
      <c r="D290" s="13"/>
    </row>
    <row r="291" spans="1:4" ht="34.5" customHeight="1" outlineLevel="2">
      <c r="A291" s="11" t="s">
        <v>392</v>
      </c>
      <c r="B291" s="11" t="s">
        <v>237</v>
      </c>
      <c r="C291" s="12">
        <v>750000</v>
      </c>
      <c r="D291" s="13"/>
    </row>
    <row r="292" spans="1:4" ht="34.5" customHeight="1" outlineLevel="2">
      <c r="A292" s="11" t="s">
        <v>392</v>
      </c>
      <c r="B292" s="11" t="s">
        <v>45</v>
      </c>
      <c r="C292" s="12">
        <v>142000</v>
      </c>
      <c r="D292" s="13"/>
    </row>
    <row r="293" spans="1:4" ht="34.5" customHeight="1" outlineLevel="1">
      <c r="A293" s="15" t="s">
        <v>393</v>
      </c>
      <c r="B293" s="11"/>
      <c r="C293" s="12">
        <f>SUBTOTAL(9,C291:C292)</f>
        <v>892000</v>
      </c>
      <c r="D293" s="13"/>
    </row>
    <row r="294" spans="1:4" ht="34.5" customHeight="1" outlineLevel="2">
      <c r="A294" s="11" t="s">
        <v>394</v>
      </c>
      <c r="B294" s="11" t="s">
        <v>395</v>
      </c>
      <c r="C294" s="12">
        <v>330000</v>
      </c>
      <c r="D294" s="13"/>
    </row>
    <row r="295" spans="1:4" ht="34.5" customHeight="1" outlineLevel="2">
      <c r="A295" s="11" t="s">
        <v>394</v>
      </c>
      <c r="B295" s="11" t="s">
        <v>45</v>
      </c>
      <c r="C295" s="12">
        <v>300000</v>
      </c>
      <c r="D295" s="13"/>
    </row>
    <row r="296" spans="1:4" ht="34.5" customHeight="1" outlineLevel="1">
      <c r="A296" s="15" t="s">
        <v>396</v>
      </c>
      <c r="B296" s="11"/>
      <c r="C296" s="12">
        <f>SUBTOTAL(9,C294:C295)</f>
        <v>630000</v>
      </c>
      <c r="D296" s="13"/>
    </row>
    <row r="297" spans="1:4" ht="34.5" customHeight="1" outlineLevel="2">
      <c r="A297" s="11" t="s">
        <v>397</v>
      </c>
      <c r="B297" s="11" t="s">
        <v>159</v>
      </c>
      <c r="C297" s="12">
        <v>-210000</v>
      </c>
      <c r="D297" s="13"/>
    </row>
    <row r="298" spans="1:4" ht="34.5" customHeight="1" outlineLevel="2">
      <c r="A298" s="11" t="s">
        <v>397</v>
      </c>
      <c r="B298" s="11" t="s">
        <v>237</v>
      </c>
      <c r="C298" s="12">
        <v>1000000</v>
      </c>
      <c r="D298" s="13"/>
    </row>
    <row r="299" spans="1:4" ht="34.5" customHeight="1" outlineLevel="1">
      <c r="A299" s="15" t="s">
        <v>398</v>
      </c>
      <c r="B299" s="11"/>
      <c r="C299" s="12">
        <f>SUBTOTAL(9,C297:C298)</f>
        <v>790000</v>
      </c>
      <c r="D299" s="13"/>
    </row>
    <row r="300" spans="1:4" ht="34.5" customHeight="1" outlineLevel="2">
      <c r="A300" s="11" t="s">
        <v>399</v>
      </c>
      <c r="B300" s="11" t="s">
        <v>45</v>
      </c>
      <c r="C300" s="12">
        <v>300000</v>
      </c>
      <c r="D300" s="13"/>
    </row>
    <row r="301" spans="1:4" ht="34.5" customHeight="1" outlineLevel="1">
      <c r="A301" s="15" t="s">
        <v>400</v>
      </c>
      <c r="B301" s="11"/>
      <c r="C301" s="12">
        <f>SUBTOTAL(9,C300:C300)</f>
        <v>300000</v>
      </c>
      <c r="D301" s="13"/>
    </row>
    <row r="302" spans="1:4" ht="34.5" customHeight="1" outlineLevel="2">
      <c r="A302" s="11" t="s">
        <v>401</v>
      </c>
      <c r="B302" s="11" t="s">
        <v>402</v>
      </c>
      <c r="C302" s="12">
        <v>-470000</v>
      </c>
      <c r="D302" s="13"/>
    </row>
    <row r="303" spans="1:4" ht="34.5" customHeight="1" outlineLevel="2">
      <c r="A303" s="11" t="s">
        <v>401</v>
      </c>
      <c r="B303" s="11" t="s">
        <v>237</v>
      </c>
      <c r="C303" s="12">
        <v>1135000</v>
      </c>
      <c r="D303" s="13"/>
    </row>
    <row r="304" spans="1:4" ht="34.5" customHeight="1" outlineLevel="2">
      <c r="A304" s="11" t="s">
        <v>401</v>
      </c>
      <c r="B304" s="11" t="s">
        <v>45</v>
      </c>
      <c r="C304" s="12">
        <v>400000</v>
      </c>
      <c r="D304" s="13"/>
    </row>
    <row r="305" spans="1:4" ht="34.5" customHeight="1" outlineLevel="1">
      <c r="A305" s="15" t="s">
        <v>403</v>
      </c>
      <c r="B305" s="11"/>
      <c r="C305" s="12">
        <f>SUBTOTAL(9,C302:C304)</f>
        <v>1065000</v>
      </c>
      <c r="D305" s="13"/>
    </row>
    <row r="306" spans="1:4" ht="34.5" customHeight="1" outlineLevel="2">
      <c r="A306" s="11" t="s">
        <v>404</v>
      </c>
      <c r="B306" s="11" t="s">
        <v>45</v>
      </c>
      <c r="C306" s="12">
        <v>180000</v>
      </c>
      <c r="D306" s="13"/>
    </row>
    <row r="307" spans="1:4" ht="34.5" customHeight="1" outlineLevel="1">
      <c r="A307" s="15" t="s">
        <v>405</v>
      </c>
      <c r="B307" s="11"/>
      <c r="C307" s="12">
        <f>SUBTOTAL(9,C306:C306)</f>
        <v>180000</v>
      </c>
      <c r="D307" s="13"/>
    </row>
    <row r="308" spans="1:4" ht="34.5" customHeight="1" outlineLevel="2">
      <c r="A308" s="11" t="s">
        <v>406</v>
      </c>
      <c r="B308" s="11" t="s">
        <v>407</v>
      </c>
      <c r="C308" s="12">
        <v>600000</v>
      </c>
      <c r="D308" s="13"/>
    </row>
    <row r="309" spans="1:4" ht="34.5" customHeight="1" outlineLevel="1">
      <c r="A309" s="15" t="s">
        <v>408</v>
      </c>
      <c r="B309" s="11"/>
      <c r="C309" s="12">
        <f>SUBTOTAL(9,C308:C308)</f>
        <v>600000</v>
      </c>
      <c r="D309" s="13"/>
    </row>
    <row r="310" spans="1:4" ht="34.5" customHeight="1" outlineLevel="2">
      <c r="A310" s="11" t="s">
        <v>409</v>
      </c>
      <c r="B310" s="11" t="s">
        <v>410</v>
      </c>
      <c r="C310" s="12">
        <v>3000000</v>
      </c>
      <c r="D310" s="13"/>
    </row>
    <row r="311" spans="1:4" ht="34.5" customHeight="1" outlineLevel="1">
      <c r="A311" s="15" t="s">
        <v>411</v>
      </c>
      <c r="B311" s="11"/>
      <c r="C311" s="12">
        <f>SUBTOTAL(9,C310:C310)</f>
        <v>3000000</v>
      </c>
      <c r="D311" s="13"/>
    </row>
    <row r="312" spans="1:4" ht="34.5" customHeight="1" outlineLevel="2">
      <c r="A312" s="11" t="s">
        <v>412</v>
      </c>
      <c r="B312" s="11" t="s">
        <v>413</v>
      </c>
      <c r="C312" s="12">
        <v>1890000</v>
      </c>
      <c r="D312" s="13"/>
    </row>
    <row r="313" spans="1:4" ht="34.5" customHeight="1" outlineLevel="1">
      <c r="A313" s="15" t="s">
        <v>414</v>
      </c>
      <c r="B313" s="11"/>
      <c r="C313" s="12">
        <f>SUBTOTAL(9,C312:C312)</f>
        <v>1890000</v>
      </c>
      <c r="D313" s="13"/>
    </row>
    <row r="314" spans="1:4" ht="34.5" customHeight="1" outlineLevel="2">
      <c r="A314" s="11" t="s">
        <v>415</v>
      </c>
      <c r="B314" s="11" t="s">
        <v>159</v>
      </c>
      <c r="C314" s="12">
        <v>227800</v>
      </c>
      <c r="D314" s="13"/>
    </row>
    <row r="315" spans="1:4" ht="34.5" customHeight="1" outlineLevel="2">
      <c r="A315" s="11" t="s">
        <v>415</v>
      </c>
      <c r="B315" s="11" t="s">
        <v>45</v>
      </c>
      <c r="C315" s="12">
        <v>400000</v>
      </c>
      <c r="D315" s="13"/>
    </row>
    <row r="316" spans="1:4" ht="34.5" customHeight="1" outlineLevel="1">
      <c r="A316" s="15" t="s">
        <v>416</v>
      </c>
      <c r="B316" s="11"/>
      <c r="C316" s="12">
        <f>SUBTOTAL(9,C314:C315)</f>
        <v>627800</v>
      </c>
      <c r="D316" s="13"/>
    </row>
    <row r="317" spans="1:4" ht="34.5" customHeight="1" outlineLevel="2">
      <c r="A317" s="11" t="s">
        <v>417</v>
      </c>
      <c r="B317" s="11" t="s">
        <v>146</v>
      </c>
      <c r="C317" s="12">
        <v>210000</v>
      </c>
      <c r="D317" s="13"/>
    </row>
    <row r="318" spans="1:4" ht="34.5" customHeight="1" outlineLevel="2">
      <c r="A318" s="11" t="s">
        <v>417</v>
      </c>
      <c r="B318" s="11" t="s">
        <v>45</v>
      </c>
      <c r="C318" s="12">
        <v>200000</v>
      </c>
      <c r="D318" s="13"/>
    </row>
    <row r="319" spans="1:4" ht="34.5" customHeight="1" outlineLevel="1">
      <c r="A319" s="15" t="s">
        <v>418</v>
      </c>
      <c r="B319" s="11"/>
      <c r="C319" s="12">
        <f>SUBTOTAL(9,C317:C318)</f>
        <v>410000</v>
      </c>
      <c r="D319" s="13"/>
    </row>
    <row r="320" spans="1:4" ht="34.5" customHeight="1" outlineLevel="2">
      <c r="A320" s="11" t="s">
        <v>419</v>
      </c>
      <c r="B320" s="11" t="s">
        <v>119</v>
      </c>
      <c r="C320" s="12">
        <v>625000</v>
      </c>
      <c r="D320" s="13"/>
    </row>
    <row r="321" spans="1:4" ht="34.5" customHeight="1" outlineLevel="2">
      <c r="A321" s="11" t="s">
        <v>419</v>
      </c>
      <c r="B321" s="11" t="s">
        <v>45</v>
      </c>
      <c r="C321" s="12">
        <v>300000</v>
      </c>
      <c r="D321" s="13"/>
    </row>
    <row r="322" spans="1:4" ht="34.5" customHeight="1" outlineLevel="1">
      <c r="A322" s="15" t="s">
        <v>420</v>
      </c>
      <c r="B322" s="11"/>
      <c r="C322" s="12">
        <f>SUBTOTAL(9,C320:C321)</f>
        <v>925000</v>
      </c>
      <c r="D322" s="13"/>
    </row>
    <row r="323" spans="1:4" ht="34.5" customHeight="1" outlineLevel="2">
      <c r="A323" s="11" t="s">
        <v>421</v>
      </c>
      <c r="B323" s="11" t="s">
        <v>422</v>
      </c>
      <c r="C323" s="12">
        <v>94506</v>
      </c>
      <c r="D323" s="13"/>
    </row>
    <row r="324" spans="1:4" ht="34.5" customHeight="1" outlineLevel="1">
      <c r="A324" s="15" t="s">
        <v>423</v>
      </c>
      <c r="B324" s="11"/>
      <c r="C324" s="12">
        <f>SUBTOTAL(9,C323:C323)</f>
        <v>94506</v>
      </c>
      <c r="D324" s="13"/>
    </row>
    <row r="325" spans="1:4" ht="34.5" customHeight="1" outlineLevel="2">
      <c r="A325" s="11" t="s">
        <v>424</v>
      </c>
      <c r="B325" s="11" t="s">
        <v>425</v>
      </c>
      <c r="C325" s="12">
        <v>750000</v>
      </c>
      <c r="D325" s="13"/>
    </row>
    <row r="326" spans="1:4" ht="34.5" customHeight="1" outlineLevel="1">
      <c r="A326" s="15" t="s">
        <v>426</v>
      </c>
      <c r="B326" s="11"/>
      <c r="C326" s="12">
        <f>SUBTOTAL(9,C325:C325)</f>
        <v>750000</v>
      </c>
      <c r="D326" s="13"/>
    </row>
    <row r="327" spans="1:4" ht="34.5" customHeight="1" outlineLevel="2">
      <c r="A327" s="11" t="s">
        <v>427</v>
      </c>
      <c r="B327" s="11" t="s">
        <v>159</v>
      </c>
      <c r="C327" s="12">
        <v>-39230</v>
      </c>
      <c r="D327" s="13"/>
    </row>
    <row r="328" spans="1:4" ht="34.5" customHeight="1" outlineLevel="2">
      <c r="A328" s="11" t="s">
        <v>427</v>
      </c>
      <c r="B328" s="11" t="s">
        <v>428</v>
      </c>
      <c r="C328" s="12">
        <v>6800000</v>
      </c>
      <c r="D328" s="13"/>
    </row>
    <row r="329" spans="1:4" ht="34.5" customHeight="1" outlineLevel="2">
      <c r="A329" s="11" t="s">
        <v>427</v>
      </c>
      <c r="B329" s="11" t="s">
        <v>429</v>
      </c>
      <c r="C329" s="12">
        <v>954502</v>
      </c>
      <c r="D329" s="13"/>
    </row>
    <row r="330" spans="1:4" ht="34.5" customHeight="1" outlineLevel="2">
      <c r="A330" s="11" t="s">
        <v>427</v>
      </c>
      <c r="B330" s="11" t="s">
        <v>430</v>
      </c>
      <c r="C330" s="12">
        <v>650000</v>
      </c>
      <c r="D330" s="13"/>
    </row>
    <row r="331" spans="1:4" ht="34.5" customHeight="1" outlineLevel="2">
      <c r="A331" s="11" t="s">
        <v>427</v>
      </c>
      <c r="B331" s="11" t="s">
        <v>273</v>
      </c>
      <c r="C331" s="12">
        <v>1500000</v>
      </c>
      <c r="D331" s="13"/>
    </row>
    <row r="332" spans="1:4" ht="34.5" customHeight="1" outlineLevel="1">
      <c r="A332" s="15" t="s">
        <v>431</v>
      </c>
      <c r="B332" s="11"/>
      <c r="C332" s="12">
        <f>SUBTOTAL(9,C327:C331)</f>
        <v>9865272</v>
      </c>
      <c r="D332" s="13"/>
    </row>
    <row r="333" spans="1:4" ht="34.5" customHeight="1" outlineLevel="2">
      <c r="A333" s="11" t="s">
        <v>432</v>
      </c>
      <c r="B333" s="11" t="s">
        <v>159</v>
      </c>
      <c r="C333" s="12">
        <v>-630000</v>
      </c>
      <c r="D333" s="13"/>
    </row>
    <row r="334" spans="1:4" ht="34.5" customHeight="1" outlineLevel="2">
      <c r="A334" s="11" t="s">
        <v>432</v>
      </c>
      <c r="B334" s="11" t="s">
        <v>45</v>
      </c>
      <c r="C334" s="12">
        <v>465000</v>
      </c>
      <c r="D334" s="13"/>
    </row>
    <row r="335" spans="1:4" ht="34.5" customHeight="1" outlineLevel="1">
      <c r="A335" s="15" t="s">
        <v>433</v>
      </c>
      <c r="B335" s="11"/>
      <c r="C335" s="12">
        <f>SUBTOTAL(9,C333:C334)</f>
        <v>-165000</v>
      </c>
      <c r="D335" s="13"/>
    </row>
    <row r="336" spans="1:4" ht="34.5" customHeight="1" outlineLevel="2">
      <c r="A336" s="11" t="s">
        <v>434</v>
      </c>
      <c r="B336" s="11" t="s">
        <v>45</v>
      </c>
      <c r="C336" s="12">
        <v>250000</v>
      </c>
      <c r="D336" s="13"/>
    </row>
    <row r="337" spans="1:4" ht="34.5" customHeight="1" outlineLevel="1">
      <c r="A337" s="15" t="s">
        <v>435</v>
      </c>
      <c r="B337" s="11"/>
      <c r="C337" s="12">
        <f>SUBTOTAL(9,C336:C336)</f>
        <v>250000</v>
      </c>
      <c r="D337" s="13"/>
    </row>
    <row r="338" spans="1:4" ht="34.5" customHeight="1" outlineLevel="2">
      <c r="A338" s="11" t="s">
        <v>436</v>
      </c>
      <c r="B338" s="11" t="s">
        <v>159</v>
      </c>
      <c r="C338" s="12">
        <v>-1895399</v>
      </c>
      <c r="D338" s="13"/>
    </row>
    <row r="339" spans="1:4" ht="34.5" customHeight="1" outlineLevel="2">
      <c r="A339" s="11" t="s">
        <v>436</v>
      </c>
      <c r="B339" s="11" t="s">
        <v>146</v>
      </c>
      <c r="C339" s="12">
        <v>2284620</v>
      </c>
      <c r="D339" s="13"/>
    </row>
    <row r="340" spans="1:4" ht="34.5" customHeight="1" outlineLevel="2">
      <c r="A340" s="11" t="s">
        <v>436</v>
      </c>
      <c r="B340" s="11" t="s">
        <v>45</v>
      </c>
      <c r="C340" s="12">
        <v>250000</v>
      </c>
      <c r="D340" s="13"/>
    </row>
    <row r="341" spans="1:4" ht="34.5" customHeight="1" outlineLevel="1">
      <c r="A341" s="15" t="s">
        <v>437</v>
      </c>
      <c r="B341" s="11"/>
      <c r="C341" s="12">
        <f>SUBTOTAL(9,C338:C340)</f>
        <v>639221</v>
      </c>
      <c r="D341" s="13"/>
    </row>
    <row r="342" spans="1:4" ht="34.5" customHeight="1" outlineLevel="2">
      <c r="A342" s="11" t="s">
        <v>438</v>
      </c>
      <c r="B342" s="11" t="s">
        <v>439</v>
      </c>
      <c r="C342" s="12">
        <v>9400</v>
      </c>
      <c r="D342" s="13"/>
    </row>
    <row r="343" spans="1:4" ht="34.5" customHeight="1" outlineLevel="2">
      <c r="A343" s="11" t="s">
        <v>438</v>
      </c>
      <c r="B343" s="11" t="s">
        <v>440</v>
      </c>
      <c r="C343" s="12">
        <v>9400</v>
      </c>
      <c r="D343" s="13"/>
    </row>
    <row r="344" spans="1:4" ht="34.5" customHeight="1" outlineLevel="2">
      <c r="A344" s="11" t="s">
        <v>438</v>
      </c>
      <c r="B344" s="11" t="s">
        <v>441</v>
      </c>
      <c r="C344" s="12">
        <v>4500</v>
      </c>
      <c r="D344" s="13"/>
    </row>
    <row r="345" spans="1:4" ht="34.5" customHeight="1" outlineLevel="1">
      <c r="A345" s="15" t="s">
        <v>442</v>
      </c>
      <c r="B345" s="11"/>
      <c r="C345" s="12">
        <f>SUBTOTAL(9,C342:C344)</f>
        <v>23300</v>
      </c>
      <c r="D345" s="13"/>
    </row>
    <row r="346" spans="1:4" ht="34.5" customHeight="1" outlineLevel="2">
      <c r="A346" s="11" t="s">
        <v>443</v>
      </c>
      <c r="B346" s="11" t="s">
        <v>159</v>
      </c>
      <c r="C346" s="12">
        <v>-1</v>
      </c>
      <c r="D346" s="13"/>
    </row>
    <row r="347" spans="1:4" ht="34.5" customHeight="1" outlineLevel="2">
      <c r="A347" s="11" t="s">
        <v>443</v>
      </c>
      <c r="B347" s="11" t="s">
        <v>146</v>
      </c>
      <c r="C347" s="12">
        <v>2730000</v>
      </c>
      <c r="D347" s="13"/>
    </row>
    <row r="348" spans="1:4" ht="34.5" customHeight="1" outlineLevel="2">
      <c r="A348" s="11" t="s">
        <v>443</v>
      </c>
      <c r="B348" s="11" t="s">
        <v>273</v>
      </c>
      <c r="C348" s="12">
        <v>750000</v>
      </c>
      <c r="D348" s="13"/>
    </row>
    <row r="349" spans="1:4" ht="34.5" customHeight="1" outlineLevel="2">
      <c r="A349" s="11" t="s">
        <v>443</v>
      </c>
      <c r="B349" s="11" t="s">
        <v>45</v>
      </c>
      <c r="C349" s="12">
        <v>550000</v>
      </c>
      <c r="D349" s="13"/>
    </row>
    <row r="350" spans="1:4" ht="34.5" customHeight="1" outlineLevel="2">
      <c r="A350" s="11" t="s">
        <v>443</v>
      </c>
      <c r="B350" s="11" t="s">
        <v>444</v>
      </c>
      <c r="C350" s="12">
        <v>1800000</v>
      </c>
      <c r="D350" s="13"/>
    </row>
    <row r="351" spans="1:4" ht="34.5" customHeight="1" outlineLevel="1">
      <c r="A351" s="15" t="s">
        <v>445</v>
      </c>
      <c r="B351" s="11"/>
      <c r="C351" s="12">
        <f>SUBTOTAL(9,C346:C350)</f>
        <v>5829999</v>
      </c>
      <c r="D351" s="13"/>
    </row>
    <row r="352" spans="1:4" ht="53.25" customHeight="1" outlineLevel="2">
      <c r="A352" s="11" t="s">
        <v>446</v>
      </c>
      <c r="B352" s="11" t="s">
        <v>447</v>
      </c>
      <c r="C352" s="12">
        <v>94935</v>
      </c>
      <c r="D352" s="13"/>
    </row>
    <row r="353" spans="1:4" ht="34.5" customHeight="1" outlineLevel="1">
      <c r="A353" s="15" t="s">
        <v>448</v>
      </c>
      <c r="B353" s="11"/>
      <c r="C353" s="12">
        <f>SUBTOTAL(9,C352:C352)</f>
        <v>94935</v>
      </c>
      <c r="D353" s="13"/>
    </row>
    <row r="354" spans="1:4" ht="34.5" customHeight="1" outlineLevel="2">
      <c r="A354" s="11" t="s">
        <v>449</v>
      </c>
      <c r="B354" s="11" t="s">
        <v>159</v>
      </c>
      <c r="C354" s="12">
        <v>-70000</v>
      </c>
      <c r="D354" s="13"/>
    </row>
    <row r="355" spans="1:4" ht="34.5" customHeight="1" outlineLevel="2">
      <c r="A355" s="11" t="s">
        <v>449</v>
      </c>
      <c r="B355" s="11" t="s">
        <v>450</v>
      </c>
      <c r="C355" s="12">
        <v>6400000</v>
      </c>
      <c r="D355" s="13"/>
    </row>
    <row r="356" spans="1:4" ht="34.5" customHeight="1" outlineLevel="2">
      <c r="A356" s="11" t="s">
        <v>449</v>
      </c>
      <c r="B356" s="11" t="s">
        <v>146</v>
      </c>
      <c r="C356" s="12">
        <v>11489310</v>
      </c>
      <c r="D356" s="13"/>
    </row>
    <row r="357" spans="1:4" ht="34.5" customHeight="1" outlineLevel="2">
      <c r="A357" s="11" t="s">
        <v>449</v>
      </c>
      <c r="B357" s="11" t="s">
        <v>451</v>
      </c>
      <c r="C357" s="12">
        <v>2901419</v>
      </c>
      <c r="D357" s="13"/>
    </row>
    <row r="358" spans="1:4" ht="34.5" customHeight="1" outlineLevel="2">
      <c r="A358" s="11" t="s">
        <v>449</v>
      </c>
      <c r="B358" s="11" t="s">
        <v>298</v>
      </c>
      <c r="C358" s="12">
        <v>5000000</v>
      </c>
      <c r="D358" s="13"/>
    </row>
    <row r="359" spans="1:4" ht="34.5" customHeight="1" outlineLevel="1">
      <c r="A359" s="15" t="s">
        <v>452</v>
      </c>
      <c r="B359" s="11"/>
      <c r="C359" s="12">
        <f>SUBTOTAL(9,C354:C358)</f>
        <v>25720729</v>
      </c>
      <c r="D359" s="13"/>
    </row>
    <row r="360" spans="1:4" ht="34.5" customHeight="1" outlineLevel="2">
      <c r="A360" s="11" t="s">
        <v>453</v>
      </c>
      <c r="B360" s="11" t="s">
        <v>146</v>
      </c>
      <c r="C360" s="12">
        <v>4562104</v>
      </c>
      <c r="D360" s="13"/>
    </row>
    <row r="361" spans="1:4" ht="34.5" customHeight="1" outlineLevel="1">
      <c r="A361" s="15" t="s">
        <v>454</v>
      </c>
      <c r="B361" s="11"/>
      <c r="C361" s="12">
        <f>SUBTOTAL(9,C360:C360)</f>
        <v>4562104</v>
      </c>
      <c r="D361" s="13"/>
    </row>
    <row r="362" spans="1:4" ht="34.5" customHeight="1" outlineLevel="2">
      <c r="A362" s="11" t="s">
        <v>455</v>
      </c>
      <c r="B362" s="11" t="s">
        <v>45</v>
      </c>
      <c r="C362" s="12">
        <v>402000</v>
      </c>
      <c r="D362" s="13"/>
    </row>
    <row r="363" spans="1:4" ht="34.5" customHeight="1" outlineLevel="1">
      <c r="A363" s="15" t="s">
        <v>456</v>
      </c>
      <c r="B363" s="11"/>
      <c r="C363" s="12">
        <f>SUBTOTAL(9,C362:C362)</f>
        <v>402000</v>
      </c>
      <c r="D363" s="13"/>
    </row>
    <row r="364" spans="1:4" ht="34.5" customHeight="1" outlineLevel="2">
      <c r="A364" s="11" t="s">
        <v>457</v>
      </c>
      <c r="B364" s="11" t="s">
        <v>159</v>
      </c>
      <c r="C364" s="12">
        <v>-560000</v>
      </c>
      <c r="D364" s="13"/>
    </row>
    <row r="365" spans="1:4" ht="34.5" customHeight="1" outlineLevel="2">
      <c r="A365" s="11" t="s">
        <v>457</v>
      </c>
      <c r="B365" s="11" t="s">
        <v>45</v>
      </c>
      <c r="C365" s="12">
        <v>350000</v>
      </c>
      <c r="D365" s="13"/>
    </row>
    <row r="366" spans="1:4" ht="34.5" customHeight="1" outlineLevel="1">
      <c r="A366" s="15" t="s">
        <v>458</v>
      </c>
      <c r="B366" s="11"/>
      <c r="C366" s="12">
        <f>SUBTOTAL(9,C364:C365)</f>
        <v>-210000</v>
      </c>
      <c r="D366" s="13"/>
    </row>
    <row r="367" spans="1:4" ht="34.5" customHeight="1" outlineLevel="2">
      <c r="A367" s="11" t="s">
        <v>459</v>
      </c>
      <c r="B367" s="11" t="s">
        <v>460</v>
      </c>
      <c r="C367" s="12">
        <v>26000</v>
      </c>
      <c r="D367" s="13"/>
    </row>
    <row r="368" spans="1:4" ht="34.5" customHeight="1" outlineLevel="1">
      <c r="A368" s="15" t="s">
        <v>461</v>
      </c>
      <c r="B368" s="11"/>
      <c r="C368" s="12">
        <f>SUBTOTAL(9,C367:C367)</f>
        <v>26000</v>
      </c>
      <c r="D368" s="13"/>
    </row>
    <row r="369" spans="1:4" ht="34.5" customHeight="1" outlineLevel="2">
      <c r="A369" s="11" t="s">
        <v>462</v>
      </c>
      <c r="B369" s="11" t="s">
        <v>45</v>
      </c>
      <c r="C369" s="12">
        <v>160000</v>
      </c>
      <c r="D369" s="13"/>
    </row>
    <row r="370" spans="1:4" ht="34.5" customHeight="1" outlineLevel="1">
      <c r="A370" s="15" t="s">
        <v>463</v>
      </c>
      <c r="B370" s="11"/>
      <c r="C370" s="12">
        <f>SUBTOTAL(9,C369:C369)</f>
        <v>160000</v>
      </c>
      <c r="D370" s="13"/>
    </row>
    <row r="371" spans="1:4" ht="34.5" customHeight="1" outlineLevel="2">
      <c r="A371" s="11" t="s">
        <v>464</v>
      </c>
      <c r="B371" s="11" t="s">
        <v>146</v>
      </c>
      <c r="C371" s="12">
        <v>420000</v>
      </c>
      <c r="D371" s="13"/>
    </row>
    <row r="372" spans="1:4" ht="34.5" customHeight="1" outlineLevel="2">
      <c r="A372" s="11" t="s">
        <v>464</v>
      </c>
      <c r="B372" s="11" t="s">
        <v>237</v>
      </c>
      <c r="C372" s="12">
        <v>750000</v>
      </c>
      <c r="D372" s="13"/>
    </row>
    <row r="373" spans="1:4" ht="34.5" customHeight="1" outlineLevel="2">
      <c r="A373" s="11" t="s">
        <v>464</v>
      </c>
      <c r="B373" s="11" t="s">
        <v>45</v>
      </c>
      <c r="C373" s="12">
        <v>300000</v>
      </c>
      <c r="D373" s="13"/>
    </row>
    <row r="374" spans="1:4" ht="34.5" customHeight="1" outlineLevel="1">
      <c r="A374" s="15" t="s">
        <v>465</v>
      </c>
      <c r="B374" s="11"/>
      <c r="C374" s="12">
        <f>SUBTOTAL(9,C371:C373)</f>
        <v>1470000</v>
      </c>
      <c r="D374" s="13"/>
    </row>
    <row r="375" spans="1:4" ht="34.5" customHeight="1" outlineLevel="2">
      <c r="A375" s="11" t="s">
        <v>466</v>
      </c>
      <c r="B375" s="11" t="s">
        <v>467</v>
      </c>
      <c r="C375" s="12">
        <v>1775000</v>
      </c>
      <c r="D375" s="13"/>
    </row>
    <row r="376" spans="1:4" ht="34.5" customHeight="1" outlineLevel="2">
      <c r="A376" s="11" t="s">
        <v>466</v>
      </c>
      <c r="B376" s="11" t="s">
        <v>468</v>
      </c>
      <c r="C376" s="12">
        <v>1680000</v>
      </c>
      <c r="D376" s="13"/>
    </row>
    <row r="377" spans="1:4" ht="34.5" customHeight="1" outlineLevel="2">
      <c r="A377" s="11" t="s">
        <v>466</v>
      </c>
      <c r="B377" s="11" t="s">
        <v>469</v>
      </c>
      <c r="C377" s="12">
        <v>3750000</v>
      </c>
      <c r="D377" s="13"/>
    </row>
    <row r="378" spans="1:4" ht="34.5" customHeight="1" outlineLevel="2">
      <c r="A378" s="11" t="s">
        <v>466</v>
      </c>
      <c r="B378" s="11" t="s">
        <v>470</v>
      </c>
      <c r="C378" s="12">
        <v>3400000</v>
      </c>
      <c r="D378" s="13"/>
    </row>
    <row r="379" spans="1:4" ht="34.5" customHeight="1" outlineLevel="2">
      <c r="A379" s="11" t="s">
        <v>466</v>
      </c>
      <c r="B379" s="11" t="s">
        <v>471</v>
      </c>
      <c r="C379" s="12">
        <v>2450000</v>
      </c>
      <c r="D379" s="13"/>
    </row>
    <row r="380" spans="1:4" ht="34.5" customHeight="1" outlineLevel="1">
      <c r="A380" s="15" t="s">
        <v>472</v>
      </c>
      <c r="B380" s="11"/>
      <c r="C380" s="12">
        <f>SUBTOTAL(9,C375:C379)</f>
        <v>13055000</v>
      </c>
      <c r="D380" s="13"/>
    </row>
    <row r="381" spans="1:4" ht="34.5" customHeight="1" outlineLevel="2">
      <c r="A381" s="11" t="s">
        <v>473</v>
      </c>
      <c r="B381" s="11" t="s">
        <v>159</v>
      </c>
      <c r="C381" s="12">
        <v>-287631</v>
      </c>
      <c r="D381" s="13"/>
    </row>
    <row r="382" spans="1:4" ht="34.5" customHeight="1" outlineLevel="2">
      <c r="A382" s="11" t="s">
        <v>473</v>
      </c>
      <c r="B382" s="11" t="s">
        <v>45</v>
      </c>
      <c r="C382" s="12">
        <v>200000</v>
      </c>
      <c r="D382" s="13"/>
    </row>
    <row r="383" spans="1:4" ht="34.5" customHeight="1" outlineLevel="1">
      <c r="A383" s="15" t="s">
        <v>474</v>
      </c>
      <c r="B383" s="11"/>
      <c r="C383" s="12">
        <f>SUBTOTAL(9,C381:C382)</f>
        <v>-87631</v>
      </c>
      <c r="D383" s="13"/>
    </row>
    <row r="384" spans="1:4" ht="34.5" customHeight="1" outlineLevel="2">
      <c r="A384" s="11" t="s">
        <v>475</v>
      </c>
      <c r="B384" s="11" t="s">
        <v>45</v>
      </c>
      <c r="C384" s="12">
        <v>400000</v>
      </c>
      <c r="D384" s="13"/>
    </row>
    <row r="385" spans="1:4" ht="34.5" customHeight="1" outlineLevel="1">
      <c r="A385" s="15" t="s">
        <v>476</v>
      </c>
      <c r="B385" s="11"/>
      <c r="C385" s="12">
        <f>SUBTOTAL(9,C384:C384)</f>
        <v>400000</v>
      </c>
      <c r="D385" s="13"/>
    </row>
    <row r="386" spans="1:4" ht="34.5" customHeight="1" outlineLevel="2">
      <c r="A386" s="11" t="s">
        <v>477</v>
      </c>
      <c r="B386" s="11" t="s">
        <v>45</v>
      </c>
      <c r="C386" s="12">
        <v>360000</v>
      </c>
      <c r="D386" s="13"/>
    </row>
    <row r="387" spans="1:4" ht="34.5" customHeight="1" outlineLevel="1">
      <c r="A387" s="15" t="s">
        <v>478</v>
      </c>
      <c r="B387" s="11"/>
      <c r="C387" s="12">
        <f>SUBTOTAL(9,C386:C386)</f>
        <v>360000</v>
      </c>
      <c r="D387" s="13"/>
    </row>
    <row r="388" spans="1:4" ht="34.5" customHeight="1" outlineLevel="2">
      <c r="A388" s="11" t="s">
        <v>479</v>
      </c>
      <c r="B388" s="11" t="s">
        <v>159</v>
      </c>
      <c r="C388" s="12">
        <v>-3850000</v>
      </c>
      <c r="D388" s="13"/>
    </row>
    <row r="389" spans="1:4" ht="34.5" customHeight="1" outlineLevel="2">
      <c r="A389" s="11" t="s">
        <v>479</v>
      </c>
      <c r="B389" s="11" t="s">
        <v>146</v>
      </c>
      <c r="C389" s="12">
        <v>9266400</v>
      </c>
      <c r="D389" s="13"/>
    </row>
    <row r="390" spans="1:4" ht="34.5" customHeight="1" outlineLevel="2">
      <c r="A390" s="11" t="s">
        <v>479</v>
      </c>
      <c r="B390" s="11" t="s">
        <v>480</v>
      </c>
      <c r="C390" s="12">
        <v>585000</v>
      </c>
      <c r="D390" s="13"/>
    </row>
    <row r="391" spans="1:4" ht="34.5" customHeight="1" outlineLevel="2">
      <c r="A391" s="11" t="s">
        <v>479</v>
      </c>
      <c r="B391" s="11" t="s">
        <v>45</v>
      </c>
      <c r="C391" s="12">
        <v>1600000</v>
      </c>
      <c r="D391" s="13"/>
    </row>
    <row r="392" spans="1:4" ht="34.5" customHeight="1" outlineLevel="1">
      <c r="A392" s="15" t="s">
        <v>481</v>
      </c>
      <c r="B392" s="11"/>
      <c r="C392" s="12">
        <f>SUBTOTAL(9,C388:C391)</f>
        <v>7601400</v>
      </c>
      <c r="D392" s="13"/>
    </row>
    <row r="393" spans="1:4" ht="34.5" customHeight="1" outlineLevel="2">
      <c r="A393" s="11" t="s">
        <v>482</v>
      </c>
      <c r="B393" s="11" t="s">
        <v>45</v>
      </c>
      <c r="C393" s="12">
        <v>360000</v>
      </c>
      <c r="D393" s="13"/>
    </row>
    <row r="394" spans="1:4" ht="34.5" customHeight="1" outlineLevel="2">
      <c r="A394" s="11" t="s">
        <v>482</v>
      </c>
      <c r="B394" s="11" t="s">
        <v>298</v>
      </c>
      <c r="C394" s="12">
        <v>4600000</v>
      </c>
      <c r="D394" s="13"/>
    </row>
    <row r="395" spans="1:4" ht="34.5" customHeight="1" outlineLevel="1">
      <c r="A395" s="15" t="s">
        <v>483</v>
      </c>
      <c r="B395" s="11"/>
      <c r="C395" s="12">
        <f>SUBTOTAL(9,C393:C394)</f>
        <v>4960000</v>
      </c>
      <c r="D395" s="13"/>
    </row>
    <row r="396" spans="1:4" ht="34.5" customHeight="1" outlineLevel="2">
      <c r="A396" s="11" t="s">
        <v>484</v>
      </c>
      <c r="B396" s="11" t="s">
        <v>237</v>
      </c>
      <c r="C396" s="12">
        <v>719500</v>
      </c>
      <c r="D396" s="13"/>
    </row>
    <row r="397" spans="1:4" ht="34.5" customHeight="1" outlineLevel="1">
      <c r="A397" s="15" t="s">
        <v>485</v>
      </c>
      <c r="B397" s="11"/>
      <c r="C397" s="12">
        <f>SUBTOTAL(9,C396:C396)</f>
        <v>719500</v>
      </c>
      <c r="D397" s="13"/>
    </row>
    <row r="398" spans="1:4" ht="34.5" customHeight="1" outlineLevel="2">
      <c r="A398" s="11" t="s">
        <v>486</v>
      </c>
      <c r="B398" s="11" t="s">
        <v>487</v>
      </c>
      <c r="C398" s="12">
        <v>497251000</v>
      </c>
      <c r="D398" s="13"/>
    </row>
    <row r="399" spans="1:4" ht="34.5" customHeight="1" outlineLevel="2">
      <c r="A399" s="11" t="s">
        <v>486</v>
      </c>
      <c r="B399" s="11" t="s">
        <v>488</v>
      </c>
      <c r="C399" s="12">
        <v>1400000</v>
      </c>
      <c r="D399" s="13"/>
    </row>
    <row r="400" spans="1:4" ht="34.5" customHeight="1" outlineLevel="2">
      <c r="A400" s="11" t="s">
        <v>486</v>
      </c>
      <c r="B400" s="11" t="s">
        <v>489</v>
      </c>
      <c r="C400" s="12">
        <v>438310</v>
      </c>
      <c r="D400" s="13"/>
    </row>
    <row r="401" spans="1:4" ht="34.5" customHeight="1" outlineLevel="2">
      <c r="A401" s="11" t="s">
        <v>486</v>
      </c>
      <c r="B401" s="11" t="s">
        <v>490</v>
      </c>
      <c r="C401" s="12">
        <v>8278718</v>
      </c>
      <c r="D401" s="13"/>
    </row>
    <row r="402" spans="1:4" ht="34.5" customHeight="1" outlineLevel="2">
      <c r="A402" s="11" t="s">
        <v>486</v>
      </c>
      <c r="B402" s="11" t="s">
        <v>491</v>
      </c>
      <c r="C402" s="12">
        <v>2095324</v>
      </c>
      <c r="D402" s="13"/>
    </row>
    <row r="403" spans="1:4" ht="34.5" customHeight="1" outlineLevel="2">
      <c r="A403" s="11" t="s">
        <v>486</v>
      </c>
      <c r="B403" s="11" t="s">
        <v>492</v>
      </c>
      <c r="C403" s="12">
        <v>2589004</v>
      </c>
      <c r="D403" s="13"/>
    </row>
    <row r="404" spans="1:4" ht="34.5" customHeight="1" outlineLevel="2">
      <c r="A404" s="11" t="s">
        <v>486</v>
      </c>
      <c r="B404" s="11" t="s">
        <v>493</v>
      </c>
      <c r="C404" s="12">
        <v>1735339</v>
      </c>
      <c r="D404" s="13"/>
    </row>
    <row r="405" spans="1:4" ht="34.5" customHeight="1" outlineLevel="2">
      <c r="A405" s="11" t="s">
        <v>486</v>
      </c>
      <c r="B405" s="11" t="s">
        <v>494</v>
      </c>
      <c r="C405" s="12">
        <v>2512856</v>
      </c>
      <c r="D405" s="13"/>
    </row>
    <row r="406" spans="1:4" ht="34.5" customHeight="1" outlineLevel="2">
      <c r="A406" s="11" t="s">
        <v>486</v>
      </c>
      <c r="B406" s="11" t="s">
        <v>495</v>
      </c>
      <c r="C406" s="12">
        <v>3338551</v>
      </c>
      <c r="D406" s="13"/>
    </row>
    <row r="407" spans="1:4" ht="34.5" customHeight="1" outlineLevel="2">
      <c r="A407" s="11" t="s">
        <v>486</v>
      </c>
      <c r="B407" s="11" t="s">
        <v>496</v>
      </c>
      <c r="C407" s="12">
        <v>2184011</v>
      </c>
      <c r="D407" s="13"/>
    </row>
    <row r="408" spans="1:4" ht="34.5" customHeight="1" outlineLevel="2">
      <c r="A408" s="11" t="s">
        <v>486</v>
      </c>
      <c r="B408" s="11" t="s">
        <v>497</v>
      </c>
      <c r="C408" s="12">
        <v>3666546</v>
      </c>
      <c r="D408" s="13"/>
    </row>
    <row r="409" spans="1:4" ht="34.5" customHeight="1" outlineLevel="2">
      <c r="A409" s="11" t="s">
        <v>486</v>
      </c>
      <c r="B409" s="11" t="s">
        <v>498</v>
      </c>
      <c r="C409" s="12">
        <v>3014870</v>
      </c>
      <c r="D409" s="13"/>
    </row>
    <row r="410" spans="1:4" ht="34.5" customHeight="1" outlineLevel="2">
      <c r="A410" s="11" t="s">
        <v>486</v>
      </c>
      <c r="B410" s="11" t="s">
        <v>499</v>
      </c>
      <c r="C410" s="12">
        <v>3471347</v>
      </c>
      <c r="D410" s="13"/>
    </row>
    <row r="411" spans="1:4" ht="34.5" customHeight="1" outlineLevel="1">
      <c r="A411" s="15" t="s">
        <v>500</v>
      </c>
      <c r="B411" s="11"/>
      <c r="C411" s="12">
        <f>SUBTOTAL(9,C398:C410)</f>
        <v>531975876</v>
      </c>
      <c r="D411" s="13"/>
    </row>
    <row r="412" spans="1:4" ht="34.5" customHeight="1" outlineLevel="2">
      <c r="A412" s="11" t="s">
        <v>501</v>
      </c>
      <c r="B412" s="11" t="s">
        <v>146</v>
      </c>
      <c r="C412" s="12">
        <v>2625000</v>
      </c>
      <c r="D412" s="13"/>
    </row>
    <row r="413" spans="1:4" ht="34.5" customHeight="1" outlineLevel="2">
      <c r="A413" s="11" t="s">
        <v>501</v>
      </c>
      <c r="B413" s="11" t="s">
        <v>502</v>
      </c>
      <c r="C413" s="12">
        <v>520000</v>
      </c>
      <c r="D413" s="13"/>
    </row>
    <row r="414" spans="1:4" ht="34.5" customHeight="1" outlineLevel="1">
      <c r="A414" s="15" t="s">
        <v>503</v>
      </c>
      <c r="B414" s="11"/>
      <c r="C414" s="12">
        <f>SUBTOTAL(9,C412:C413)</f>
        <v>3145000</v>
      </c>
      <c r="D414" s="13"/>
    </row>
    <row r="415" spans="1:4" ht="34.5" customHeight="1" outlineLevel="2">
      <c r="A415" s="11" t="s">
        <v>504</v>
      </c>
      <c r="B415" s="11" t="s">
        <v>45</v>
      </c>
      <c r="C415" s="12">
        <v>249000</v>
      </c>
      <c r="D415" s="13"/>
    </row>
    <row r="416" spans="1:4" ht="34.5" customHeight="1" outlineLevel="1">
      <c r="A416" s="15" t="s">
        <v>505</v>
      </c>
      <c r="B416" s="11"/>
      <c r="C416" s="12">
        <f>SUBTOTAL(9,C415:C415)</f>
        <v>249000</v>
      </c>
      <c r="D416" s="13"/>
    </row>
    <row r="417" spans="1:4" ht="34.5" customHeight="1" outlineLevel="2">
      <c r="A417" s="11" t="s">
        <v>506</v>
      </c>
      <c r="B417" s="11" t="s">
        <v>507</v>
      </c>
      <c r="C417" s="12">
        <v>100000</v>
      </c>
      <c r="D417" s="13"/>
    </row>
    <row r="418" spans="1:4" ht="34.5" customHeight="1" outlineLevel="1">
      <c r="A418" s="15" t="s">
        <v>508</v>
      </c>
      <c r="B418" s="11"/>
      <c r="C418" s="12">
        <f>SUBTOTAL(9,C417:C417)</f>
        <v>100000</v>
      </c>
      <c r="D418" s="13"/>
    </row>
    <row r="419" spans="1:4" ht="34.5" customHeight="1" outlineLevel="2">
      <c r="A419" s="11" t="s">
        <v>509</v>
      </c>
      <c r="B419" s="11" t="s">
        <v>146</v>
      </c>
      <c r="C419" s="12">
        <v>840000</v>
      </c>
      <c r="D419" s="13"/>
    </row>
    <row r="420" spans="1:4" ht="34.5" customHeight="1" outlineLevel="2">
      <c r="A420" s="11" t="s">
        <v>509</v>
      </c>
      <c r="B420" s="11" t="s">
        <v>510</v>
      </c>
      <c r="C420" s="12">
        <v>-100713</v>
      </c>
      <c r="D420" s="13"/>
    </row>
    <row r="421" spans="1:4" ht="34.5" customHeight="1" outlineLevel="2">
      <c r="A421" s="11" t="s">
        <v>509</v>
      </c>
      <c r="B421" s="11" t="s">
        <v>45</v>
      </c>
      <c r="C421" s="12">
        <v>400000</v>
      </c>
      <c r="D421" s="13"/>
    </row>
    <row r="422" spans="1:4" ht="34.5" customHeight="1" outlineLevel="1">
      <c r="A422" s="15" t="s">
        <v>511</v>
      </c>
      <c r="B422" s="11"/>
      <c r="C422" s="12">
        <f>SUBTOTAL(9,C419:C421)</f>
        <v>1139287</v>
      </c>
      <c r="D422" s="13"/>
    </row>
    <row r="423" spans="1:4" ht="34.5" customHeight="1" outlineLevel="2">
      <c r="A423" s="11" t="s">
        <v>512</v>
      </c>
      <c r="B423" s="11" t="s">
        <v>422</v>
      </c>
      <c r="C423" s="12">
        <v>96000</v>
      </c>
      <c r="D423" s="13"/>
    </row>
    <row r="424" spans="1:4" ht="34.5" customHeight="1" outlineLevel="1">
      <c r="A424" s="15" t="s">
        <v>513</v>
      </c>
      <c r="B424" s="11"/>
      <c r="C424" s="12">
        <f>SUBTOTAL(9,C423:C423)</f>
        <v>96000</v>
      </c>
      <c r="D424" s="13"/>
    </row>
    <row r="425" spans="1:4" ht="34.5" customHeight="1" outlineLevel="2">
      <c r="A425" s="11" t="s">
        <v>514</v>
      </c>
      <c r="B425" s="11" t="s">
        <v>515</v>
      </c>
      <c r="C425" s="12">
        <v>300000</v>
      </c>
      <c r="D425" s="13"/>
    </row>
    <row r="426" spans="1:4" ht="34.5" customHeight="1" outlineLevel="1">
      <c r="A426" s="15" t="s">
        <v>516</v>
      </c>
      <c r="B426" s="11"/>
      <c r="C426" s="12">
        <f>SUBTOTAL(9,C425:C425)</f>
        <v>300000</v>
      </c>
      <c r="D426" s="13"/>
    </row>
    <row r="427" spans="1:4" ht="34.5" customHeight="1" outlineLevel="2">
      <c r="A427" s="11" t="s">
        <v>517</v>
      </c>
      <c r="B427" s="11" t="s">
        <v>159</v>
      </c>
      <c r="C427" s="12">
        <v>-3131976</v>
      </c>
      <c r="D427" s="13"/>
    </row>
    <row r="428" spans="1:4" ht="34.5" customHeight="1" outlineLevel="2">
      <c r="A428" s="11" t="s">
        <v>517</v>
      </c>
      <c r="B428" s="11" t="s">
        <v>146</v>
      </c>
      <c r="C428" s="12">
        <v>4200000</v>
      </c>
      <c r="D428" s="13"/>
    </row>
    <row r="429" spans="1:4" ht="34.5" customHeight="1" outlineLevel="1">
      <c r="A429" s="15" t="s">
        <v>518</v>
      </c>
      <c r="B429" s="11"/>
      <c r="C429" s="12">
        <f>SUBTOTAL(9,C427:C428)</f>
        <v>1068024</v>
      </c>
      <c r="D429" s="13"/>
    </row>
    <row r="430" spans="1:4" ht="34.5" customHeight="1" outlineLevel="2">
      <c r="A430" s="11" t="s">
        <v>519</v>
      </c>
      <c r="B430" s="11" t="s">
        <v>520</v>
      </c>
      <c r="C430" s="12">
        <v>30000</v>
      </c>
      <c r="D430" s="13"/>
    </row>
    <row r="431" spans="1:4" ht="34.5" customHeight="1" outlineLevel="1">
      <c r="A431" s="15" t="s">
        <v>521</v>
      </c>
      <c r="B431" s="11"/>
      <c r="C431" s="12">
        <f>SUBTOTAL(9,C430:C430)</f>
        <v>30000</v>
      </c>
      <c r="D431" s="13"/>
    </row>
    <row r="432" spans="1:4" ht="34.5" customHeight="1" outlineLevel="2">
      <c r="A432" s="11" t="s">
        <v>522</v>
      </c>
      <c r="B432" s="11" t="s">
        <v>523</v>
      </c>
      <c r="C432" s="12">
        <v>450000</v>
      </c>
      <c r="D432" s="13"/>
    </row>
    <row r="433" spans="1:4" ht="34.5" customHeight="1" outlineLevel="1">
      <c r="A433" s="15" t="s">
        <v>524</v>
      </c>
      <c r="B433" s="11"/>
      <c r="C433" s="12">
        <f>SUBTOTAL(9,C432:C432)</f>
        <v>450000</v>
      </c>
      <c r="D433" s="13"/>
    </row>
    <row r="434" spans="1:4" ht="34.5" customHeight="1" outlineLevel="2">
      <c r="A434" s="11" t="s">
        <v>525</v>
      </c>
      <c r="B434" s="11" t="s">
        <v>526</v>
      </c>
      <c r="C434" s="12">
        <v>300000</v>
      </c>
      <c r="D434" s="13"/>
    </row>
    <row r="435" spans="1:4" ht="34.5" customHeight="1" outlineLevel="1">
      <c r="A435" s="15" t="s">
        <v>527</v>
      </c>
      <c r="B435" s="11"/>
      <c r="C435" s="12">
        <f>SUBTOTAL(9,C434:C434)</f>
        <v>300000</v>
      </c>
      <c r="D435" s="13"/>
    </row>
    <row r="436" spans="1:4" ht="34.5" customHeight="1" outlineLevel="2">
      <c r="A436" s="11" t="s">
        <v>528</v>
      </c>
      <c r="B436" s="11" t="s">
        <v>159</v>
      </c>
      <c r="C436" s="12">
        <v>-770000</v>
      </c>
      <c r="D436" s="13"/>
    </row>
    <row r="437" spans="1:4" ht="34.5" customHeight="1" outlineLevel="2">
      <c r="A437" s="11" t="s">
        <v>528</v>
      </c>
      <c r="B437" s="11" t="s">
        <v>45</v>
      </c>
      <c r="C437" s="12">
        <v>500000</v>
      </c>
      <c r="D437" s="13"/>
    </row>
    <row r="438" spans="1:4" ht="34.5" customHeight="1" outlineLevel="1">
      <c r="A438" s="15" t="s">
        <v>529</v>
      </c>
      <c r="B438" s="11"/>
      <c r="C438" s="12">
        <f>SUBTOTAL(9,C436:C437)</f>
        <v>-270000</v>
      </c>
      <c r="D438" s="13"/>
    </row>
    <row r="439" spans="1:4" ht="34.5" customHeight="1" outlineLevel="2">
      <c r="A439" s="11" t="s">
        <v>530</v>
      </c>
      <c r="B439" s="11" t="s">
        <v>531</v>
      </c>
      <c r="C439" s="12">
        <v>649320</v>
      </c>
      <c r="D439" s="13"/>
    </row>
    <row r="440" spans="1:4" ht="34.5" customHeight="1" outlineLevel="1">
      <c r="A440" s="15" t="s">
        <v>532</v>
      </c>
      <c r="B440" s="11"/>
      <c r="C440" s="12">
        <f>SUBTOTAL(9,C439:C439)</f>
        <v>649320</v>
      </c>
      <c r="D440" s="13"/>
    </row>
    <row r="441" spans="1:4" ht="34.5" customHeight="1" outlineLevel="2">
      <c r="A441" s="11" t="s">
        <v>533</v>
      </c>
      <c r="B441" s="11" t="s">
        <v>159</v>
      </c>
      <c r="C441" s="12">
        <v>-489062</v>
      </c>
      <c r="D441" s="13"/>
    </row>
    <row r="442" spans="1:4" ht="34.5" customHeight="1" outlineLevel="2">
      <c r="A442" s="11" t="s">
        <v>533</v>
      </c>
      <c r="B442" s="11" t="s">
        <v>146</v>
      </c>
      <c r="C442" s="12">
        <v>5040724</v>
      </c>
      <c r="D442" s="13"/>
    </row>
    <row r="443" spans="1:4" ht="34.5" customHeight="1" outlineLevel="2">
      <c r="A443" s="11" t="s">
        <v>533</v>
      </c>
      <c r="B443" s="11" t="s">
        <v>534</v>
      </c>
      <c r="C443" s="12">
        <v>450000</v>
      </c>
      <c r="D443" s="13"/>
    </row>
    <row r="444" spans="1:4" ht="34.5" customHeight="1" outlineLevel="2">
      <c r="A444" s="11" t="s">
        <v>533</v>
      </c>
      <c r="B444" s="11" t="s">
        <v>298</v>
      </c>
      <c r="C444" s="12">
        <v>5000000</v>
      </c>
      <c r="D444" s="13"/>
    </row>
    <row r="445" spans="1:4" ht="34.5" customHeight="1" outlineLevel="1">
      <c r="A445" s="15" t="s">
        <v>535</v>
      </c>
      <c r="B445" s="11"/>
      <c r="C445" s="12">
        <f>SUBTOTAL(9,C441:C444)</f>
        <v>10001662</v>
      </c>
      <c r="D445" s="13"/>
    </row>
    <row r="446" spans="1:4" ht="34.5" customHeight="1" outlineLevel="2">
      <c r="A446" s="11" t="s">
        <v>536</v>
      </c>
      <c r="B446" s="11" t="s">
        <v>537</v>
      </c>
      <c r="C446" s="12">
        <v>350000</v>
      </c>
      <c r="D446" s="13"/>
    </row>
    <row r="447" spans="1:4" ht="34.5" customHeight="1" outlineLevel="1">
      <c r="A447" s="15" t="s">
        <v>538</v>
      </c>
      <c r="B447" s="11"/>
      <c r="C447" s="12">
        <f>SUBTOTAL(9,C446:C446)</f>
        <v>350000</v>
      </c>
      <c r="D447" s="13"/>
    </row>
    <row r="448" spans="1:4" ht="34.5" customHeight="1" outlineLevel="2">
      <c r="A448" s="11" t="s">
        <v>539</v>
      </c>
      <c r="B448" s="11" t="s">
        <v>540</v>
      </c>
      <c r="C448" s="12">
        <v>40000</v>
      </c>
      <c r="D448" s="13"/>
    </row>
    <row r="449" spans="1:4" ht="34.5" customHeight="1" outlineLevel="1">
      <c r="A449" s="15" t="s">
        <v>541</v>
      </c>
      <c r="B449" s="11"/>
      <c r="C449" s="12">
        <f>SUBTOTAL(9,C448:C448)</f>
        <v>40000</v>
      </c>
      <c r="D449" s="13"/>
    </row>
    <row r="450" spans="1:4" ht="34.5" customHeight="1" outlineLevel="2">
      <c r="A450" s="11" t="s">
        <v>542</v>
      </c>
      <c r="B450" s="11" t="s">
        <v>543</v>
      </c>
      <c r="C450" s="12">
        <v>7118000</v>
      </c>
      <c r="D450" s="13"/>
    </row>
    <row r="451" spans="1:4" ht="34.5" customHeight="1" outlineLevel="1">
      <c r="A451" s="15" t="s">
        <v>544</v>
      </c>
      <c r="B451" s="11"/>
      <c r="C451" s="12">
        <f>SUBTOTAL(9,C450:C450)</f>
        <v>7118000</v>
      </c>
      <c r="D451" s="13"/>
    </row>
    <row r="452" spans="1:4" ht="34.5" customHeight="1" outlineLevel="2">
      <c r="A452" s="11" t="s">
        <v>545</v>
      </c>
      <c r="B452" s="11" t="s">
        <v>546</v>
      </c>
      <c r="C452" s="12">
        <v>8900689</v>
      </c>
      <c r="D452" s="13"/>
    </row>
    <row r="453" spans="1:4" ht="34.5" customHeight="1" outlineLevel="2">
      <c r="A453" s="11" t="s">
        <v>545</v>
      </c>
      <c r="B453" s="11" t="s">
        <v>547</v>
      </c>
      <c r="C453" s="12">
        <v>3100000</v>
      </c>
      <c r="D453" s="13"/>
    </row>
    <row r="454" spans="1:4" ht="34.5" customHeight="1" outlineLevel="2">
      <c r="A454" s="11" t="s">
        <v>545</v>
      </c>
      <c r="B454" s="11" t="s">
        <v>548</v>
      </c>
      <c r="C454" s="12">
        <v>1350000</v>
      </c>
      <c r="D454" s="13"/>
    </row>
    <row r="455" spans="1:4" ht="34.5" customHeight="1" outlineLevel="2">
      <c r="A455" s="11" t="s">
        <v>545</v>
      </c>
      <c r="B455" s="11" t="s">
        <v>549</v>
      </c>
      <c r="C455" s="12">
        <v>980000</v>
      </c>
      <c r="D455" s="13"/>
    </row>
    <row r="456" spans="1:4" ht="34.5" customHeight="1" outlineLevel="2">
      <c r="A456" s="11" t="s">
        <v>545</v>
      </c>
      <c r="B456" s="11" t="s">
        <v>550</v>
      </c>
      <c r="C456" s="12">
        <v>1327600</v>
      </c>
      <c r="D456" s="13"/>
    </row>
    <row r="457" spans="1:4" ht="34.5" customHeight="1" outlineLevel="2">
      <c r="A457" s="11" t="s">
        <v>545</v>
      </c>
      <c r="B457" s="11" t="s">
        <v>551</v>
      </c>
      <c r="C457" s="12">
        <v>4500000</v>
      </c>
      <c r="D457" s="13"/>
    </row>
    <row r="458" spans="1:4" ht="34.5" customHeight="1" outlineLevel="2">
      <c r="A458" s="11" t="s">
        <v>545</v>
      </c>
      <c r="B458" s="11" t="s">
        <v>552</v>
      </c>
      <c r="C458" s="12">
        <v>240000</v>
      </c>
      <c r="D458" s="13"/>
    </row>
    <row r="459" spans="1:4" ht="34.5" customHeight="1" outlineLevel="2">
      <c r="A459" s="11" t="s">
        <v>545</v>
      </c>
      <c r="B459" s="11" t="s">
        <v>553</v>
      </c>
      <c r="C459" s="12">
        <v>300000</v>
      </c>
      <c r="D459" s="13"/>
    </row>
    <row r="460" spans="1:4" ht="34.5" customHeight="1" outlineLevel="2">
      <c r="A460" s="11" t="s">
        <v>545</v>
      </c>
      <c r="B460" s="11" t="s">
        <v>554</v>
      </c>
      <c r="C460" s="12">
        <v>490000</v>
      </c>
      <c r="D460" s="13"/>
    </row>
    <row r="461" spans="1:4" ht="34.5" customHeight="1" outlineLevel="2">
      <c r="A461" s="11" t="s">
        <v>545</v>
      </c>
      <c r="B461" s="11" t="s">
        <v>555</v>
      </c>
      <c r="C461" s="12">
        <v>2350000</v>
      </c>
      <c r="D461" s="13"/>
    </row>
    <row r="462" spans="1:4" ht="34.5" customHeight="1" outlineLevel="1">
      <c r="A462" s="15" t="s">
        <v>556</v>
      </c>
      <c r="B462" s="11"/>
      <c r="C462" s="12">
        <f>SUBTOTAL(9,C452:C461)</f>
        <v>23538289</v>
      </c>
      <c r="D462" s="13"/>
    </row>
    <row r="463" spans="1:4" ht="34.5" customHeight="1" outlineLevel="2">
      <c r="A463" s="11" t="s">
        <v>557</v>
      </c>
      <c r="B463" s="11" t="s">
        <v>558</v>
      </c>
      <c r="C463" s="12">
        <v>2560000</v>
      </c>
      <c r="D463" s="13"/>
    </row>
    <row r="464" spans="1:4" ht="34.5" customHeight="1" outlineLevel="1">
      <c r="A464" s="15" t="s">
        <v>559</v>
      </c>
      <c r="B464" s="11"/>
      <c r="C464" s="12">
        <f>SUBTOTAL(9,C463:C463)</f>
        <v>2560000</v>
      </c>
      <c r="D464" s="13"/>
    </row>
    <row r="465" spans="1:4" ht="34.5" customHeight="1" outlineLevel="2">
      <c r="A465" s="11" t="s">
        <v>560</v>
      </c>
      <c r="B465" s="11" t="s">
        <v>561</v>
      </c>
      <c r="C465" s="12">
        <v>1850000</v>
      </c>
      <c r="D465" s="13"/>
    </row>
    <row r="466" spans="1:4" ht="34.5" customHeight="1" outlineLevel="1">
      <c r="A466" s="15" t="s">
        <v>562</v>
      </c>
      <c r="B466" s="11"/>
      <c r="C466" s="12">
        <f>SUBTOTAL(9,C465:C465)</f>
        <v>1850000</v>
      </c>
      <c r="D466" s="13"/>
    </row>
    <row r="467" spans="1:4" ht="34.5" customHeight="1" outlineLevel="2">
      <c r="A467" s="11" t="s">
        <v>563</v>
      </c>
      <c r="B467" s="11" t="s">
        <v>564</v>
      </c>
      <c r="C467" s="12">
        <v>16513000</v>
      </c>
      <c r="D467" s="13"/>
    </row>
    <row r="468" spans="1:4" ht="34.5" customHeight="1" outlineLevel="2">
      <c r="A468" s="11" t="s">
        <v>563</v>
      </c>
      <c r="B468" s="11" t="s">
        <v>565</v>
      </c>
      <c r="C468" s="12">
        <v>6900000</v>
      </c>
      <c r="D468" s="13"/>
    </row>
    <row r="469" spans="1:4" ht="34.5" customHeight="1" outlineLevel="2">
      <c r="A469" s="11" t="s">
        <v>563</v>
      </c>
      <c r="B469" s="11" t="s">
        <v>566</v>
      </c>
      <c r="C469" s="12">
        <v>7828000</v>
      </c>
      <c r="D469" s="13"/>
    </row>
    <row r="470" spans="1:4" ht="34.5" customHeight="1" outlineLevel="1">
      <c r="A470" s="15" t="s">
        <v>567</v>
      </c>
      <c r="B470" s="11"/>
      <c r="C470" s="12">
        <f>SUBTOTAL(9,C467:C469)</f>
        <v>31241000</v>
      </c>
      <c r="D470" s="13"/>
    </row>
    <row r="471" spans="1:4" ht="34.5" customHeight="1" outlineLevel="2">
      <c r="A471" s="11" t="s">
        <v>568</v>
      </c>
      <c r="B471" s="11" t="s">
        <v>45</v>
      </c>
      <c r="C471" s="12">
        <v>397000</v>
      </c>
      <c r="D471" s="13"/>
    </row>
    <row r="472" spans="1:4" ht="34.5" customHeight="1" outlineLevel="1">
      <c r="A472" s="15" t="s">
        <v>569</v>
      </c>
      <c r="B472" s="11"/>
      <c r="C472" s="12">
        <f>SUBTOTAL(9,C471:C471)</f>
        <v>397000</v>
      </c>
      <c r="D472" s="13"/>
    </row>
    <row r="473" spans="1:4" ht="34.5" customHeight="1" outlineLevel="2">
      <c r="A473" s="11" t="s">
        <v>570</v>
      </c>
      <c r="B473" s="11" t="s">
        <v>571</v>
      </c>
      <c r="C473" s="12">
        <v>4620000</v>
      </c>
      <c r="D473" s="13"/>
    </row>
    <row r="474" spans="1:4" ht="34.5" customHeight="1" outlineLevel="2">
      <c r="A474" s="11" t="s">
        <v>570</v>
      </c>
      <c r="B474" s="11" t="s">
        <v>572</v>
      </c>
      <c r="C474" s="12">
        <v>970000</v>
      </c>
      <c r="D474" s="13"/>
    </row>
    <row r="475" spans="1:4" ht="34.5" customHeight="1" outlineLevel="1">
      <c r="A475" s="15" t="s">
        <v>573</v>
      </c>
      <c r="B475" s="11"/>
      <c r="C475" s="12">
        <f>SUBTOTAL(9,C473:C474)</f>
        <v>5590000</v>
      </c>
      <c r="D475" s="13"/>
    </row>
    <row r="476" spans="1:4" ht="34.5" customHeight="1" outlineLevel="2">
      <c r="A476" s="11" t="s">
        <v>946</v>
      </c>
      <c r="B476" s="11" t="s">
        <v>947</v>
      </c>
      <c r="C476" s="12">
        <v>10606</v>
      </c>
      <c r="D476" s="13"/>
    </row>
    <row r="477" spans="1:4" ht="34.5" customHeight="1" outlineLevel="2">
      <c r="A477" s="11" t="s">
        <v>946</v>
      </c>
      <c r="B477" s="11" t="s">
        <v>948</v>
      </c>
      <c r="C477" s="12">
        <v>12500</v>
      </c>
      <c r="D477" s="13"/>
    </row>
    <row r="478" spans="1:4" ht="34.5" customHeight="1" outlineLevel="1">
      <c r="A478" s="15" t="s">
        <v>949</v>
      </c>
      <c r="B478" s="11"/>
      <c r="C478" s="12">
        <f>SUBTOTAL(9,C476:C477)</f>
        <v>23106</v>
      </c>
      <c r="D478" s="13"/>
    </row>
    <row r="479" spans="1:4" ht="34.5" customHeight="1" outlineLevel="2">
      <c r="A479" s="11" t="s">
        <v>574</v>
      </c>
      <c r="B479" s="11" t="s">
        <v>237</v>
      </c>
      <c r="C479" s="12">
        <v>750000</v>
      </c>
      <c r="D479" s="13"/>
    </row>
    <row r="480" spans="1:4" ht="34.5" customHeight="1" outlineLevel="2">
      <c r="A480" s="11" t="s">
        <v>574</v>
      </c>
      <c r="B480" s="11" t="s">
        <v>45</v>
      </c>
      <c r="C480" s="12">
        <v>800000</v>
      </c>
      <c r="D480" s="13"/>
    </row>
    <row r="481" spans="1:4" ht="34.5" customHeight="1" outlineLevel="1">
      <c r="A481" s="15" t="s">
        <v>575</v>
      </c>
      <c r="B481" s="11"/>
      <c r="C481" s="12">
        <f>SUBTOTAL(9,C479:C480)</f>
        <v>1550000</v>
      </c>
      <c r="D481" s="13"/>
    </row>
    <row r="482" spans="1:4" ht="34.5" customHeight="1" outlineLevel="2">
      <c r="A482" s="11" t="s">
        <v>576</v>
      </c>
      <c r="B482" s="11" t="s">
        <v>577</v>
      </c>
      <c r="C482" s="12">
        <v>92000</v>
      </c>
      <c r="D482" s="13"/>
    </row>
    <row r="483" spans="1:4" ht="34.5" customHeight="1" outlineLevel="1">
      <c r="A483" s="15" t="s">
        <v>578</v>
      </c>
      <c r="B483" s="11"/>
      <c r="C483" s="12">
        <f>SUBTOTAL(9,C482:C482)</f>
        <v>92000</v>
      </c>
      <c r="D483" s="13"/>
    </row>
    <row r="484" spans="1:4" ht="34.5" customHeight="1" outlineLevel="2">
      <c r="A484" s="11" t="s">
        <v>579</v>
      </c>
      <c r="B484" s="11" t="s">
        <v>237</v>
      </c>
      <c r="C484" s="12">
        <v>725000</v>
      </c>
      <c r="D484" s="13"/>
    </row>
    <row r="485" spans="1:4" ht="34.5" customHeight="1" outlineLevel="1">
      <c r="A485" s="15" t="s">
        <v>580</v>
      </c>
      <c r="B485" s="11"/>
      <c r="C485" s="12">
        <f>SUBTOTAL(9,C484:C484)</f>
        <v>725000</v>
      </c>
      <c r="D485" s="13"/>
    </row>
    <row r="486" spans="1:4" ht="34.5" customHeight="1" outlineLevel="2">
      <c r="A486" s="11" t="s">
        <v>950</v>
      </c>
      <c r="B486" s="11" t="s">
        <v>248</v>
      </c>
      <c r="C486" s="12">
        <v>50000</v>
      </c>
      <c r="D486" s="13"/>
    </row>
    <row r="487" spans="1:4" ht="34.5" customHeight="1" outlineLevel="1">
      <c r="A487" s="15" t="s">
        <v>951</v>
      </c>
      <c r="B487" s="11"/>
      <c r="C487" s="12">
        <f>SUBTOTAL(9,C486:C486)</f>
        <v>50000</v>
      </c>
      <c r="D487" s="13"/>
    </row>
    <row r="488" spans="1:4" ht="34.5" customHeight="1" outlineLevel="2">
      <c r="A488" s="11" t="s">
        <v>954</v>
      </c>
      <c r="B488" s="11" t="s">
        <v>581</v>
      </c>
      <c r="C488" s="12">
        <v>100000</v>
      </c>
      <c r="D488" s="13"/>
    </row>
    <row r="489" spans="1:4" ht="34.5" customHeight="1" outlineLevel="1">
      <c r="A489" s="15" t="s">
        <v>955</v>
      </c>
      <c r="B489" s="11"/>
      <c r="C489" s="12">
        <f>SUBTOTAL(9,C488:C488)</f>
        <v>100000</v>
      </c>
      <c r="D489" s="13"/>
    </row>
    <row r="490" spans="1:4" ht="34.5" customHeight="1" outlineLevel="2">
      <c r="A490" s="11" t="s">
        <v>952</v>
      </c>
      <c r="B490" s="11" t="s">
        <v>582</v>
      </c>
      <c r="C490" s="12">
        <v>100000</v>
      </c>
      <c r="D490" s="13"/>
    </row>
    <row r="491" spans="1:4" ht="34.5" customHeight="1" outlineLevel="1">
      <c r="A491" s="15" t="s">
        <v>953</v>
      </c>
      <c r="B491" s="11"/>
      <c r="C491" s="12">
        <f>SUBTOTAL(9,C490:C490)</f>
        <v>100000</v>
      </c>
      <c r="D491" s="13"/>
    </row>
    <row r="492" spans="1:4" ht="34.5" customHeight="1" outlineLevel="2">
      <c r="A492" s="11" t="s">
        <v>956</v>
      </c>
      <c r="B492" s="11" t="s">
        <v>583</v>
      </c>
      <c r="C492" s="12">
        <v>100000</v>
      </c>
      <c r="D492" s="13"/>
    </row>
    <row r="493" spans="1:4" ht="34.5" customHeight="1" outlineLevel="1">
      <c r="A493" s="15" t="s">
        <v>957</v>
      </c>
      <c r="B493" s="11"/>
      <c r="C493" s="12">
        <f>SUBTOTAL(9,C492:C492)</f>
        <v>100000</v>
      </c>
      <c r="D493" s="13"/>
    </row>
    <row r="494" spans="1:4" ht="34.5" customHeight="1" outlineLevel="2">
      <c r="A494" s="11" t="s">
        <v>584</v>
      </c>
      <c r="B494" s="11" t="s">
        <v>237</v>
      </c>
      <c r="C494" s="12">
        <v>1012500</v>
      </c>
      <c r="D494" s="13"/>
    </row>
    <row r="495" spans="1:4" ht="34.5" customHeight="1" outlineLevel="2">
      <c r="A495" s="11" t="s">
        <v>584</v>
      </c>
      <c r="B495" s="11" t="s">
        <v>45</v>
      </c>
      <c r="C495" s="12">
        <v>300000</v>
      </c>
      <c r="D495" s="13"/>
    </row>
    <row r="496" spans="1:4" ht="34.5" customHeight="1" outlineLevel="1">
      <c r="A496" s="15" t="s">
        <v>585</v>
      </c>
      <c r="B496" s="11"/>
      <c r="C496" s="12">
        <f>SUBTOTAL(9,C494:C495)</f>
        <v>1312500</v>
      </c>
      <c r="D496" s="13"/>
    </row>
    <row r="497" spans="1:4" ht="34.5" customHeight="1" outlineLevel="2">
      <c r="A497" s="11" t="s">
        <v>958</v>
      </c>
      <c r="B497" s="11" t="s">
        <v>582</v>
      </c>
      <c r="C497" s="12">
        <v>50000</v>
      </c>
      <c r="D497" s="13"/>
    </row>
    <row r="498" spans="1:4" ht="34.5" customHeight="1" outlineLevel="1">
      <c r="A498" s="15" t="s">
        <v>959</v>
      </c>
      <c r="B498" s="11"/>
      <c r="C498" s="12">
        <f>SUBTOTAL(9,C497:C497)</f>
        <v>50000</v>
      </c>
      <c r="D498" s="13"/>
    </row>
    <row r="499" spans="1:4" ht="34.5" customHeight="1" outlineLevel="2">
      <c r="A499" s="11" t="s">
        <v>960</v>
      </c>
      <c r="B499" s="11" t="s">
        <v>248</v>
      </c>
      <c r="C499" s="12">
        <v>100000</v>
      </c>
      <c r="D499" s="13"/>
    </row>
    <row r="500" spans="1:4" ht="34.5" customHeight="1" outlineLevel="1">
      <c r="A500" s="15" t="s">
        <v>961</v>
      </c>
      <c r="B500" s="11"/>
      <c r="C500" s="12">
        <f>SUBTOTAL(9,C499:C499)</f>
        <v>100000</v>
      </c>
      <c r="D500" s="13"/>
    </row>
    <row r="501" spans="1:4" ht="34.5" customHeight="1" outlineLevel="2">
      <c r="A501" s="11" t="s">
        <v>962</v>
      </c>
      <c r="B501" s="11" t="s">
        <v>586</v>
      </c>
      <c r="C501" s="12">
        <v>100000</v>
      </c>
      <c r="D501" s="13"/>
    </row>
    <row r="502" spans="1:4" ht="34.5" customHeight="1" outlineLevel="1">
      <c r="A502" s="15" t="s">
        <v>963</v>
      </c>
      <c r="B502" s="11"/>
      <c r="C502" s="12">
        <f>SUBTOTAL(9,C501:C501)</f>
        <v>100000</v>
      </c>
      <c r="D502" s="13"/>
    </row>
    <row r="503" spans="1:4" ht="34.5" customHeight="1" outlineLevel="2">
      <c r="A503" s="11" t="s">
        <v>587</v>
      </c>
      <c r="B503" s="11" t="s">
        <v>45</v>
      </c>
      <c r="C503" s="12">
        <v>250000</v>
      </c>
      <c r="D503" s="13"/>
    </row>
    <row r="504" spans="1:4" ht="34.5" customHeight="1" outlineLevel="1">
      <c r="A504" s="15" t="s">
        <v>588</v>
      </c>
      <c r="B504" s="11"/>
      <c r="C504" s="12">
        <f>SUBTOTAL(9,C503:C503)</f>
        <v>250000</v>
      </c>
      <c r="D504" s="13"/>
    </row>
    <row r="505" spans="1:4" ht="34.5" customHeight="1" outlineLevel="2">
      <c r="A505" s="11" t="s">
        <v>964</v>
      </c>
      <c r="B505" s="11" t="s">
        <v>589</v>
      </c>
      <c r="C505" s="12">
        <v>100000</v>
      </c>
      <c r="D505" s="13"/>
    </row>
    <row r="506" spans="1:4" ht="34.5" customHeight="1" outlineLevel="1">
      <c r="A506" s="15" t="s">
        <v>965</v>
      </c>
      <c r="B506" s="11"/>
      <c r="C506" s="12">
        <f>SUBTOTAL(9,C505:C505)</f>
        <v>100000</v>
      </c>
      <c r="D506" s="13"/>
    </row>
    <row r="507" spans="1:4" ht="34.5" customHeight="1" outlineLevel="2">
      <c r="A507" s="11" t="s">
        <v>966</v>
      </c>
      <c r="B507" s="11" t="s">
        <v>136</v>
      </c>
      <c r="C507" s="12">
        <v>100000</v>
      </c>
      <c r="D507" s="13"/>
    </row>
    <row r="508" spans="1:4" ht="34.5" customHeight="1" outlineLevel="1">
      <c r="A508" s="15" t="s">
        <v>967</v>
      </c>
      <c r="B508" s="11"/>
      <c r="C508" s="12">
        <f>SUBTOTAL(9,C507:C507)</f>
        <v>100000</v>
      </c>
      <c r="D508" s="13"/>
    </row>
    <row r="509" spans="1:4" ht="34.5" customHeight="1" outlineLevel="2">
      <c r="A509" s="11" t="s">
        <v>968</v>
      </c>
      <c r="B509" s="11" t="s">
        <v>317</v>
      </c>
      <c r="C509" s="12">
        <v>100000</v>
      </c>
      <c r="D509" s="13"/>
    </row>
    <row r="510" spans="1:4" ht="34.5" customHeight="1" outlineLevel="1">
      <c r="A510" s="15" t="s">
        <v>969</v>
      </c>
      <c r="B510" s="11"/>
      <c r="C510" s="12">
        <f>SUBTOTAL(9,C509:C509)</f>
        <v>100000</v>
      </c>
      <c r="D510" s="13"/>
    </row>
    <row r="511" spans="1:4" ht="34.5" customHeight="1" outlineLevel="2">
      <c r="A511" s="11" t="s">
        <v>590</v>
      </c>
      <c r="B511" s="11" t="s">
        <v>245</v>
      </c>
      <c r="C511" s="12">
        <v>2040</v>
      </c>
      <c r="D511" s="13"/>
    </row>
    <row r="512" spans="1:4" ht="34.5" customHeight="1" outlineLevel="1">
      <c r="A512" s="15" t="s">
        <v>591</v>
      </c>
      <c r="B512" s="11"/>
      <c r="C512" s="12">
        <f>SUBTOTAL(9,C511:C511)</f>
        <v>2040</v>
      </c>
      <c r="D512" s="13"/>
    </row>
    <row r="513" spans="1:4" ht="34.5" customHeight="1" outlineLevel="2">
      <c r="A513" s="11" t="s">
        <v>592</v>
      </c>
      <c r="B513" s="11" t="s">
        <v>593</v>
      </c>
      <c r="C513" s="12">
        <v>2980000</v>
      </c>
      <c r="D513" s="13"/>
    </row>
    <row r="514" spans="1:4" ht="34.5" customHeight="1" outlineLevel="1">
      <c r="A514" s="15" t="s">
        <v>594</v>
      </c>
      <c r="B514" s="11"/>
      <c r="C514" s="12">
        <f>SUBTOTAL(9,C513:C513)</f>
        <v>2980000</v>
      </c>
      <c r="D514" s="13"/>
    </row>
    <row r="515" spans="1:4" ht="34.5" customHeight="1" outlineLevel="2">
      <c r="A515" s="11" t="s">
        <v>970</v>
      </c>
      <c r="B515" s="11" t="s">
        <v>583</v>
      </c>
      <c r="C515" s="12">
        <v>100000</v>
      </c>
      <c r="D515" s="13"/>
    </row>
    <row r="516" spans="1:4" ht="34.5" customHeight="1" outlineLevel="1">
      <c r="A516" s="15" t="s">
        <v>971</v>
      </c>
      <c r="B516" s="11"/>
      <c r="C516" s="12">
        <f>SUBTOTAL(9,C515:C515)</f>
        <v>100000</v>
      </c>
      <c r="D516" s="13"/>
    </row>
    <row r="517" spans="1:4" ht="34.5" customHeight="1" outlineLevel="2">
      <c r="A517" s="11" t="s">
        <v>595</v>
      </c>
      <c r="B517" s="11" t="s">
        <v>237</v>
      </c>
      <c r="C517" s="12">
        <v>1000000</v>
      </c>
      <c r="D517" s="13"/>
    </row>
    <row r="518" spans="1:4" ht="34.5" customHeight="1" outlineLevel="2">
      <c r="A518" s="11" t="s">
        <v>595</v>
      </c>
      <c r="B518" s="11" t="s">
        <v>45</v>
      </c>
      <c r="C518" s="12">
        <v>360000</v>
      </c>
      <c r="D518" s="13"/>
    </row>
    <row r="519" spans="1:4" ht="34.5" customHeight="1" outlineLevel="1">
      <c r="A519" s="15" t="s">
        <v>596</v>
      </c>
      <c r="B519" s="11"/>
      <c r="C519" s="12">
        <f>SUBTOTAL(9,C517:C518)</f>
        <v>1360000</v>
      </c>
      <c r="D519" s="13"/>
    </row>
    <row r="520" spans="1:4" ht="34.5" customHeight="1" outlineLevel="2">
      <c r="A520" s="11" t="s">
        <v>972</v>
      </c>
      <c r="B520" s="11" t="s">
        <v>582</v>
      </c>
      <c r="C520" s="12">
        <v>100000</v>
      </c>
      <c r="D520" s="13"/>
    </row>
    <row r="521" spans="1:4" ht="34.5" customHeight="1" outlineLevel="1">
      <c r="A521" s="15" t="s">
        <v>973</v>
      </c>
      <c r="B521" s="11"/>
      <c r="C521" s="12">
        <f>SUBTOTAL(9,C520:C520)</f>
        <v>100000</v>
      </c>
      <c r="D521" s="13"/>
    </row>
    <row r="522" spans="1:4" ht="34.5" customHeight="1" outlineLevel="2">
      <c r="A522" s="11" t="s">
        <v>597</v>
      </c>
      <c r="B522" s="11" t="s">
        <v>245</v>
      </c>
      <c r="C522" s="12">
        <v>4632</v>
      </c>
      <c r="D522" s="13"/>
    </row>
    <row r="523" spans="1:4" ht="34.5" customHeight="1" outlineLevel="1">
      <c r="A523" s="15" t="s">
        <v>598</v>
      </c>
      <c r="B523" s="11"/>
      <c r="C523" s="12">
        <f>SUBTOTAL(9,C522:C522)</f>
        <v>4632</v>
      </c>
      <c r="D523" s="13"/>
    </row>
    <row r="524" spans="1:4" ht="34.5" customHeight="1" outlineLevel="2">
      <c r="A524" s="11" t="s">
        <v>974</v>
      </c>
      <c r="B524" s="11" t="s">
        <v>599</v>
      </c>
      <c r="C524" s="12">
        <v>100000</v>
      </c>
      <c r="D524" s="13"/>
    </row>
    <row r="525" spans="1:4" ht="34.5" customHeight="1" outlineLevel="1">
      <c r="A525" s="15" t="s">
        <v>975</v>
      </c>
      <c r="B525" s="11"/>
      <c r="C525" s="12">
        <f>SUBTOTAL(9,C524:C524)</f>
        <v>100000</v>
      </c>
      <c r="D525" s="13"/>
    </row>
    <row r="526" spans="1:4" ht="34.5" customHeight="1" outlineLevel="2">
      <c r="A526" s="11" t="s">
        <v>976</v>
      </c>
      <c r="B526" s="11" t="s">
        <v>319</v>
      </c>
      <c r="C526" s="12">
        <v>100000</v>
      </c>
      <c r="D526" s="13"/>
    </row>
    <row r="527" spans="1:4" ht="34.5" customHeight="1" outlineLevel="1">
      <c r="A527" s="15" t="s">
        <v>977</v>
      </c>
      <c r="B527" s="11"/>
      <c r="C527" s="12">
        <f>SUBTOTAL(9,C526:C526)</f>
        <v>100000</v>
      </c>
      <c r="D527" s="13"/>
    </row>
    <row r="528" spans="1:4" ht="34.5" customHeight="1" outlineLevel="2">
      <c r="A528" s="11" t="s">
        <v>600</v>
      </c>
      <c r="B528" s="11" t="s">
        <v>601</v>
      </c>
      <c r="C528" s="12">
        <v>510000</v>
      </c>
      <c r="D528" s="13"/>
    </row>
    <row r="529" spans="1:4" ht="34.5" customHeight="1" outlineLevel="1">
      <c r="A529" s="15" t="s">
        <v>602</v>
      </c>
      <c r="B529" s="11"/>
      <c r="C529" s="12">
        <f>SUBTOTAL(9,C528:C528)</f>
        <v>510000</v>
      </c>
      <c r="D529" s="13"/>
    </row>
    <row r="530" spans="1:4" ht="34.5" customHeight="1" outlineLevel="2">
      <c r="A530" s="11" t="s">
        <v>978</v>
      </c>
      <c r="B530" s="11" t="s">
        <v>583</v>
      </c>
      <c r="C530" s="12">
        <v>100000</v>
      </c>
      <c r="D530" s="13"/>
    </row>
    <row r="531" spans="1:4" ht="34.5" customHeight="1" outlineLevel="1">
      <c r="A531" s="15" t="s">
        <v>979</v>
      </c>
      <c r="B531" s="11"/>
      <c r="C531" s="12">
        <f>SUBTOTAL(9,C530:C530)</f>
        <v>100000</v>
      </c>
      <c r="D531" s="13"/>
    </row>
    <row r="532" spans="1:4" ht="34.5" customHeight="1" outlineLevel="2">
      <c r="A532" s="11" t="s">
        <v>980</v>
      </c>
      <c r="B532" s="11" t="s">
        <v>603</v>
      </c>
      <c r="C532" s="12">
        <v>100000</v>
      </c>
      <c r="D532" s="13"/>
    </row>
    <row r="533" spans="1:4" ht="34.5" customHeight="1" outlineLevel="1">
      <c r="A533" s="15" t="s">
        <v>981</v>
      </c>
      <c r="B533" s="11"/>
      <c r="C533" s="12">
        <f>SUBTOTAL(9,C532:C532)</f>
        <v>100000</v>
      </c>
      <c r="D533" s="13"/>
    </row>
    <row r="534" spans="1:4" ht="34.5" customHeight="1" outlineLevel="2">
      <c r="A534" s="11" t="s">
        <v>982</v>
      </c>
      <c r="B534" s="11" t="s">
        <v>604</v>
      </c>
      <c r="C534" s="12">
        <v>50000</v>
      </c>
      <c r="D534" s="13"/>
    </row>
    <row r="535" spans="1:4" ht="34.5" customHeight="1" outlineLevel="1">
      <c r="A535" s="15" t="s">
        <v>983</v>
      </c>
      <c r="B535" s="11"/>
      <c r="C535" s="12">
        <f>SUBTOTAL(9,C534:C534)</f>
        <v>50000</v>
      </c>
      <c r="D535" s="13"/>
    </row>
    <row r="536" spans="1:4" ht="34.5" customHeight="1" outlineLevel="2">
      <c r="A536" s="11" t="s">
        <v>605</v>
      </c>
      <c r="B536" s="11" t="s">
        <v>146</v>
      </c>
      <c r="C536" s="12">
        <v>1665150</v>
      </c>
      <c r="D536" s="13"/>
    </row>
    <row r="537" spans="1:4" ht="34.5" customHeight="1" outlineLevel="2">
      <c r="A537" s="11" t="s">
        <v>605</v>
      </c>
      <c r="B537" s="11" t="s">
        <v>45</v>
      </c>
      <c r="C537" s="12">
        <v>250000</v>
      </c>
      <c r="D537" s="13"/>
    </row>
    <row r="538" spans="1:4" ht="34.5" customHeight="1" outlineLevel="1">
      <c r="A538" s="15" t="s">
        <v>606</v>
      </c>
      <c r="B538" s="11"/>
      <c r="C538" s="12">
        <f>SUBTOTAL(9,C536:C537)</f>
        <v>1915150</v>
      </c>
      <c r="D538" s="13"/>
    </row>
    <row r="539" spans="1:4" ht="34.5" customHeight="1" outlineLevel="2">
      <c r="A539" s="11" t="s">
        <v>607</v>
      </c>
      <c r="B539" s="11" t="s">
        <v>237</v>
      </c>
      <c r="C539" s="12">
        <v>1250000</v>
      </c>
      <c r="D539" s="13"/>
    </row>
    <row r="540" spans="1:4" ht="34.5" customHeight="1" outlineLevel="2">
      <c r="A540" s="11" t="s">
        <v>607</v>
      </c>
      <c r="B540" s="11" t="s">
        <v>608</v>
      </c>
      <c r="C540" s="12">
        <v>1120000</v>
      </c>
      <c r="D540" s="13"/>
    </row>
    <row r="541" spans="1:4" ht="34.5" customHeight="1" outlineLevel="2">
      <c r="A541" s="11" t="s">
        <v>607</v>
      </c>
      <c r="B541" s="11" t="s">
        <v>45</v>
      </c>
      <c r="C541" s="12">
        <v>330000</v>
      </c>
      <c r="D541" s="13"/>
    </row>
    <row r="542" spans="1:4" ht="34.5" customHeight="1" outlineLevel="1">
      <c r="A542" s="15" t="s">
        <v>609</v>
      </c>
      <c r="B542" s="11"/>
      <c r="C542" s="12">
        <f>SUBTOTAL(9,C539:C541)</f>
        <v>2700000</v>
      </c>
      <c r="D542" s="13"/>
    </row>
    <row r="543" spans="1:4" ht="34.5" customHeight="1" outlineLevel="2">
      <c r="A543" s="11" t="s">
        <v>984</v>
      </c>
      <c r="B543" s="11" t="s">
        <v>248</v>
      </c>
      <c r="C543" s="12">
        <v>100000</v>
      </c>
      <c r="D543" s="13"/>
    </row>
    <row r="544" spans="1:4" ht="34.5" customHeight="1" outlineLevel="1">
      <c r="A544" s="15" t="s">
        <v>985</v>
      </c>
      <c r="B544" s="11"/>
      <c r="C544" s="12">
        <f>SUBTOTAL(9,C543:C543)</f>
        <v>100000</v>
      </c>
      <c r="D544" s="13"/>
    </row>
    <row r="545" spans="1:4" ht="34.5" customHeight="1" outlineLevel="2">
      <c r="A545" s="11" t="s">
        <v>986</v>
      </c>
      <c r="B545" s="11" t="s">
        <v>610</v>
      </c>
      <c r="C545" s="12">
        <v>100000</v>
      </c>
      <c r="D545" s="13"/>
    </row>
    <row r="546" spans="1:4" ht="34.5" customHeight="1" outlineLevel="1">
      <c r="A546" s="15" t="s">
        <v>987</v>
      </c>
      <c r="B546" s="11"/>
      <c r="C546" s="12">
        <f>SUBTOTAL(9,C545:C545)</f>
        <v>100000</v>
      </c>
      <c r="D546" s="13"/>
    </row>
    <row r="547" spans="1:4" ht="34.5" customHeight="1" outlineLevel="2">
      <c r="A547" s="11" t="s">
        <v>988</v>
      </c>
      <c r="B547" s="11" t="s">
        <v>589</v>
      </c>
      <c r="C547" s="12">
        <v>100000</v>
      </c>
      <c r="D547" s="13"/>
    </row>
    <row r="548" spans="1:4" ht="34.5" customHeight="1" outlineLevel="1">
      <c r="A548" s="15" t="s">
        <v>989</v>
      </c>
      <c r="B548" s="11"/>
      <c r="C548" s="12">
        <f>SUBTOTAL(9,C547:C547)</f>
        <v>100000</v>
      </c>
      <c r="D548" s="13"/>
    </row>
    <row r="549" spans="1:4" ht="34.5" customHeight="1" outlineLevel="2">
      <c r="A549" s="11" t="s">
        <v>990</v>
      </c>
      <c r="B549" s="11" t="s">
        <v>604</v>
      </c>
      <c r="C549" s="12">
        <v>50000</v>
      </c>
      <c r="D549" s="13"/>
    </row>
    <row r="550" spans="1:4" ht="34.5" customHeight="1" outlineLevel="1">
      <c r="A550" s="15" t="s">
        <v>991</v>
      </c>
      <c r="B550" s="11"/>
      <c r="C550" s="12">
        <f>SUBTOTAL(9,C549:C549)</f>
        <v>50000</v>
      </c>
      <c r="D550" s="13"/>
    </row>
    <row r="551" spans="1:4" ht="34.5" customHeight="1" outlineLevel="2">
      <c r="A551" s="11" t="s">
        <v>992</v>
      </c>
      <c r="B551" s="11" t="s">
        <v>248</v>
      </c>
      <c r="C551" s="12">
        <v>100000</v>
      </c>
      <c r="D551" s="13"/>
    </row>
    <row r="552" spans="1:4" ht="34.5" customHeight="1" outlineLevel="1">
      <c r="A552" s="15" t="s">
        <v>993</v>
      </c>
      <c r="B552" s="11"/>
      <c r="C552" s="12">
        <f>SUBTOTAL(9,C551:C551)</f>
        <v>100000</v>
      </c>
      <c r="D552" s="13"/>
    </row>
    <row r="553" spans="1:4" ht="34.5" customHeight="1" outlineLevel="2">
      <c r="A553" s="11" t="s">
        <v>611</v>
      </c>
      <c r="B553" s="11" t="s">
        <v>237</v>
      </c>
      <c r="C553" s="12">
        <v>1245000</v>
      </c>
      <c r="D553" s="13"/>
    </row>
    <row r="554" spans="1:4" ht="34.5" customHeight="1" outlineLevel="2">
      <c r="A554" s="11" t="s">
        <v>611</v>
      </c>
      <c r="B554" s="11" t="s">
        <v>608</v>
      </c>
      <c r="C554" s="12">
        <v>1120000</v>
      </c>
      <c r="D554" s="13"/>
    </row>
    <row r="555" spans="1:4" ht="34.5" customHeight="1" outlineLevel="2">
      <c r="A555" s="11" t="s">
        <v>611</v>
      </c>
      <c r="B555" s="11" t="s">
        <v>45</v>
      </c>
      <c r="C555" s="12">
        <v>400000</v>
      </c>
      <c r="D555" s="13"/>
    </row>
    <row r="556" spans="1:4" ht="34.5" customHeight="1" outlineLevel="1">
      <c r="A556" s="15" t="s">
        <v>612</v>
      </c>
      <c r="B556" s="11"/>
      <c r="C556" s="12">
        <f>SUBTOTAL(9,C553:C555)</f>
        <v>2765000</v>
      </c>
      <c r="D556" s="13"/>
    </row>
    <row r="557" spans="1:4" ht="34.5" customHeight="1" outlineLevel="2">
      <c r="A557" s="11" t="s">
        <v>994</v>
      </c>
      <c r="B557" s="11" t="s">
        <v>613</v>
      </c>
      <c r="C557" s="12">
        <v>100000</v>
      </c>
      <c r="D557" s="13"/>
    </row>
    <row r="558" spans="1:4" ht="34.5" customHeight="1" outlineLevel="1">
      <c r="A558" s="15" t="s">
        <v>995</v>
      </c>
      <c r="B558" s="11"/>
      <c r="C558" s="12">
        <f>SUBTOTAL(9,C557:C557)</f>
        <v>100000</v>
      </c>
      <c r="D558" s="13"/>
    </row>
    <row r="559" spans="1:4" ht="34.5" customHeight="1" outlineLevel="2">
      <c r="A559" s="11" t="s">
        <v>996</v>
      </c>
      <c r="B559" s="11" t="s">
        <v>614</v>
      </c>
      <c r="C559" s="12">
        <v>100000</v>
      </c>
      <c r="D559" s="13"/>
    </row>
    <row r="560" spans="1:4" ht="34.5" customHeight="1" outlineLevel="1">
      <c r="A560" s="15" t="s">
        <v>997</v>
      </c>
      <c r="B560" s="11"/>
      <c r="C560" s="12">
        <f>SUBTOTAL(9,C559:C559)</f>
        <v>100000</v>
      </c>
      <c r="D560" s="13"/>
    </row>
    <row r="561" spans="1:4" ht="34.5" customHeight="1" outlineLevel="2">
      <c r="A561" s="11" t="s">
        <v>998</v>
      </c>
      <c r="B561" s="11" t="s">
        <v>589</v>
      </c>
      <c r="C561" s="12">
        <v>50000</v>
      </c>
      <c r="D561" s="13"/>
    </row>
    <row r="562" spans="1:4" ht="34.5" customHeight="1" outlineLevel="1">
      <c r="A562" s="15" t="s">
        <v>999</v>
      </c>
      <c r="B562" s="11"/>
      <c r="C562" s="12">
        <f>SUBTOTAL(9,C561:C561)</f>
        <v>50000</v>
      </c>
      <c r="D562" s="13"/>
    </row>
    <row r="563" spans="1:4" s="20" customFormat="1" ht="34.5" customHeight="1" outlineLevel="2">
      <c r="A563" s="16" t="s">
        <v>735</v>
      </c>
      <c r="B563" s="17" t="s">
        <v>736</v>
      </c>
      <c r="C563" s="18">
        <v>30000</v>
      </c>
      <c r="D563" s="19"/>
    </row>
    <row r="564" spans="1:4" s="20" customFormat="1" ht="34.5" customHeight="1" outlineLevel="1">
      <c r="A564" s="21" t="s">
        <v>615</v>
      </c>
      <c r="B564" s="17"/>
      <c r="C564" s="18">
        <f>SUBTOTAL(9,C563:C563)</f>
        <v>30000</v>
      </c>
      <c r="D564" s="19"/>
    </row>
    <row r="565" spans="1:4" s="20" customFormat="1" ht="34.5" customHeight="1" outlineLevel="2">
      <c r="A565" s="16" t="s">
        <v>737</v>
      </c>
      <c r="B565" s="22" t="s">
        <v>738</v>
      </c>
      <c r="C565" s="18">
        <v>3400</v>
      </c>
      <c r="D565" s="19"/>
    </row>
    <row r="566" spans="1:4" s="20" customFormat="1" ht="34.5" customHeight="1" outlineLevel="1">
      <c r="A566" s="21" t="s">
        <v>616</v>
      </c>
      <c r="B566" s="22"/>
      <c r="C566" s="18">
        <f>SUBTOTAL(9,C565:C565)</f>
        <v>3400</v>
      </c>
      <c r="D566" s="19"/>
    </row>
    <row r="567" spans="1:4" s="20" customFormat="1" ht="34.5" customHeight="1" outlineLevel="2">
      <c r="A567" s="16" t="s">
        <v>739</v>
      </c>
      <c r="B567" s="16" t="s">
        <v>740</v>
      </c>
      <c r="C567" s="18">
        <v>50000</v>
      </c>
      <c r="D567" s="19"/>
    </row>
    <row r="568" spans="1:4" s="20" customFormat="1" ht="34.5" customHeight="1" outlineLevel="1">
      <c r="A568" s="21" t="s">
        <v>617</v>
      </c>
      <c r="B568" s="16"/>
      <c r="C568" s="18">
        <f>SUBTOTAL(9,C567:C567)</f>
        <v>50000</v>
      </c>
      <c r="D568" s="19"/>
    </row>
    <row r="569" spans="1:4" s="20" customFormat="1" ht="34.5" customHeight="1" outlineLevel="2">
      <c r="A569" s="16" t="s">
        <v>741</v>
      </c>
      <c r="B569" s="16" t="s">
        <v>742</v>
      </c>
      <c r="C569" s="18">
        <v>50000</v>
      </c>
      <c r="D569" s="19"/>
    </row>
    <row r="570" spans="1:4" s="20" customFormat="1" ht="34.5" customHeight="1" outlineLevel="1">
      <c r="A570" s="21" t="s">
        <v>618</v>
      </c>
      <c r="B570" s="16"/>
      <c r="C570" s="18">
        <f>SUBTOTAL(9,C569:C569)</f>
        <v>50000</v>
      </c>
      <c r="D570" s="19"/>
    </row>
    <row r="571" spans="1:4" s="20" customFormat="1" ht="34.5" customHeight="1" outlineLevel="2">
      <c r="A571" s="16" t="s">
        <v>743</v>
      </c>
      <c r="B571" s="16" t="s">
        <v>744</v>
      </c>
      <c r="C571" s="18">
        <v>20000</v>
      </c>
      <c r="D571" s="19"/>
    </row>
    <row r="572" spans="1:4" s="20" customFormat="1" ht="34.5" customHeight="1" outlineLevel="1">
      <c r="A572" s="21" t="s">
        <v>619</v>
      </c>
      <c r="B572" s="16"/>
      <c r="C572" s="18">
        <f>SUBTOTAL(9,C571:C571)</f>
        <v>20000</v>
      </c>
      <c r="D572" s="19"/>
    </row>
    <row r="573" spans="1:4" s="26" customFormat="1" ht="34.5" customHeight="1">
      <c r="A573" s="23" t="s">
        <v>745</v>
      </c>
      <c r="B573" s="23" t="s">
        <v>746</v>
      </c>
      <c r="C573" s="24">
        <v>8486996000</v>
      </c>
      <c r="D573" s="25"/>
    </row>
    <row r="574" spans="1:3" s="28" customFormat="1" ht="34.5" customHeight="1">
      <c r="A574" s="27" t="s">
        <v>747</v>
      </c>
      <c r="B574" s="27"/>
      <c r="C574" s="24">
        <v>8486996000</v>
      </c>
    </row>
    <row r="575" spans="1:4" s="33" customFormat="1" ht="43.5" customHeight="1">
      <c r="A575" s="29" t="s">
        <v>748</v>
      </c>
      <c r="B575" s="30"/>
      <c r="C575" s="31">
        <v>40016296</v>
      </c>
      <c r="D575" s="32"/>
    </row>
    <row r="576" spans="1:3" s="37" customFormat="1" ht="52.5" customHeight="1" outlineLevel="2">
      <c r="A576" s="34" t="s">
        <v>620</v>
      </c>
      <c r="B576" s="35" t="s">
        <v>621</v>
      </c>
      <c r="C576" s="36">
        <v>93250</v>
      </c>
    </row>
    <row r="577" spans="1:3" s="37" customFormat="1" ht="52.5" customHeight="1" outlineLevel="1">
      <c r="A577" s="38" t="s">
        <v>622</v>
      </c>
      <c r="B577" s="35"/>
      <c r="C577" s="36">
        <f>SUBTOTAL(9,C576:C576)</f>
        <v>93250</v>
      </c>
    </row>
    <row r="578" spans="1:3" s="37" customFormat="1" ht="51" customHeight="1" outlineLevel="2">
      <c r="A578" s="34" t="s">
        <v>749</v>
      </c>
      <c r="B578" s="35" t="s">
        <v>623</v>
      </c>
      <c r="C578" s="36">
        <v>220000</v>
      </c>
    </row>
    <row r="579" spans="1:3" s="37" customFormat="1" ht="51" customHeight="1" outlineLevel="1">
      <c r="A579" s="39" t="s">
        <v>238</v>
      </c>
      <c r="B579" s="35"/>
      <c r="C579" s="36">
        <f>SUBTOTAL(9,C578:C578)</f>
        <v>220000</v>
      </c>
    </row>
    <row r="580" spans="1:3" s="37" customFormat="1" ht="40.5" customHeight="1" outlineLevel="2">
      <c r="A580" s="35" t="s">
        <v>750</v>
      </c>
      <c r="B580" s="40" t="s">
        <v>751</v>
      </c>
      <c r="C580" s="36">
        <v>800000</v>
      </c>
    </row>
    <row r="581" spans="1:3" s="37" customFormat="1" ht="40.5" customHeight="1" outlineLevel="1">
      <c r="A581" s="41" t="s">
        <v>569</v>
      </c>
      <c r="B581" s="40"/>
      <c r="C581" s="36">
        <f>SUBTOTAL(9,C580:C580)</f>
        <v>800000</v>
      </c>
    </row>
    <row r="582" spans="1:3" s="37" customFormat="1" ht="34.5" customHeight="1" outlineLevel="2">
      <c r="A582" s="35" t="s">
        <v>752</v>
      </c>
      <c r="B582" s="35" t="s">
        <v>753</v>
      </c>
      <c r="C582" s="36">
        <v>350000</v>
      </c>
    </row>
    <row r="583" spans="1:3" s="37" customFormat="1" ht="34.5" customHeight="1" outlineLevel="1">
      <c r="A583" s="41" t="s">
        <v>463</v>
      </c>
      <c r="B583" s="35"/>
      <c r="C583" s="36">
        <f>SUBTOTAL(9,C582:C582)</f>
        <v>350000</v>
      </c>
    </row>
    <row r="584" spans="1:3" s="37" customFormat="1" ht="40.5" customHeight="1" outlineLevel="2">
      <c r="A584" s="34" t="s">
        <v>754</v>
      </c>
      <c r="B584" s="35" t="s">
        <v>755</v>
      </c>
      <c r="C584" s="36">
        <v>60000</v>
      </c>
    </row>
    <row r="585" spans="1:3" s="37" customFormat="1" ht="40.5" customHeight="1" outlineLevel="1">
      <c r="A585" s="39" t="s">
        <v>624</v>
      </c>
      <c r="B585" s="35"/>
      <c r="C585" s="36">
        <f>SUBTOTAL(9,C584:C584)</f>
        <v>60000</v>
      </c>
    </row>
    <row r="586" spans="1:3" s="37" customFormat="1" ht="35.25" customHeight="1" outlineLevel="2">
      <c r="A586" s="35" t="s">
        <v>756</v>
      </c>
      <c r="B586" s="35" t="s">
        <v>753</v>
      </c>
      <c r="C586" s="36">
        <v>350000</v>
      </c>
    </row>
    <row r="587" spans="1:3" s="37" customFormat="1" ht="35.25" customHeight="1" outlineLevel="1">
      <c r="A587" s="41" t="s">
        <v>405</v>
      </c>
      <c r="B587" s="35"/>
      <c r="C587" s="36">
        <f>SUBTOTAL(9,C586:C586)</f>
        <v>350000</v>
      </c>
    </row>
    <row r="588" spans="1:3" s="37" customFormat="1" ht="39" customHeight="1" outlineLevel="2">
      <c r="A588" s="35" t="s">
        <v>757</v>
      </c>
      <c r="B588" s="35" t="s">
        <v>753</v>
      </c>
      <c r="C588" s="36">
        <v>550000</v>
      </c>
    </row>
    <row r="589" spans="1:3" s="37" customFormat="1" ht="39" customHeight="1" outlineLevel="1">
      <c r="A589" s="41" t="s">
        <v>535</v>
      </c>
      <c r="B589" s="35"/>
      <c r="C589" s="36">
        <f>SUBTOTAL(9,C588:C588)</f>
        <v>550000</v>
      </c>
    </row>
    <row r="590" spans="1:3" s="37" customFormat="1" ht="36" customHeight="1" outlineLevel="2">
      <c r="A590" s="35" t="s">
        <v>758</v>
      </c>
      <c r="B590" s="35" t="s">
        <v>753</v>
      </c>
      <c r="C590" s="36">
        <v>450000</v>
      </c>
    </row>
    <row r="591" spans="1:3" s="37" customFormat="1" ht="36" customHeight="1" outlineLevel="1">
      <c r="A591" s="41" t="s">
        <v>529</v>
      </c>
      <c r="B591" s="35"/>
      <c r="C591" s="36">
        <f>SUBTOTAL(9,C590:C590)</f>
        <v>450000</v>
      </c>
    </row>
    <row r="592" spans="1:3" s="37" customFormat="1" ht="45" customHeight="1" outlineLevel="2">
      <c r="A592" s="35" t="s">
        <v>759</v>
      </c>
      <c r="B592" s="35" t="s">
        <v>760</v>
      </c>
      <c r="C592" s="36">
        <v>60000</v>
      </c>
    </row>
    <row r="593" spans="1:3" s="37" customFormat="1" ht="45" customHeight="1" outlineLevel="1">
      <c r="A593" s="41" t="s">
        <v>625</v>
      </c>
      <c r="B593" s="35"/>
      <c r="C593" s="36">
        <f>SUBTOTAL(9,C592:C592)</f>
        <v>60000</v>
      </c>
    </row>
    <row r="594" spans="1:3" s="37" customFormat="1" ht="48.75" customHeight="1" outlineLevel="2">
      <c r="A594" s="35" t="s">
        <v>761</v>
      </c>
      <c r="B594" s="35" t="s">
        <v>760</v>
      </c>
      <c r="C594" s="36">
        <v>139000</v>
      </c>
    </row>
    <row r="595" spans="1:3" s="37" customFormat="1" ht="48.75" customHeight="1" outlineLevel="1">
      <c r="A595" s="41" t="s">
        <v>626</v>
      </c>
      <c r="B595" s="35"/>
      <c r="C595" s="36">
        <f>SUBTOTAL(9,C594:C594)</f>
        <v>139000</v>
      </c>
    </row>
    <row r="596" spans="1:3" s="37" customFormat="1" ht="38.25" customHeight="1" outlineLevel="2">
      <c r="A596" s="35" t="s">
        <v>762</v>
      </c>
      <c r="B596" s="40" t="s">
        <v>763</v>
      </c>
      <c r="C596" s="36">
        <v>800000</v>
      </c>
    </row>
    <row r="597" spans="1:3" s="37" customFormat="1" ht="38.25" customHeight="1" outlineLevel="1">
      <c r="A597" s="41" t="s">
        <v>246</v>
      </c>
      <c r="B597" s="40"/>
      <c r="C597" s="36">
        <f>SUBTOTAL(9,C596:C596)</f>
        <v>800000</v>
      </c>
    </row>
    <row r="598" spans="1:3" s="37" customFormat="1" ht="41.25" customHeight="1" outlineLevel="2">
      <c r="A598" s="35" t="s">
        <v>764</v>
      </c>
      <c r="B598" s="35" t="s">
        <v>765</v>
      </c>
      <c r="C598" s="36">
        <v>120000</v>
      </c>
    </row>
    <row r="599" spans="1:3" s="37" customFormat="1" ht="41.25" customHeight="1" outlineLevel="1">
      <c r="A599" s="41" t="s">
        <v>627</v>
      </c>
      <c r="B599" s="35"/>
      <c r="C599" s="36">
        <f>SUBTOTAL(9,C598:C598)</f>
        <v>120000</v>
      </c>
    </row>
    <row r="600" spans="1:3" s="37" customFormat="1" ht="41.25" customHeight="1" outlineLevel="2">
      <c r="A600" s="40" t="s">
        <v>766</v>
      </c>
      <c r="B600" s="40" t="s">
        <v>767</v>
      </c>
      <c r="C600" s="36">
        <v>300000</v>
      </c>
    </row>
    <row r="601" spans="1:3" s="37" customFormat="1" ht="41.25" customHeight="1" outlineLevel="1">
      <c r="A601" s="42" t="s">
        <v>768</v>
      </c>
      <c r="B601" s="40"/>
      <c r="C601" s="36">
        <f>SUBTOTAL(9,C600:C600)</f>
        <v>300000</v>
      </c>
    </row>
    <row r="602" spans="1:3" s="37" customFormat="1" ht="39" customHeight="1" outlineLevel="2">
      <c r="A602" s="35" t="s">
        <v>769</v>
      </c>
      <c r="B602" s="40" t="s">
        <v>751</v>
      </c>
      <c r="C602" s="36">
        <v>950000</v>
      </c>
    </row>
    <row r="603" spans="1:3" s="37" customFormat="1" ht="39" customHeight="1" outlineLevel="1">
      <c r="A603" s="41" t="s">
        <v>628</v>
      </c>
      <c r="B603" s="40"/>
      <c r="C603" s="36">
        <f>SUBTOTAL(9,C602:C602)</f>
        <v>950000</v>
      </c>
    </row>
    <row r="604" spans="1:3" s="37" customFormat="1" ht="41.25" customHeight="1" outlineLevel="2">
      <c r="A604" s="35" t="s">
        <v>770</v>
      </c>
      <c r="B604" s="35" t="s">
        <v>771</v>
      </c>
      <c r="C604" s="36">
        <v>250000</v>
      </c>
    </row>
    <row r="605" spans="1:3" s="37" customFormat="1" ht="41.25" customHeight="1" outlineLevel="1">
      <c r="A605" s="41" t="s">
        <v>629</v>
      </c>
      <c r="B605" s="35"/>
      <c r="C605" s="36">
        <f>SUBTOTAL(9,C604:C604)</f>
        <v>250000</v>
      </c>
    </row>
    <row r="606" spans="1:3" s="37" customFormat="1" ht="36.75" customHeight="1" outlineLevel="2">
      <c r="A606" s="35" t="s">
        <v>772</v>
      </c>
      <c r="B606" s="40" t="s">
        <v>773</v>
      </c>
      <c r="C606" s="36">
        <v>450000</v>
      </c>
    </row>
    <row r="607" spans="1:3" s="37" customFormat="1" ht="36.75" customHeight="1" outlineLevel="1">
      <c r="A607" s="41" t="s">
        <v>630</v>
      </c>
      <c r="B607" s="40"/>
      <c r="C607" s="36">
        <f>SUBTOTAL(9,C606:C606)</f>
        <v>450000</v>
      </c>
    </row>
    <row r="608" spans="1:3" s="37" customFormat="1" ht="36" customHeight="1" outlineLevel="2">
      <c r="A608" s="35" t="s">
        <v>774</v>
      </c>
      <c r="B608" s="43" t="s">
        <v>775</v>
      </c>
      <c r="C608" s="36">
        <v>200000</v>
      </c>
    </row>
    <row r="609" spans="1:3" s="37" customFormat="1" ht="36" customHeight="1" outlineLevel="1">
      <c r="A609" s="41" t="s">
        <v>631</v>
      </c>
      <c r="B609" s="43"/>
      <c r="C609" s="36">
        <f>SUBTOTAL(9,C608:C608)</f>
        <v>200000</v>
      </c>
    </row>
    <row r="610" spans="1:3" s="37" customFormat="1" ht="36.75" customHeight="1" outlineLevel="2">
      <c r="A610" s="35" t="s">
        <v>776</v>
      </c>
      <c r="B610" s="35" t="s">
        <v>753</v>
      </c>
      <c r="C610" s="36">
        <v>410000</v>
      </c>
    </row>
    <row r="611" spans="1:3" s="37" customFormat="1" ht="36.75" customHeight="1" outlineLevel="1">
      <c r="A611" s="41" t="s">
        <v>445</v>
      </c>
      <c r="B611" s="35"/>
      <c r="C611" s="36">
        <f>SUBTOTAL(9,C610:C610)</f>
        <v>410000</v>
      </c>
    </row>
    <row r="612" spans="1:3" s="37" customFormat="1" ht="40.5" customHeight="1" outlineLevel="2">
      <c r="A612" s="34" t="s">
        <v>777</v>
      </c>
      <c r="B612" s="35" t="s">
        <v>778</v>
      </c>
      <c r="C612" s="36">
        <v>1160890</v>
      </c>
    </row>
    <row r="613" spans="1:3" s="37" customFormat="1" ht="41.25" customHeight="1" outlineLevel="2">
      <c r="A613" s="34" t="s">
        <v>777</v>
      </c>
      <c r="B613" s="35" t="s">
        <v>779</v>
      </c>
      <c r="C613" s="36">
        <v>236837</v>
      </c>
    </row>
    <row r="614" spans="1:3" s="37" customFormat="1" ht="41.25" customHeight="1" outlineLevel="1">
      <c r="A614" s="39" t="s">
        <v>632</v>
      </c>
      <c r="B614" s="35"/>
      <c r="C614" s="36">
        <f>SUBTOTAL(9,C612:C613)</f>
        <v>1397727</v>
      </c>
    </row>
    <row r="615" spans="1:3" s="37" customFormat="1" ht="37.5" customHeight="1" outlineLevel="2">
      <c r="A615" s="35" t="s">
        <v>780</v>
      </c>
      <c r="B615" s="40" t="s">
        <v>781</v>
      </c>
      <c r="C615" s="36">
        <v>90000</v>
      </c>
    </row>
    <row r="616" spans="1:3" s="37" customFormat="1" ht="37.5" customHeight="1" outlineLevel="1">
      <c r="A616" s="41" t="s">
        <v>633</v>
      </c>
      <c r="B616" s="40"/>
      <c r="C616" s="36">
        <f>SUBTOTAL(9,C615:C615)</f>
        <v>90000</v>
      </c>
    </row>
    <row r="617" spans="1:3" s="37" customFormat="1" ht="37.5" customHeight="1" outlineLevel="2">
      <c r="A617" s="35" t="s">
        <v>782</v>
      </c>
      <c r="B617" s="35" t="s">
        <v>783</v>
      </c>
      <c r="C617" s="36">
        <v>250000</v>
      </c>
    </row>
    <row r="618" spans="1:3" s="37" customFormat="1" ht="37.5" customHeight="1" outlineLevel="1">
      <c r="A618" s="41" t="s">
        <v>634</v>
      </c>
      <c r="B618" s="35"/>
      <c r="C618" s="36">
        <f>SUBTOTAL(9,C617:C617)</f>
        <v>250000</v>
      </c>
    </row>
    <row r="619" spans="1:3" s="37" customFormat="1" ht="34.5" customHeight="1" outlineLevel="2">
      <c r="A619" s="35" t="s">
        <v>784</v>
      </c>
      <c r="B619" s="35" t="s">
        <v>785</v>
      </c>
      <c r="C619" s="36">
        <v>200000</v>
      </c>
    </row>
    <row r="620" spans="1:3" s="37" customFormat="1" ht="34.5" customHeight="1" outlineLevel="1">
      <c r="A620" s="41" t="s">
        <v>635</v>
      </c>
      <c r="B620" s="35"/>
      <c r="C620" s="36">
        <f>SUBTOTAL(9,C619:C619)</f>
        <v>200000</v>
      </c>
    </row>
    <row r="621" spans="1:3" s="37" customFormat="1" ht="40.5" customHeight="1" outlineLevel="2">
      <c r="A621" s="35" t="s">
        <v>786</v>
      </c>
      <c r="B621" s="40" t="s">
        <v>751</v>
      </c>
      <c r="C621" s="36">
        <v>600000</v>
      </c>
    </row>
    <row r="622" spans="1:3" s="37" customFormat="1" ht="40.5" customHeight="1" outlineLevel="1">
      <c r="A622" s="41" t="s">
        <v>636</v>
      </c>
      <c r="B622" s="40"/>
      <c r="C622" s="36">
        <f>SUBTOTAL(9,C621:C621)</f>
        <v>600000</v>
      </c>
    </row>
    <row r="623" spans="1:3" s="37" customFormat="1" ht="41.25" customHeight="1" outlineLevel="2">
      <c r="A623" s="35" t="s">
        <v>787</v>
      </c>
      <c r="B623" s="40" t="s">
        <v>751</v>
      </c>
      <c r="C623" s="36">
        <v>800000</v>
      </c>
    </row>
    <row r="624" spans="1:3" s="37" customFormat="1" ht="41.25" customHeight="1" outlineLevel="1">
      <c r="A624" s="41" t="s">
        <v>431</v>
      </c>
      <c r="B624" s="40"/>
      <c r="C624" s="36">
        <f>SUBTOTAL(9,C623:C623)</f>
        <v>800000</v>
      </c>
    </row>
    <row r="625" spans="1:3" s="37" customFormat="1" ht="38.25" customHeight="1" outlineLevel="2">
      <c r="A625" s="35" t="s">
        <v>788</v>
      </c>
      <c r="B625" s="35" t="s">
        <v>753</v>
      </c>
      <c r="C625" s="36">
        <v>400000</v>
      </c>
    </row>
    <row r="626" spans="1:3" s="37" customFormat="1" ht="38.25" customHeight="1" outlineLevel="1">
      <c r="A626" s="41" t="s">
        <v>483</v>
      </c>
      <c r="B626" s="35"/>
      <c r="C626" s="36">
        <f>SUBTOTAL(9,C625:C625)</f>
        <v>400000</v>
      </c>
    </row>
    <row r="627" spans="1:3" s="37" customFormat="1" ht="43.5" customHeight="1" outlineLevel="2">
      <c r="A627" s="35" t="s">
        <v>787</v>
      </c>
      <c r="B627" s="35" t="s">
        <v>753</v>
      </c>
      <c r="C627" s="36">
        <v>500000</v>
      </c>
    </row>
    <row r="628" spans="1:3" s="37" customFormat="1" ht="43.5" customHeight="1" outlineLevel="1">
      <c r="A628" s="41" t="s">
        <v>431</v>
      </c>
      <c r="B628" s="35"/>
      <c r="C628" s="36">
        <f>SUBTOTAL(9,C627:C627)</f>
        <v>500000</v>
      </c>
    </row>
    <row r="629" spans="1:3" s="37" customFormat="1" ht="55.5" customHeight="1" outlineLevel="2">
      <c r="A629" s="35" t="s">
        <v>789</v>
      </c>
      <c r="B629" s="35" t="s">
        <v>783</v>
      </c>
      <c r="C629" s="36">
        <v>250000</v>
      </c>
    </row>
    <row r="630" spans="1:3" s="37" customFormat="1" ht="55.5" customHeight="1" outlineLevel="1">
      <c r="A630" s="41" t="s">
        <v>637</v>
      </c>
      <c r="B630" s="35"/>
      <c r="C630" s="36">
        <f>SUBTOTAL(9,C629:C629)</f>
        <v>250000</v>
      </c>
    </row>
    <row r="631" spans="1:3" s="37" customFormat="1" ht="38.25" customHeight="1" outlineLevel="2">
      <c r="A631" s="35" t="s">
        <v>790</v>
      </c>
      <c r="B631" s="35" t="s">
        <v>771</v>
      </c>
      <c r="C631" s="36">
        <v>250000</v>
      </c>
    </row>
    <row r="632" spans="1:3" s="37" customFormat="1" ht="38.25" customHeight="1" outlineLevel="1">
      <c r="A632" s="41" t="s">
        <v>638</v>
      </c>
      <c r="B632" s="35"/>
      <c r="C632" s="36">
        <f>SUBTOTAL(9,C631:C631)</f>
        <v>250000</v>
      </c>
    </row>
    <row r="633" spans="1:3" s="37" customFormat="1" ht="36" customHeight="1" outlineLevel="2">
      <c r="A633" s="35" t="s">
        <v>791</v>
      </c>
      <c r="B633" s="35" t="s">
        <v>771</v>
      </c>
      <c r="C633" s="36">
        <v>250000</v>
      </c>
    </row>
    <row r="634" spans="1:3" s="37" customFormat="1" ht="36" customHeight="1" outlineLevel="1">
      <c r="A634" s="41" t="s">
        <v>639</v>
      </c>
      <c r="B634" s="35"/>
      <c r="C634" s="36">
        <f>SUBTOTAL(9,C633:C633)</f>
        <v>250000</v>
      </c>
    </row>
    <row r="635" spans="1:3" s="37" customFormat="1" ht="36" customHeight="1" outlineLevel="2">
      <c r="A635" s="35" t="s">
        <v>792</v>
      </c>
      <c r="B635" s="35" t="s">
        <v>753</v>
      </c>
      <c r="C635" s="36">
        <v>400000</v>
      </c>
    </row>
    <row r="636" spans="1:3" s="37" customFormat="1" ht="36" customHeight="1" outlineLevel="1">
      <c r="A636" s="41" t="s">
        <v>640</v>
      </c>
      <c r="B636" s="35"/>
      <c r="C636" s="36">
        <f>SUBTOTAL(9,C635:C635)</f>
        <v>400000</v>
      </c>
    </row>
    <row r="637" spans="1:3" s="37" customFormat="1" ht="39.75" customHeight="1" outlineLevel="2">
      <c r="A637" s="35" t="s">
        <v>793</v>
      </c>
      <c r="B637" s="35" t="s">
        <v>771</v>
      </c>
      <c r="C637" s="36">
        <v>250000</v>
      </c>
    </row>
    <row r="638" spans="1:3" s="37" customFormat="1" ht="39.75" customHeight="1" outlineLevel="1">
      <c r="A638" s="41" t="s">
        <v>641</v>
      </c>
      <c r="B638" s="35"/>
      <c r="C638" s="36">
        <f>SUBTOTAL(9,C637:C637)</f>
        <v>250000</v>
      </c>
    </row>
    <row r="639" spans="1:3" s="37" customFormat="1" ht="37.5" customHeight="1" outlineLevel="2">
      <c r="A639" s="35" t="s">
        <v>794</v>
      </c>
      <c r="B639" s="35" t="s">
        <v>795</v>
      </c>
      <c r="C639" s="36">
        <v>800000</v>
      </c>
    </row>
    <row r="640" spans="1:3" s="37" customFormat="1" ht="37.5" customHeight="1" outlineLevel="1">
      <c r="A640" s="41" t="s">
        <v>642</v>
      </c>
      <c r="B640" s="35"/>
      <c r="C640" s="36">
        <f>SUBTOTAL(9,C639:C639)</f>
        <v>800000</v>
      </c>
    </row>
    <row r="641" spans="1:3" s="37" customFormat="1" ht="35.25" customHeight="1" outlineLevel="2">
      <c r="A641" s="35" t="s">
        <v>796</v>
      </c>
      <c r="B641" s="35" t="s">
        <v>795</v>
      </c>
      <c r="C641" s="36">
        <v>1600000</v>
      </c>
    </row>
    <row r="642" spans="1:3" s="37" customFormat="1" ht="35.25" customHeight="1" outlineLevel="1">
      <c r="A642" s="41" t="s">
        <v>643</v>
      </c>
      <c r="B642" s="35"/>
      <c r="C642" s="36">
        <f>SUBTOTAL(9,C641:C641)</f>
        <v>1600000</v>
      </c>
    </row>
    <row r="643" spans="1:3" s="37" customFormat="1" ht="35.25" customHeight="1" outlineLevel="2">
      <c r="A643" s="35" t="s">
        <v>797</v>
      </c>
      <c r="B643" s="35" t="s">
        <v>795</v>
      </c>
      <c r="C643" s="36">
        <v>800000</v>
      </c>
    </row>
    <row r="644" spans="1:3" s="37" customFormat="1" ht="35.25" customHeight="1" outlineLevel="1">
      <c r="A644" s="41" t="s">
        <v>644</v>
      </c>
      <c r="B644" s="35"/>
      <c r="C644" s="36">
        <f>SUBTOTAL(9,C643:C643)</f>
        <v>800000</v>
      </c>
    </row>
    <row r="645" spans="1:3" s="37" customFormat="1" ht="35.25" customHeight="1" outlineLevel="2">
      <c r="A645" s="35" t="s">
        <v>798</v>
      </c>
      <c r="B645" s="35" t="s">
        <v>795</v>
      </c>
      <c r="C645" s="36">
        <v>800000</v>
      </c>
    </row>
    <row r="646" spans="1:3" s="37" customFormat="1" ht="35.25" customHeight="1" outlineLevel="1">
      <c r="A646" s="41" t="s">
        <v>645</v>
      </c>
      <c r="B646" s="35"/>
      <c r="C646" s="36">
        <f>SUBTOTAL(9,C645:C645)</f>
        <v>800000</v>
      </c>
    </row>
    <row r="647" spans="1:3" s="37" customFormat="1" ht="35.25" customHeight="1" outlineLevel="2">
      <c r="A647" s="35" t="s">
        <v>799</v>
      </c>
      <c r="B647" s="34" t="s">
        <v>800</v>
      </c>
      <c r="C647" s="36">
        <v>20000</v>
      </c>
    </row>
    <row r="648" spans="1:3" s="37" customFormat="1" ht="35.25" customHeight="1" outlineLevel="1">
      <c r="A648" s="41" t="s">
        <v>323</v>
      </c>
      <c r="B648" s="34"/>
      <c r="C648" s="36">
        <f>SUBTOTAL(9,C647:C647)</f>
        <v>20000</v>
      </c>
    </row>
    <row r="649" spans="1:3" s="37" customFormat="1" ht="35.25" customHeight="1" outlineLevel="2">
      <c r="A649" s="35" t="s">
        <v>801</v>
      </c>
      <c r="B649" s="35" t="s">
        <v>802</v>
      </c>
      <c r="C649" s="36">
        <v>6958123</v>
      </c>
    </row>
    <row r="650" spans="1:3" s="37" customFormat="1" ht="35.25" customHeight="1" outlineLevel="1">
      <c r="A650" s="41" t="s">
        <v>279</v>
      </c>
      <c r="B650" s="35"/>
      <c r="C650" s="36">
        <f>SUBTOTAL(9,C649:C649)</f>
        <v>6958123</v>
      </c>
    </row>
    <row r="651" spans="1:3" s="37" customFormat="1" ht="35.25" customHeight="1" outlineLevel="2">
      <c r="A651" s="35" t="s">
        <v>803</v>
      </c>
      <c r="B651" s="35" t="s">
        <v>795</v>
      </c>
      <c r="C651" s="36">
        <v>1600000</v>
      </c>
    </row>
    <row r="652" spans="1:3" s="37" customFormat="1" ht="35.25" customHeight="1" outlineLevel="1">
      <c r="A652" s="41" t="s">
        <v>622</v>
      </c>
      <c r="B652" s="35"/>
      <c r="C652" s="36">
        <f>SUBTOTAL(9,C651:C651)</f>
        <v>1600000</v>
      </c>
    </row>
    <row r="653" spans="1:3" s="37" customFormat="1" ht="35.25" customHeight="1" outlineLevel="2">
      <c r="A653" s="35" t="s">
        <v>804</v>
      </c>
      <c r="B653" s="35" t="s">
        <v>795</v>
      </c>
      <c r="C653" s="36">
        <v>2400000</v>
      </c>
    </row>
    <row r="654" spans="1:3" s="37" customFormat="1" ht="35.25" customHeight="1" outlineLevel="1">
      <c r="A654" s="41" t="s">
        <v>126</v>
      </c>
      <c r="B654" s="35"/>
      <c r="C654" s="36">
        <f>SUBTOTAL(9,C653:C653)</f>
        <v>2400000</v>
      </c>
    </row>
    <row r="655" spans="1:3" s="37" customFormat="1" ht="35.25" customHeight="1" outlineLevel="2">
      <c r="A655" s="35" t="s">
        <v>805</v>
      </c>
      <c r="B655" s="35" t="s">
        <v>795</v>
      </c>
      <c r="C655" s="36">
        <v>2000000</v>
      </c>
    </row>
    <row r="656" spans="1:3" s="37" customFormat="1" ht="35.25" customHeight="1" outlineLevel="1">
      <c r="A656" s="41" t="s">
        <v>295</v>
      </c>
      <c r="B656" s="35"/>
      <c r="C656" s="36">
        <f>SUBTOTAL(9,C655:C655)</f>
        <v>2000000</v>
      </c>
    </row>
    <row r="657" spans="1:3" s="37" customFormat="1" ht="35.25" customHeight="1" outlineLevel="2">
      <c r="A657" s="35" t="s">
        <v>806</v>
      </c>
      <c r="B657" s="35" t="s">
        <v>795</v>
      </c>
      <c r="C657" s="36">
        <v>500000</v>
      </c>
    </row>
    <row r="658" spans="1:3" s="37" customFormat="1" ht="35.25" customHeight="1" outlineLevel="1">
      <c r="A658" s="41" t="s">
        <v>646</v>
      </c>
      <c r="B658" s="35"/>
      <c r="C658" s="36">
        <f>SUBTOTAL(9,C657:C657)</f>
        <v>500000</v>
      </c>
    </row>
    <row r="659" spans="1:3" s="37" customFormat="1" ht="35.25" customHeight="1" outlineLevel="2">
      <c r="A659" s="35" t="s">
        <v>807</v>
      </c>
      <c r="B659" s="35" t="s">
        <v>753</v>
      </c>
      <c r="C659" s="36">
        <v>800000</v>
      </c>
    </row>
    <row r="660" spans="1:3" s="37" customFormat="1" ht="35.25" customHeight="1" outlineLevel="1">
      <c r="A660" s="41" t="s">
        <v>316</v>
      </c>
      <c r="B660" s="35"/>
      <c r="C660" s="36">
        <f>SUBTOTAL(9,C659:C659)</f>
        <v>800000</v>
      </c>
    </row>
    <row r="661" spans="1:3" s="37" customFormat="1" ht="35.25" customHeight="1" outlineLevel="2">
      <c r="A661" s="35" t="s">
        <v>808</v>
      </c>
      <c r="B661" s="35" t="s">
        <v>795</v>
      </c>
      <c r="C661" s="36">
        <v>800000</v>
      </c>
    </row>
    <row r="662" spans="1:3" s="37" customFormat="1" ht="35.25" customHeight="1" outlineLevel="1">
      <c r="A662" s="41" t="s">
        <v>647</v>
      </c>
      <c r="B662" s="35"/>
      <c r="C662" s="36">
        <f>SUBTOTAL(9,C661:C661)</f>
        <v>800000</v>
      </c>
    </row>
    <row r="663" spans="1:3" s="37" customFormat="1" ht="35.25" customHeight="1" outlineLevel="2">
      <c r="A663" s="35" t="s">
        <v>809</v>
      </c>
      <c r="B663" s="35" t="s">
        <v>795</v>
      </c>
      <c r="C663" s="36">
        <v>800000</v>
      </c>
    </row>
    <row r="664" spans="1:3" s="37" customFormat="1" ht="35.25" customHeight="1" outlineLevel="1">
      <c r="A664" s="41" t="s">
        <v>648</v>
      </c>
      <c r="B664" s="35"/>
      <c r="C664" s="36">
        <f>SUBTOTAL(9,C663:C663)</f>
        <v>800000</v>
      </c>
    </row>
    <row r="665" spans="1:3" s="37" customFormat="1" ht="35.25" customHeight="1" outlineLevel="2">
      <c r="A665" s="35" t="s">
        <v>810</v>
      </c>
      <c r="B665" s="35" t="s">
        <v>795</v>
      </c>
      <c r="C665" s="36">
        <v>800000</v>
      </c>
    </row>
    <row r="666" spans="1:3" s="37" customFormat="1" ht="35.25" customHeight="1" outlineLevel="1">
      <c r="A666" s="41" t="s">
        <v>649</v>
      </c>
      <c r="B666" s="35"/>
      <c r="C666" s="36">
        <f>SUBTOTAL(9,C665:C665)</f>
        <v>800000</v>
      </c>
    </row>
    <row r="667" spans="1:3" s="37" customFormat="1" ht="35.25" customHeight="1" outlineLevel="2">
      <c r="A667" s="35" t="s">
        <v>811</v>
      </c>
      <c r="B667" s="35" t="s">
        <v>812</v>
      </c>
      <c r="C667" s="36">
        <v>200000</v>
      </c>
    </row>
    <row r="668" spans="1:3" s="37" customFormat="1" ht="35.25" customHeight="1" outlineLevel="1">
      <c r="A668" s="41" t="s">
        <v>650</v>
      </c>
      <c r="B668" s="35"/>
      <c r="C668" s="36">
        <f>SUBTOTAL(9,C667:C667)</f>
        <v>200000</v>
      </c>
    </row>
    <row r="669" spans="1:3" s="37" customFormat="1" ht="44.25" customHeight="1" outlineLevel="2">
      <c r="A669" s="35" t="s">
        <v>801</v>
      </c>
      <c r="B669" s="40" t="s">
        <v>813</v>
      </c>
      <c r="C669" s="36">
        <v>255000</v>
      </c>
    </row>
    <row r="670" spans="1:3" s="37" customFormat="1" ht="44.25" customHeight="1" outlineLevel="1">
      <c r="A670" s="41" t="s">
        <v>279</v>
      </c>
      <c r="B670" s="40"/>
      <c r="C670" s="36">
        <f>SUBTOTAL(9,C669:C669)</f>
        <v>255000</v>
      </c>
    </row>
    <row r="671" spans="1:3" s="37" customFormat="1" ht="35.25" customHeight="1" outlineLevel="2">
      <c r="A671" s="35" t="s">
        <v>814</v>
      </c>
      <c r="B671" s="35" t="s">
        <v>753</v>
      </c>
      <c r="C671" s="36">
        <v>400000</v>
      </c>
    </row>
    <row r="672" spans="1:3" s="37" customFormat="1" ht="35.25" customHeight="1" outlineLevel="1">
      <c r="A672" s="41" t="s">
        <v>476</v>
      </c>
      <c r="B672" s="35"/>
      <c r="C672" s="36">
        <f>SUBTOTAL(9,C671:C671)</f>
        <v>400000</v>
      </c>
    </row>
    <row r="673" spans="1:3" s="37" customFormat="1" ht="35.25" customHeight="1" outlineLevel="2">
      <c r="A673" s="35" t="s">
        <v>804</v>
      </c>
      <c r="B673" s="40" t="s">
        <v>815</v>
      </c>
      <c r="C673" s="36">
        <v>920000</v>
      </c>
    </row>
    <row r="674" spans="1:3" s="37" customFormat="1" ht="35.25" customHeight="1" outlineLevel="1">
      <c r="A674" s="41" t="s">
        <v>126</v>
      </c>
      <c r="B674" s="40"/>
      <c r="C674" s="36">
        <f>SUBTOTAL(9,C673:C673)</f>
        <v>920000</v>
      </c>
    </row>
    <row r="675" spans="1:3" s="37" customFormat="1" ht="35.25" customHeight="1" outlineLevel="2">
      <c r="A675" s="35" t="s">
        <v>816</v>
      </c>
      <c r="B675" s="35" t="s">
        <v>795</v>
      </c>
      <c r="C675" s="36">
        <v>800000</v>
      </c>
    </row>
    <row r="676" spans="1:3" s="37" customFormat="1" ht="35.25" customHeight="1" outlineLevel="1">
      <c r="A676" s="41" t="s">
        <v>403</v>
      </c>
      <c r="B676" s="35"/>
      <c r="C676" s="36">
        <f>SUBTOTAL(9,C675:C675)</f>
        <v>800000</v>
      </c>
    </row>
    <row r="677" spans="1:3" s="37" customFormat="1" ht="35.25" customHeight="1" outlineLevel="2">
      <c r="A677" s="35" t="s">
        <v>817</v>
      </c>
      <c r="B677" s="35" t="s">
        <v>818</v>
      </c>
      <c r="C677" s="36">
        <v>10000</v>
      </c>
    </row>
    <row r="678" spans="1:3" s="37" customFormat="1" ht="35.25" customHeight="1" outlineLevel="1">
      <c r="A678" s="41" t="s">
        <v>651</v>
      </c>
      <c r="B678" s="35"/>
      <c r="C678" s="36">
        <f>SUBTOTAL(9,C677:C677)</f>
        <v>10000</v>
      </c>
    </row>
    <row r="679" spans="1:3" s="37" customFormat="1" ht="35.25" customHeight="1" outlineLevel="2">
      <c r="A679" s="35" t="s">
        <v>819</v>
      </c>
      <c r="B679" s="35" t="s">
        <v>820</v>
      </c>
      <c r="C679" s="36">
        <v>250000</v>
      </c>
    </row>
    <row r="680" spans="1:3" s="37" customFormat="1" ht="35.25" customHeight="1" outlineLevel="1">
      <c r="A680" s="41" t="s">
        <v>652</v>
      </c>
      <c r="B680" s="35"/>
      <c r="C680" s="36">
        <f>SUBTOTAL(9,C679:C679)</f>
        <v>250000</v>
      </c>
    </row>
    <row r="681" spans="1:3" s="37" customFormat="1" ht="35.25" customHeight="1" outlineLevel="2">
      <c r="A681" s="35" t="s">
        <v>821</v>
      </c>
      <c r="B681" s="35" t="s">
        <v>795</v>
      </c>
      <c r="C681" s="36">
        <v>800000</v>
      </c>
    </row>
    <row r="682" spans="1:3" s="37" customFormat="1" ht="35.25" customHeight="1" outlineLevel="1">
      <c r="A682" s="41" t="s">
        <v>653</v>
      </c>
      <c r="B682" s="35"/>
      <c r="C682" s="36">
        <f>SUBTOTAL(9,C681:C681)</f>
        <v>800000</v>
      </c>
    </row>
    <row r="683" spans="1:3" s="37" customFormat="1" ht="35.25" customHeight="1" outlineLevel="2">
      <c r="A683" s="35" t="s">
        <v>822</v>
      </c>
      <c r="B683" s="35" t="s">
        <v>823</v>
      </c>
      <c r="C683" s="36">
        <v>30000</v>
      </c>
    </row>
    <row r="684" spans="1:3" s="37" customFormat="1" ht="35.25" customHeight="1" outlineLevel="1">
      <c r="A684" s="41" t="s">
        <v>654</v>
      </c>
      <c r="B684" s="35"/>
      <c r="C684" s="36">
        <f>SUBTOTAL(9,C683:C683)</f>
        <v>30000</v>
      </c>
    </row>
    <row r="685" spans="1:3" s="37" customFormat="1" ht="39.75" customHeight="1" outlineLevel="2">
      <c r="A685" s="35" t="s">
        <v>824</v>
      </c>
      <c r="B685" s="35" t="s">
        <v>825</v>
      </c>
      <c r="C685" s="36">
        <v>250000</v>
      </c>
    </row>
    <row r="686" spans="1:3" s="37" customFormat="1" ht="39.75" customHeight="1" outlineLevel="1">
      <c r="A686" s="41" t="s">
        <v>655</v>
      </c>
      <c r="B686" s="35"/>
      <c r="C686" s="36">
        <f>SUBTOTAL(9,C685:C685)</f>
        <v>250000</v>
      </c>
    </row>
    <row r="687" spans="1:3" s="37" customFormat="1" ht="35.25" customHeight="1" outlineLevel="2">
      <c r="A687" s="35" t="s">
        <v>826</v>
      </c>
      <c r="B687" s="35" t="s">
        <v>827</v>
      </c>
      <c r="C687" s="36">
        <v>100000</v>
      </c>
    </row>
    <row r="688" spans="1:3" s="37" customFormat="1" ht="35.25" customHeight="1" outlineLevel="1">
      <c r="A688" s="41" t="s">
        <v>656</v>
      </c>
      <c r="B688" s="35"/>
      <c r="C688" s="36">
        <f>SUBTOTAL(9,C687:C687)</f>
        <v>100000</v>
      </c>
    </row>
    <row r="689" spans="1:3" s="37" customFormat="1" ht="35.25" customHeight="1" outlineLevel="2">
      <c r="A689" s="35" t="s">
        <v>828</v>
      </c>
      <c r="B689" s="35" t="s">
        <v>829</v>
      </c>
      <c r="C689" s="36">
        <v>200000</v>
      </c>
    </row>
    <row r="690" spans="1:3" s="37" customFormat="1" ht="35.25" customHeight="1" outlineLevel="1">
      <c r="A690" s="41" t="s">
        <v>657</v>
      </c>
      <c r="B690" s="35"/>
      <c r="C690" s="36">
        <f>SUBTOTAL(9,C689:C689)</f>
        <v>200000</v>
      </c>
    </row>
    <row r="691" spans="1:3" s="37" customFormat="1" ht="38.25" customHeight="1" outlineLevel="2">
      <c r="A691" s="35" t="s">
        <v>830</v>
      </c>
      <c r="B691" s="35" t="s">
        <v>753</v>
      </c>
      <c r="C691" s="36">
        <v>700000</v>
      </c>
    </row>
    <row r="692" spans="1:3" s="37" customFormat="1" ht="38.25" customHeight="1" outlineLevel="1">
      <c r="A692" s="41" t="s">
        <v>393</v>
      </c>
      <c r="B692" s="35"/>
      <c r="C692" s="36">
        <f>SUBTOTAL(9,C691:C691)</f>
        <v>700000</v>
      </c>
    </row>
    <row r="693" spans="1:3" s="37" customFormat="1" ht="38.25" customHeight="1" outlineLevel="2">
      <c r="A693" s="35" t="s">
        <v>777</v>
      </c>
      <c r="B693" s="35" t="s">
        <v>795</v>
      </c>
      <c r="C693" s="36">
        <v>400000</v>
      </c>
    </row>
    <row r="694" spans="1:3" s="37" customFormat="1" ht="38.25" customHeight="1" outlineLevel="1">
      <c r="A694" s="41" t="s">
        <v>632</v>
      </c>
      <c r="B694" s="35"/>
      <c r="C694" s="36">
        <f>SUBTOTAL(9,C693:C693)</f>
        <v>400000</v>
      </c>
    </row>
    <row r="695" spans="1:3" s="37" customFormat="1" ht="38.25" customHeight="1" outlineLevel="2">
      <c r="A695" s="35" t="s">
        <v>831</v>
      </c>
      <c r="B695" s="35" t="s">
        <v>795</v>
      </c>
      <c r="C695" s="36">
        <v>800000</v>
      </c>
    </row>
    <row r="696" spans="1:3" s="37" customFormat="1" ht="38.25" customHeight="1" outlineLevel="1">
      <c r="A696" s="41" t="s">
        <v>452</v>
      </c>
      <c r="B696" s="35"/>
      <c r="C696" s="36">
        <f>SUBTOTAL(9,C695:C695)</f>
        <v>800000</v>
      </c>
    </row>
    <row r="697" spans="1:3" s="37" customFormat="1" ht="38.25" customHeight="1" outlineLevel="2">
      <c r="A697" s="35" t="s">
        <v>832</v>
      </c>
      <c r="B697" s="35" t="s">
        <v>833</v>
      </c>
      <c r="C697" s="36">
        <v>-6762</v>
      </c>
    </row>
    <row r="698" spans="1:3" s="37" customFormat="1" ht="38.25" customHeight="1" outlineLevel="1">
      <c r="A698" s="41" t="s">
        <v>575</v>
      </c>
      <c r="B698" s="35"/>
      <c r="C698" s="36">
        <f>SUBTOTAL(9,C697:C697)</f>
        <v>-6762</v>
      </c>
    </row>
    <row r="699" spans="1:3" s="37" customFormat="1" ht="38.25" customHeight="1" outlineLevel="2">
      <c r="A699" s="35" t="s">
        <v>834</v>
      </c>
      <c r="B699" s="35" t="s">
        <v>795</v>
      </c>
      <c r="C699" s="36">
        <v>180000</v>
      </c>
    </row>
    <row r="700" spans="1:3" s="37" customFormat="1" ht="38.25" customHeight="1" outlineLevel="1">
      <c r="A700" s="41" t="s">
        <v>658</v>
      </c>
      <c r="B700" s="35"/>
      <c r="C700" s="36">
        <f>SUBTOTAL(9,C699:C699)</f>
        <v>180000</v>
      </c>
    </row>
    <row r="701" spans="1:3" s="37" customFormat="1" ht="38.25" customHeight="1" outlineLevel="2">
      <c r="A701" s="35" t="s">
        <v>761</v>
      </c>
      <c r="B701" s="35" t="s">
        <v>835</v>
      </c>
      <c r="C701" s="36">
        <v>99958</v>
      </c>
    </row>
    <row r="702" spans="1:3" s="37" customFormat="1" ht="38.25" customHeight="1" outlineLevel="1">
      <c r="A702" s="41" t="s">
        <v>626</v>
      </c>
      <c r="B702" s="35"/>
      <c r="C702" s="36">
        <f>SUBTOTAL(9,C701:C701)</f>
        <v>99958</v>
      </c>
    </row>
    <row r="703" spans="1:3" s="37" customFormat="1" ht="38.25" customHeight="1" outlineLevel="2">
      <c r="A703" s="35" t="s">
        <v>816</v>
      </c>
      <c r="B703" s="35" t="s">
        <v>771</v>
      </c>
      <c r="C703" s="36">
        <v>250000</v>
      </c>
    </row>
    <row r="704" spans="1:3" s="37" customFormat="1" ht="38.25" customHeight="1" outlineLevel="1">
      <c r="A704" s="41" t="s">
        <v>403</v>
      </c>
      <c r="B704" s="35"/>
      <c r="C704" s="36">
        <f>SUBTOTAL(9,C703:C703)</f>
        <v>250000</v>
      </c>
    </row>
    <row r="705" spans="1:3" s="37" customFormat="1" ht="38.25" customHeight="1" outlineLevel="2">
      <c r="A705" s="35" t="s">
        <v>836</v>
      </c>
      <c r="B705" s="40" t="s">
        <v>837</v>
      </c>
      <c r="C705" s="36">
        <v>510000</v>
      </c>
    </row>
    <row r="706" spans="1:4" s="37" customFormat="1" ht="38.25" customHeight="1" outlineLevel="1">
      <c r="A706" s="41" t="s">
        <v>659</v>
      </c>
      <c r="B706" s="40"/>
      <c r="C706" s="36">
        <f>SUBTOTAL(9,C705:C705)</f>
        <v>510000</v>
      </c>
      <c r="D706" s="44"/>
    </row>
    <row r="707" spans="1:3" s="48" customFormat="1" ht="34.5" customHeight="1">
      <c r="A707" s="45" t="s">
        <v>838</v>
      </c>
      <c r="B707" s="46"/>
      <c r="C707" s="47">
        <v>15548000</v>
      </c>
    </row>
    <row r="708" spans="1:4" ht="34.5" customHeight="1">
      <c r="A708" s="35" t="s">
        <v>839</v>
      </c>
      <c r="B708" s="35" t="s">
        <v>840</v>
      </c>
      <c r="C708" s="36">
        <v>250000</v>
      </c>
      <c r="D708" s="13"/>
    </row>
    <row r="709" spans="1:4" ht="34.5" customHeight="1">
      <c r="A709" s="49" t="s">
        <v>660</v>
      </c>
      <c r="B709" s="35"/>
      <c r="C709" s="36">
        <f>SUBTOTAL(9,C708:C708)</f>
        <v>250000</v>
      </c>
      <c r="D709" s="13"/>
    </row>
    <row r="710" spans="1:4" ht="34.5" customHeight="1">
      <c r="A710" s="35" t="s">
        <v>776</v>
      </c>
      <c r="B710" s="35" t="s">
        <v>840</v>
      </c>
      <c r="C710" s="36">
        <v>200000</v>
      </c>
      <c r="D710" s="13"/>
    </row>
    <row r="711" spans="1:4" ht="34.5" customHeight="1">
      <c r="A711" s="41" t="s">
        <v>445</v>
      </c>
      <c r="B711" s="35"/>
      <c r="C711" s="36">
        <f>SUBTOTAL(9,C710:C710)</f>
        <v>200000</v>
      </c>
      <c r="D711" s="13"/>
    </row>
    <row r="712" spans="1:4" ht="34.5" customHeight="1">
      <c r="A712" s="35" t="s">
        <v>841</v>
      </c>
      <c r="B712" s="35" t="s">
        <v>840</v>
      </c>
      <c r="C712" s="36">
        <v>250000</v>
      </c>
      <c r="D712" s="13"/>
    </row>
    <row r="713" spans="1:4" ht="34.5" customHeight="1">
      <c r="A713" s="41" t="s">
        <v>661</v>
      </c>
      <c r="B713" s="35"/>
      <c r="C713" s="36">
        <f>SUBTOTAL(9,C712:C712)</f>
        <v>250000</v>
      </c>
      <c r="D713" s="13"/>
    </row>
    <row r="714" spans="1:4" ht="34.5" customHeight="1">
      <c r="A714" s="35" t="s">
        <v>831</v>
      </c>
      <c r="B714" s="35" t="s">
        <v>840</v>
      </c>
      <c r="C714" s="36">
        <v>450000</v>
      </c>
      <c r="D714" s="13"/>
    </row>
    <row r="715" spans="1:4" ht="34.5" customHeight="1">
      <c r="A715" s="41" t="s">
        <v>452</v>
      </c>
      <c r="B715" s="35"/>
      <c r="C715" s="36">
        <f>SUBTOTAL(9,C714:C714)</f>
        <v>450000</v>
      </c>
      <c r="D715" s="13"/>
    </row>
    <row r="716" spans="1:4" ht="34.5" customHeight="1">
      <c r="A716" s="35" t="s">
        <v>842</v>
      </c>
      <c r="B716" s="35" t="s">
        <v>840</v>
      </c>
      <c r="C716" s="50">
        <v>100000</v>
      </c>
      <c r="D716" s="13"/>
    </row>
    <row r="717" spans="1:4" ht="34.5" customHeight="1">
      <c r="A717" s="41" t="s">
        <v>662</v>
      </c>
      <c r="B717" s="35"/>
      <c r="C717" s="50">
        <f>SUBTOTAL(9,C716:C716)</f>
        <v>100000</v>
      </c>
      <c r="D717" s="13"/>
    </row>
    <row r="718" spans="1:4" ht="34.5" customHeight="1">
      <c r="A718" s="35" t="s">
        <v>843</v>
      </c>
      <c r="B718" s="35" t="s">
        <v>840</v>
      </c>
      <c r="C718" s="50">
        <v>175000</v>
      </c>
      <c r="D718" s="13"/>
    </row>
    <row r="719" spans="1:4" ht="34.5" customHeight="1">
      <c r="A719" s="41" t="s">
        <v>663</v>
      </c>
      <c r="B719" s="35"/>
      <c r="C719" s="50">
        <f>SUBTOTAL(9,C718:C718)</f>
        <v>175000</v>
      </c>
      <c r="D719" s="13"/>
    </row>
    <row r="720" spans="1:4" ht="34.5" customHeight="1">
      <c r="A720" s="35" t="s">
        <v>844</v>
      </c>
      <c r="B720" s="35" t="s">
        <v>840</v>
      </c>
      <c r="C720" s="50">
        <v>100000</v>
      </c>
      <c r="D720" s="13"/>
    </row>
    <row r="721" spans="1:4" ht="34.5" customHeight="1">
      <c r="A721" s="41" t="s">
        <v>664</v>
      </c>
      <c r="B721" s="35"/>
      <c r="C721" s="50">
        <f>SUBTOTAL(9,C720:C720)</f>
        <v>100000</v>
      </c>
      <c r="D721" s="13"/>
    </row>
    <row r="722" spans="1:4" ht="34.5" customHeight="1">
      <c r="A722" s="35" t="s">
        <v>845</v>
      </c>
      <c r="B722" s="35" t="s">
        <v>840</v>
      </c>
      <c r="C722" s="50">
        <v>125000</v>
      </c>
      <c r="D722" s="13"/>
    </row>
    <row r="723" spans="1:4" ht="34.5" customHeight="1">
      <c r="A723" s="41" t="s">
        <v>665</v>
      </c>
      <c r="B723" s="35"/>
      <c r="C723" s="50">
        <f>SUBTOTAL(9,C722:C722)</f>
        <v>125000</v>
      </c>
      <c r="D723" s="13"/>
    </row>
    <row r="724" spans="1:4" ht="34.5" customHeight="1">
      <c r="A724" s="35" t="s">
        <v>787</v>
      </c>
      <c r="B724" s="35" t="s">
        <v>840</v>
      </c>
      <c r="C724" s="50">
        <v>100000</v>
      </c>
      <c r="D724" s="13"/>
    </row>
    <row r="725" spans="1:4" ht="34.5" customHeight="1">
      <c r="A725" s="41" t="s">
        <v>431</v>
      </c>
      <c r="B725" s="35"/>
      <c r="C725" s="50">
        <f>SUBTOTAL(9,C724:C724)</f>
        <v>100000</v>
      </c>
      <c r="D725" s="13"/>
    </row>
    <row r="726" spans="1:4" ht="34.5" customHeight="1">
      <c r="A726" s="35" t="s">
        <v>846</v>
      </c>
      <c r="B726" s="35" t="s">
        <v>840</v>
      </c>
      <c r="C726" s="50">
        <v>100000</v>
      </c>
      <c r="D726" s="13"/>
    </row>
    <row r="727" spans="1:4" ht="34.5" customHeight="1">
      <c r="A727" s="41" t="s">
        <v>666</v>
      </c>
      <c r="B727" s="35"/>
      <c r="C727" s="50">
        <f>SUBTOTAL(9,C726:C726)</f>
        <v>100000</v>
      </c>
      <c r="D727" s="13"/>
    </row>
    <row r="728" spans="1:4" ht="34.5" customHeight="1">
      <c r="A728" s="35" t="s">
        <v>847</v>
      </c>
      <c r="B728" s="35" t="s">
        <v>840</v>
      </c>
      <c r="C728" s="50">
        <v>100000</v>
      </c>
      <c r="D728" s="13"/>
    </row>
    <row r="729" spans="1:4" ht="34.5" customHeight="1">
      <c r="A729" s="41" t="s">
        <v>454</v>
      </c>
      <c r="B729" s="35"/>
      <c r="C729" s="50">
        <f>SUBTOTAL(9,C728:C728)</f>
        <v>100000</v>
      </c>
      <c r="D729" s="13"/>
    </row>
    <row r="730" spans="1:4" ht="34.5" customHeight="1">
      <c r="A730" s="35" t="s">
        <v>776</v>
      </c>
      <c r="B730" s="35" t="s">
        <v>840</v>
      </c>
      <c r="C730" s="50">
        <v>450000</v>
      </c>
      <c r="D730" s="13"/>
    </row>
    <row r="731" spans="1:4" ht="34.5" customHeight="1">
      <c r="A731" s="41" t="s">
        <v>445</v>
      </c>
      <c r="B731" s="35"/>
      <c r="C731" s="50">
        <f>SUBTOTAL(9,C730:C730)</f>
        <v>450000</v>
      </c>
      <c r="D731" s="13"/>
    </row>
    <row r="732" spans="1:4" ht="34.5" customHeight="1">
      <c r="A732" s="35" t="s">
        <v>831</v>
      </c>
      <c r="B732" s="35" t="s">
        <v>840</v>
      </c>
      <c r="C732" s="50">
        <v>300000</v>
      </c>
      <c r="D732" s="13"/>
    </row>
    <row r="733" spans="1:4" ht="34.5" customHeight="1">
      <c r="A733" s="41" t="s">
        <v>452</v>
      </c>
      <c r="B733" s="35"/>
      <c r="C733" s="50">
        <f>SUBTOTAL(9,C732:C732)</f>
        <v>300000</v>
      </c>
      <c r="D733" s="13"/>
    </row>
    <row r="734" spans="1:4" ht="34.5" customHeight="1">
      <c r="A734" s="35" t="s">
        <v>848</v>
      </c>
      <c r="B734" s="35" t="s">
        <v>840</v>
      </c>
      <c r="C734" s="50">
        <v>75000</v>
      </c>
      <c r="D734" s="13"/>
    </row>
    <row r="735" spans="1:4" ht="34.5" customHeight="1">
      <c r="A735" s="41" t="s">
        <v>667</v>
      </c>
      <c r="B735" s="35"/>
      <c r="C735" s="50">
        <f>SUBTOTAL(9,C734:C734)</f>
        <v>75000</v>
      </c>
      <c r="D735" s="13"/>
    </row>
    <row r="736" spans="1:4" ht="34.5" customHeight="1">
      <c r="A736" s="35" t="s">
        <v>787</v>
      </c>
      <c r="B736" s="35" t="s">
        <v>840</v>
      </c>
      <c r="C736" s="50">
        <v>75000</v>
      </c>
      <c r="D736" s="13"/>
    </row>
    <row r="737" spans="1:4" ht="34.5" customHeight="1">
      <c r="A737" s="41" t="s">
        <v>431</v>
      </c>
      <c r="B737" s="35"/>
      <c r="C737" s="50">
        <f>SUBTOTAL(9,C736:C736)</f>
        <v>75000</v>
      </c>
      <c r="D737" s="13"/>
    </row>
    <row r="738" spans="1:4" ht="34.5" customHeight="1">
      <c r="A738" s="35" t="s">
        <v>792</v>
      </c>
      <c r="B738" s="35" t="s">
        <v>840</v>
      </c>
      <c r="C738" s="50">
        <v>450000</v>
      </c>
      <c r="D738" s="13"/>
    </row>
    <row r="739" spans="1:4" ht="34.5" customHeight="1">
      <c r="A739" s="41" t="s">
        <v>640</v>
      </c>
      <c r="B739" s="35"/>
      <c r="C739" s="50">
        <f>SUBTOTAL(9,C738:C738)</f>
        <v>450000</v>
      </c>
      <c r="D739" s="13"/>
    </row>
    <row r="740" spans="1:4" ht="34.5" customHeight="1">
      <c r="A740" s="35" t="s">
        <v>831</v>
      </c>
      <c r="B740" s="35" t="s">
        <v>840</v>
      </c>
      <c r="C740" s="50">
        <v>450000</v>
      </c>
      <c r="D740" s="13"/>
    </row>
    <row r="741" spans="1:4" ht="34.5" customHeight="1">
      <c r="A741" s="41" t="s">
        <v>452</v>
      </c>
      <c r="B741" s="35"/>
      <c r="C741" s="50">
        <f>SUBTOTAL(9,C740:C740)</f>
        <v>450000</v>
      </c>
      <c r="D741" s="13"/>
    </row>
    <row r="742" spans="1:4" ht="34.5" customHeight="1">
      <c r="A742" s="35" t="s">
        <v>849</v>
      </c>
      <c r="B742" s="51" t="s">
        <v>850</v>
      </c>
      <c r="C742" s="50">
        <v>60000</v>
      </c>
      <c r="D742" s="13"/>
    </row>
    <row r="743" spans="1:4" ht="34.5" customHeight="1">
      <c r="A743" s="41" t="s">
        <v>668</v>
      </c>
      <c r="B743" s="51"/>
      <c r="C743" s="50">
        <f>SUBTOTAL(9,C742:C742)</f>
        <v>60000</v>
      </c>
      <c r="D743" s="13"/>
    </row>
    <row r="744" spans="1:4" ht="34.5" customHeight="1">
      <c r="A744" s="35" t="s">
        <v>851</v>
      </c>
      <c r="B744" s="35" t="s">
        <v>852</v>
      </c>
      <c r="C744" s="50">
        <v>50000</v>
      </c>
      <c r="D744" s="13"/>
    </row>
    <row r="745" spans="1:4" ht="34.5" customHeight="1">
      <c r="A745" s="41" t="s">
        <v>669</v>
      </c>
      <c r="B745" s="51"/>
      <c r="C745" s="50">
        <f>SUBTOTAL(9,C744:C744)</f>
        <v>50000</v>
      </c>
      <c r="D745" s="13"/>
    </row>
    <row r="746" spans="1:4" ht="34.5" customHeight="1">
      <c r="A746" s="35" t="s">
        <v>853</v>
      </c>
      <c r="B746" s="51" t="s">
        <v>854</v>
      </c>
      <c r="C746" s="50">
        <v>60000</v>
      </c>
      <c r="D746" s="13"/>
    </row>
    <row r="747" spans="1:4" ht="34.5" customHeight="1">
      <c r="A747" s="41" t="s">
        <v>670</v>
      </c>
      <c r="B747" s="51"/>
      <c r="C747" s="50">
        <f>SUBTOTAL(9,C746:C746)</f>
        <v>60000</v>
      </c>
      <c r="D747" s="13"/>
    </row>
    <row r="748" spans="1:4" ht="34.5" customHeight="1">
      <c r="A748" s="35" t="s">
        <v>754</v>
      </c>
      <c r="B748" s="51" t="s">
        <v>855</v>
      </c>
      <c r="C748" s="50">
        <f>60000+115000</f>
        <v>175000</v>
      </c>
      <c r="D748" s="13"/>
    </row>
    <row r="749" spans="1:4" ht="34.5" customHeight="1">
      <c r="A749" s="35" t="s">
        <v>754</v>
      </c>
      <c r="B749" s="35" t="s">
        <v>856</v>
      </c>
      <c r="C749" s="50">
        <v>225000</v>
      </c>
      <c r="D749" s="13"/>
    </row>
    <row r="750" spans="1:4" ht="34.5" customHeight="1">
      <c r="A750" s="41" t="s">
        <v>624</v>
      </c>
      <c r="B750" s="51"/>
      <c r="C750" s="50">
        <f>SUBTOTAL(9,C748:C749)</f>
        <v>400000</v>
      </c>
      <c r="D750" s="13"/>
    </row>
    <row r="751" spans="1:4" ht="34.5" customHeight="1">
      <c r="A751" s="35" t="s">
        <v>857</v>
      </c>
      <c r="B751" s="35" t="s">
        <v>858</v>
      </c>
      <c r="C751" s="50">
        <v>300000</v>
      </c>
      <c r="D751" s="13"/>
    </row>
    <row r="752" spans="1:4" ht="34.5" customHeight="1">
      <c r="A752" s="41" t="s">
        <v>671</v>
      </c>
      <c r="B752" s="35"/>
      <c r="C752" s="50">
        <f>SUBTOTAL(9,C751:C751)</f>
        <v>300000</v>
      </c>
      <c r="D752" s="13"/>
    </row>
    <row r="753" spans="1:4" ht="34.5" customHeight="1">
      <c r="A753" s="35" t="s">
        <v>754</v>
      </c>
      <c r="B753" s="51" t="s">
        <v>859</v>
      </c>
      <c r="C753" s="50">
        <v>100000</v>
      </c>
      <c r="D753" s="13"/>
    </row>
    <row r="754" spans="1:4" ht="34.5" customHeight="1">
      <c r="A754" s="41" t="s">
        <v>624</v>
      </c>
      <c r="B754" s="51"/>
      <c r="C754" s="50">
        <f>SUBTOTAL(9,C753:C753)</f>
        <v>100000</v>
      </c>
      <c r="D754" s="13"/>
    </row>
    <row r="755" spans="1:4" ht="34.5" customHeight="1">
      <c r="A755" s="35" t="s">
        <v>846</v>
      </c>
      <c r="B755" s="35" t="s">
        <v>860</v>
      </c>
      <c r="C755" s="50">
        <v>778000</v>
      </c>
      <c r="D755" s="13"/>
    </row>
    <row r="756" spans="1:4" ht="34.5" customHeight="1">
      <c r="A756" s="41" t="s">
        <v>666</v>
      </c>
      <c r="B756" s="51"/>
      <c r="C756" s="50">
        <f>SUBTOTAL(9,C755:C755)</f>
        <v>778000</v>
      </c>
      <c r="D756" s="13"/>
    </row>
    <row r="757" spans="1:4" ht="34.5" customHeight="1">
      <c r="A757" s="35" t="s">
        <v>861</v>
      </c>
      <c r="B757" s="51" t="s">
        <v>862</v>
      </c>
      <c r="C757" s="50">
        <v>300000</v>
      </c>
      <c r="D757" s="13"/>
    </row>
    <row r="758" spans="1:4" ht="34.5" customHeight="1">
      <c r="A758" s="41" t="s">
        <v>500</v>
      </c>
      <c r="B758" s="51"/>
      <c r="C758" s="50">
        <f>SUBTOTAL(9,C757:C757)</f>
        <v>300000</v>
      </c>
      <c r="D758" s="13"/>
    </row>
    <row r="759" spans="1:4" ht="34.5" customHeight="1">
      <c r="A759" s="35" t="s">
        <v>863</v>
      </c>
      <c r="B759" s="35" t="s">
        <v>864</v>
      </c>
      <c r="C759" s="52">
        <v>725000</v>
      </c>
      <c r="D759" s="13"/>
    </row>
    <row r="760" spans="1:4" ht="34.5" customHeight="1">
      <c r="A760" s="41" t="s">
        <v>672</v>
      </c>
      <c r="B760" s="35"/>
      <c r="C760" s="52">
        <f>SUBTOTAL(9,C759:C759)</f>
        <v>725000</v>
      </c>
      <c r="D760" s="13"/>
    </row>
    <row r="761" spans="1:4" ht="34.5" customHeight="1">
      <c r="A761" s="35" t="s">
        <v>792</v>
      </c>
      <c r="B761" s="35" t="s">
        <v>864</v>
      </c>
      <c r="C761" s="52">
        <v>1200000</v>
      </c>
      <c r="D761" s="13"/>
    </row>
    <row r="762" spans="1:4" ht="34.5" customHeight="1">
      <c r="A762" s="41" t="s">
        <v>640</v>
      </c>
      <c r="B762" s="35"/>
      <c r="C762" s="52">
        <f>SUBTOTAL(9,C761:C761)</f>
        <v>1200000</v>
      </c>
      <c r="D762" s="13"/>
    </row>
    <row r="763" spans="1:4" ht="34.5" customHeight="1">
      <c r="A763" s="35" t="s">
        <v>865</v>
      </c>
      <c r="B763" s="35" t="s">
        <v>864</v>
      </c>
      <c r="C763" s="52">
        <v>1200000</v>
      </c>
      <c r="D763" s="13"/>
    </row>
    <row r="764" spans="1:4" ht="34.5" customHeight="1">
      <c r="A764" s="41" t="s">
        <v>673</v>
      </c>
      <c r="B764" s="35"/>
      <c r="C764" s="52">
        <f>SUBTOTAL(9,C763:C763)</f>
        <v>1200000</v>
      </c>
      <c r="D764" s="13"/>
    </row>
    <row r="765" spans="1:4" ht="34.5" customHeight="1">
      <c r="A765" s="35" t="s">
        <v>866</v>
      </c>
      <c r="B765" s="35" t="s">
        <v>864</v>
      </c>
      <c r="C765" s="52">
        <v>1375000</v>
      </c>
      <c r="D765" s="13"/>
    </row>
    <row r="766" spans="1:4" ht="34.5" customHeight="1">
      <c r="A766" s="41" t="s">
        <v>674</v>
      </c>
      <c r="B766" s="35"/>
      <c r="C766" s="52">
        <f>SUBTOTAL(9,C765:C765)</f>
        <v>1375000</v>
      </c>
      <c r="D766" s="13"/>
    </row>
    <row r="767" spans="1:4" ht="34.5" customHeight="1">
      <c r="A767" s="35" t="s">
        <v>867</v>
      </c>
      <c r="B767" s="35" t="s">
        <v>864</v>
      </c>
      <c r="C767" s="52">
        <v>1100000</v>
      </c>
      <c r="D767" s="13"/>
    </row>
    <row r="768" spans="1:4" ht="34.5" customHeight="1">
      <c r="A768" s="41" t="s">
        <v>675</v>
      </c>
      <c r="B768" s="35"/>
      <c r="C768" s="52">
        <f>SUBTOTAL(9,C767:C767)</f>
        <v>1100000</v>
      </c>
      <c r="D768" s="13"/>
    </row>
    <row r="769" spans="1:4" ht="34.5" customHeight="1">
      <c r="A769" s="35" t="s">
        <v>868</v>
      </c>
      <c r="B769" s="35" t="s">
        <v>864</v>
      </c>
      <c r="C769" s="52">
        <v>950000</v>
      </c>
      <c r="D769" s="13"/>
    </row>
    <row r="770" spans="1:4" ht="34.5" customHeight="1">
      <c r="A770" s="41" t="s">
        <v>676</v>
      </c>
      <c r="B770" s="35"/>
      <c r="C770" s="52">
        <f>SUBTOTAL(9,C769:C769)</f>
        <v>950000</v>
      </c>
      <c r="D770" s="13"/>
    </row>
    <row r="771" spans="1:4" ht="34.5" customHeight="1">
      <c r="A771" s="35" t="s">
        <v>869</v>
      </c>
      <c r="B771" s="35" t="s">
        <v>864</v>
      </c>
      <c r="C771" s="52">
        <v>575000</v>
      </c>
      <c r="D771" s="13"/>
    </row>
    <row r="772" spans="1:4" ht="34.5" customHeight="1">
      <c r="A772" s="41" t="s">
        <v>677</v>
      </c>
      <c r="B772" s="35"/>
      <c r="C772" s="52">
        <f>SUBTOTAL(9,C771:C771)</f>
        <v>575000</v>
      </c>
      <c r="D772" s="13"/>
    </row>
    <row r="773" spans="1:4" ht="34.5" customHeight="1">
      <c r="A773" s="35" t="s">
        <v>846</v>
      </c>
      <c r="B773" s="35" t="s">
        <v>864</v>
      </c>
      <c r="C773" s="52">
        <v>650000</v>
      </c>
      <c r="D773" s="13"/>
    </row>
    <row r="774" spans="1:4" ht="34.5" customHeight="1">
      <c r="A774" s="41" t="s">
        <v>666</v>
      </c>
      <c r="B774" s="35"/>
      <c r="C774" s="52">
        <f>SUBTOTAL(9,C773:C773)</f>
        <v>650000</v>
      </c>
      <c r="D774" s="13"/>
    </row>
    <row r="775" spans="1:4" ht="34.5" customHeight="1">
      <c r="A775" s="35" t="s">
        <v>870</v>
      </c>
      <c r="B775" s="35" t="s">
        <v>864</v>
      </c>
      <c r="C775" s="52">
        <v>575000</v>
      </c>
      <c r="D775" s="13"/>
    </row>
    <row r="776" spans="1:4" ht="34.5" customHeight="1">
      <c r="A776" s="41" t="s">
        <v>678</v>
      </c>
      <c r="B776" s="35"/>
      <c r="C776" s="52">
        <f>SUBTOTAL(9,C775:C775)</f>
        <v>575000</v>
      </c>
      <c r="D776" s="13"/>
    </row>
    <row r="777" spans="1:4" ht="34.5" customHeight="1">
      <c r="A777" s="35" t="s">
        <v>871</v>
      </c>
      <c r="B777" s="35" t="s">
        <v>864</v>
      </c>
      <c r="C777" s="52">
        <v>750000</v>
      </c>
      <c r="D777" s="13"/>
    </row>
    <row r="778" spans="1:4" ht="34.5" customHeight="1">
      <c r="A778" s="41" t="s">
        <v>679</v>
      </c>
      <c r="B778" s="35"/>
      <c r="C778" s="52">
        <f>SUBTOTAL(9,C777:C777)</f>
        <v>750000</v>
      </c>
      <c r="D778" s="13"/>
    </row>
    <row r="779" spans="1:4" ht="34.5" customHeight="1">
      <c r="A779" s="35" t="s">
        <v>872</v>
      </c>
      <c r="B779" s="35" t="s">
        <v>864</v>
      </c>
      <c r="C779" s="52">
        <v>650000</v>
      </c>
      <c r="D779" s="13"/>
    </row>
    <row r="780" spans="1:4" ht="34.5" customHeight="1">
      <c r="A780" s="41" t="s">
        <v>680</v>
      </c>
      <c r="B780" s="35"/>
      <c r="C780" s="52">
        <f>SUBTOTAL(9,C779:C779)</f>
        <v>650000</v>
      </c>
      <c r="D780" s="13"/>
    </row>
    <row r="781" spans="1:4" s="48" customFormat="1" ht="34.5" customHeight="1">
      <c r="A781" s="53" t="s">
        <v>873</v>
      </c>
      <c r="B781" s="54"/>
      <c r="C781" s="55">
        <v>3805700</v>
      </c>
      <c r="D781" s="56"/>
    </row>
    <row r="782" spans="1:3" s="59" customFormat="1" ht="37.5" customHeight="1" outlineLevel="2">
      <c r="A782" s="57" t="s">
        <v>874</v>
      </c>
      <c r="B782" s="57" t="s">
        <v>875</v>
      </c>
      <c r="C782" s="58">
        <v>50000</v>
      </c>
    </row>
    <row r="783" spans="1:3" s="59" customFormat="1" ht="37.5" customHeight="1" outlineLevel="1">
      <c r="A783" s="60" t="s">
        <v>681</v>
      </c>
      <c r="B783" s="57"/>
      <c r="C783" s="58">
        <f>SUBTOTAL(9,C782:C782)</f>
        <v>50000</v>
      </c>
    </row>
    <row r="784" spans="1:3" s="59" customFormat="1" ht="37.5" customHeight="1" outlineLevel="2">
      <c r="A784" s="57" t="s">
        <v>876</v>
      </c>
      <c r="B784" s="57" t="s">
        <v>877</v>
      </c>
      <c r="C784" s="58">
        <v>91500</v>
      </c>
    </row>
    <row r="785" spans="1:3" s="59" customFormat="1" ht="37.5" customHeight="1" outlineLevel="1">
      <c r="A785" s="61" t="s">
        <v>178</v>
      </c>
      <c r="B785" s="57"/>
      <c r="C785" s="58">
        <f>SUBTOTAL(9,C784:C784)</f>
        <v>91500</v>
      </c>
    </row>
    <row r="786" spans="1:3" s="59" customFormat="1" ht="37.5" customHeight="1" outlineLevel="2">
      <c r="A786" s="57" t="s">
        <v>878</v>
      </c>
      <c r="B786" s="57" t="s">
        <v>879</v>
      </c>
      <c r="C786" s="58">
        <v>80000</v>
      </c>
    </row>
    <row r="787" spans="1:3" s="59" customFormat="1" ht="37.5" customHeight="1" outlineLevel="1">
      <c r="A787" s="61" t="s">
        <v>682</v>
      </c>
      <c r="B787" s="57"/>
      <c r="C787" s="58">
        <f>SUBTOTAL(9,C786:C786)</f>
        <v>80000</v>
      </c>
    </row>
    <row r="788" spans="1:4" s="59" customFormat="1" ht="37.5" customHeight="1" outlineLevel="2">
      <c r="A788" s="57" t="s">
        <v>880</v>
      </c>
      <c r="B788" s="57" t="s">
        <v>881</v>
      </c>
      <c r="C788" s="58">
        <v>300000</v>
      </c>
      <c r="D788" s="62"/>
    </row>
    <row r="789" spans="1:4" s="59" customFormat="1" ht="37.5" customHeight="1" outlineLevel="1">
      <c r="A789" s="61" t="s">
        <v>683</v>
      </c>
      <c r="B789" s="57"/>
      <c r="C789" s="58">
        <f>SUBTOTAL(9,C788:C788)</f>
        <v>300000</v>
      </c>
      <c r="D789" s="62"/>
    </row>
    <row r="790" spans="1:4" s="59" customFormat="1" ht="37.5" customHeight="1" outlineLevel="2">
      <c r="A790" s="57" t="s">
        <v>882</v>
      </c>
      <c r="B790" s="57" t="s">
        <v>883</v>
      </c>
      <c r="C790" s="58">
        <v>294000</v>
      </c>
      <c r="D790" s="62"/>
    </row>
    <row r="791" spans="1:4" s="59" customFormat="1" ht="37.5" customHeight="1" outlineLevel="1">
      <c r="A791" s="61" t="s">
        <v>684</v>
      </c>
      <c r="B791" s="57"/>
      <c r="C791" s="58">
        <f>SUBTOTAL(9,C790:C790)</f>
        <v>294000</v>
      </c>
      <c r="D791" s="62"/>
    </row>
    <row r="792" spans="1:3" s="59" customFormat="1" ht="52.5" customHeight="1" outlineLevel="2">
      <c r="A792" s="57" t="s">
        <v>884</v>
      </c>
      <c r="B792" s="57" t="s">
        <v>885</v>
      </c>
      <c r="C792" s="58">
        <v>20000</v>
      </c>
    </row>
    <row r="793" spans="1:3" s="59" customFormat="1" ht="37.5" customHeight="1" outlineLevel="1">
      <c r="A793" s="61" t="s">
        <v>685</v>
      </c>
      <c r="B793" s="57"/>
      <c r="C793" s="58">
        <f>SUBTOTAL(9,C792:C792)</f>
        <v>20000</v>
      </c>
    </row>
    <row r="794" spans="1:3" s="59" customFormat="1" ht="54" customHeight="1" outlineLevel="2">
      <c r="A794" s="57" t="s">
        <v>886</v>
      </c>
      <c r="B794" s="57" t="s">
        <v>887</v>
      </c>
      <c r="C794" s="58">
        <v>30000</v>
      </c>
    </row>
    <row r="795" spans="1:3" s="59" customFormat="1" ht="37.5" customHeight="1" outlineLevel="1">
      <c r="A795" s="61" t="s">
        <v>686</v>
      </c>
      <c r="B795" s="57"/>
      <c r="C795" s="58">
        <f>SUBTOTAL(9,C794:C794)</f>
        <v>30000</v>
      </c>
    </row>
    <row r="796" spans="1:3" s="59" customFormat="1" ht="57" customHeight="1" outlineLevel="2">
      <c r="A796" s="57" t="s">
        <v>799</v>
      </c>
      <c r="B796" s="57" t="s">
        <v>888</v>
      </c>
      <c r="C796" s="58">
        <v>50000</v>
      </c>
    </row>
    <row r="797" spans="1:3" s="59" customFormat="1" ht="57" customHeight="1" outlineLevel="1">
      <c r="A797" s="61" t="s">
        <v>323</v>
      </c>
      <c r="B797" s="57"/>
      <c r="C797" s="58">
        <f>SUBTOTAL(9,C796:C796)</f>
        <v>50000</v>
      </c>
    </row>
    <row r="798" spans="1:3" s="59" customFormat="1" ht="37.5" customHeight="1" outlineLevel="2">
      <c r="A798" s="57" t="s">
        <v>889</v>
      </c>
      <c r="B798" s="57" t="s">
        <v>890</v>
      </c>
      <c r="C798" s="63">
        <v>35000</v>
      </c>
    </row>
    <row r="799" spans="1:3" s="59" customFormat="1" ht="37.5" customHeight="1" outlineLevel="1">
      <c r="A799" s="61" t="s">
        <v>687</v>
      </c>
      <c r="B799" s="57"/>
      <c r="C799" s="63">
        <f>SUBTOTAL(9,C798:C798)</f>
        <v>35000</v>
      </c>
    </row>
    <row r="800" spans="1:3" s="59" customFormat="1" ht="37.5" customHeight="1" outlineLevel="2">
      <c r="A800" s="57" t="s">
        <v>891</v>
      </c>
      <c r="B800" s="57" t="s">
        <v>892</v>
      </c>
      <c r="C800" s="63">
        <v>420000</v>
      </c>
    </row>
    <row r="801" spans="1:3" s="59" customFormat="1" ht="37.5" customHeight="1" outlineLevel="1">
      <c r="A801" s="61" t="s">
        <v>688</v>
      </c>
      <c r="B801" s="57"/>
      <c r="C801" s="63">
        <f>SUBTOTAL(9,C800:C800)</f>
        <v>420000</v>
      </c>
    </row>
    <row r="802" spans="1:3" s="59" customFormat="1" ht="37.5" customHeight="1" outlineLevel="2">
      <c r="A802" s="57" t="s">
        <v>752</v>
      </c>
      <c r="B802" s="57" t="s">
        <v>892</v>
      </c>
      <c r="C802" s="63">
        <v>420000</v>
      </c>
    </row>
    <row r="803" spans="1:3" s="59" customFormat="1" ht="37.5" customHeight="1" outlineLevel="1">
      <c r="A803" s="61" t="s">
        <v>463</v>
      </c>
      <c r="B803" s="57"/>
      <c r="C803" s="63">
        <f>SUBTOTAL(9,C802:C802)</f>
        <v>420000</v>
      </c>
    </row>
    <row r="804" spans="1:3" s="59" customFormat="1" ht="37.5" customHeight="1" outlineLevel="2">
      <c r="A804" s="57" t="s">
        <v>893</v>
      </c>
      <c r="B804" s="57" t="s">
        <v>892</v>
      </c>
      <c r="C804" s="63">
        <v>420000</v>
      </c>
    </row>
    <row r="805" spans="1:3" s="59" customFormat="1" ht="37.5" customHeight="1" outlineLevel="1">
      <c r="A805" s="61" t="s">
        <v>689</v>
      </c>
      <c r="B805" s="57"/>
      <c r="C805" s="63">
        <f>SUBTOTAL(9,C804:C804)</f>
        <v>420000</v>
      </c>
    </row>
    <row r="806" spans="1:3" s="59" customFormat="1" ht="37.5" customHeight="1" outlineLevel="2">
      <c r="A806" s="57" t="s">
        <v>894</v>
      </c>
      <c r="B806" s="57" t="s">
        <v>895</v>
      </c>
      <c r="C806" s="63">
        <v>540000</v>
      </c>
    </row>
    <row r="807" spans="1:3" s="59" customFormat="1" ht="37.5" customHeight="1" outlineLevel="1">
      <c r="A807" s="61" t="s">
        <v>690</v>
      </c>
      <c r="B807" s="57"/>
      <c r="C807" s="63">
        <f>SUBTOTAL(9,C806:C806)</f>
        <v>540000</v>
      </c>
    </row>
    <row r="808" spans="1:3" s="64" customFormat="1" ht="37.5" customHeight="1" outlineLevel="2">
      <c r="A808" s="57" t="s">
        <v>896</v>
      </c>
      <c r="B808" s="57" t="s">
        <v>897</v>
      </c>
      <c r="C808" s="63">
        <v>360000</v>
      </c>
    </row>
    <row r="809" spans="1:3" s="64" customFormat="1" ht="37.5" customHeight="1" outlineLevel="1">
      <c r="A809" s="61" t="s">
        <v>691</v>
      </c>
      <c r="B809" s="57"/>
      <c r="C809" s="63">
        <f>SUBTOTAL(9,C808:C808)</f>
        <v>360000</v>
      </c>
    </row>
    <row r="810" spans="1:3" s="59" customFormat="1" ht="37.5" customHeight="1" outlineLevel="2">
      <c r="A810" s="57" t="s">
        <v>898</v>
      </c>
      <c r="B810" s="57" t="s">
        <v>899</v>
      </c>
      <c r="C810" s="58">
        <v>88000</v>
      </c>
    </row>
    <row r="811" spans="1:3" s="59" customFormat="1" ht="37.5" customHeight="1" outlineLevel="1">
      <c r="A811" s="61" t="s">
        <v>692</v>
      </c>
      <c r="B811" s="57"/>
      <c r="C811" s="58">
        <f>SUBTOTAL(9,C810:C810)</f>
        <v>88000</v>
      </c>
    </row>
    <row r="812" spans="1:3" s="64" customFormat="1" ht="37.5" customHeight="1" outlineLevel="2">
      <c r="A812" s="57" t="s">
        <v>900</v>
      </c>
      <c r="B812" s="57" t="s">
        <v>901</v>
      </c>
      <c r="C812" s="63">
        <v>607200</v>
      </c>
    </row>
    <row r="813" spans="1:3" s="64" customFormat="1" ht="37.5" customHeight="1" outlineLevel="1">
      <c r="A813" s="61" t="s">
        <v>693</v>
      </c>
      <c r="B813" s="57"/>
      <c r="C813" s="63">
        <f>SUBTOTAL(9,C812:C812)</f>
        <v>607200</v>
      </c>
    </row>
    <row r="814" spans="1:4" s="48" customFormat="1" ht="34.5" customHeight="1">
      <c r="A814" s="65" t="s">
        <v>902</v>
      </c>
      <c r="B814" s="66"/>
      <c r="C814" s="67">
        <v>22634631</v>
      </c>
      <c r="D814" s="56"/>
    </row>
    <row r="815" spans="1:3" s="70" customFormat="1" ht="39.75" customHeight="1" outlineLevel="2">
      <c r="A815" s="68" t="s">
        <v>903</v>
      </c>
      <c r="B815" s="68" t="s">
        <v>904</v>
      </c>
      <c r="C815" s="69">
        <v>50000</v>
      </c>
    </row>
    <row r="816" spans="1:3" s="70" customFormat="1" ht="39.75" customHeight="1" outlineLevel="1">
      <c r="A816" s="71" t="s">
        <v>694</v>
      </c>
      <c r="B816" s="72"/>
      <c r="C816" s="50">
        <f>SUBTOTAL(9,C815:C815)</f>
        <v>50000</v>
      </c>
    </row>
    <row r="817" spans="1:3" s="70" customFormat="1" ht="39.75" customHeight="1" outlineLevel="2">
      <c r="A817" s="72" t="s">
        <v>905</v>
      </c>
      <c r="B817" s="73" t="s">
        <v>906</v>
      </c>
      <c r="C817" s="50">
        <v>50000</v>
      </c>
    </row>
    <row r="818" spans="1:3" s="70" customFormat="1" ht="39.75" customHeight="1" outlineLevel="1">
      <c r="A818" s="71" t="s">
        <v>695</v>
      </c>
      <c r="B818" s="73"/>
      <c r="C818" s="50">
        <f>SUBTOTAL(9,C817:C817)</f>
        <v>50000</v>
      </c>
    </row>
    <row r="819" spans="1:4" s="70" customFormat="1" ht="47.25" customHeight="1" outlineLevel="2">
      <c r="A819" s="72" t="s">
        <v>907</v>
      </c>
      <c r="B819" s="73" t="s">
        <v>908</v>
      </c>
      <c r="C819" s="50">
        <v>50000</v>
      </c>
      <c r="D819" s="74"/>
    </row>
    <row r="820" spans="1:4" s="70" customFormat="1" ht="47.25" customHeight="1" outlineLevel="1">
      <c r="A820" s="71" t="s">
        <v>696</v>
      </c>
      <c r="B820" s="73"/>
      <c r="C820" s="50">
        <f>SUBTOTAL(9,C819:C819)</f>
        <v>50000</v>
      </c>
      <c r="D820" s="74"/>
    </row>
    <row r="821" spans="1:4" s="70" customFormat="1" ht="50.25" customHeight="1" outlineLevel="2">
      <c r="A821" s="72" t="s">
        <v>909</v>
      </c>
      <c r="B821" s="73" t="s">
        <v>1005</v>
      </c>
      <c r="C821" s="50">
        <v>55200</v>
      </c>
      <c r="D821" s="74"/>
    </row>
    <row r="822" spans="1:4" s="70" customFormat="1" ht="50.25" customHeight="1" outlineLevel="1">
      <c r="A822" s="71" t="s">
        <v>697</v>
      </c>
      <c r="B822" s="73"/>
      <c r="C822" s="50">
        <f>SUBTOTAL(9,C821:C821)</f>
        <v>55200</v>
      </c>
      <c r="D822" s="74"/>
    </row>
    <row r="823" spans="1:3" s="70" customFormat="1" ht="39.75" customHeight="1" outlineLevel="2">
      <c r="A823" s="72" t="s">
        <v>910</v>
      </c>
      <c r="B823" s="73" t="s">
        <v>1004</v>
      </c>
      <c r="C823" s="50">
        <v>9600</v>
      </c>
    </row>
    <row r="824" spans="1:3" s="70" customFormat="1" ht="39.75" customHeight="1" outlineLevel="1">
      <c r="A824" s="71" t="s">
        <v>463</v>
      </c>
      <c r="B824" s="73"/>
      <c r="C824" s="50">
        <f>SUBTOTAL(9,C823:C823)</f>
        <v>9600</v>
      </c>
    </row>
    <row r="825" spans="1:3" s="70" customFormat="1" ht="39.75" customHeight="1" outlineLevel="2">
      <c r="A825" s="72" t="s">
        <v>911</v>
      </c>
      <c r="B825" s="73" t="s">
        <v>1003</v>
      </c>
      <c r="C825" s="50">
        <v>9600</v>
      </c>
    </row>
    <row r="826" spans="1:3" s="70" customFormat="1" ht="39.75" customHeight="1" outlineLevel="1">
      <c r="A826" s="71" t="s">
        <v>698</v>
      </c>
      <c r="B826" s="73"/>
      <c r="C826" s="50">
        <f>SUBTOTAL(9,C825:C825)</f>
        <v>9600</v>
      </c>
    </row>
    <row r="827" spans="1:3" s="70" customFormat="1" ht="39.75" customHeight="1" outlineLevel="2">
      <c r="A827" s="72" t="s">
        <v>912</v>
      </c>
      <c r="B827" s="73" t="s">
        <v>1002</v>
      </c>
      <c r="C827" s="50">
        <v>8400</v>
      </c>
    </row>
    <row r="828" spans="1:3" s="70" customFormat="1" ht="39.75" customHeight="1" outlineLevel="1">
      <c r="A828" s="71" t="s">
        <v>699</v>
      </c>
      <c r="B828" s="73"/>
      <c r="C828" s="50">
        <f>SUBTOTAL(9,C827:C827)</f>
        <v>8400</v>
      </c>
    </row>
    <row r="829" spans="1:3" s="70" customFormat="1" ht="71.25" customHeight="1" outlineLevel="2">
      <c r="A829" s="72" t="s">
        <v>913</v>
      </c>
      <c r="B829" s="73" t="s">
        <v>1006</v>
      </c>
      <c r="C829" s="50">
        <v>99600</v>
      </c>
    </row>
    <row r="830" spans="1:3" s="70" customFormat="1" ht="71.25" customHeight="1" outlineLevel="1">
      <c r="A830" s="71" t="s">
        <v>431</v>
      </c>
      <c r="B830" s="73"/>
      <c r="C830" s="50">
        <f>SUBTOTAL(9,C829:C829)</f>
        <v>99600</v>
      </c>
    </row>
    <row r="831" spans="1:3" s="70" customFormat="1" ht="30.75" customHeight="1" outlineLevel="2">
      <c r="A831" s="72" t="s">
        <v>914</v>
      </c>
      <c r="B831" s="73" t="s">
        <v>1001</v>
      </c>
      <c r="C831" s="50">
        <v>23400</v>
      </c>
    </row>
    <row r="832" spans="1:3" s="70" customFormat="1" ht="30.75" customHeight="1" outlineLevel="1">
      <c r="A832" s="71" t="s">
        <v>700</v>
      </c>
      <c r="B832" s="73"/>
      <c r="C832" s="50">
        <f>SUBTOTAL(9,C831:C831)</f>
        <v>23400</v>
      </c>
    </row>
    <row r="833" spans="1:3" s="70" customFormat="1" ht="81.75" customHeight="1" outlineLevel="2">
      <c r="A833" s="72" t="s">
        <v>915</v>
      </c>
      <c r="B833" s="73" t="s">
        <v>1000</v>
      </c>
      <c r="C833" s="50">
        <v>150000</v>
      </c>
    </row>
    <row r="834" spans="1:3" s="70" customFormat="1" ht="79.5" customHeight="1" outlineLevel="1">
      <c r="A834" s="71" t="s">
        <v>474</v>
      </c>
      <c r="B834" s="73"/>
      <c r="C834" s="50">
        <f>SUBTOTAL(9,C833:C833)</f>
        <v>150000</v>
      </c>
    </row>
    <row r="835" spans="1:3" s="70" customFormat="1" ht="39" customHeight="1" outlineLevel="2">
      <c r="A835" s="72" t="s">
        <v>916</v>
      </c>
      <c r="B835" s="73" t="s">
        <v>1007</v>
      </c>
      <c r="C835" s="50">
        <v>18600</v>
      </c>
    </row>
    <row r="836" spans="1:3" s="70" customFormat="1" ht="39" customHeight="1" outlineLevel="1">
      <c r="A836" s="71" t="s">
        <v>701</v>
      </c>
      <c r="B836" s="73"/>
      <c r="C836" s="50">
        <f>SUBTOTAL(9,C835:C835)</f>
        <v>18600</v>
      </c>
    </row>
    <row r="837" spans="1:4" s="77" customFormat="1" ht="36.75" customHeight="1" outlineLevel="2">
      <c r="A837" s="72" t="s">
        <v>917</v>
      </c>
      <c r="B837" s="73" t="s">
        <v>1008</v>
      </c>
      <c r="C837" s="75">
        <v>16200</v>
      </c>
      <c r="D837" s="76"/>
    </row>
    <row r="838" spans="1:4" s="77" customFormat="1" ht="36.75" customHeight="1" outlineLevel="1">
      <c r="A838" s="71" t="s">
        <v>702</v>
      </c>
      <c r="B838" s="73"/>
      <c r="C838" s="75">
        <f>SUBTOTAL(9,C837:C837)</f>
        <v>16200</v>
      </c>
      <c r="D838" s="76"/>
    </row>
    <row r="839" spans="1:3" s="77" customFormat="1" ht="66" customHeight="1" outlineLevel="2">
      <c r="A839" s="72" t="s">
        <v>909</v>
      </c>
      <c r="B839" s="73" t="s">
        <v>1009</v>
      </c>
      <c r="C839" s="75">
        <v>84600</v>
      </c>
    </row>
    <row r="840" spans="1:3" s="77" customFormat="1" ht="54.75" customHeight="1" outlineLevel="1">
      <c r="A840" s="71" t="s">
        <v>697</v>
      </c>
      <c r="B840" s="73"/>
      <c r="C840" s="75">
        <f>SUBTOTAL(9,C839:C839)</f>
        <v>84600</v>
      </c>
    </row>
    <row r="841" spans="1:3" s="77" customFormat="1" ht="34.5" customHeight="1" outlineLevel="2">
      <c r="A841" s="72" t="s">
        <v>918</v>
      </c>
      <c r="B841" s="73" t="s">
        <v>1010</v>
      </c>
      <c r="C841" s="75">
        <v>25200</v>
      </c>
    </row>
    <row r="842" spans="1:3" s="77" customFormat="1" ht="34.5" customHeight="1" outlineLevel="1">
      <c r="A842" s="71" t="s">
        <v>680</v>
      </c>
      <c r="B842" s="73"/>
      <c r="C842" s="75">
        <f>SUBTOTAL(9,C841:C841)</f>
        <v>25200</v>
      </c>
    </row>
    <row r="843" spans="1:3" s="77" customFormat="1" ht="51" customHeight="1" outlineLevel="2">
      <c r="A843" s="72" t="s">
        <v>919</v>
      </c>
      <c r="B843" s="73" t="s">
        <v>1011</v>
      </c>
      <c r="C843" s="75">
        <v>67800</v>
      </c>
    </row>
    <row r="844" spans="1:3" s="77" customFormat="1" ht="51" customHeight="1" outlineLevel="1">
      <c r="A844" s="71" t="s">
        <v>703</v>
      </c>
      <c r="B844" s="73"/>
      <c r="C844" s="75">
        <f>SUBTOTAL(9,C843:C843)</f>
        <v>67800</v>
      </c>
    </row>
    <row r="845" spans="1:3" s="77" customFormat="1" ht="32.25" customHeight="1" outlineLevel="2">
      <c r="A845" s="72" t="s">
        <v>920</v>
      </c>
      <c r="B845" s="73" t="s">
        <v>1012</v>
      </c>
      <c r="C845" s="75">
        <v>17400</v>
      </c>
    </row>
    <row r="846" spans="1:3" s="77" customFormat="1" ht="32.25" customHeight="1" outlineLevel="1">
      <c r="A846" s="71" t="s">
        <v>704</v>
      </c>
      <c r="B846" s="73"/>
      <c r="C846" s="75">
        <f>SUBTOTAL(9,C845:C845)</f>
        <v>17400</v>
      </c>
    </row>
    <row r="847" spans="1:3" s="77" customFormat="1" ht="33.75" customHeight="1" outlineLevel="2">
      <c r="A847" s="72" t="s">
        <v>909</v>
      </c>
      <c r="B847" s="73" t="s">
        <v>1013</v>
      </c>
      <c r="C847" s="75">
        <v>55800</v>
      </c>
    </row>
    <row r="848" spans="1:3" s="77" customFormat="1" ht="33.75" customHeight="1" outlineLevel="1">
      <c r="A848" s="71" t="s">
        <v>697</v>
      </c>
      <c r="B848" s="73"/>
      <c r="C848" s="75">
        <f>SUBTOTAL(9,C847:C847)</f>
        <v>55800</v>
      </c>
    </row>
    <row r="849" spans="1:3" s="77" customFormat="1" ht="33.75" customHeight="1" outlineLevel="2">
      <c r="A849" s="72" t="s">
        <v>921</v>
      </c>
      <c r="B849" s="73" t="s">
        <v>1014</v>
      </c>
      <c r="C849" s="75">
        <v>24000</v>
      </c>
    </row>
    <row r="850" spans="1:3" s="77" customFormat="1" ht="33.75" customHeight="1" outlineLevel="1">
      <c r="A850" s="71" t="s">
        <v>705</v>
      </c>
      <c r="B850" s="73"/>
      <c r="C850" s="75">
        <f>SUBTOTAL(9,C849:C849)</f>
        <v>24000</v>
      </c>
    </row>
    <row r="851" spans="1:3" s="77" customFormat="1" ht="34.5" customHeight="1" outlineLevel="2">
      <c r="A851" s="72" t="s">
        <v>915</v>
      </c>
      <c r="B851" s="73" t="s">
        <v>1015</v>
      </c>
      <c r="C851" s="75">
        <v>142200</v>
      </c>
    </row>
    <row r="852" spans="1:3" s="77" customFormat="1" ht="34.5" customHeight="1" outlineLevel="1">
      <c r="A852" s="71" t="s">
        <v>474</v>
      </c>
      <c r="B852" s="73"/>
      <c r="C852" s="75">
        <f>SUBTOTAL(9,C851:C851)</f>
        <v>142200</v>
      </c>
    </row>
    <row r="853" spans="1:3" s="77" customFormat="1" ht="39.75" customHeight="1" outlineLevel="2">
      <c r="A853" s="72" t="s">
        <v>922</v>
      </c>
      <c r="B853" s="73" t="s">
        <v>1016</v>
      </c>
      <c r="C853" s="75">
        <v>46200</v>
      </c>
    </row>
    <row r="854" spans="1:3" s="77" customFormat="1" ht="39.75" customHeight="1" outlineLevel="1">
      <c r="A854" s="71" t="s">
        <v>706</v>
      </c>
      <c r="B854" s="73"/>
      <c r="C854" s="75">
        <f>SUBTOTAL(9,C853:C853)</f>
        <v>46200</v>
      </c>
    </row>
    <row r="855" spans="1:3" s="77" customFormat="1" ht="39.75" customHeight="1" outlineLevel="2">
      <c r="A855" s="72" t="s">
        <v>917</v>
      </c>
      <c r="B855" s="73" t="s">
        <v>1017</v>
      </c>
      <c r="C855" s="75">
        <v>90600</v>
      </c>
    </row>
    <row r="856" spans="1:3" s="77" customFormat="1" ht="39.75" customHeight="1" outlineLevel="1">
      <c r="A856" s="71" t="s">
        <v>702</v>
      </c>
      <c r="B856" s="73"/>
      <c r="C856" s="75">
        <f>SUBTOTAL(9,C855:C855)</f>
        <v>90600</v>
      </c>
    </row>
    <row r="857" spans="1:3" s="77" customFormat="1" ht="39.75" customHeight="1" outlineLevel="2">
      <c r="A857" s="72" t="s">
        <v>909</v>
      </c>
      <c r="B857" s="73" t="s">
        <v>1018</v>
      </c>
      <c r="C857" s="75">
        <v>93000</v>
      </c>
    </row>
    <row r="858" spans="1:3" s="77" customFormat="1" ht="39.75" customHeight="1" outlineLevel="1">
      <c r="A858" s="71" t="s">
        <v>697</v>
      </c>
      <c r="B858" s="73"/>
      <c r="C858" s="75">
        <f>SUBTOTAL(9,C857:C857)</f>
        <v>93000</v>
      </c>
    </row>
    <row r="859" spans="1:3" s="77" customFormat="1" ht="39.75" customHeight="1" outlineLevel="2">
      <c r="A859" s="72" t="s">
        <v>918</v>
      </c>
      <c r="B859" s="73" t="s">
        <v>1019</v>
      </c>
      <c r="C859" s="75">
        <v>34800</v>
      </c>
    </row>
    <row r="860" spans="1:3" s="77" customFormat="1" ht="39.75" customHeight="1" outlineLevel="1">
      <c r="A860" s="71" t="s">
        <v>680</v>
      </c>
      <c r="B860" s="73"/>
      <c r="C860" s="75">
        <f>SUBTOTAL(9,C859:C859)</f>
        <v>34800</v>
      </c>
    </row>
    <row r="861" spans="1:3" s="77" customFormat="1" ht="39.75" customHeight="1" outlineLevel="2">
      <c r="A861" s="72" t="s">
        <v>923</v>
      </c>
      <c r="B861" s="73" t="s">
        <v>1020</v>
      </c>
      <c r="C861" s="75">
        <v>22200</v>
      </c>
    </row>
    <row r="862" spans="1:3" s="77" customFormat="1" ht="39.75" customHeight="1" outlineLevel="1">
      <c r="A862" s="71" t="s">
        <v>707</v>
      </c>
      <c r="B862" s="73"/>
      <c r="C862" s="75">
        <f>SUBTOTAL(9,C861:C861)</f>
        <v>22200</v>
      </c>
    </row>
    <row r="863" spans="1:3" s="77" customFormat="1" ht="39.75" customHeight="1" outlineLevel="2">
      <c r="A863" s="72" t="s">
        <v>909</v>
      </c>
      <c r="B863" s="73" t="s">
        <v>1013</v>
      </c>
      <c r="C863" s="75">
        <v>49200</v>
      </c>
    </row>
    <row r="864" spans="1:3" s="77" customFormat="1" ht="39.75" customHeight="1" outlineLevel="1">
      <c r="A864" s="71" t="s">
        <v>697</v>
      </c>
      <c r="B864" s="73"/>
      <c r="C864" s="75">
        <f>SUBTOTAL(9,C863:C863)</f>
        <v>49200</v>
      </c>
    </row>
    <row r="865" spans="1:3" s="77" customFormat="1" ht="39.75" customHeight="1" outlineLevel="2">
      <c r="A865" s="72" t="s">
        <v>913</v>
      </c>
      <c r="B865" s="73" t="s">
        <v>1021</v>
      </c>
      <c r="C865" s="75">
        <v>45600</v>
      </c>
    </row>
    <row r="866" spans="1:3" s="77" customFormat="1" ht="39.75" customHeight="1" outlineLevel="1">
      <c r="A866" s="71" t="s">
        <v>431</v>
      </c>
      <c r="B866" s="73"/>
      <c r="C866" s="75">
        <f>SUBTOTAL(9,C865:C865)</f>
        <v>45600</v>
      </c>
    </row>
    <row r="867" spans="1:3" s="77" customFormat="1" ht="39.75" customHeight="1" outlineLevel="2">
      <c r="A867" s="72" t="s">
        <v>924</v>
      </c>
      <c r="B867" s="78" t="s">
        <v>925</v>
      </c>
      <c r="C867" s="75">
        <v>1066667</v>
      </c>
    </row>
    <row r="868" spans="1:3" s="77" customFormat="1" ht="39.75" customHeight="1" outlineLevel="1">
      <c r="A868" s="71" t="s">
        <v>708</v>
      </c>
      <c r="B868" s="78"/>
      <c r="C868" s="75">
        <f>SUBTOTAL(9,C867:C867)</f>
        <v>1066667</v>
      </c>
    </row>
    <row r="869" spans="1:3" s="77" customFormat="1" ht="39.75" customHeight="1" outlineLevel="2">
      <c r="A869" s="72" t="s">
        <v>926</v>
      </c>
      <c r="B869" s="78" t="s">
        <v>927</v>
      </c>
      <c r="C869" s="75">
        <v>860000</v>
      </c>
    </row>
    <row r="870" spans="1:3" s="77" customFormat="1" ht="39.75" customHeight="1" outlineLevel="1">
      <c r="A870" s="71" t="s">
        <v>709</v>
      </c>
      <c r="B870" s="78"/>
      <c r="C870" s="75">
        <f>SUBTOTAL(9,C869:C869)</f>
        <v>860000</v>
      </c>
    </row>
    <row r="871" spans="1:3" s="77" customFormat="1" ht="39.75" customHeight="1" outlineLevel="2">
      <c r="A871" s="72" t="s">
        <v>921</v>
      </c>
      <c r="B871" s="78" t="s">
        <v>928</v>
      </c>
      <c r="C871" s="75">
        <v>803333</v>
      </c>
    </row>
    <row r="872" spans="1:3" s="77" customFormat="1" ht="39.75" customHeight="1" outlineLevel="1">
      <c r="A872" s="71" t="s">
        <v>705</v>
      </c>
      <c r="B872" s="78"/>
      <c r="C872" s="75">
        <f>SUBTOTAL(9,C871:C871)</f>
        <v>803333</v>
      </c>
    </row>
    <row r="873" spans="1:3" s="77" customFormat="1" ht="39.75" customHeight="1" outlineLevel="2">
      <c r="A873" s="72" t="s">
        <v>929</v>
      </c>
      <c r="B873" s="73" t="s">
        <v>0</v>
      </c>
      <c r="C873" s="75">
        <v>13411238</v>
      </c>
    </row>
    <row r="874" spans="1:3" s="77" customFormat="1" ht="39.75" customHeight="1" outlineLevel="1">
      <c r="A874" s="71" t="s">
        <v>710</v>
      </c>
      <c r="B874" s="73"/>
      <c r="C874" s="75">
        <f>SUBTOTAL(9,C873:C873)</f>
        <v>13411238</v>
      </c>
    </row>
    <row r="875" spans="1:3" s="77" customFormat="1" ht="39.75" customHeight="1" outlineLevel="2">
      <c r="A875" s="72" t="s">
        <v>909</v>
      </c>
      <c r="B875" s="73" t="s">
        <v>1</v>
      </c>
      <c r="C875" s="75">
        <v>8250</v>
      </c>
    </row>
    <row r="876" spans="1:3" s="77" customFormat="1" ht="39.75" customHeight="1" outlineLevel="1">
      <c r="A876" s="71" t="s">
        <v>697</v>
      </c>
      <c r="B876" s="73"/>
      <c r="C876" s="75">
        <f>SUBTOTAL(9,C875:C875)</f>
        <v>8250</v>
      </c>
    </row>
    <row r="877" spans="1:3" s="77" customFormat="1" ht="39.75" customHeight="1" outlineLevel="2">
      <c r="A877" s="72" t="s">
        <v>2</v>
      </c>
      <c r="B877" s="73" t="s">
        <v>3</v>
      </c>
      <c r="C877" s="75">
        <v>1575</v>
      </c>
    </row>
    <row r="878" spans="1:3" s="77" customFormat="1" ht="39.75" customHeight="1" outlineLevel="2">
      <c r="A878" s="72" t="s">
        <v>2</v>
      </c>
      <c r="B878" s="73" t="s">
        <v>711</v>
      </c>
      <c r="C878" s="75">
        <v>900</v>
      </c>
    </row>
    <row r="879" spans="1:3" s="77" customFormat="1" ht="39.75" customHeight="1" outlineLevel="1">
      <c r="A879" s="71" t="s">
        <v>712</v>
      </c>
      <c r="B879" s="73"/>
      <c r="C879" s="75">
        <f>SUBTOTAL(9,C877:C878)</f>
        <v>2475</v>
      </c>
    </row>
    <row r="880" spans="1:3" s="77" customFormat="1" ht="39.75" customHeight="1" outlineLevel="2">
      <c r="A880" s="72" t="s">
        <v>921</v>
      </c>
      <c r="B880" s="73" t="s">
        <v>4</v>
      </c>
      <c r="C880" s="75">
        <v>6075</v>
      </c>
    </row>
    <row r="881" spans="1:3" s="77" customFormat="1" ht="39.75" customHeight="1" outlineLevel="1">
      <c r="A881" s="71" t="s">
        <v>705</v>
      </c>
      <c r="B881" s="73"/>
      <c r="C881" s="75">
        <f>SUBTOTAL(9,C880:C880)</f>
        <v>6075</v>
      </c>
    </row>
    <row r="882" spans="1:3" s="77" customFormat="1" ht="39.75" customHeight="1" outlineLevel="2">
      <c r="A882" s="72" t="s">
        <v>5</v>
      </c>
      <c r="B882" s="73" t="s">
        <v>6</v>
      </c>
      <c r="C882" s="75">
        <v>5150</v>
      </c>
    </row>
    <row r="883" spans="1:3" s="77" customFormat="1" ht="39.75" customHeight="1" outlineLevel="1">
      <c r="A883" s="71" t="s">
        <v>535</v>
      </c>
      <c r="B883" s="73"/>
      <c r="C883" s="75">
        <f>SUBTOTAL(9,C882:C882)</f>
        <v>5150</v>
      </c>
    </row>
    <row r="884" spans="1:3" s="77" customFormat="1" ht="39.75" customHeight="1" outlineLevel="2">
      <c r="A884" s="72" t="s">
        <v>7</v>
      </c>
      <c r="B884" s="73" t="s">
        <v>8</v>
      </c>
      <c r="C884" s="75">
        <v>11300</v>
      </c>
    </row>
    <row r="885" spans="1:3" s="77" customFormat="1" ht="39.75" customHeight="1" outlineLevel="1">
      <c r="A885" s="71" t="s">
        <v>713</v>
      </c>
      <c r="B885" s="73"/>
      <c r="C885" s="75">
        <f>SUBTOTAL(9,C884:C884)</f>
        <v>11300</v>
      </c>
    </row>
    <row r="886" spans="1:3" s="77" customFormat="1" ht="39.75" customHeight="1" outlineLevel="2">
      <c r="A886" s="72" t="s">
        <v>9</v>
      </c>
      <c r="B886" s="73" t="s">
        <v>10</v>
      </c>
      <c r="C886" s="75">
        <v>9000</v>
      </c>
    </row>
    <row r="887" spans="1:3" s="77" customFormat="1" ht="39.75" customHeight="1" outlineLevel="1">
      <c r="A887" s="71" t="s">
        <v>678</v>
      </c>
      <c r="B887" s="73"/>
      <c r="C887" s="75">
        <f>SUBTOTAL(9,C886:C886)</f>
        <v>9000</v>
      </c>
    </row>
    <row r="888" spans="1:3" s="77" customFormat="1" ht="39.75" customHeight="1" outlineLevel="2">
      <c r="A888" s="72" t="s">
        <v>11</v>
      </c>
      <c r="B888" s="73" t="s">
        <v>12</v>
      </c>
      <c r="C888" s="75">
        <v>10200</v>
      </c>
    </row>
    <row r="889" spans="1:3" s="77" customFormat="1" ht="39.75" customHeight="1" outlineLevel="1">
      <c r="A889" s="71" t="s">
        <v>714</v>
      </c>
      <c r="B889" s="73"/>
      <c r="C889" s="75">
        <f>SUBTOTAL(9,C888:C888)</f>
        <v>10200</v>
      </c>
    </row>
    <row r="890" spans="1:3" s="77" customFormat="1" ht="39.75" customHeight="1" outlineLevel="2">
      <c r="A890" s="72" t="s">
        <v>13</v>
      </c>
      <c r="B890" s="73" t="s">
        <v>14</v>
      </c>
      <c r="C890" s="75">
        <v>5400</v>
      </c>
    </row>
    <row r="891" spans="1:3" s="77" customFormat="1" ht="39.75" customHeight="1" outlineLevel="1">
      <c r="A891" s="71" t="s">
        <v>148</v>
      </c>
      <c r="B891" s="73"/>
      <c r="C891" s="75">
        <f>SUBTOTAL(9,C890:C890)</f>
        <v>5400</v>
      </c>
    </row>
    <row r="892" spans="1:3" s="77" customFormat="1" ht="39.75" customHeight="1" outlineLevel="2">
      <c r="A892" s="72" t="s">
        <v>913</v>
      </c>
      <c r="B892" s="73" t="s">
        <v>15</v>
      </c>
      <c r="C892" s="75">
        <v>2700</v>
      </c>
    </row>
    <row r="893" spans="1:3" s="77" customFormat="1" ht="39.75" customHeight="1" outlineLevel="1">
      <c r="A893" s="71" t="s">
        <v>431</v>
      </c>
      <c r="B893" s="73"/>
      <c r="C893" s="75">
        <f>SUBTOTAL(9,C892:C892)</f>
        <v>2700</v>
      </c>
    </row>
    <row r="894" spans="1:3" s="77" customFormat="1" ht="39.75" customHeight="1" outlineLevel="2">
      <c r="A894" s="72" t="s">
        <v>5</v>
      </c>
      <c r="B894" s="73" t="s">
        <v>16</v>
      </c>
      <c r="C894" s="75">
        <v>7250</v>
      </c>
    </row>
    <row r="895" spans="1:3" s="77" customFormat="1" ht="39.75" customHeight="1" outlineLevel="1">
      <c r="A895" s="71" t="s">
        <v>535</v>
      </c>
      <c r="B895" s="73"/>
      <c r="C895" s="75">
        <f>SUBTOTAL(9,C894:C894)</f>
        <v>7250</v>
      </c>
    </row>
    <row r="896" spans="1:3" s="77" customFormat="1" ht="39.75" customHeight="1" outlineLevel="2">
      <c r="A896" s="72" t="s">
        <v>11</v>
      </c>
      <c r="B896" s="73" t="s">
        <v>17</v>
      </c>
      <c r="C896" s="75">
        <v>39225</v>
      </c>
    </row>
    <row r="897" spans="1:3" s="77" customFormat="1" ht="39.75" customHeight="1" outlineLevel="1">
      <c r="A897" s="71" t="s">
        <v>714</v>
      </c>
      <c r="B897" s="73"/>
      <c r="C897" s="75">
        <f>SUBTOTAL(9,C896:C896)</f>
        <v>39225</v>
      </c>
    </row>
    <row r="898" spans="1:3" s="77" customFormat="1" ht="39.75" customHeight="1" outlineLevel="2">
      <c r="A898" s="72" t="s">
        <v>18</v>
      </c>
      <c r="B898" s="73" t="s">
        <v>19</v>
      </c>
      <c r="C898" s="75">
        <v>1523</v>
      </c>
    </row>
    <row r="899" spans="1:3" s="77" customFormat="1" ht="39.75" customHeight="1" outlineLevel="1">
      <c r="A899" s="71" t="s">
        <v>715</v>
      </c>
      <c r="B899" s="73"/>
      <c r="C899" s="75">
        <f>SUBTOTAL(9,C898:C898)</f>
        <v>1523</v>
      </c>
    </row>
    <row r="900" spans="1:3" s="77" customFormat="1" ht="39.75" customHeight="1" outlineLevel="2">
      <c r="A900" s="72" t="s">
        <v>20</v>
      </c>
      <c r="B900" s="73" t="s">
        <v>15</v>
      </c>
      <c r="C900" s="75">
        <v>1268</v>
      </c>
    </row>
    <row r="901" spans="1:3" s="77" customFormat="1" ht="39.75" customHeight="1" outlineLevel="1">
      <c r="A901" s="71" t="s">
        <v>716</v>
      </c>
      <c r="B901" s="73"/>
      <c r="C901" s="75">
        <f>SUBTOTAL(9,C900:C900)</f>
        <v>1268</v>
      </c>
    </row>
    <row r="902" spans="1:3" s="77" customFormat="1" ht="39.75" customHeight="1" outlineLevel="2">
      <c r="A902" s="72" t="s">
        <v>21</v>
      </c>
      <c r="B902" s="73" t="s">
        <v>15</v>
      </c>
      <c r="C902" s="75">
        <v>3178</v>
      </c>
    </row>
    <row r="903" spans="1:3" s="77" customFormat="1" ht="39.75" customHeight="1" outlineLevel="2">
      <c r="A903" s="72" t="s">
        <v>21</v>
      </c>
      <c r="B903" s="73" t="s">
        <v>22</v>
      </c>
      <c r="C903" s="75">
        <v>2450</v>
      </c>
    </row>
    <row r="904" spans="1:3" s="77" customFormat="1" ht="39.75" customHeight="1" outlineLevel="1">
      <c r="A904" s="71" t="s">
        <v>717</v>
      </c>
      <c r="B904" s="73"/>
      <c r="C904" s="75">
        <f>SUBTOTAL(9,C902:C903)</f>
        <v>5628</v>
      </c>
    </row>
    <row r="905" spans="1:3" s="77" customFormat="1" ht="39.75" customHeight="1" outlineLevel="2">
      <c r="A905" s="72" t="s">
        <v>18</v>
      </c>
      <c r="B905" s="73" t="s">
        <v>15</v>
      </c>
      <c r="C905" s="75">
        <v>3566</v>
      </c>
    </row>
    <row r="906" spans="1:3" s="77" customFormat="1" ht="39.75" customHeight="1" outlineLevel="1">
      <c r="A906" s="71" t="s">
        <v>715</v>
      </c>
      <c r="B906" s="73"/>
      <c r="C906" s="75">
        <f>SUBTOTAL(9,C905:C905)</f>
        <v>3566</v>
      </c>
    </row>
    <row r="907" spans="1:3" s="77" customFormat="1" ht="39.75" customHeight="1" outlineLevel="2">
      <c r="A907" s="72" t="s">
        <v>909</v>
      </c>
      <c r="B907" s="73" t="s">
        <v>15</v>
      </c>
      <c r="C907" s="75">
        <v>4716</v>
      </c>
    </row>
    <row r="908" spans="1:3" s="77" customFormat="1" ht="39.75" customHeight="1" outlineLevel="1">
      <c r="A908" s="71" t="s">
        <v>697</v>
      </c>
      <c r="B908" s="73"/>
      <c r="C908" s="75">
        <f>SUBTOTAL(9,C907:C907)</f>
        <v>4716</v>
      </c>
    </row>
    <row r="909" spans="1:3" s="77" customFormat="1" ht="39.75" customHeight="1" outlineLevel="2">
      <c r="A909" s="72" t="s">
        <v>23</v>
      </c>
      <c r="B909" s="73" t="s">
        <v>15</v>
      </c>
      <c r="C909" s="75">
        <v>1149</v>
      </c>
    </row>
    <row r="910" spans="1:3" s="77" customFormat="1" ht="39.75" customHeight="1" outlineLevel="1">
      <c r="A910" s="71" t="s">
        <v>718</v>
      </c>
      <c r="B910" s="73"/>
      <c r="C910" s="75">
        <f>SUBTOTAL(9,C909:C909)</f>
        <v>1149</v>
      </c>
    </row>
    <row r="911" spans="1:3" s="77" customFormat="1" ht="39.75" customHeight="1" outlineLevel="2">
      <c r="A911" s="72" t="s">
        <v>24</v>
      </c>
      <c r="B911" s="73" t="s">
        <v>15</v>
      </c>
      <c r="C911" s="75">
        <v>3720</v>
      </c>
    </row>
    <row r="912" spans="1:3" s="77" customFormat="1" ht="39.75" customHeight="1" outlineLevel="1">
      <c r="A912" s="71" t="s">
        <v>719</v>
      </c>
      <c r="B912" s="73"/>
      <c r="C912" s="75">
        <f>SUBTOTAL(9,C911:C911)</f>
        <v>3720</v>
      </c>
    </row>
    <row r="913" spans="1:3" s="77" customFormat="1" ht="39.75" customHeight="1" outlineLevel="2">
      <c r="A913" s="72" t="s">
        <v>25</v>
      </c>
      <c r="B913" s="73" t="s">
        <v>22</v>
      </c>
      <c r="C913" s="75">
        <v>239</v>
      </c>
    </row>
    <row r="914" spans="1:3" s="77" customFormat="1" ht="39.75" customHeight="1" outlineLevel="1">
      <c r="A914" s="71" t="s">
        <v>720</v>
      </c>
      <c r="B914" s="73"/>
      <c r="C914" s="75">
        <f>SUBTOTAL(9,C913:C913)</f>
        <v>239</v>
      </c>
    </row>
    <row r="915" spans="1:3" s="77" customFormat="1" ht="39.75" customHeight="1" outlineLevel="2">
      <c r="A915" s="72" t="s">
        <v>26</v>
      </c>
      <c r="B915" s="73" t="s">
        <v>15</v>
      </c>
      <c r="C915" s="75">
        <v>1313</v>
      </c>
    </row>
    <row r="916" spans="1:3" s="77" customFormat="1" ht="39.75" customHeight="1" outlineLevel="1">
      <c r="A916" s="71" t="s">
        <v>721</v>
      </c>
      <c r="B916" s="73"/>
      <c r="C916" s="75">
        <f>SUBTOTAL(9,C915:C915)</f>
        <v>1313</v>
      </c>
    </row>
    <row r="917" spans="1:3" s="77" customFormat="1" ht="39.75" customHeight="1" outlineLevel="2">
      <c r="A917" s="72" t="s">
        <v>25</v>
      </c>
      <c r="B917" s="73" t="s">
        <v>15</v>
      </c>
      <c r="C917" s="75">
        <v>6904</v>
      </c>
    </row>
    <row r="918" spans="1:3" s="77" customFormat="1" ht="39.75" customHeight="1" outlineLevel="1">
      <c r="A918" s="71" t="s">
        <v>720</v>
      </c>
      <c r="B918" s="73"/>
      <c r="C918" s="75">
        <f>SUBTOTAL(9,C917:C917)</f>
        <v>6904</v>
      </c>
    </row>
    <row r="919" spans="1:3" s="77" customFormat="1" ht="39.75" customHeight="1" outlineLevel="2">
      <c r="A919" s="72" t="s">
        <v>1022</v>
      </c>
      <c r="B919" s="73" t="s">
        <v>1083</v>
      </c>
      <c r="C919" s="75">
        <v>2522</v>
      </c>
    </row>
    <row r="920" spans="1:3" s="77" customFormat="1" ht="39.75" customHeight="1" outlineLevel="1">
      <c r="A920" s="71" t="s">
        <v>1023</v>
      </c>
      <c r="B920" s="73"/>
      <c r="C920" s="75">
        <f>SUBTOTAL(9,C919:C919)</f>
        <v>2522</v>
      </c>
    </row>
    <row r="921" spans="1:3" s="77" customFormat="1" ht="39.75" customHeight="1" outlineLevel="2">
      <c r="A921" s="72" t="s">
        <v>1025</v>
      </c>
      <c r="B921" s="73" t="s">
        <v>1024</v>
      </c>
      <c r="C921" s="75">
        <v>1313</v>
      </c>
    </row>
    <row r="922" spans="1:3" s="77" customFormat="1" ht="39.75" customHeight="1" outlineLevel="1">
      <c r="A922" s="71" t="s">
        <v>1026</v>
      </c>
      <c r="B922" s="73"/>
      <c r="C922" s="75">
        <f>SUBTOTAL(9,C921:C921)</f>
        <v>1313</v>
      </c>
    </row>
    <row r="923" spans="1:3" s="77" customFormat="1" ht="39.75" customHeight="1" outlineLevel="2">
      <c r="A923" s="72" t="s">
        <v>1027</v>
      </c>
      <c r="B923" s="73" t="s">
        <v>1028</v>
      </c>
      <c r="C923" s="75">
        <v>980</v>
      </c>
    </row>
    <row r="924" spans="1:3" s="77" customFormat="1" ht="39.75" customHeight="1" outlineLevel="1">
      <c r="A924" s="71" t="s">
        <v>1029</v>
      </c>
      <c r="B924" s="73"/>
      <c r="C924" s="75">
        <f>SUBTOTAL(9,C923:C923)</f>
        <v>980</v>
      </c>
    </row>
    <row r="925" spans="1:3" s="77" customFormat="1" ht="39.75" customHeight="1" outlineLevel="2">
      <c r="A925" s="72" t="s">
        <v>1030</v>
      </c>
      <c r="B925" s="73" t="s">
        <v>1031</v>
      </c>
      <c r="C925" s="75">
        <v>1833</v>
      </c>
    </row>
    <row r="926" spans="1:3" s="77" customFormat="1" ht="39.75" customHeight="1" outlineLevel="1">
      <c r="A926" s="71" t="s">
        <v>1032</v>
      </c>
      <c r="B926" s="73"/>
      <c r="C926" s="75">
        <f>SUBTOTAL(9,C925:C925)</f>
        <v>1833</v>
      </c>
    </row>
    <row r="927" spans="1:3" s="77" customFormat="1" ht="50.25" customHeight="1" outlineLevel="2">
      <c r="A927" s="72" t="s">
        <v>1033</v>
      </c>
      <c r="B927" s="73" t="s">
        <v>1035</v>
      </c>
      <c r="C927" s="75">
        <v>8131</v>
      </c>
    </row>
    <row r="928" spans="1:3" s="77" customFormat="1" ht="50.25" customHeight="1" outlineLevel="1">
      <c r="A928" s="71" t="s">
        <v>1034</v>
      </c>
      <c r="B928" s="73"/>
      <c r="C928" s="75">
        <f>SUBTOTAL(9,C927:C927)</f>
        <v>8131</v>
      </c>
    </row>
    <row r="929" spans="1:3" s="77" customFormat="1" ht="39.75" customHeight="1" outlineLevel="2">
      <c r="A929" s="72" t="s">
        <v>1036</v>
      </c>
      <c r="B929" s="73" t="s">
        <v>1038</v>
      </c>
      <c r="C929" s="75">
        <v>2505</v>
      </c>
    </row>
    <row r="930" spans="1:3" s="77" customFormat="1" ht="39.75" customHeight="1" outlineLevel="1">
      <c r="A930" s="71" t="s">
        <v>1037</v>
      </c>
      <c r="B930" s="73"/>
      <c r="C930" s="75">
        <f>SUBTOTAL(9,C929:C929)</f>
        <v>2505</v>
      </c>
    </row>
    <row r="931" spans="1:3" s="77" customFormat="1" ht="39.75" customHeight="1" outlineLevel="2">
      <c r="A931" s="72" t="s">
        <v>1039</v>
      </c>
      <c r="B931" s="73" t="s">
        <v>1040</v>
      </c>
      <c r="C931" s="75">
        <v>4517</v>
      </c>
    </row>
    <row r="932" spans="1:3" s="77" customFormat="1" ht="39.75" customHeight="1" outlineLevel="1">
      <c r="A932" s="71" t="s">
        <v>1041</v>
      </c>
      <c r="B932" s="73"/>
      <c r="C932" s="75">
        <f>SUBTOTAL(9,C931:C931)</f>
        <v>4517</v>
      </c>
    </row>
    <row r="933" spans="1:3" s="77" customFormat="1" ht="39.75" customHeight="1" outlineLevel="2">
      <c r="A933" s="72" t="s">
        <v>1043</v>
      </c>
      <c r="B933" s="73" t="s">
        <v>1044</v>
      </c>
      <c r="C933" s="75">
        <v>385</v>
      </c>
    </row>
    <row r="934" spans="1:3" s="77" customFormat="1" ht="39.75" customHeight="1" outlineLevel="2">
      <c r="A934" s="72" t="s">
        <v>1042</v>
      </c>
      <c r="B934" s="73" t="s">
        <v>1045</v>
      </c>
      <c r="C934" s="75">
        <v>385</v>
      </c>
    </row>
    <row r="935" spans="1:3" s="77" customFormat="1" ht="39.75" customHeight="1" outlineLevel="1">
      <c r="A935" s="71" t="s">
        <v>1046</v>
      </c>
      <c r="B935" s="73"/>
      <c r="C935" s="75">
        <f>SUBTOTAL(9,C933:C934)</f>
        <v>770</v>
      </c>
    </row>
    <row r="936" spans="1:3" s="77" customFormat="1" ht="39.75" customHeight="1" outlineLevel="2">
      <c r="A936" s="72" t="s">
        <v>1047</v>
      </c>
      <c r="B936" s="73" t="s">
        <v>1048</v>
      </c>
      <c r="C936" s="75">
        <v>446</v>
      </c>
    </row>
    <row r="937" spans="1:3" s="77" customFormat="1" ht="39.75" customHeight="1" outlineLevel="1">
      <c r="A937" s="71" t="s">
        <v>1049</v>
      </c>
      <c r="B937" s="73"/>
      <c r="C937" s="75">
        <f>SUBTOTAL(9,C936:C936)</f>
        <v>446</v>
      </c>
    </row>
    <row r="938" spans="1:3" s="77" customFormat="1" ht="39.75" customHeight="1" outlineLevel="2">
      <c r="A938" s="72" t="s">
        <v>9</v>
      </c>
      <c r="B938" s="73" t="s">
        <v>1050</v>
      </c>
      <c r="C938" s="75">
        <v>5445</v>
      </c>
    </row>
    <row r="939" spans="1:3" s="77" customFormat="1" ht="39.75" customHeight="1" outlineLevel="1">
      <c r="A939" s="71" t="s">
        <v>678</v>
      </c>
      <c r="B939" s="73"/>
      <c r="C939" s="75">
        <f>SUBTOTAL(9,C938:C938)</f>
        <v>5445</v>
      </c>
    </row>
    <row r="940" spans="1:3" s="77" customFormat="1" ht="39.75" customHeight="1" outlineLevel="2">
      <c r="A940" s="72" t="s">
        <v>21</v>
      </c>
      <c r="B940" s="73" t="s">
        <v>1051</v>
      </c>
      <c r="C940" s="75">
        <v>1599</v>
      </c>
    </row>
    <row r="941" spans="1:3" s="77" customFormat="1" ht="39.75" customHeight="1" outlineLevel="1">
      <c r="A941" s="71" t="s">
        <v>717</v>
      </c>
      <c r="B941" s="73"/>
      <c r="C941" s="75">
        <f>SUBTOTAL(9,C940:C940)</f>
        <v>1599</v>
      </c>
    </row>
    <row r="942" spans="1:3" s="77" customFormat="1" ht="39.75" customHeight="1" outlineLevel="2">
      <c r="A942" s="72" t="s">
        <v>27</v>
      </c>
      <c r="B942" s="73" t="s">
        <v>1052</v>
      </c>
      <c r="C942" s="75">
        <v>1699</v>
      </c>
    </row>
    <row r="943" spans="1:3" s="77" customFormat="1" ht="39.75" customHeight="1" outlineLevel="1">
      <c r="A943" s="71" t="s">
        <v>722</v>
      </c>
      <c r="B943" s="73"/>
      <c r="C943" s="75">
        <f>SUBTOTAL(9,C942:C942)</f>
        <v>1699</v>
      </c>
    </row>
    <row r="944" spans="1:3" s="77" customFormat="1" ht="39.75" customHeight="1" outlineLevel="2">
      <c r="A944" s="72" t="s">
        <v>28</v>
      </c>
      <c r="B944" s="73" t="s">
        <v>1053</v>
      </c>
      <c r="C944" s="75">
        <v>2513</v>
      </c>
    </row>
    <row r="945" spans="1:3" s="77" customFormat="1" ht="39.75" customHeight="1" outlineLevel="1">
      <c r="A945" s="71" t="s">
        <v>723</v>
      </c>
      <c r="B945" s="73"/>
      <c r="C945" s="75">
        <f>SUBTOTAL(9,C944:C944)</f>
        <v>2513</v>
      </c>
    </row>
    <row r="946" spans="1:3" s="77" customFormat="1" ht="39.75" customHeight="1" outlineLevel="2">
      <c r="A946" s="72" t="s">
        <v>25</v>
      </c>
      <c r="B946" s="73" t="s">
        <v>1054</v>
      </c>
      <c r="C946" s="75">
        <v>4009</v>
      </c>
    </row>
    <row r="947" spans="1:3" s="77" customFormat="1" ht="39.75" customHeight="1" outlineLevel="1">
      <c r="A947" s="71" t="s">
        <v>720</v>
      </c>
      <c r="B947" s="73"/>
      <c r="C947" s="75">
        <f>SUBTOTAL(9,C946:C946)</f>
        <v>4009</v>
      </c>
    </row>
    <row r="948" spans="1:3" s="77" customFormat="1" ht="39.75" customHeight="1" outlineLevel="2">
      <c r="A948" s="72" t="s">
        <v>29</v>
      </c>
      <c r="B948" s="73" t="s">
        <v>1084</v>
      </c>
      <c r="C948" s="75">
        <v>643</v>
      </c>
    </row>
    <row r="949" spans="1:3" s="77" customFormat="1" ht="39.75" customHeight="1" outlineLevel="1">
      <c r="A949" s="71" t="s">
        <v>724</v>
      </c>
      <c r="B949" s="73"/>
      <c r="C949" s="75">
        <f>SUBTOTAL(9,C948:C948)</f>
        <v>643</v>
      </c>
    </row>
    <row r="950" spans="1:3" s="77" customFormat="1" ht="39.75" customHeight="1" outlineLevel="2">
      <c r="A950" s="72" t="s">
        <v>30</v>
      </c>
      <c r="B950" s="73" t="s">
        <v>1055</v>
      </c>
      <c r="C950" s="75">
        <v>7546</v>
      </c>
    </row>
    <row r="951" spans="1:3" s="77" customFormat="1" ht="39.75" customHeight="1" outlineLevel="2">
      <c r="A951" s="72" t="s">
        <v>30</v>
      </c>
      <c r="B951" s="73" t="s">
        <v>1056</v>
      </c>
      <c r="C951" s="75">
        <v>9612</v>
      </c>
    </row>
    <row r="952" spans="1:3" s="77" customFormat="1" ht="39.75" customHeight="1" outlineLevel="1">
      <c r="A952" s="71" t="s">
        <v>725</v>
      </c>
      <c r="B952" s="73"/>
      <c r="C952" s="75">
        <f>SUBTOTAL(9,C950:C951)</f>
        <v>17158</v>
      </c>
    </row>
    <row r="953" spans="1:3" s="77" customFormat="1" ht="39.75" customHeight="1" outlineLevel="2">
      <c r="A953" s="72" t="s">
        <v>31</v>
      </c>
      <c r="B953" s="73" t="s">
        <v>1057</v>
      </c>
      <c r="C953" s="75">
        <v>2835</v>
      </c>
    </row>
    <row r="954" spans="1:3" s="77" customFormat="1" ht="39.75" customHeight="1" outlineLevel="2">
      <c r="A954" s="72" t="s">
        <v>31</v>
      </c>
      <c r="B954" s="73" t="s">
        <v>1058</v>
      </c>
      <c r="C954" s="75">
        <v>3224</v>
      </c>
    </row>
    <row r="955" spans="1:3" s="77" customFormat="1" ht="39.75" customHeight="1" outlineLevel="1">
      <c r="A955" s="71" t="s">
        <v>726</v>
      </c>
      <c r="B955" s="73"/>
      <c r="C955" s="75">
        <f>SUBTOTAL(9,C953:C954)</f>
        <v>6059</v>
      </c>
    </row>
    <row r="956" spans="1:3" s="77" customFormat="1" ht="39.75" customHeight="1" outlineLevel="2">
      <c r="A956" s="72" t="s">
        <v>32</v>
      </c>
      <c r="B956" s="73" t="s">
        <v>33</v>
      </c>
      <c r="C956" s="75">
        <v>980000</v>
      </c>
    </row>
    <row r="957" spans="1:3" s="77" customFormat="1" ht="39.75" customHeight="1" outlineLevel="1">
      <c r="A957" s="71" t="s">
        <v>112</v>
      </c>
      <c r="B957" s="73"/>
      <c r="C957" s="75">
        <f>SUBTOTAL(9,C956:C956)</f>
        <v>980000</v>
      </c>
    </row>
    <row r="958" spans="1:3" s="77" customFormat="1" ht="39.75" customHeight="1" outlineLevel="2">
      <c r="A958" s="72" t="s">
        <v>34</v>
      </c>
      <c r="B958" s="78" t="s">
        <v>35</v>
      </c>
      <c r="C958" s="75">
        <v>1250000</v>
      </c>
    </row>
    <row r="959" spans="1:3" s="77" customFormat="1" ht="39.75" customHeight="1" outlineLevel="1">
      <c r="A959" s="71" t="s">
        <v>727</v>
      </c>
      <c r="B959" s="78"/>
      <c r="C959" s="75">
        <f>SUBTOTAL(9,C958:C958)</f>
        <v>1250000</v>
      </c>
    </row>
    <row r="960" spans="1:3" s="77" customFormat="1" ht="39.75" customHeight="1" outlineLevel="2">
      <c r="A960" s="72" t="s">
        <v>913</v>
      </c>
      <c r="B960" s="78" t="s">
        <v>728</v>
      </c>
      <c r="C960" s="75">
        <v>1250000</v>
      </c>
    </row>
    <row r="961" spans="1:3" s="77" customFormat="1" ht="39.75" customHeight="1" outlineLevel="1">
      <c r="A961" s="71" t="s">
        <v>431</v>
      </c>
      <c r="B961" s="78"/>
      <c r="C961" s="75">
        <f>SUBTOTAL(9,C960:C960)</f>
        <v>1250000</v>
      </c>
    </row>
    <row r="962" spans="1:3" s="77" customFormat="1" ht="39.75" customHeight="1" outlineLevel="2">
      <c r="A962" s="72" t="s">
        <v>1060</v>
      </c>
      <c r="B962" s="72" t="s">
        <v>1059</v>
      </c>
      <c r="C962" s="75">
        <v>200000</v>
      </c>
    </row>
    <row r="963" spans="1:3" s="77" customFormat="1" ht="39.75" customHeight="1" outlineLevel="1">
      <c r="A963" s="71" t="s">
        <v>1061</v>
      </c>
      <c r="B963" s="72"/>
      <c r="C963" s="75">
        <f>SUBTOTAL(9,C962:C962)</f>
        <v>200000</v>
      </c>
    </row>
    <row r="964" spans="1:3" s="77" customFormat="1" ht="39.75" customHeight="1" outlineLevel="2">
      <c r="A964" s="72" t="s">
        <v>1062</v>
      </c>
      <c r="B964" s="72" t="s">
        <v>1063</v>
      </c>
      <c r="C964" s="75">
        <v>200000</v>
      </c>
    </row>
    <row r="965" spans="1:3" s="77" customFormat="1" ht="39.75" customHeight="1" outlineLevel="1">
      <c r="A965" s="71" t="s">
        <v>1064</v>
      </c>
      <c r="B965" s="72"/>
      <c r="C965" s="75">
        <f>SUBTOTAL(9,C964:C964)</f>
        <v>200000</v>
      </c>
    </row>
    <row r="966" spans="1:3" s="77" customFormat="1" ht="39.75" customHeight="1" outlineLevel="2">
      <c r="A966" s="72" t="s">
        <v>1065</v>
      </c>
      <c r="B966" s="72" t="s">
        <v>1066</v>
      </c>
      <c r="C966" s="75">
        <v>200000</v>
      </c>
    </row>
    <row r="967" spans="1:3" s="77" customFormat="1" ht="39.75" customHeight="1" outlineLevel="1">
      <c r="A967" s="71" t="s">
        <v>1067</v>
      </c>
      <c r="B967" s="72"/>
      <c r="C967" s="75">
        <f>SUBTOTAL(9,C966:C966)</f>
        <v>200000</v>
      </c>
    </row>
    <row r="968" spans="1:3" s="77" customFormat="1" ht="39.75" customHeight="1" outlineLevel="2">
      <c r="A968" s="72" t="s">
        <v>1068</v>
      </c>
      <c r="B968" s="72" t="s">
        <v>36</v>
      </c>
      <c r="C968" s="75">
        <v>200000</v>
      </c>
    </row>
    <row r="969" spans="1:3" s="77" customFormat="1" ht="39.75" customHeight="1" outlineLevel="1">
      <c r="A969" s="71" t="s">
        <v>1069</v>
      </c>
      <c r="B969" s="72"/>
      <c r="C969" s="75">
        <f>SUBTOTAL(9,C968:C968)</f>
        <v>200000</v>
      </c>
    </row>
    <row r="970" spans="1:3" s="77" customFormat="1" ht="39.75" customHeight="1" outlineLevel="2">
      <c r="A970" s="72" t="s">
        <v>1070</v>
      </c>
      <c r="B970" s="72" t="s">
        <v>1071</v>
      </c>
      <c r="C970" s="75">
        <v>200000</v>
      </c>
    </row>
    <row r="971" spans="1:3" s="77" customFormat="1" ht="39.75" customHeight="1" outlineLevel="1">
      <c r="A971" s="71" t="s">
        <v>1072</v>
      </c>
      <c r="B971" s="72"/>
      <c r="C971" s="75">
        <f>SUBTOTAL(9,C970:C970)</f>
        <v>200000</v>
      </c>
    </row>
    <row r="972" spans="1:3" s="77" customFormat="1" ht="39.75" customHeight="1" outlineLevel="2">
      <c r="A972" s="72" t="s">
        <v>1073</v>
      </c>
      <c r="B972" s="72" t="s">
        <v>1074</v>
      </c>
      <c r="C972" s="75">
        <v>200000</v>
      </c>
    </row>
    <row r="973" spans="1:3" s="77" customFormat="1" ht="39.75" customHeight="1" outlineLevel="1">
      <c r="A973" s="71" t="s">
        <v>1075</v>
      </c>
      <c r="B973" s="72"/>
      <c r="C973" s="75">
        <f>SUBTOTAL(9,C972:C972)</f>
        <v>200000</v>
      </c>
    </row>
    <row r="974" spans="1:3" s="77" customFormat="1" ht="39.75" customHeight="1" outlineLevel="2">
      <c r="A974" s="72" t="s">
        <v>1076</v>
      </c>
      <c r="B974" s="72" t="s">
        <v>1077</v>
      </c>
      <c r="C974" s="75">
        <v>200000</v>
      </c>
    </row>
    <row r="975" spans="1:4" s="77" customFormat="1" ht="39.75" customHeight="1" outlineLevel="1">
      <c r="A975" s="71" t="s">
        <v>1078</v>
      </c>
      <c r="B975" s="72"/>
      <c r="C975" s="75">
        <f>SUBTOTAL(9,C974:C974)</f>
        <v>200000</v>
      </c>
      <c r="D975" s="79"/>
    </row>
    <row r="976" spans="1:4" s="77" customFormat="1" ht="39.75" customHeight="1" outlineLevel="2">
      <c r="A976" s="72" t="s">
        <v>913</v>
      </c>
      <c r="B976" s="72" t="s">
        <v>37</v>
      </c>
      <c r="C976" s="75">
        <v>75000</v>
      </c>
      <c r="D976" s="79"/>
    </row>
    <row r="977" spans="1:4" s="77" customFormat="1" ht="39.75" customHeight="1" outlineLevel="1">
      <c r="A977" s="71" t="s">
        <v>431</v>
      </c>
      <c r="B977" s="72"/>
      <c r="C977" s="75">
        <f>SUBTOTAL(9,C976:C976)</f>
        <v>75000</v>
      </c>
      <c r="D977" s="79"/>
    </row>
    <row r="978" spans="1:4" s="48" customFormat="1" ht="43.5" customHeight="1">
      <c r="A978" s="80" t="s">
        <v>38</v>
      </c>
      <c r="B978" s="81"/>
      <c r="C978" s="82">
        <v>550000</v>
      </c>
      <c r="D978" s="56"/>
    </row>
    <row r="979" spans="1:4" s="84" customFormat="1" ht="48.75" customHeight="1">
      <c r="A979" s="35" t="s">
        <v>39</v>
      </c>
      <c r="B979" s="35" t="s">
        <v>40</v>
      </c>
      <c r="C979" s="36">
        <v>250000</v>
      </c>
      <c r="D979" s="83"/>
    </row>
    <row r="980" spans="1:4" s="84" customFormat="1" ht="48.75" customHeight="1">
      <c r="A980" s="41" t="s">
        <v>41</v>
      </c>
      <c r="B980" s="35"/>
      <c r="C980" s="36"/>
      <c r="D980" s="83"/>
    </row>
    <row r="981" spans="1:4" s="84" customFormat="1" ht="48.75" customHeight="1">
      <c r="A981" s="35" t="s">
        <v>42</v>
      </c>
      <c r="B981" s="35" t="s">
        <v>1079</v>
      </c>
      <c r="C981" s="36">
        <v>300000</v>
      </c>
      <c r="D981" s="83"/>
    </row>
    <row r="982" spans="1:4" ht="34.5" customHeight="1">
      <c r="A982" s="41" t="s">
        <v>43</v>
      </c>
      <c r="B982" s="85"/>
      <c r="C982" s="86"/>
      <c r="D982" s="13"/>
    </row>
    <row r="983" spans="1:3" ht="34.5" customHeight="1">
      <c r="A983" s="87"/>
      <c r="B983" s="87"/>
      <c r="C983" s="88"/>
    </row>
  </sheetData>
  <autoFilter ref="A3:D982"/>
  <mergeCells count="2">
    <mergeCell ref="A1:C1"/>
    <mergeCell ref="A2:C2"/>
  </mergeCells>
  <printOptions horizontalCentered="1"/>
  <pageMargins left="0.3937007874015748" right="0.3937007874015748" top="0.3937007874015748" bottom="0.3937007874015748" header="0.3937007874015748" footer="0.1968503937007874"/>
  <pageSetup horizontalDpi="600" verticalDpi="600" orientation="portrait" paperSize="9" scale="8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本署及所屬94年第3季公款補助團體個人情形季報表</dc:title>
  <dc:subject>衛生署中英文網站</dc:subject>
  <dc:creator>行政院衛生署</dc:creator>
  <cp:keywords>補助款</cp:keywords>
  <dc:description> </dc:description>
  <cp:lastModifiedBy>acannie</cp:lastModifiedBy>
  <dcterms:created xsi:type="dcterms:W3CDTF">2012-11-05T00:50:08Z</dcterms:created>
  <dcterms:modified xsi:type="dcterms:W3CDTF">2012-11-07T08:17:55Z</dcterms:modified>
  <cp:category>I60</cp:category>
  <cp:version/>
  <cp:contentType/>
  <cp:contentStatus/>
</cp:coreProperties>
</file>