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345" windowWidth="28035" windowHeight="11940"/>
  </bookViews>
  <sheets>
    <sheet name="工作表1" sheetId="1" r:id="rId1"/>
    <sheet name="工作表2" sheetId="2" r:id="rId2"/>
    <sheet name="工作表3" sheetId="3" r:id="rId3"/>
    <sheet name="工作表4" sheetId="4" r:id="rId4"/>
  </sheets>
  <definedNames>
    <definedName name="_xlnm.Print_Area" localSheetId="3">工作表4!$A$1:$H$14</definedName>
  </definedNames>
  <calcPr calcId="145621"/>
</workbook>
</file>

<file path=xl/calcChain.xml><?xml version="1.0" encoding="utf-8"?>
<calcChain xmlns="http://schemas.openxmlformats.org/spreadsheetml/2006/main">
  <c r="F25" i="4" l="1"/>
</calcChain>
</file>

<file path=xl/sharedStrings.xml><?xml version="1.0" encoding="utf-8"?>
<sst xmlns="http://schemas.openxmlformats.org/spreadsheetml/2006/main" count="288" uniqueCount="116">
  <si>
    <t>103年公益彩券回饋金補助案件審查結果一覽表</t>
  </si>
  <si>
    <t>單位：新臺幣元</t>
  </si>
  <si>
    <t>編號</t>
  </si>
  <si>
    <t>申請單位</t>
  </si>
  <si>
    <t>計畫名稱</t>
  </si>
  <si>
    <t>申請及審查結果</t>
  </si>
  <si>
    <t>核定內容</t>
  </si>
  <si>
    <t>申請需求</t>
  </si>
  <si>
    <t>核定經常門</t>
  </si>
  <si>
    <t>核定資本門</t>
  </si>
  <si>
    <t>核定總金額</t>
  </si>
  <si>
    <t>1031OB601A</t>
  </si>
  <si>
    <t>宜蘭縣政府</t>
  </si>
  <si>
    <t>核定補助110萬9，000元，項目如下：
一、人事費91萬8，000元：2名專業人力（社工員2名，每月3萬4，000元*13.5個月*2人，含年資加給1年（1，000元/月），所聘社工人員應具社會工作相關科系要件，修正計畫時應載明人員姓名及學經歷，核銷時需檢附學歷影本，惟有關年資加給，依實際聘任人員是否具資格予以給付）。
二、業務費17萬1，000元：
（一）辦理家庭暴力及性侵害防治教育訓練費4萬4，000元：講師鐘點費（每人每時1，600元、內聘折半支給）、講師交通費（30公里以上交通費核實報支）、印刷費、膳食費（每人每餐80元）、場地佈置費。
（二）辦理相對人保護令開庭前團體9萬6，000元：講師費（每人每時最高1，600元，內聘折半支給）。
（三）外聘督導費3萬1，000元：督導費（每人次2，000元）、交通費（30公里以上交通費核實報支）。
三、專案管理費2萬元（不得超過補助總經費5％）。</t>
  </si>
  <si>
    <t>1031OT602A</t>
  </si>
  <si>
    <t>103年嘉義市家庭暴力高危機加害人想法與行為改變評估暨關心訪查方案計畫</t>
  </si>
  <si>
    <t>核定補助50萬1,000元，項目如下：
一、人事費44萬5，500元：1名社工人力（1名*每月3萬3，000元*13.5個月，所聘社工人員應具社會工作相關科系要件，請款時請檢附相關學經歷證明）。
二、業務費3萬5，500元：辦理加害人團體輔導費，含講師鐘點費（含團體帶領人內聘每人每時最高800元）。
三、專案管理費2萬元（不得超過核定補助總經費5%）。</t>
  </si>
  <si>
    <t>1031OI603A</t>
  </si>
  <si>
    <t>中華民國新女性聯合會</t>
  </si>
  <si>
    <t>雲林縣家庭暴力案件相對人裁定前預防性教育課程</t>
  </si>
  <si>
    <t>核定補助110萬元，項目如下：
一、人事費44萬5，500元：1名專責人力（1名*每月3萬3，000元*13.5個月，所聘社工人員應具社會工作相關科系要件，請款時請檢附相關學經歷證明）。
二、業務費62萬4，500元：
（一）辦理預防性講習課程54萬5，500元：含講師鐘點費（含課程講習每人每時最高1，400元，評估課程每人每時800元）、印刷費、文具費。
（二）辦理家庭暴力防治網絡會議5萬元：含專家出席費（每人每次2，000元）、印刷費、文具費、場地佈置費、膳食費（每人每餐80元）。
（三）外聘督導費2萬9，000元：含外聘督導費（每人次2，000元）及交通費（30公里以上交通費核實報支）。
三、專案管理費3萬元（不得超過補助總經費5％）。</t>
  </si>
  <si>
    <t>1031O4604A</t>
  </si>
  <si>
    <t>財團法人中華民國臺灣基督教信義會</t>
  </si>
  <si>
    <t>103年家庭暴力防治工作～建立高雄市三民區社區支持網絡計畫</t>
  </si>
  <si>
    <t>核定補助97萬元，項目如下：
一、人事費44萬5，500元：1名專業人力（1名*每月3萬3，000元*13.5個月，所聘社工人員應具社會工作相關科系要件，請款時請檢附相關學經歷證明）。
二、業務費49萬4，500元：
（一）辦理社區志工培訓課程9萬6，000元：含講師鐘點費（每人每時最高1，600元，內聘折半支給）、場地費及印刷費。
（二）辦理社區關懷工作33萬2，500元：含團體輔導費（每人每時最高1，600元，內聘折半支給）、外展服務費（志工每案每次最高補助100元，專業人員每案每次最高補助2，000元及志工保險費每人最高500元）、膳食費（每人每餐最高80元）、印刷費。
（三）社區支持網絡會議1萬8，000元：含膳食費（每人每餐最高80元）。
（四）外聘督導費4萬8，000元：含督導費（每人次2，000元）。
三、專案計畫管理費3萬元（不得超過核定補助總經費5%）。</t>
  </si>
  <si>
    <t>1031O4605A</t>
  </si>
  <si>
    <t>社團法人高雄市晚晴婦女協會</t>
  </si>
  <si>
    <t>103-105年度「終止暴力～家暴相對人關懷輔導服務方案」</t>
  </si>
  <si>
    <t>核定補助80萬元，項目如下：
一、人事費44萬5，500元：1名專業人力（社工員1名，每月3萬3，000元*13.5個月*1人，所聘社工人員應具社會工作相關科系要件，修正計畫時應載明人員姓名及學經歷，核銷時需檢附學歷影本，依實際聘任人員是否具資格予以給付）。
二、業務費32萬4，500元：
（一）個別諮商與治療費28萬8，000元：含個案輔導費（限外聘且需具證照資格，每人次1，200元）。
（二）辦理社區宣導課程3萬6，500元：含講師費鐘點費（每人每時最高1，600元，內聘折半支給）、場地佈置費及印刷費。
三、專案管理費3萬元（不得超過補助總經費5％）。</t>
  </si>
  <si>
    <t>1031OH606A</t>
  </si>
  <si>
    <t>台灣家庭暴力暨性犯罪處遇協會</t>
  </si>
  <si>
    <t>南投縣家庭暴力相對人預防性認知教育輔導方案</t>
  </si>
  <si>
    <t>核定補助234萬元，項目如下：
一、人事費144萬4，500元：3名專業人力（含社工督導1名，每月39，000*13.5個月，含專業證照及年資加給1年（1，000/月）；社工人員2名*每月3萬4，000元*13.5個月，所聘社工人員應具社會工作相關科系要件，修正計畫時應載明人員姓名及學經歷，核銷時需檢附學歷影本，惟有關年資加給，依實際聘任人員是否具資格予以給付）。
二、業務費60萬5，500元：
（一）辦理預防性認知講習課程24萬5，500元：含講師鐘點費（每人每時最高1，600元，內聘折半支給）、文具印刷費。
（二）外聘督導費4萬元：含督導費（每人次2，000元）、交通費（限外聘督導，30公里以上交通費核實報支）。
（三）辦理網絡聯繫會議暨個案研討3萬元：含專家出席費（每人每次最高2，000元）、交通費（30公里以上交通費核實報支）、印刷費及膳食費（每人每餐80元）。
（四）社會暨心理評估與處遇、諮商及治療費用29萬元：含個別心理輔導費（限外聘且需具證照資格，每人次1，200元）、訪視交通費。
三、辦公室租金費24萬元（每月最高補助2萬元 ）。
四、專案管理費5萬元（不得超過核定補助總經費5%）。</t>
  </si>
  <si>
    <t>1031O1607A</t>
  </si>
  <si>
    <t>中區防暴中心計畫</t>
  </si>
  <si>
    <t>核定補助365萬元，項目如下：
一、人事費236萬2，500元：5名專業人力（社工督導1名，每月39，000*13.5個月，含專業證照及年資加給1年（1，000/月）；社工人員4名*每月3萬4，000元*13.5個月*4人，含年資加給1年（1，000元/月），所聘社工人員應具社會工作相關科系要件，修正計畫時應載明人員姓名及學經歷，核銷時需檢附學歷影本，惟有關年資加給，依實際聘任人員是否具資格予以給付）。
二、業務費99萬7，500元：
（一）辦理預防性認知教育團體費54萬5，500：含講師鐘點費（每人每時最高1，600元，內聘折半支給）、文具印刷費。
（二）外聘督導費3萬2，000元：含督導費（每人次2，000元）、交通費（限外聘督導，30公里以上交通費核實報支）。
（三）個別心理輔導、社會暨心理評估與處遇、諮商及治療費用24萬：含個案輔導費（限外聘且需具證照資格，每人次1，200元）。
（四）辦理網絡聯繫及個案研討會3萬元：專家出席費（每人每次最高2，000元）、講師鐘點費（每人每時最高1，600元，內聘折半支給）、交通費（含講師及專家，30公里以上交通費核實報支）、文具印刷費、膳食費（每人每餐80元）。
（五）家暴系列專業研習7萬元：講師鐘點費（每人每時最高1，600元，內聘折半支給）、交通費（限講師，30公里以上交通費核實報支）、文具印刷費、膳食費（每人每餐80元）。
（六）支持性團體8萬元：含講師鐘點費（每人每時最高1，600元）及印刷費。
三、辦公室租金費24萬元（每月最高補助2萬元 ）。
四、專案計畫管理費5萬元（不得超過核定補助總經費5%）。</t>
  </si>
  <si>
    <t>1031OM608A</t>
  </si>
  <si>
    <t>社團法人中華家庭暨社區展望協會</t>
  </si>
  <si>
    <t>103年度家庭暴力多元處遇服務方案計畫書</t>
  </si>
  <si>
    <t>核定補助136萬元，項目如下：
一、人事費89萬1，000元：2名專業人力（社工員2名，每月3萬3，000元*13.5個月*2人，所聘社工人員應具社會工作相關科系要件，修正計畫時應載明人員姓名及學經歷，核銷時需檢附學歷影本，依實際聘任人員是否具資格予以給付）。
二、業務費25萬9，000元：
（一）個案輔導14萬4，000元：含個別輔導費（每人次1，200元）及聯合輔導費（每人次最高1，600元，內聘折半支給）。
（二）辦理支持性團體3萬8，400元：含團體輔導費（帶領者每人每時最高1，600元，協同帶領者每人每時最高800元，內聘折半支給）。
（三）個案研討及在職訓練費4萬6，600元：專家出席費（每人次2，000）、外聘講師鐘點費（每人每時最高1，600元）、膳食費（每人每餐最高80元）。
（四）訪視交通費3萬元：交通費（限社工員訪視用，30公里至50公里補助新台幣200元、50公里至70公里補助新台幣400元、70公里以上補助新台幣500元）
三、辦公室租金18萬元（每月最高補助1萬5，000元）。
四、專案計畫管理費3萬元（不得超過核定補助總經費5%）。</t>
  </si>
  <si>
    <t>1031O1609A</t>
  </si>
  <si>
    <t>財團法人呂旭立紀念文教基金會</t>
  </si>
  <si>
    <t>家庭暴力加害人處遇專業人員培力計畫-家暴多元議題理論與實務訓練</t>
  </si>
  <si>
    <t>核定補助200萬元，項目如下：
一、人事費44萬5,500元：1名社工人力（1名*每月3萬3,000元*13.5個月，所聘人員應具社會工作相關科系要件，請款時請檢附相關學經歷證明）。
二、業務費150萬元：
（一）核心課程40萬元：含講師鐘點費（每人每時最高1,600元，內聘折半支給）、場地費（以公有場地為優先）、場地佈置費、器材租借費、交通費（30公里以上交通費核實報支，不含計程車車資）、住宿費、文具印刷費、膳食費（每人每餐最高80元）。
（二）相關主題課程40萬元：含講師鐘點費（每人每時最高1,600元，內聘折半支給）、場地費（以公有場地為優先）、場地佈置費、器材租借費、住宿費、交通費（30公里以上交通費核實報支，不含計程車車資）、文具印刷費、膳食費（每人每餐最高80元）。
（三）進階實務工作坊30萬元：含講師鐘點費（每人每時最高1,600元，內聘折半支給）、場地費（以公有場地為優先）、場地佈置費、交通費（30公里以上交通費核實報支，不含計程車車資）、住宿費、文具印刷費、膳食費（每人每餐最高80元）、器材租借費。
（四）同儕及團體督導課程23萬元：含講師鐘點費（每人每時最高1,600元，內聘折半支給）、專家出席費（每人次2,000元）、場地費（以公有場地為優先）、場地佈置費、交通費（30公里以上交通費核實報支，不含計程車車資）、文具印刷費、膳食費（每人每餐最高80元）、器材租借費、住宿費。
（五）跨專業網絡合作研討會17萬元：含講師鐘點費（每人每時最高1,600元，內聘折半支給）、專家出席費（每人次2,000元）、場地費（以公有場地為優先）、場地佈置費、交通費（30公里以上交通費核實報支，不含計程車車資）、文具印刷費、膳食費（每人每餐最高80元）、器材租借費、住宿費、影片製作及拷貝費。
三、專案計畫管理費5萬4,500元（不得超過補助總經費5％）。</t>
  </si>
  <si>
    <t>1031O1610A</t>
  </si>
  <si>
    <t>終止暴力學習中心-整合性防治與預防推廣計畫</t>
  </si>
  <si>
    <t>核定補助51萬3,000元，項目如下：
一、業務費49萬3，000元：
（一）辦理男性成長與輔導教育33萬元：包含兩性關係成長團體、情緒與憤怒成長團體、親子溝通團體等，含講師鐘點費（外聘講師每人每時1，600元，內聘折半支給）、文具印刷費、臨時酬勞費（每小時上限115元，每人每月不得高於基本工資）、場地租借及佈置費、器材租借費及教材費。
（二）辦理家暴相對人輔導教育16萬3，000元：含關懷宣導講座及輔導團體，含講師鐘點費（每人每時最高1，600元，內聘折半支給）、文具印刷費、臨時酬勞費（每小時上限115元，每人每月不得高於基本工資）、場地租借及佈置費、器材租借費及教材費。
二、專案計畫管理費2萬（不得超過補助總經費5％）。</t>
  </si>
  <si>
    <t>1031O1611A</t>
  </si>
  <si>
    <t>暴力家庭修復式多元服務計畫</t>
  </si>
  <si>
    <t>1031O1612A</t>
  </si>
  <si>
    <t>社團法人台灣國際家庭互助協會</t>
  </si>
  <si>
    <t>國際家庭家暴危機照護與轉化服務計畫</t>
  </si>
  <si>
    <t>核定補助132萬1,000元，項目如下：
一、人事費89萬1,000元：2名社工人力（2名*每月3萬3,000元*13.5個月，所聘人力應具社會工作相關科系要件，請檢附相關學經歷證明）。
二、業務費43萬元：
（一）外聘督導4萬8,000元：補助督導費（外聘督導每人次2,000元）。
（二）辦理國際家庭老公團體16萬元：補助講師鐘點費（每人每時最高1,600元，內聘折半支給）、講師交通費（30公里以上交通費核實報支，不含計程車車資）、印刷費、臨時酬勞費（每小時100元，每人每月不得高於基本工資）及雜支（最高補助5,000元）。
（三）辦理移民婦女成長團體8萬3,000元：補助講師鐘點費（每人每時最高1,600元，內聘折半支給）、講師交通費（30公里以上交通費核實報支，不含計程車車資）、印刷費及臨時酬勞費（每小時100元，每人每月不得高於基本工資）。
（四）辦理國際家庭經驗工作坊7萬7,000元：場地費（以公有場地為優先）、場地佈置費、器材租借費、講師鐘點費（每人每時最高1,600元，內聘折半支給）、講師交通費（30公里以上交通費核實報支，不含計程車車資）、印刷費、膳食費（每人每餐80元）及臨時酬勞費（每小時100元，每人每月不得高於基本工資）。
（五）辦理與國際家庭共學行動論壇6萬2,000元：場地佈置費、講師鐘點費（每人每時最高1,600元，內聘折半支給）、講師交通費（30公里以上交通費核實報支，不含計程車車資）、印刷費、膳食費（每人每餐80元）及臨時酬勞費（每小時100元，每人每月不得高於基本工資）。</t>
  </si>
  <si>
    <t>1031OQ613A</t>
  </si>
  <si>
    <t>基隆市政府</t>
  </si>
  <si>
    <t>推動家庭暴力相對人整合性服務方案實施計畫</t>
  </si>
  <si>
    <t>核定補助131萬元，項目如下：
一、人事費93萬1，500元：2名專業人力（社工人員2名，每月3萬4，000元*13.5個月*1人，含年資加給1年（1，000元/月），每月3萬5，000元*13.5個月*1人，含年資加給2年（2，000元/月），所聘社工人員應具社會工作相關科系要件，修正計畫時應載明人員姓名及學經歷，核銷時需檢附學歷影本，惟有關年資加給，依實際聘任人員是否具資格予以給付）。
二、業務費37萬8，500元：
（一）裁定前認知教育課程及簡易評估費22萬3，500元：含講師鐘點費（每人每時最高1，600元，內聘折半支給）、印刷費、文具費及膳食費（每人每餐80元）及評估費（每位評估人員每時800元，每次最高補助2人）。
（二）督導會議及教育訓練費4萬7，000元：含外聘督導費（每人次2，000元）、講師鐘點費（限教育訓練，每人每時最高1，600元）、交通費（含外聘督導及講師，30公里以上交通費核實報支）、印刷費、膳食費（每人每餐80元）。
（三）相對人支持性團體及社區男性成長工作坊9萬8，000元：含講師鐘點費（帶領者每人每時最高1，600元，協同帶領者每人每時最高800元，內聘折半支給）、印刷費、膳食費（每人每餐80元）及雜支。
（四）家暴防治宣導1萬元：含講師鐘點費（每人每時最高1，600元，內聘折半支給）、印刷費、膳食費（每人每餐80元）。</t>
  </si>
  <si>
    <t>1031ON614A</t>
  </si>
  <si>
    <t>臺東縣政府</t>
  </si>
  <si>
    <t>臺東縣家庭暴力相對人整合性服務計畫</t>
  </si>
  <si>
    <t>核定補助63萬元，項目如下：
一、人事費44萬5，500元：1名專業人力（1名*每月3萬3，000元*13.5個月，所聘社工人員應具社會工作相關科系要件，修正計畫時應載明人員姓名及學經歷，核銷時需檢附學歷影本，惟有關年資加給，依實際聘任人員是否具資格予以給付）。
二、業務費18萬4，500元：
（一）裁定前認知教育課程及簡易評估費14萬1，500元：含講師鐘點費（每人每時最高1，600元，內聘折半支給）、交通費（限講師，30公里以上交通費核實報支）、印刷費及雜支。
（二）學者諮詢會議4萬3，000元：含出席費（每人次2，000元）、交通費（限學者，30公里以上交通費核實報支）。</t>
  </si>
  <si>
    <t>1031OD615A</t>
  </si>
  <si>
    <t>新竹縣政府</t>
  </si>
  <si>
    <t>家庭暴力防治整合性服務方案</t>
  </si>
  <si>
    <t>核定補助129萬元，項目如下：
一、人事費89萬1，000元：2名社工人力（2名*每月3萬3，000元*13.5個月，所聘社工人員應具社會工作相關科系要件，修正計畫時應載明人員姓名及學經歷，核銷時需檢附學歷影本，惟有關年資加給，依實際聘任人員是否具資格予以給付）。
二、業務費39萬9，000元：
（一）外聘督導費1萬6，000元：督導費（每人次2，000元）、講師交通費（30公里以上交通費核實報支）。
（二）危險評估教育訓練費用6萬2，000元：講師鐘點費（每人每時最高1，600元）、講師交通費（30公里以上交通費核實報支）、膳食費（每人每餐最高80元）印刷費、場地佈置費。
（三）認知輔導團體費22萬1，800元：講師鐘點費（團體會談鐘點費每人每時最高1，600元，個別會談鐘點費（每人每時800元）。
（四）原鄉部落家庭暴力防治宣導活動9萬9，200元：講師鐘點費（每人每時最高1，600元）、膳食費（每人每餐80元）、印刷費、場地佈置費及雜支。</t>
  </si>
  <si>
    <t>1031OI616A</t>
  </si>
  <si>
    <t>雲林縣百日草希望家庭協會</t>
  </si>
  <si>
    <t>辦理家庭暴力加害人追蹤輔導及其家庭修復實驗服務計畫</t>
  </si>
  <si>
    <t>核定補助129萬元，項目如下：
一、人事費89萬1，000元：2名社工人力（2名*每月3萬3，000元*13.5個月，所聘社工人員應具社會工作相關科系要件，修正計畫時應載明人員姓名及學經歷，核銷時需檢附學歷影本，依實際聘任人員是否具資格予以給付）。
二、業務費24萬9，000元：
（一）辦理認知教育輔導團體8萬1，000元：含講師鐘點費（含帶領人每人每時最高1，600元，內聘折半支給）、個別輔導費（每人每次最高1，200元）、場地佈置費及文具印刷費。
（二）辦理夫妻成長團體5萬6，000元：含講師鐘點費（含帶領人每人每時最高1，600元及協同帶領人每人每時最高800元，內聘折半支給）、文具印刷費及場地佈置費。
（三）辦理家庭暴力加害人定期聚會3萬2，000元：含講師鐘點費（每人每時最高1，600元，內聘折半支給）。
（四）辦理社區反暴力推廣教育6萬元：含講師鐘點費（每人每時最高1，600元，內聘折半支給）、佈置費及文具印刷費。
（五）辦理外聘督導2萬元：督導費（每人次2，000元）、講師交通費（30公里以上交通費核實報支）。
三、辦公室租金費12萬元（每月最高補助1萬元 ）。
四、專案計畫管理費3萬元（不得超過補助總經費5％）</t>
  </si>
  <si>
    <t>1031OG617A</t>
  </si>
  <si>
    <t>彰化縣政府</t>
  </si>
  <si>
    <t>彰化縣103年度家庭暴力相對人整合性輔導處遇方案</t>
  </si>
  <si>
    <t>核定補助149萬元，項目如下：
一、人事費89萬1，000元：2名專業人力（社工員2名，每月3萬3，000元*13.5個月*2人，所聘社工人員應具社會工作相關科系要件，修正計畫時應載明人員姓名及學經歷，核銷時需檢附學歷影本，依實際聘任人員是否具資格予以給付）。
二、 業務費56萬9，000元：
（一）辦理裁定前預防講習課程43萬元：含講師鐘點費（每人每時最高補助1，600元，內聘折半支給）、講師交通費（30公里以上交通費核實報支）。
（二）相對人個別諮商心理輔導費9萬6，000元：含諮商費（每人每時最高1，600元，內聘折半支給）。
（三）外聘督導在職訓練及個案研討會4萬3，000元：含督導費（每人次2，000元）、專家學者出席費（每人次2，000元），交通費（限專家學者及外聘督導，30公里以上交通費核實報支）、印刷費。
三、專案計畫管理費3萬元（不得超過補助總經費5％）。</t>
  </si>
  <si>
    <t>1031O4618A</t>
  </si>
  <si>
    <t>高雄市心理健康處遇協會</t>
  </si>
  <si>
    <t>親密關係暴力社區防治整合性計畫</t>
  </si>
  <si>
    <t>衡酌經費有限及整體資源配置，本案不予補助。</t>
  </si>
  <si>
    <t>1031O1619A</t>
  </si>
  <si>
    <t>財團法人「張老師」基金會台北分事務所</t>
  </si>
  <si>
    <t>終止暴力學習方案-辦理家庭暴力相對人輔導整合性服務工作</t>
  </si>
  <si>
    <t>衡酌經費有限及整體資源配置，本案不予補助，請自籌經費辦理。</t>
  </si>
  <si>
    <t>1031O2620A</t>
  </si>
  <si>
    <t>內政部家庭暴力及性侵害防治委員會</t>
  </si>
  <si>
    <t>家庭暴力及性侵害防治相關輔助評估工具研發及專業訓練</t>
  </si>
  <si>
    <t>衡酌經費有限及整體資源配置，本案擬撤案另辦。</t>
  </si>
  <si>
    <r>
      <t>103</t>
    </r>
    <r>
      <rPr>
        <sz val="11"/>
        <rFont val="細明體"/>
        <family val="3"/>
        <charset val="136"/>
      </rPr>
      <t>年宜蘭縣家庭暴力相對人整合性服務計畫</t>
    </r>
    <phoneticPr fontId="6" type="noConversion"/>
  </si>
  <si>
    <t>嘉義縣愛家反暴力協會</t>
    <phoneticPr fontId="6" type="noConversion"/>
  </si>
  <si>
    <t>000870</t>
  </si>
  <si>
    <t>000871</t>
  </si>
  <si>
    <t>000872</t>
  </si>
  <si>
    <t>000873</t>
  </si>
  <si>
    <t>000874</t>
  </si>
  <si>
    <t>000875</t>
  </si>
  <si>
    <t>000876</t>
  </si>
  <si>
    <t>000877</t>
  </si>
  <si>
    <t>000878</t>
  </si>
  <si>
    <t>000879</t>
  </si>
  <si>
    <t>000880</t>
  </si>
  <si>
    <t>000881</t>
  </si>
  <si>
    <t>000882</t>
  </si>
  <si>
    <t>000883</t>
  </si>
  <si>
    <t>000884</t>
  </si>
  <si>
    <t>000885</t>
  </si>
  <si>
    <t>000886</t>
  </si>
  <si>
    <t>會簽編號</t>
  </si>
  <si>
    <t>103年宜蘭縣家庭暴力相對人整合性服務計畫</t>
    <phoneticPr fontId="6" type="noConversion"/>
  </si>
  <si>
    <r>
      <rPr>
        <sz val="12"/>
        <rFont val="細明體"/>
        <family val="3"/>
        <charset val="136"/>
      </rPr>
      <t>核定補助</t>
    </r>
    <r>
      <rPr>
        <sz val="12"/>
        <rFont val="Times New Roman"/>
        <family val="1"/>
      </rPr>
      <t>170</t>
    </r>
    <r>
      <rPr>
        <sz val="12"/>
        <rFont val="細明體"/>
        <family val="3"/>
        <charset val="136"/>
      </rPr>
      <t>萬元，項目如下：
一、人事費</t>
    </r>
    <r>
      <rPr>
        <sz val="12"/>
        <rFont val="Times New Roman"/>
        <family val="1"/>
      </rPr>
      <t>91</t>
    </r>
    <r>
      <rPr>
        <sz val="12"/>
        <rFont val="細明體"/>
        <family val="3"/>
        <charset val="136"/>
      </rPr>
      <t>萬</t>
    </r>
    <r>
      <rPr>
        <sz val="12"/>
        <rFont val="Times New Roman"/>
        <family val="1"/>
      </rPr>
      <t>8,000</t>
    </r>
    <r>
      <rPr>
        <sz val="12"/>
        <rFont val="細明體"/>
        <family val="3"/>
        <charset val="136"/>
      </rPr>
      <t>元：</t>
    </r>
    <r>
      <rPr>
        <sz val="12"/>
        <rFont val="Times New Roman"/>
        <family val="1"/>
      </rPr>
      <t>2</t>
    </r>
    <r>
      <rPr>
        <sz val="12"/>
        <rFont val="細明體"/>
        <family val="3"/>
        <charset val="136"/>
      </rPr>
      <t>名社工人力（</t>
    </r>
    <r>
      <rPr>
        <sz val="12"/>
        <rFont val="Times New Roman"/>
        <family val="1"/>
      </rPr>
      <t>2</t>
    </r>
    <r>
      <rPr>
        <sz val="12"/>
        <rFont val="細明體"/>
        <family val="3"/>
        <charset val="136"/>
      </rPr>
      <t>名</t>
    </r>
    <r>
      <rPr>
        <sz val="12"/>
        <rFont val="Times New Roman"/>
        <family val="1"/>
      </rPr>
      <t>*</t>
    </r>
    <r>
      <rPr>
        <sz val="12"/>
        <rFont val="細明體"/>
        <family val="3"/>
        <charset val="136"/>
      </rPr>
      <t>每月</t>
    </r>
    <r>
      <rPr>
        <sz val="12"/>
        <rFont val="Times New Roman"/>
        <family val="1"/>
      </rPr>
      <t>3</t>
    </r>
    <r>
      <rPr>
        <sz val="12"/>
        <rFont val="細明體"/>
        <family val="3"/>
        <charset val="136"/>
      </rPr>
      <t>萬</t>
    </r>
    <r>
      <rPr>
        <sz val="12"/>
        <rFont val="Times New Roman"/>
        <family val="1"/>
      </rPr>
      <t>4,000</t>
    </r>
    <r>
      <rPr>
        <sz val="12"/>
        <rFont val="細明體"/>
        <family val="3"/>
        <charset val="136"/>
      </rPr>
      <t>元</t>
    </r>
    <r>
      <rPr>
        <sz val="12"/>
        <rFont val="Times New Roman"/>
        <family val="1"/>
      </rPr>
      <t>*13.5</t>
    </r>
    <r>
      <rPr>
        <sz val="12"/>
        <rFont val="細明體"/>
        <family val="3"/>
        <charset val="136"/>
      </rPr>
      <t>個月，所聘人員應具社會工作相關科系要件，請檢附相關學經歷證明，如具碩士學歷加</t>
    </r>
    <r>
      <rPr>
        <sz val="12"/>
        <rFont val="Times New Roman"/>
        <family val="1"/>
      </rPr>
      <t>1,000</t>
    </r>
    <r>
      <rPr>
        <sz val="12"/>
        <rFont val="細明體"/>
        <family val="3"/>
        <charset val="136"/>
      </rPr>
      <t>元、專業證照加</t>
    </r>
    <r>
      <rPr>
        <sz val="12"/>
        <rFont val="Times New Roman"/>
        <family val="1"/>
      </rPr>
      <t>1,000</t>
    </r>
    <r>
      <rPr>
        <sz val="12"/>
        <rFont val="細明體"/>
        <family val="3"/>
        <charset val="136"/>
      </rPr>
      <t>元）。
二、業務費</t>
    </r>
    <r>
      <rPr>
        <sz val="12"/>
        <rFont val="Times New Roman"/>
        <family val="1"/>
      </rPr>
      <t>73</t>
    </r>
    <r>
      <rPr>
        <sz val="12"/>
        <rFont val="細明體"/>
        <family val="3"/>
        <charset val="136"/>
      </rPr>
      <t>萬元：
（一）辦理暴力家庭修復會談</t>
    </r>
    <r>
      <rPr>
        <sz val="12"/>
        <rFont val="Times New Roman"/>
        <family val="1"/>
      </rPr>
      <t>48</t>
    </r>
    <r>
      <rPr>
        <sz val="12"/>
        <rFont val="細明體"/>
        <family val="3"/>
        <charset val="136"/>
      </rPr>
      <t>萬元：講師鐘點費（每人每時最高</t>
    </r>
    <r>
      <rPr>
        <sz val="12"/>
        <rFont val="Times New Roman"/>
        <family val="1"/>
      </rPr>
      <t>1,600</t>
    </r>
    <r>
      <rPr>
        <sz val="12"/>
        <rFont val="細明體"/>
        <family val="3"/>
        <charset val="136"/>
      </rPr>
      <t>元，內聘折半支給）。
（二）辦理家庭暴力修復促進者培訓</t>
    </r>
    <r>
      <rPr>
        <sz val="12"/>
        <rFont val="Times New Roman"/>
        <family val="1"/>
      </rPr>
      <t>25</t>
    </r>
    <r>
      <rPr>
        <sz val="12"/>
        <rFont val="細明體"/>
        <family val="3"/>
        <charset val="136"/>
      </rPr>
      <t>萬元：進階培訓課程（含講師鐘點費（每人每時最高</t>
    </r>
    <r>
      <rPr>
        <sz val="12"/>
        <rFont val="Times New Roman"/>
        <family val="1"/>
      </rPr>
      <t>1,600</t>
    </r>
    <r>
      <rPr>
        <sz val="12"/>
        <rFont val="細明體"/>
        <family val="3"/>
        <charset val="136"/>
      </rPr>
      <t>元，內聘折半支給）、交通費（</t>
    </r>
    <r>
      <rPr>
        <sz val="12"/>
        <rFont val="Times New Roman"/>
        <family val="1"/>
      </rPr>
      <t>30</t>
    </r>
    <r>
      <rPr>
        <sz val="12"/>
        <rFont val="細明體"/>
        <family val="3"/>
        <charset val="136"/>
      </rPr>
      <t>公里以上交通費核實報支，不含計程車車資）、文具印刷費、膳食費（每人每餐最高</t>
    </r>
    <r>
      <rPr>
        <sz val="12"/>
        <rFont val="Times New Roman"/>
        <family val="1"/>
      </rPr>
      <t>80</t>
    </r>
    <r>
      <rPr>
        <sz val="12"/>
        <rFont val="細明體"/>
        <family val="3"/>
        <charset val="136"/>
      </rPr>
      <t>元）、場地費（以公有場地為優先）、場地佈置費、器材租借費；修復會談實務論壇（含講師鐘點費（每人每時最高</t>
    </r>
    <r>
      <rPr>
        <sz val="12"/>
        <rFont val="Times New Roman"/>
        <family val="1"/>
      </rPr>
      <t>1,600</t>
    </r>
    <r>
      <rPr>
        <sz val="12"/>
        <rFont val="細明體"/>
        <family val="3"/>
        <charset val="136"/>
      </rPr>
      <t>元，內聘折半支給）、專家出席費（每人每次</t>
    </r>
    <r>
      <rPr>
        <sz val="12"/>
        <rFont val="Times New Roman"/>
        <family val="1"/>
      </rPr>
      <t>2,000</t>
    </r>
    <r>
      <rPr>
        <sz val="12"/>
        <rFont val="細明體"/>
        <family val="3"/>
        <charset val="136"/>
      </rPr>
      <t>元）、交通費（</t>
    </r>
    <r>
      <rPr>
        <sz val="12"/>
        <rFont val="Times New Roman"/>
        <family val="1"/>
      </rPr>
      <t>30</t>
    </r>
    <r>
      <rPr>
        <sz val="12"/>
        <rFont val="細明體"/>
        <family val="3"/>
        <charset val="136"/>
      </rPr>
      <t>公里以上交通費核實報支，不含計程車車資）、文具印刷費、場地費（以公有場地為優先）、場地佈置費、器材租借費）。
三、專案計畫管理費</t>
    </r>
    <r>
      <rPr>
        <sz val="12"/>
        <rFont val="Times New Roman"/>
        <family val="1"/>
      </rPr>
      <t>5</t>
    </r>
    <r>
      <rPr>
        <sz val="12"/>
        <rFont val="細明體"/>
        <family val="3"/>
        <charset val="136"/>
      </rPr>
      <t>萬</t>
    </r>
    <r>
      <rPr>
        <sz val="12"/>
        <rFont val="Times New Roman"/>
        <family val="1"/>
      </rPr>
      <t>2,000</t>
    </r>
    <r>
      <rPr>
        <sz val="12"/>
        <rFont val="細明體"/>
        <family val="3"/>
        <charset val="136"/>
      </rPr>
      <t>元（不得超過補助總經費</t>
    </r>
    <r>
      <rPr>
        <sz val="12"/>
        <rFont val="Times New Roman"/>
        <family val="1"/>
      </rPr>
      <t>5</t>
    </r>
    <r>
      <rPr>
        <sz val="12"/>
        <rFont val="細明體"/>
        <family val="3"/>
        <charset val="136"/>
      </rPr>
      <t>％）。</t>
    </r>
    <phoneticPr fontId="6" type="noConversion"/>
  </si>
  <si>
    <t>1031O4604A</t>
    <phoneticPr fontId="6" type="noConversion"/>
  </si>
  <si>
    <t>財團法人中華民國臺灣基督教信義會</t>
    <phoneticPr fontId="6" type="noConversion"/>
  </si>
  <si>
    <r>
      <t>103</t>
    </r>
    <r>
      <rPr>
        <sz val="11"/>
        <rFont val="細明體"/>
        <family val="3"/>
        <charset val="136"/>
      </rPr>
      <t>年家庭暴力防治工作～建立社區支持網絡計畫</t>
    </r>
    <phoneticPr fontId="6" type="noConversion"/>
  </si>
  <si>
    <t>基隆市政府</t>
    <phoneticPr fontId="6" type="noConversion"/>
  </si>
  <si>
    <t>推動家庭暴力相對人整合性服務方案實施計畫</t>
    <phoneticPr fontId="6" type="noConversion"/>
  </si>
  <si>
    <t>1031OQ613A</t>
    <phoneticPr fontId="6" type="noConversion"/>
  </si>
  <si>
    <t>1031OD615A</t>
    <phoneticPr fontId="6" type="noConversion"/>
  </si>
  <si>
    <t>家庭暴力防治整合性服務方案</t>
    <phoneticPr fontId="6" type="noConversion"/>
  </si>
  <si>
    <r>
      <rPr>
        <sz val="12"/>
        <rFont val="細明體"/>
        <family val="3"/>
        <charset val="136"/>
      </rPr>
      <t>核定補助</t>
    </r>
    <r>
      <rPr>
        <sz val="12"/>
        <rFont val="Times New Roman"/>
        <family val="1"/>
      </rPr>
      <t>50</t>
    </r>
    <r>
      <rPr>
        <sz val="12"/>
        <rFont val="細明體"/>
        <family val="3"/>
        <charset val="136"/>
      </rPr>
      <t>萬</t>
    </r>
    <r>
      <rPr>
        <sz val="12"/>
        <rFont val="Times New Roman"/>
        <family val="1"/>
      </rPr>
      <t>1,000</t>
    </r>
    <r>
      <rPr>
        <sz val="12"/>
        <rFont val="細明體"/>
        <family val="3"/>
        <charset val="136"/>
      </rPr>
      <t>元，項目如下：
一、人事費</t>
    </r>
    <r>
      <rPr>
        <sz val="12"/>
        <rFont val="Times New Roman"/>
        <family val="1"/>
      </rPr>
      <t>44</t>
    </r>
    <r>
      <rPr>
        <sz val="12"/>
        <rFont val="細明體"/>
        <family val="3"/>
        <charset val="136"/>
      </rPr>
      <t>萬</t>
    </r>
    <r>
      <rPr>
        <sz val="12"/>
        <rFont val="Times New Roman"/>
        <family val="1"/>
      </rPr>
      <t>5</t>
    </r>
    <r>
      <rPr>
        <sz val="12"/>
        <rFont val="細明體"/>
        <family val="3"/>
        <charset val="136"/>
      </rPr>
      <t>，</t>
    </r>
    <r>
      <rPr>
        <sz val="12"/>
        <rFont val="Times New Roman"/>
        <family val="1"/>
      </rPr>
      <t>500</t>
    </r>
    <r>
      <rPr>
        <sz val="12"/>
        <rFont val="細明體"/>
        <family val="3"/>
        <charset val="136"/>
      </rPr>
      <t>元：</t>
    </r>
    <r>
      <rPr>
        <sz val="12"/>
        <rFont val="Times New Roman"/>
        <family val="1"/>
      </rPr>
      <t>1</t>
    </r>
    <r>
      <rPr>
        <sz val="12"/>
        <rFont val="細明體"/>
        <family val="3"/>
        <charset val="136"/>
      </rPr>
      <t>名社工人力（</t>
    </r>
    <r>
      <rPr>
        <sz val="12"/>
        <rFont val="Times New Roman"/>
        <family val="1"/>
      </rPr>
      <t>1</t>
    </r>
    <r>
      <rPr>
        <sz val="12"/>
        <rFont val="細明體"/>
        <family val="3"/>
        <charset val="136"/>
      </rPr>
      <t>名</t>
    </r>
    <r>
      <rPr>
        <sz val="12"/>
        <rFont val="Times New Roman"/>
        <family val="1"/>
      </rPr>
      <t>*</t>
    </r>
    <r>
      <rPr>
        <sz val="12"/>
        <rFont val="細明體"/>
        <family val="3"/>
        <charset val="136"/>
      </rPr>
      <t>每月</t>
    </r>
    <r>
      <rPr>
        <sz val="12"/>
        <rFont val="Times New Roman"/>
        <family val="1"/>
      </rPr>
      <t>3</t>
    </r>
    <r>
      <rPr>
        <sz val="12"/>
        <rFont val="細明體"/>
        <family val="3"/>
        <charset val="136"/>
      </rPr>
      <t>萬</t>
    </r>
    <r>
      <rPr>
        <sz val="12"/>
        <rFont val="Times New Roman"/>
        <family val="1"/>
      </rPr>
      <t>3</t>
    </r>
    <r>
      <rPr>
        <sz val="12"/>
        <rFont val="細明體"/>
        <family val="3"/>
        <charset val="136"/>
      </rPr>
      <t>，</t>
    </r>
    <r>
      <rPr>
        <sz val="12"/>
        <rFont val="Times New Roman"/>
        <family val="1"/>
      </rPr>
      <t>000</t>
    </r>
    <r>
      <rPr>
        <sz val="12"/>
        <rFont val="細明體"/>
        <family val="3"/>
        <charset val="136"/>
      </rPr>
      <t>元</t>
    </r>
    <r>
      <rPr>
        <sz val="12"/>
        <rFont val="Times New Roman"/>
        <family val="1"/>
      </rPr>
      <t>*13.5</t>
    </r>
    <r>
      <rPr>
        <sz val="12"/>
        <rFont val="細明體"/>
        <family val="3"/>
        <charset val="136"/>
      </rPr>
      <t>個月，所聘社工人員應具社會工作相關科系要件，請款時請檢附相關學經歷證明）。
二、業務費</t>
    </r>
    <r>
      <rPr>
        <sz val="12"/>
        <rFont val="Times New Roman"/>
        <family val="1"/>
      </rPr>
      <t>3</t>
    </r>
    <r>
      <rPr>
        <sz val="12"/>
        <rFont val="細明體"/>
        <family val="3"/>
        <charset val="136"/>
      </rPr>
      <t>萬</t>
    </r>
    <r>
      <rPr>
        <sz val="12"/>
        <rFont val="Times New Roman"/>
        <family val="1"/>
      </rPr>
      <t>5</t>
    </r>
    <r>
      <rPr>
        <sz val="12"/>
        <rFont val="細明體"/>
        <family val="3"/>
        <charset val="136"/>
      </rPr>
      <t>，</t>
    </r>
    <r>
      <rPr>
        <sz val="12"/>
        <rFont val="Times New Roman"/>
        <family val="1"/>
      </rPr>
      <t>500</t>
    </r>
    <r>
      <rPr>
        <sz val="12"/>
        <rFont val="細明體"/>
        <family val="3"/>
        <charset val="136"/>
      </rPr>
      <t>元：辦理加害人團體輔導費，含講師鐘點費（含團體帶領人內聘每人每時最高</t>
    </r>
    <r>
      <rPr>
        <sz val="12"/>
        <rFont val="Times New Roman"/>
        <family val="1"/>
      </rPr>
      <t>800</t>
    </r>
    <r>
      <rPr>
        <sz val="12"/>
        <rFont val="細明體"/>
        <family val="3"/>
        <charset val="136"/>
      </rPr>
      <t>元）。
三、專案管理費</t>
    </r>
    <r>
      <rPr>
        <sz val="12"/>
        <rFont val="Times New Roman"/>
        <family val="1"/>
      </rPr>
      <t>2</t>
    </r>
    <r>
      <rPr>
        <sz val="12"/>
        <rFont val="細明體"/>
        <family val="3"/>
        <charset val="136"/>
      </rPr>
      <t>萬元（不得超過核定補助總經費</t>
    </r>
    <r>
      <rPr>
        <sz val="12"/>
        <rFont val="Times New Roman"/>
        <family val="1"/>
      </rPr>
      <t>5%</t>
    </r>
    <r>
      <rPr>
        <sz val="12"/>
        <rFont val="細明體"/>
        <family val="3"/>
        <charset val="136"/>
      </rPr>
      <t>）。</t>
    </r>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</si>
</sst>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18" x14ac:knownFonts="1">
    <font>
      <sz val="12"/>
      <color theme="1"/>
      <name val="新細明體"/>
      <family val="2"/>
      <charset val="136"/>
      <scheme val="minor"/>
    </font>
    <font>
      <sz val="20"/>
      <color rgb="FF000000"/>
      <name val="新細明體"/>
      <family val="1"/>
      <charset val="136"/>
    </font>
    <font>
      <sz val="11"/>
      <color rgb="FF000000"/>
      <name val="新細明體"/>
      <family val="1"/>
      <charset val="136"/>
    </font>
    <font>
      <sz val="10"/>
      <name val="Times New Roman"/>
      <family val="1"/>
    </font>
    <font>
      <sz val="12"/>
      <color rgb="FF000000"/>
      <name val="新細明體"/>
      <family val="1"/>
      <charset val="136"/>
    </font>
    <font>
      <sz val="12"/>
      <name val="Times New Roman"/>
      <family val="1"/>
    </font>
    <font>
      <sz val="9"/>
      <name val="新細明體"/>
      <family val="2"/>
      <charset val="136"/>
      <scheme val="minor"/>
    </font>
    <font>
      <sz val="11"/>
      <name val="Times New Roman"/>
      <family val="1"/>
    </font>
    <font>
      <sz val="11"/>
      <color theme="1"/>
      <name val="新細明體"/>
      <family val="2"/>
      <charset val="136"/>
      <scheme val="minor"/>
    </font>
    <font>
      <sz val="11"/>
      <name val="細明體"/>
      <family val="3"/>
      <charset val="136"/>
    </font>
    <font>
      <sz val="10"/>
      <name val="細明體"/>
      <family val="3"/>
      <charset val="136"/>
    </font>
    <font>
      <sz val="12"/>
      <name val="細明體"/>
      <family val="3"/>
      <charset val="136"/>
    </font>
    <font>
      <sz val="12"/>
      <name val="標楷體"/>
      <family val="4"/>
      <charset val="136"/>
    </font>
    <font>
      <sz val="12"/>
      <color theme="1"/>
      <name val="標楷體"/>
      <family val="4"/>
      <charset val="136"/>
    </font>
    <font>
      <sz val="14"/>
      <color rgb="FF000000"/>
      <name val="標楷體"/>
      <family val="4"/>
      <charset val="136"/>
    </font>
    <font>
      <sz val="14"/>
      <name val="標楷體"/>
      <family val="4"/>
      <charset val="136"/>
    </font>
    <font>
      <sz val="14"/>
      <color theme="1"/>
      <name val="標楷體"/>
      <family val="4"/>
      <charset val="136"/>
    </font>
    <font>
      <sz val="12"/>
      <color rgb="FF000000"/>
      <name val="標楷體"/>
      <family val="4"/>
      <charset val="136"/>
    </font>
  </fonts>
  <fills count="4">
    <fill>
      <patternFill patternType="none"/>
    </fill>
    <fill>
      <patternFill patternType="gray125"/>
    </fill>
    <fill>
      <patternFill patternType="solid">
        <fgColor indexed="22"/>
        <bgColor indexed="64"/>
      </patternFill>
    </fill>
    <fill>
      <patternFill patternType="solid">
        <fgColor theme="0" tint="-4.9989318521683403E-2"/>
        <bgColor indexed="64"/>
      </patternFill>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53">
    <xf numFmtId="0" fontId="0" fillId="0" borderId="0" xfId="0">
      <alignment vertical="center"/>
    </xf>
    <xf numFmtId="0" fontId="0" fillId="0" borderId="0" xfId="0" applyFont="1">
      <alignment vertical="center"/>
    </xf>
    <xf numFmtId="0" fontId="8" fillId="0" borderId="0" xfId="0" applyFont="1">
      <alignment vertical="center"/>
    </xf>
    <xf numFmtId="0" fontId="5" fillId="0" borderId="4" xfId="0" applyNumberFormat="1" applyFont="1" applyBorder="1" applyAlignment="1">
      <alignment horizontal="center" vertical="center" wrapText="1"/>
    </xf>
    <xf numFmtId="0" fontId="0" fillId="0" borderId="4" xfId="0" applyBorder="1" applyAlignment="1">
      <alignment horizontal="center" vertical="center"/>
    </xf>
    <xf numFmtId="0" fontId="0" fillId="0" borderId="0" xfId="0" applyBorder="1">
      <alignment vertical="center"/>
    </xf>
    <xf numFmtId="0" fontId="5" fillId="0" borderId="0" xfId="0" applyNumberFormat="1" applyFont="1" applyBorder="1" applyAlignment="1">
      <alignment horizontal="center" vertical="center" wrapText="1"/>
    </xf>
    <xf numFmtId="0" fontId="12" fillId="0" borderId="0" xfId="0" applyFont="1" applyBorder="1" applyAlignment="1">
      <alignment horizontal="center" vertical="center" wrapText="1"/>
    </xf>
    <xf numFmtId="0" fontId="0" fillId="0" borderId="0" xfId="0" applyBorder="1" applyAlignment="1">
      <alignment horizontal="center" vertical="center"/>
    </xf>
    <xf numFmtId="0" fontId="7" fillId="0" borderId="4" xfId="0" applyFont="1" applyBorder="1" applyAlignment="1">
      <alignment vertical="center" wrapText="1"/>
    </xf>
    <xf numFmtId="0" fontId="3" fillId="0" borderId="4" xfId="0" applyFont="1" applyBorder="1" applyAlignment="1">
      <alignment vertical="center" wrapText="1"/>
    </xf>
    <xf numFmtId="176" fontId="3" fillId="0" borderId="4" xfId="0" applyNumberFormat="1" applyFont="1" applyBorder="1" applyAlignment="1">
      <alignment vertical="center" wrapText="1"/>
    </xf>
    <xf numFmtId="176" fontId="5" fillId="0" borderId="4" xfId="0" applyNumberFormat="1" applyFont="1" applyBorder="1" applyAlignment="1">
      <alignment vertical="center" wrapText="1"/>
    </xf>
    <xf numFmtId="0" fontId="5" fillId="0" borderId="4" xfId="0" applyFont="1" applyBorder="1" applyAlignment="1">
      <alignment vertical="center" wrapText="1"/>
    </xf>
    <xf numFmtId="0" fontId="10" fillId="0" borderId="4" xfId="0" applyFont="1" applyBorder="1" applyAlignment="1">
      <alignment vertical="center" wrapText="1"/>
    </xf>
    <xf numFmtId="0" fontId="13" fillId="0" borderId="0" xfId="0" applyFont="1">
      <alignment vertical="center"/>
    </xf>
    <xf numFmtId="0" fontId="12" fillId="0" borderId="4" xfId="0" applyFont="1" applyBorder="1" applyAlignment="1">
      <alignment vertical="center" wrapText="1"/>
    </xf>
    <xf numFmtId="0" fontId="14" fillId="0" borderId="3" xfId="0" applyFont="1" applyBorder="1" applyAlignment="1">
      <alignment horizontal="center" vertical="center" wrapText="1"/>
    </xf>
    <xf numFmtId="0" fontId="15" fillId="2" borderId="3" xfId="0" applyFont="1" applyFill="1" applyBorder="1" applyAlignment="1">
      <alignment horizontal="center" vertical="center"/>
    </xf>
    <xf numFmtId="0" fontId="14" fillId="0" borderId="4" xfId="0" applyFont="1" applyBorder="1" applyAlignment="1">
      <alignment horizontal="center" vertical="center" wrapText="1"/>
    </xf>
    <xf numFmtId="0" fontId="15" fillId="0" borderId="4" xfId="0" applyFont="1" applyBorder="1" applyAlignment="1">
      <alignment vertical="center" wrapText="1"/>
    </xf>
    <xf numFmtId="0" fontId="15" fillId="0" borderId="4" xfId="0" applyNumberFormat="1" applyFont="1" applyBorder="1" applyAlignment="1">
      <alignment horizontal="center" vertical="center" wrapText="1"/>
    </xf>
    <xf numFmtId="0" fontId="16" fillId="0" borderId="4" xfId="0" applyFont="1" applyBorder="1" applyAlignment="1">
      <alignment horizontal="center" vertical="center"/>
    </xf>
    <xf numFmtId="176" fontId="15" fillId="0" borderId="4" xfId="0" applyNumberFormat="1" applyFont="1" applyBorder="1" applyAlignment="1">
      <alignment vertical="center" wrapText="1"/>
    </xf>
    <xf numFmtId="0" fontId="5" fillId="0" borderId="0" xfId="0" applyFont="1" applyBorder="1" applyAlignment="1">
      <alignment vertical="center" wrapText="1"/>
    </xf>
    <xf numFmtId="0" fontId="2" fillId="0" borderId="4" xfId="0" applyFont="1" applyBorder="1" applyAlignment="1">
      <alignment horizontal="center" vertical="center" wrapText="1"/>
    </xf>
    <xf numFmtId="0" fontId="4" fillId="0" borderId="4" xfId="0" applyFont="1" applyBorder="1" applyAlignment="1">
      <alignment horizontal="center" vertical="center" wrapText="1"/>
    </xf>
    <xf numFmtId="0" fontId="17" fillId="0" borderId="4" xfId="0" applyFont="1" applyBorder="1" applyAlignment="1">
      <alignment horizontal="center" vertical="center" wrapText="1"/>
    </xf>
    <xf numFmtId="0" fontId="9" fillId="0" borderId="4" xfId="0" applyFont="1" applyBorder="1" applyAlignment="1">
      <alignment vertical="center" wrapText="1"/>
    </xf>
    <xf numFmtId="0" fontId="12" fillId="0" borderId="4" xfId="0" applyFont="1" applyBorder="1" applyAlignment="1">
      <alignment vertical="top" wrapText="1"/>
    </xf>
    <xf numFmtId="176" fontId="0" fillId="0" borderId="0" xfId="0" applyNumberFormat="1">
      <alignment vertical="center"/>
    </xf>
    <xf numFmtId="0" fontId="2" fillId="3" borderId="4" xfId="0" applyFont="1" applyFill="1" applyBorder="1" applyAlignment="1">
      <alignment horizontal="center" vertical="center" wrapText="1"/>
    </xf>
    <xf numFmtId="0" fontId="4" fillId="3" borderId="4" xfId="0" applyFont="1" applyFill="1" applyBorder="1" applyAlignment="1">
      <alignment horizontal="center" vertical="center" wrapText="1"/>
    </xf>
    <xf numFmtId="176" fontId="5" fillId="3" borderId="4" xfId="0" applyNumberFormat="1" applyFont="1" applyFill="1" applyBorder="1" applyAlignment="1">
      <alignment vertical="center" wrapText="1"/>
    </xf>
    <xf numFmtId="49" fontId="1" fillId="0" borderId="1" xfId="0" applyNumberFormat="1" applyFont="1" applyBorder="1" applyAlignment="1">
      <alignment horizontal="center" vertical="center" wrapText="1"/>
    </xf>
    <xf numFmtId="49" fontId="1" fillId="0" borderId="2" xfId="0" applyNumberFormat="1" applyFont="1" applyBorder="1" applyAlignment="1">
      <alignment horizontal="center" vertical="center" wrapText="1"/>
    </xf>
    <xf numFmtId="49" fontId="2" fillId="0" borderId="4" xfId="0" applyNumberFormat="1" applyFont="1" applyBorder="1" applyAlignment="1">
      <alignment horizontal="right" vertical="center" wrapText="1"/>
    </xf>
    <xf numFmtId="0" fontId="2" fillId="3" borderId="4" xfId="0" applyFont="1" applyFill="1" applyBorder="1" applyAlignment="1">
      <alignment horizontal="center" vertical="center" wrapText="1"/>
    </xf>
    <xf numFmtId="49" fontId="2" fillId="3" borderId="4" xfId="0" applyNumberFormat="1" applyFont="1" applyFill="1" applyBorder="1" applyAlignment="1">
      <alignment horizontal="center" vertical="center" wrapText="1"/>
    </xf>
    <xf numFmtId="0" fontId="4" fillId="3" borderId="4" xfId="0" applyFont="1" applyFill="1" applyBorder="1" applyAlignment="1">
      <alignment horizontal="center" vertical="center" wrapText="1"/>
    </xf>
    <xf numFmtId="0" fontId="12" fillId="3" borderId="4" xfId="0" applyFont="1" applyFill="1" applyBorder="1" applyAlignment="1">
      <alignment horizontal="center" vertical="center"/>
    </xf>
    <xf numFmtId="49" fontId="1" fillId="0" borderId="6" xfId="0" applyNumberFormat="1" applyFont="1" applyBorder="1" applyAlignment="1">
      <alignment horizontal="center" vertical="center" wrapText="1"/>
    </xf>
    <xf numFmtId="49" fontId="17" fillId="0" borderId="1" xfId="0" applyNumberFormat="1" applyFont="1" applyBorder="1" applyAlignment="1">
      <alignment horizontal="right" vertical="center" wrapText="1"/>
    </xf>
    <xf numFmtId="49" fontId="17" fillId="0" borderId="2" xfId="0" applyNumberFormat="1" applyFont="1" applyBorder="1" applyAlignment="1">
      <alignment horizontal="right" vertical="center" wrapText="1"/>
    </xf>
    <xf numFmtId="49" fontId="17" fillId="0" borderId="6" xfId="0" applyNumberFormat="1" applyFont="1" applyBorder="1" applyAlignment="1">
      <alignment horizontal="right"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49" fontId="17" fillId="0" borderId="1" xfId="0" applyNumberFormat="1" applyFont="1" applyBorder="1" applyAlignment="1">
      <alignment horizontal="center" vertical="center" wrapText="1"/>
    </xf>
    <xf numFmtId="49" fontId="17" fillId="0" borderId="2" xfId="0" applyNumberFormat="1" applyFont="1" applyBorder="1" applyAlignment="1">
      <alignment horizontal="center" vertical="center" wrapText="1"/>
    </xf>
    <xf numFmtId="49" fontId="17" fillId="0" borderId="6" xfId="0" applyNumberFormat="1" applyFont="1" applyBorder="1" applyAlignment="1">
      <alignment horizontal="center" vertical="center" wrapText="1"/>
    </xf>
    <xf numFmtId="0" fontId="2" fillId="0" borderId="4" xfId="0" applyFont="1" applyBorder="1" applyAlignment="1">
      <alignment horizontal="center" vertical="center" wrapText="1"/>
    </xf>
    <xf numFmtId="49" fontId="2" fillId="0" borderId="4" xfId="0" applyNumberFormat="1" applyFont="1" applyBorder="1" applyAlignment="1">
      <alignment horizontal="center" vertical="center" wrapText="1"/>
    </xf>
    <xf numFmtId="0" fontId="4" fillId="0" borderId="4" xfId="0" applyFont="1" applyBorder="1" applyAlignment="1">
      <alignment horizontal="center"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0"/>
  <sheetViews>
    <sheetView tabSelected="1" zoomScale="120" zoomScaleNormal="120" workbookViewId="0">
      <pane ySplit="1" topLeftCell="A2" activePane="bottomLeft" state="frozen"/>
      <selection pane="bottomLeft" activeCell="I24" sqref="I24"/>
    </sheetView>
  </sheetViews>
  <sheetFormatPr defaultRowHeight="16.5" x14ac:dyDescent="0.25"/>
  <cols>
    <col min="1" max="1" width="10.5" style="2" customWidth="1"/>
    <col min="2" max="2" width="12.75" style="2" hidden="1" customWidth="1"/>
    <col min="3" max="3" width="8.625" style="2" customWidth="1"/>
    <col min="4" max="4" width="9.75" style="2" customWidth="1"/>
    <col min="5" max="5" width="11.625" customWidth="1"/>
    <col min="6" max="6" width="12.625" customWidth="1"/>
    <col min="7" max="7" width="7.5" customWidth="1"/>
    <col min="8" max="8" width="10" style="1" bestFit="1" customWidth="1"/>
    <col min="9" max="9" width="73.375" style="1" customWidth="1"/>
  </cols>
  <sheetData>
    <row r="1" spans="1:14" ht="27.75" customHeight="1" x14ac:dyDescent="0.25">
      <c r="A1" s="34" t="s">
        <v>0</v>
      </c>
      <c r="B1" s="35"/>
      <c r="C1" s="35"/>
      <c r="D1" s="35"/>
      <c r="E1" s="35"/>
      <c r="F1" s="35"/>
      <c r="G1" s="35"/>
      <c r="H1" s="35"/>
      <c r="I1" s="35"/>
      <c r="J1" s="5"/>
      <c r="K1" s="5"/>
      <c r="L1" s="5"/>
      <c r="M1" s="5"/>
      <c r="N1" s="5"/>
    </row>
    <row r="2" spans="1:14" x14ac:dyDescent="0.25">
      <c r="A2" s="36" t="s">
        <v>1</v>
      </c>
      <c r="B2" s="36"/>
      <c r="C2" s="36"/>
      <c r="D2" s="36"/>
      <c r="E2" s="36"/>
      <c r="F2" s="36"/>
      <c r="G2" s="36"/>
      <c r="H2" s="36"/>
      <c r="I2" s="36"/>
      <c r="J2" s="5"/>
      <c r="K2" s="6"/>
      <c r="L2" s="7"/>
      <c r="M2" s="5"/>
      <c r="N2" s="5"/>
    </row>
    <row r="3" spans="1:14" x14ac:dyDescent="0.25">
      <c r="A3" s="37" t="s">
        <v>2</v>
      </c>
      <c r="B3" s="40" t="s">
        <v>104</v>
      </c>
      <c r="C3" s="37" t="s">
        <v>3</v>
      </c>
      <c r="D3" s="37" t="s">
        <v>4</v>
      </c>
      <c r="E3" s="38" t="s">
        <v>5</v>
      </c>
      <c r="F3" s="38"/>
      <c r="G3" s="38"/>
      <c r="H3" s="38"/>
      <c r="I3" s="39" t="s">
        <v>6</v>
      </c>
      <c r="J3" s="5"/>
      <c r="K3" s="6"/>
      <c r="L3" s="7"/>
      <c r="M3" s="5"/>
      <c r="N3" s="5"/>
    </row>
    <row r="4" spans="1:14" ht="33" x14ac:dyDescent="0.25">
      <c r="A4" s="37"/>
      <c r="B4" s="40"/>
      <c r="C4" s="37"/>
      <c r="D4" s="37"/>
      <c r="E4" s="31" t="s">
        <v>7</v>
      </c>
      <c r="F4" s="31" t="s">
        <v>8</v>
      </c>
      <c r="G4" s="31" t="s">
        <v>9</v>
      </c>
      <c r="H4" s="32" t="s">
        <v>10</v>
      </c>
      <c r="I4" s="39"/>
      <c r="J4" s="5"/>
      <c r="K4" s="8"/>
      <c r="L4" s="7"/>
      <c r="M4" s="5"/>
      <c r="N4" s="5"/>
    </row>
    <row r="5" spans="1:14" ht="249.75" customHeight="1" x14ac:dyDescent="0.25">
      <c r="A5" s="9" t="s">
        <v>11</v>
      </c>
      <c r="B5" s="3" t="s">
        <v>87</v>
      </c>
      <c r="C5" s="9" t="s">
        <v>12</v>
      </c>
      <c r="D5" s="9" t="s">
        <v>85</v>
      </c>
      <c r="E5" s="11">
        <v>2942030</v>
      </c>
      <c r="F5" s="11">
        <v>1109000</v>
      </c>
      <c r="G5" s="11">
        <v>0</v>
      </c>
      <c r="H5" s="33">
        <v>1109000</v>
      </c>
      <c r="I5" s="13" t="s">
        <v>13</v>
      </c>
      <c r="J5" s="5"/>
      <c r="K5" s="8"/>
      <c r="L5" s="7"/>
      <c r="M5" s="5"/>
      <c r="N5" s="5"/>
    </row>
    <row r="6" spans="1:14" ht="134.25" customHeight="1" x14ac:dyDescent="0.25">
      <c r="A6" s="9" t="s">
        <v>14</v>
      </c>
      <c r="B6" s="3" t="s">
        <v>88</v>
      </c>
      <c r="C6" s="28" t="s">
        <v>86</v>
      </c>
      <c r="D6" s="9" t="s">
        <v>15</v>
      </c>
      <c r="E6" s="11">
        <v>1148200</v>
      </c>
      <c r="F6" s="11">
        <v>501000</v>
      </c>
      <c r="G6" s="11">
        <v>0</v>
      </c>
      <c r="H6" s="33">
        <v>501000</v>
      </c>
      <c r="I6" s="13" t="s">
        <v>115</v>
      </c>
      <c r="J6" s="5"/>
      <c r="K6" s="8"/>
      <c r="L6" s="7"/>
      <c r="M6" s="5"/>
      <c r="N6" s="5"/>
    </row>
    <row r="7" spans="1:14" ht="225" customHeight="1" x14ac:dyDescent="0.25">
      <c r="A7" s="9" t="s">
        <v>17</v>
      </c>
      <c r="B7" s="4" t="s">
        <v>89</v>
      </c>
      <c r="C7" s="9" t="s">
        <v>18</v>
      </c>
      <c r="D7" s="9" t="s">
        <v>19</v>
      </c>
      <c r="E7" s="11">
        <v>1509375</v>
      </c>
      <c r="F7" s="11">
        <v>1100000</v>
      </c>
      <c r="G7" s="11">
        <v>0</v>
      </c>
      <c r="H7" s="33">
        <v>1100000</v>
      </c>
      <c r="I7" s="13" t="s">
        <v>20</v>
      </c>
      <c r="J7" s="5"/>
      <c r="K7" s="8"/>
      <c r="L7" s="7"/>
      <c r="M7" s="5"/>
      <c r="N7" s="5"/>
    </row>
    <row r="8" spans="1:14" ht="264" customHeight="1" x14ac:dyDescent="0.25">
      <c r="A8" s="9" t="s">
        <v>107</v>
      </c>
      <c r="B8" s="4" t="s">
        <v>90</v>
      </c>
      <c r="C8" s="28" t="s">
        <v>108</v>
      </c>
      <c r="D8" s="9" t="s">
        <v>109</v>
      </c>
      <c r="E8" s="11">
        <v>1000000</v>
      </c>
      <c r="F8" s="11">
        <v>970000</v>
      </c>
      <c r="G8" s="11">
        <v>0</v>
      </c>
      <c r="H8" s="33">
        <v>970000</v>
      </c>
      <c r="I8" s="13" t="s">
        <v>24</v>
      </c>
      <c r="J8" s="5"/>
      <c r="K8" s="8"/>
      <c r="L8" s="7"/>
      <c r="M8" s="5"/>
      <c r="N8" s="5"/>
    </row>
    <row r="9" spans="1:14" ht="198.75" customHeight="1" x14ac:dyDescent="0.25">
      <c r="A9" s="9" t="s">
        <v>25</v>
      </c>
      <c r="B9" s="4" t="s">
        <v>91</v>
      </c>
      <c r="C9" s="9" t="s">
        <v>26</v>
      </c>
      <c r="D9" s="9" t="s">
        <v>27</v>
      </c>
      <c r="E9" s="11">
        <v>1227100</v>
      </c>
      <c r="F9" s="11">
        <v>800000</v>
      </c>
      <c r="G9" s="11">
        <v>0</v>
      </c>
      <c r="H9" s="33">
        <v>800000</v>
      </c>
      <c r="I9" s="13" t="s">
        <v>28</v>
      </c>
      <c r="J9" s="5"/>
      <c r="K9" s="8"/>
      <c r="L9" s="7"/>
      <c r="M9" s="5"/>
      <c r="N9" s="5"/>
    </row>
    <row r="10" spans="1:14" ht="318.75" customHeight="1" x14ac:dyDescent="0.25">
      <c r="A10" s="9" t="s">
        <v>29</v>
      </c>
      <c r="B10" s="4" t="s">
        <v>92</v>
      </c>
      <c r="C10" s="9" t="s">
        <v>30</v>
      </c>
      <c r="D10" s="9" t="s">
        <v>31</v>
      </c>
      <c r="E10" s="11">
        <v>3386250</v>
      </c>
      <c r="F10" s="11">
        <v>2340000</v>
      </c>
      <c r="G10" s="11">
        <v>0</v>
      </c>
      <c r="H10" s="33">
        <v>2340000</v>
      </c>
      <c r="I10" s="13" t="s">
        <v>32</v>
      </c>
      <c r="J10" s="5"/>
      <c r="K10" s="8"/>
      <c r="L10" s="7"/>
      <c r="M10" s="5"/>
      <c r="N10" s="5"/>
    </row>
    <row r="11" spans="1:14" ht="409.5" customHeight="1" x14ac:dyDescent="0.25">
      <c r="A11" s="9" t="s">
        <v>33</v>
      </c>
      <c r="B11" s="4" t="s">
        <v>93</v>
      </c>
      <c r="C11" s="9" t="s">
        <v>30</v>
      </c>
      <c r="D11" s="9" t="s">
        <v>34</v>
      </c>
      <c r="E11" s="11">
        <v>4686200</v>
      </c>
      <c r="F11" s="11">
        <v>3650000</v>
      </c>
      <c r="G11" s="11">
        <v>0</v>
      </c>
      <c r="H11" s="33">
        <v>3650000</v>
      </c>
      <c r="I11" s="13" t="s">
        <v>35</v>
      </c>
      <c r="J11" s="5"/>
      <c r="K11" s="8"/>
      <c r="L11" s="7"/>
      <c r="M11" s="5"/>
      <c r="N11" s="5"/>
    </row>
    <row r="12" spans="1:14" ht="318.75" customHeight="1" x14ac:dyDescent="0.25">
      <c r="A12" s="9" t="s">
        <v>36</v>
      </c>
      <c r="B12" s="4" t="s">
        <v>94</v>
      </c>
      <c r="C12" s="9" t="s">
        <v>37</v>
      </c>
      <c r="D12" s="9" t="s">
        <v>38</v>
      </c>
      <c r="E12" s="11">
        <v>2027445</v>
      </c>
      <c r="F12" s="11">
        <v>1360000</v>
      </c>
      <c r="G12" s="11">
        <v>0</v>
      </c>
      <c r="H12" s="33">
        <v>1360000</v>
      </c>
      <c r="I12" s="13" t="s">
        <v>39</v>
      </c>
      <c r="J12" s="5"/>
      <c r="K12" s="8"/>
      <c r="L12" s="7"/>
      <c r="M12" s="5"/>
      <c r="N12" s="5"/>
    </row>
    <row r="13" spans="1:14" ht="409.5" customHeight="1" x14ac:dyDescent="0.25">
      <c r="A13" s="9" t="s">
        <v>40</v>
      </c>
      <c r="B13" s="4" t="s">
        <v>95</v>
      </c>
      <c r="C13" s="9" t="s">
        <v>41</v>
      </c>
      <c r="D13" s="9" t="s">
        <v>42</v>
      </c>
      <c r="E13" s="11">
        <v>3006717</v>
      </c>
      <c r="F13" s="11">
        <v>2000000</v>
      </c>
      <c r="G13" s="11">
        <v>0</v>
      </c>
      <c r="H13" s="33">
        <v>2000000</v>
      </c>
      <c r="I13" s="13" t="s">
        <v>43</v>
      </c>
      <c r="J13" s="5"/>
      <c r="K13" s="8"/>
      <c r="L13" s="7"/>
      <c r="M13" s="5"/>
      <c r="N13" s="5"/>
    </row>
    <row r="14" spans="1:14" ht="216.75" customHeight="1" x14ac:dyDescent="0.25">
      <c r="A14" s="9" t="s">
        <v>44</v>
      </c>
      <c r="B14" s="4" t="s">
        <v>96</v>
      </c>
      <c r="C14" s="9" t="s">
        <v>41</v>
      </c>
      <c r="D14" s="9" t="s">
        <v>45</v>
      </c>
      <c r="E14" s="11">
        <v>2549700</v>
      </c>
      <c r="F14" s="11">
        <v>513000</v>
      </c>
      <c r="G14" s="11">
        <v>0</v>
      </c>
      <c r="H14" s="33">
        <v>513000</v>
      </c>
      <c r="I14" s="13" t="s">
        <v>46</v>
      </c>
      <c r="J14" s="5"/>
      <c r="K14" s="8"/>
      <c r="L14" s="7"/>
      <c r="M14" s="5"/>
      <c r="N14" s="5"/>
    </row>
    <row r="15" spans="1:14" ht="301.5" customHeight="1" x14ac:dyDescent="0.25">
      <c r="A15" s="9" t="s">
        <v>47</v>
      </c>
      <c r="B15" s="4" t="s">
        <v>97</v>
      </c>
      <c r="C15" s="9" t="s">
        <v>41</v>
      </c>
      <c r="D15" s="9" t="s">
        <v>48</v>
      </c>
      <c r="E15" s="11">
        <v>2998300</v>
      </c>
      <c r="F15" s="11">
        <v>1700000</v>
      </c>
      <c r="G15" s="11">
        <v>0</v>
      </c>
      <c r="H15" s="33">
        <v>1700000</v>
      </c>
      <c r="I15" s="13" t="s">
        <v>106</v>
      </c>
      <c r="J15" s="5"/>
      <c r="K15" s="8"/>
      <c r="L15" s="7"/>
      <c r="M15" s="5"/>
      <c r="N15" s="5"/>
    </row>
    <row r="16" spans="1:14" ht="387.75" customHeight="1" x14ac:dyDescent="0.25">
      <c r="A16" s="9" t="s">
        <v>49</v>
      </c>
      <c r="B16" s="4" t="s">
        <v>98</v>
      </c>
      <c r="C16" s="9" t="s">
        <v>50</v>
      </c>
      <c r="D16" s="9" t="s">
        <v>51</v>
      </c>
      <c r="E16" s="11">
        <v>1390000</v>
      </c>
      <c r="F16" s="11">
        <v>1321000</v>
      </c>
      <c r="G16" s="11">
        <v>0</v>
      </c>
      <c r="H16" s="33">
        <v>1321000</v>
      </c>
      <c r="I16" s="13" t="s">
        <v>52</v>
      </c>
      <c r="J16" s="5"/>
      <c r="K16" s="8"/>
      <c r="L16" s="7"/>
      <c r="M16" s="5"/>
      <c r="N16" s="5"/>
    </row>
    <row r="17" spans="1:14" ht="360" customHeight="1" x14ac:dyDescent="0.25">
      <c r="A17" s="9" t="s">
        <v>112</v>
      </c>
      <c r="B17" s="4" t="s">
        <v>99</v>
      </c>
      <c r="C17" s="28" t="s">
        <v>110</v>
      </c>
      <c r="D17" s="28" t="s">
        <v>111</v>
      </c>
      <c r="E17" s="11">
        <v>1337000</v>
      </c>
      <c r="F17" s="11">
        <v>1310000</v>
      </c>
      <c r="G17" s="11">
        <v>0</v>
      </c>
      <c r="H17" s="33">
        <v>1310000</v>
      </c>
      <c r="I17" s="13" t="s">
        <v>56</v>
      </c>
      <c r="J17" s="5"/>
      <c r="K17" s="8"/>
      <c r="L17" s="7"/>
      <c r="M17" s="5"/>
      <c r="N17" s="5"/>
    </row>
    <row r="18" spans="1:14" ht="189" customHeight="1" x14ac:dyDescent="0.25">
      <c r="A18" s="9" t="s">
        <v>57</v>
      </c>
      <c r="B18" s="4" t="s">
        <v>100</v>
      </c>
      <c r="C18" s="9" t="s">
        <v>58</v>
      </c>
      <c r="D18" s="9" t="s">
        <v>59</v>
      </c>
      <c r="E18" s="11">
        <v>1163600</v>
      </c>
      <c r="F18" s="11">
        <v>630000</v>
      </c>
      <c r="G18" s="11">
        <v>0</v>
      </c>
      <c r="H18" s="33">
        <v>630000</v>
      </c>
      <c r="I18" s="13" t="s">
        <v>60</v>
      </c>
      <c r="J18" s="5"/>
      <c r="K18" s="8"/>
      <c r="L18" s="7"/>
      <c r="M18" s="5"/>
      <c r="N18" s="5"/>
    </row>
    <row r="19" spans="1:14" ht="284.25" customHeight="1" x14ac:dyDescent="0.25">
      <c r="A19" s="9" t="s">
        <v>113</v>
      </c>
      <c r="B19" s="4" t="s">
        <v>101</v>
      </c>
      <c r="C19" s="9" t="s">
        <v>62</v>
      </c>
      <c r="D19" s="28" t="s">
        <v>114</v>
      </c>
      <c r="E19" s="11">
        <v>2444600</v>
      </c>
      <c r="F19" s="11">
        <v>1290000</v>
      </c>
      <c r="G19" s="11">
        <v>0</v>
      </c>
      <c r="H19" s="33">
        <v>1290000</v>
      </c>
      <c r="I19" s="13" t="s">
        <v>64</v>
      </c>
      <c r="J19" s="5"/>
      <c r="K19" s="5"/>
      <c r="L19" s="5"/>
      <c r="M19" s="5"/>
      <c r="N19" s="5"/>
    </row>
    <row r="20" spans="1:14" ht="333" customHeight="1" x14ac:dyDescent="0.25">
      <c r="A20" s="9" t="s">
        <v>65</v>
      </c>
      <c r="B20" s="4" t="s">
        <v>102</v>
      </c>
      <c r="C20" s="9" t="s">
        <v>66</v>
      </c>
      <c r="D20" s="9" t="s">
        <v>67</v>
      </c>
      <c r="E20" s="11">
        <v>1750875</v>
      </c>
      <c r="F20" s="11">
        <v>1290000</v>
      </c>
      <c r="G20" s="11">
        <v>0</v>
      </c>
      <c r="H20" s="33">
        <v>1290000</v>
      </c>
      <c r="I20" s="13" t="s">
        <v>68</v>
      </c>
      <c r="J20" s="5"/>
      <c r="K20" s="5"/>
      <c r="L20" s="5"/>
      <c r="M20" s="5"/>
      <c r="N20" s="5"/>
    </row>
    <row r="21" spans="1:14" ht="255.75" customHeight="1" x14ac:dyDescent="0.25">
      <c r="A21" s="9" t="s">
        <v>69</v>
      </c>
      <c r="B21" s="4" t="s">
        <v>103</v>
      </c>
      <c r="C21" s="9" t="s">
        <v>70</v>
      </c>
      <c r="D21" s="9" t="s">
        <v>71</v>
      </c>
      <c r="E21" s="11">
        <v>3537920</v>
      </c>
      <c r="F21" s="11">
        <v>1490000</v>
      </c>
      <c r="G21" s="11">
        <v>0</v>
      </c>
      <c r="H21" s="33">
        <v>1490000</v>
      </c>
      <c r="I21" s="13" t="s">
        <v>72</v>
      </c>
      <c r="J21" s="5"/>
      <c r="K21" s="5"/>
      <c r="L21" s="5"/>
      <c r="M21" s="5"/>
      <c r="N21" s="5"/>
    </row>
    <row r="22" spans="1:14" ht="60" x14ac:dyDescent="0.25">
      <c r="A22" s="9" t="s">
        <v>73</v>
      </c>
      <c r="B22" s="9"/>
      <c r="C22" s="9" t="s">
        <v>74</v>
      </c>
      <c r="D22" s="9" t="s">
        <v>75</v>
      </c>
      <c r="E22" s="11">
        <v>3644300</v>
      </c>
      <c r="F22" s="11">
        <v>0</v>
      </c>
      <c r="G22" s="11">
        <v>0</v>
      </c>
      <c r="H22" s="33">
        <v>0</v>
      </c>
      <c r="I22" s="13" t="s">
        <v>76</v>
      </c>
      <c r="J22" s="5"/>
      <c r="K22" s="5"/>
      <c r="L22" s="5"/>
      <c r="M22" s="5"/>
      <c r="N22" s="5"/>
    </row>
    <row r="23" spans="1:14" ht="105" x14ac:dyDescent="0.25">
      <c r="A23" s="9" t="s">
        <v>77</v>
      </c>
      <c r="B23" s="9"/>
      <c r="C23" s="9" t="s">
        <v>78</v>
      </c>
      <c r="D23" s="9" t="s">
        <v>79</v>
      </c>
      <c r="E23" s="11">
        <v>1207800</v>
      </c>
      <c r="F23" s="11">
        <v>0</v>
      </c>
      <c r="G23" s="11">
        <v>0</v>
      </c>
      <c r="H23" s="33">
        <v>0</v>
      </c>
      <c r="I23" s="13" t="s">
        <v>80</v>
      </c>
      <c r="J23" s="5"/>
      <c r="K23" s="5"/>
      <c r="L23" s="5"/>
      <c r="M23" s="5"/>
      <c r="N23" s="5"/>
    </row>
    <row r="24" spans="1:14" ht="105" x14ac:dyDescent="0.25">
      <c r="A24" s="9" t="s">
        <v>81</v>
      </c>
      <c r="B24" s="9"/>
      <c r="C24" s="9" t="s">
        <v>82</v>
      </c>
      <c r="D24" s="9" t="s">
        <v>83</v>
      </c>
      <c r="E24" s="11">
        <v>3158000</v>
      </c>
      <c r="F24" s="11">
        <v>0</v>
      </c>
      <c r="G24" s="11">
        <v>0</v>
      </c>
      <c r="H24" s="33">
        <v>0</v>
      </c>
      <c r="I24" s="13" t="s">
        <v>84</v>
      </c>
      <c r="J24" s="5"/>
      <c r="K24" s="5"/>
      <c r="L24" s="5"/>
      <c r="M24" s="5"/>
      <c r="N24" s="5"/>
    </row>
    <row r="25" spans="1:14" x14ac:dyDescent="0.25">
      <c r="J25" s="5"/>
      <c r="K25" s="5"/>
      <c r="L25" s="5"/>
      <c r="M25" s="5"/>
      <c r="N25" s="5"/>
    </row>
    <row r="26" spans="1:14" x14ac:dyDescent="0.25">
      <c r="J26" s="5"/>
      <c r="K26" s="5"/>
      <c r="L26" s="5"/>
      <c r="M26" s="5"/>
      <c r="N26" s="5"/>
    </row>
    <row r="27" spans="1:14" x14ac:dyDescent="0.25">
      <c r="J27" s="5"/>
      <c r="K27" s="5"/>
      <c r="L27" s="5"/>
      <c r="M27" s="5"/>
      <c r="N27" s="5"/>
    </row>
    <row r="28" spans="1:14" x14ac:dyDescent="0.25">
      <c r="J28" s="5"/>
      <c r="K28" s="5"/>
      <c r="L28" s="5"/>
      <c r="M28" s="5"/>
      <c r="N28" s="5"/>
    </row>
    <row r="29" spans="1:14" x14ac:dyDescent="0.25">
      <c r="J29" s="5"/>
      <c r="K29" s="5"/>
      <c r="L29" s="5"/>
      <c r="M29" s="5"/>
      <c r="N29" s="5"/>
    </row>
    <row r="30" spans="1:14" x14ac:dyDescent="0.25">
      <c r="J30" s="5"/>
      <c r="K30" s="5"/>
      <c r="L30" s="5"/>
      <c r="M30" s="5"/>
      <c r="N30" s="5"/>
    </row>
    <row r="31" spans="1:14" x14ac:dyDescent="0.25">
      <c r="J31" s="5"/>
      <c r="K31" s="5"/>
      <c r="L31" s="5"/>
      <c r="M31" s="5"/>
      <c r="N31" s="5"/>
    </row>
    <row r="32" spans="1:14" x14ac:dyDescent="0.25">
      <c r="A32"/>
      <c r="B32"/>
      <c r="D32"/>
      <c r="H32"/>
      <c r="I32"/>
      <c r="J32" s="5"/>
      <c r="K32" s="5"/>
      <c r="L32" s="5"/>
      <c r="M32" s="5"/>
      <c r="N32" s="5"/>
    </row>
    <row r="33" spans="1:14" x14ac:dyDescent="0.25">
      <c r="A33"/>
      <c r="B33"/>
      <c r="D33"/>
      <c r="H33"/>
      <c r="I33"/>
      <c r="J33" s="5"/>
      <c r="K33" s="5"/>
      <c r="L33" s="5"/>
      <c r="M33" s="5"/>
      <c r="N33" s="5"/>
    </row>
    <row r="34" spans="1:14" x14ac:dyDescent="0.25">
      <c r="A34"/>
      <c r="B34"/>
      <c r="D34"/>
      <c r="H34"/>
      <c r="I34"/>
      <c r="J34" s="5"/>
      <c r="K34" s="5"/>
      <c r="L34" s="5"/>
      <c r="M34" s="5"/>
      <c r="N34" s="5"/>
    </row>
    <row r="35" spans="1:14" x14ac:dyDescent="0.25">
      <c r="A35"/>
      <c r="B35"/>
      <c r="D35"/>
      <c r="H35"/>
      <c r="I35"/>
      <c r="J35" s="5"/>
      <c r="K35" s="5"/>
      <c r="L35" s="5"/>
      <c r="M35" s="5"/>
      <c r="N35" s="5"/>
    </row>
    <row r="36" spans="1:14" x14ac:dyDescent="0.25">
      <c r="A36"/>
      <c r="B36"/>
      <c r="D36"/>
      <c r="H36"/>
      <c r="I36"/>
      <c r="J36" s="5"/>
      <c r="K36" s="5"/>
      <c r="L36" s="5"/>
      <c r="M36" s="5"/>
      <c r="N36" s="5"/>
    </row>
    <row r="37" spans="1:14" x14ac:dyDescent="0.25">
      <c r="A37"/>
      <c r="B37"/>
      <c r="D37"/>
      <c r="H37"/>
      <c r="I37"/>
      <c r="J37" s="5"/>
      <c r="K37" s="5"/>
      <c r="L37" s="5"/>
      <c r="M37" s="5"/>
      <c r="N37" s="5"/>
    </row>
    <row r="38" spans="1:14" x14ac:dyDescent="0.25">
      <c r="A38"/>
      <c r="B38"/>
      <c r="D38"/>
      <c r="H38"/>
      <c r="I38"/>
      <c r="J38" s="5"/>
      <c r="K38" s="5"/>
      <c r="L38" s="5"/>
      <c r="M38" s="5"/>
      <c r="N38" s="5"/>
    </row>
    <row r="39" spans="1:14" x14ac:dyDescent="0.25">
      <c r="A39"/>
      <c r="B39"/>
      <c r="D39"/>
      <c r="H39"/>
      <c r="I39"/>
      <c r="J39" s="5"/>
      <c r="K39" s="5"/>
      <c r="L39" s="5"/>
      <c r="M39" s="5"/>
      <c r="N39" s="5"/>
    </row>
    <row r="40" spans="1:14" x14ac:dyDescent="0.25">
      <c r="A40"/>
      <c r="B40"/>
      <c r="D40"/>
      <c r="H40"/>
      <c r="I40"/>
      <c r="J40" s="5"/>
      <c r="K40" s="5"/>
      <c r="L40" s="5"/>
      <c r="M40" s="5"/>
      <c r="N40" s="5"/>
    </row>
    <row r="41" spans="1:14" x14ac:dyDescent="0.25">
      <c r="A41"/>
      <c r="B41"/>
      <c r="D41"/>
      <c r="H41"/>
      <c r="I41"/>
      <c r="J41" s="5"/>
      <c r="K41" s="5"/>
      <c r="L41" s="5"/>
      <c r="M41" s="5"/>
      <c r="N41" s="5"/>
    </row>
    <row r="42" spans="1:14" x14ac:dyDescent="0.25">
      <c r="A42"/>
      <c r="B42"/>
      <c r="D42"/>
      <c r="H42"/>
      <c r="I42"/>
      <c r="J42" s="5"/>
      <c r="K42" s="5"/>
      <c r="L42" s="5"/>
      <c r="M42" s="5"/>
      <c r="N42" s="5"/>
    </row>
    <row r="43" spans="1:14" x14ac:dyDescent="0.25">
      <c r="A43"/>
      <c r="B43"/>
      <c r="D43"/>
      <c r="H43"/>
      <c r="I43"/>
      <c r="J43" s="5"/>
      <c r="K43" s="5"/>
      <c r="L43" s="5"/>
      <c r="M43" s="5"/>
      <c r="N43" s="5"/>
    </row>
    <row r="44" spans="1:14" x14ac:dyDescent="0.25">
      <c r="A44"/>
      <c r="B44"/>
      <c r="D44"/>
      <c r="H44"/>
      <c r="I44"/>
      <c r="J44" s="5"/>
      <c r="K44" s="5"/>
      <c r="L44" s="5"/>
      <c r="M44" s="5"/>
      <c r="N44" s="5"/>
    </row>
    <row r="45" spans="1:14" x14ac:dyDescent="0.25">
      <c r="A45"/>
      <c r="B45"/>
      <c r="D45"/>
      <c r="H45"/>
      <c r="I45"/>
      <c r="J45" s="5"/>
      <c r="K45" s="5"/>
      <c r="L45" s="5"/>
      <c r="M45" s="5"/>
      <c r="N45" s="5"/>
    </row>
    <row r="46" spans="1:14" x14ac:dyDescent="0.25">
      <c r="A46"/>
      <c r="B46"/>
      <c r="D46"/>
      <c r="H46"/>
      <c r="I46"/>
      <c r="J46" s="5"/>
      <c r="K46" s="5"/>
      <c r="L46" s="5"/>
      <c r="M46" s="5"/>
      <c r="N46" s="5"/>
    </row>
    <row r="47" spans="1:14" x14ac:dyDescent="0.25">
      <c r="A47"/>
      <c r="B47"/>
      <c r="D47"/>
      <c r="H47"/>
      <c r="I47"/>
      <c r="J47" s="5"/>
      <c r="K47" s="5"/>
      <c r="L47" s="5"/>
      <c r="M47" s="5"/>
      <c r="N47" s="5"/>
    </row>
    <row r="48" spans="1:14" x14ac:dyDescent="0.25">
      <c r="A48"/>
      <c r="B48"/>
      <c r="D48"/>
      <c r="H48"/>
      <c r="I48"/>
      <c r="J48" s="5"/>
      <c r="K48" s="5"/>
      <c r="L48" s="5"/>
      <c r="M48" s="5"/>
      <c r="N48" s="5"/>
    </row>
    <row r="49" spans="1:14" x14ac:dyDescent="0.25">
      <c r="A49"/>
      <c r="B49"/>
      <c r="D49"/>
      <c r="H49"/>
      <c r="I49"/>
      <c r="J49" s="5"/>
      <c r="K49" s="5"/>
      <c r="L49" s="5"/>
      <c r="M49" s="5"/>
      <c r="N49" s="5"/>
    </row>
    <row r="50" spans="1:14" x14ac:dyDescent="0.25">
      <c r="A50"/>
      <c r="B50"/>
      <c r="D50"/>
      <c r="H50"/>
      <c r="I50"/>
      <c r="J50" s="5"/>
      <c r="K50" s="5"/>
      <c r="L50" s="5"/>
      <c r="M50" s="5"/>
      <c r="N50" s="5"/>
    </row>
  </sheetData>
  <mergeCells count="8">
    <mergeCell ref="A1:I1"/>
    <mergeCell ref="A2:I2"/>
    <mergeCell ref="A3:A4"/>
    <mergeCell ref="C3:C4"/>
    <mergeCell ref="D3:D4"/>
    <mergeCell ref="E3:H3"/>
    <mergeCell ref="I3:I4"/>
    <mergeCell ref="B3:B4"/>
  </mergeCells>
  <phoneticPr fontId="6" type="noConversion"/>
  <pageMargins left="0.25" right="0.25"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
  <sheetViews>
    <sheetView topLeftCell="A10" workbookViewId="0">
      <selection activeCell="J10" sqref="J10"/>
    </sheetView>
  </sheetViews>
  <sheetFormatPr defaultRowHeight="16.5" x14ac:dyDescent="0.25"/>
  <cols>
    <col min="1" max="1" width="13.875" customWidth="1"/>
    <col min="3" max="3" width="13.5" customWidth="1"/>
    <col min="4" max="4" width="17.5" bestFit="1" customWidth="1"/>
    <col min="5" max="5" width="14.625" bestFit="1" customWidth="1"/>
    <col min="6" max="6" width="4.875" customWidth="1"/>
    <col min="7" max="7" width="13.75" customWidth="1"/>
    <col min="8" max="8" width="54.125" customWidth="1"/>
  </cols>
  <sheetData>
    <row r="1" spans="1:10" ht="27.75" customHeight="1" x14ac:dyDescent="0.25">
      <c r="A1" s="34" t="s">
        <v>0</v>
      </c>
      <c r="B1" s="35"/>
      <c r="C1" s="35"/>
      <c r="D1" s="35"/>
      <c r="E1" s="35"/>
      <c r="F1" s="35"/>
      <c r="G1" s="35"/>
      <c r="H1" s="41"/>
      <c r="I1" s="5"/>
      <c r="J1" s="5"/>
    </row>
    <row r="2" spans="1:10" ht="16.5" customHeight="1" x14ac:dyDescent="0.25">
      <c r="A2" s="42" t="s">
        <v>1</v>
      </c>
      <c r="B2" s="43"/>
      <c r="C2" s="43"/>
      <c r="D2" s="43"/>
      <c r="E2" s="43"/>
      <c r="F2" s="43"/>
      <c r="G2" s="43"/>
      <c r="H2" s="44"/>
      <c r="I2" s="5"/>
      <c r="J2" s="5"/>
    </row>
    <row r="3" spans="1:10" x14ac:dyDescent="0.25">
      <c r="A3" s="45" t="s">
        <v>2</v>
      </c>
      <c r="B3" s="45" t="s">
        <v>3</v>
      </c>
      <c r="C3" s="45" t="s">
        <v>4</v>
      </c>
      <c r="D3" s="47" t="s">
        <v>5</v>
      </c>
      <c r="E3" s="48"/>
      <c r="F3" s="48"/>
      <c r="G3" s="49"/>
      <c r="H3" s="45" t="s">
        <v>6</v>
      </c>
      <c r="I3" s="5"/>
      <c r="J3" s="5"/>
    </row>
    <row r="4" spans="1:10" ht="49.5" x14ac:dyDescent="0.25">
      <c r="A4" s="46"/>
      <c r="B4" s="46"/>
      <c r="C4" s="46"/>
      <c r="D4" s="27" t="s">
        <v>7</v>
      </c>
      <c r="E4" s="27" t="s">
        <v>8</v>
      </c>
      <c r="F4" s="27" t="s">
        <v>9</v>
      </c>
      <c r="G4" s="27" t="s">
        <v>10</v>
      </c>
      <c r="H4" s="46"/>
      <c r="I4" s="5"/>
      <c r="J4" s="5"/>
    </row>
    <row r="5" spans="1:10" ht="409.5" customHeight="1" x14ac:dyDescent="0.25">
      <c r="A5" s="20" t="s">
        <v>112</v>
      </c>
      <c r="B5" s="20" t="s">
        <v>110</v>
      </c>
      <c r="C5" s="20" t="s">
        <v>111</v>
      </c>
      <c r="D5" s="23">
        <v>1337000</v>
      </c>
      <c r="E5" s="23">
        <v>1310000</v>
      </c>
      <c r="F5" s="23">
        <v>0</v>
      </c>
      <c r="G5" s="23">
        <v>1310000</v>
      </c>
      <c r="H5" s="29" t="s">
        <v>56</v>
      </c>
      <c r="I5" s="24"/>
      <c r="J5" s="5"/>
    </row>
    <row r="6" spans="1:10" ht="16.5" customHeight="1" x14ac:dyDescent="0.25">
      <c r="A6" s="5"/>
      <c r="B6" s="5"/>
      <c r="C6" s="5"/>
      <c r="D6" s="5"/>
      <c r="E6" s="5"/>
      <c r="F6" s="5"/>
      <c r="G6" s="5"/>
      <c r="H6" s="5"/>
      <c r="I6" s="5"/>
      <c r="J6" s="5"/>
    </row>
    <row r="7" spans="1:10" ht="16.5" customHeight="1" x14ac:dyDescent="0.25">
      <c r="A7" s="5"/>
      <c r="B7" s="5"/>
      <c r="C7" s="5"/>
      <c r="D7" s="5"/>
      <c r="E7" s="5"/>
      <c r="F7" s="5"/>
      <c r="G7" s="5"/>
      <c r="H7" s="5"/>
      <c r="I7" s="5"/>
      <c r="J7" s="5"/>
    </row>
    <row r="8" spans="1:10" ht="16.5" customHeight="1" x14ac:dyDescent="0.25">
      <c r="A8" s="5"/>
      <c r="B8" s="5"/>
      <c r="C8" s="5"/>
      <c r="D8" s="5"/>
      <c r="E8" s="5"/>
      <c r="F8" s="5"/>
      <c r="G8" s="5"/>
      <c r="H8" s="5"/>
      <c r="I8" s="5"/>
      <c r="J8" s="5"/>
    </row>
    <row r="9" spans="1:10" x14ac:dyDescent="0.25">
      <c r="A9" s="5"/>
      <c r="B9" s="5"/>
      <c r="C9" s="5"/>
      <c r="D9" s="5"/>
      <c r="E9" s="5"/>
      <c r="F9" s="5"/>
      <c r="G9" s="5"/>
      <c r="H9" s="5"/>
      <c r="I9" s="5"/>
      <c r="J9" s="5"/>
    </row>
  </sheetData>
  <mergeCells count="7">
    <mergeCell ref="A1:H1"/>
    <mergeCell ref="A2:H2"/>
    <mergeCell ref="A3:A4"/>
    <mergeCell ref="B3:B4"/>
    <mergeCell ref="C3:C4"/>
    <mergeCell ref="D3:G3"/>
    <mergeCell ref="H3:H4"/>
  </mergeCells>
  <phoneticPr fontId="6" type="noConversion"/>
  <pageMargins left="3.937007874015748E-2" right="3.937007874015748E-2" top="0.35433070866141736" bottom="0.15748031496062992" header="0.31496062992125984" footer="0.31496062992125984"/>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8"/>
  <sheetViews>
    <sheetView topLeftCell="A3" workbookViewId="0">
      <selection activeCell="A10" sqref="A10"/>
    </sheetView>
  </sheetViews>
  <sheetFormatPr defaultColWidth="13.5" defaultRowHeight="16.5" x14ac:dyDescent="0.25"/>
  <cols>
    <col min="1" max="1" width="13.5" style="15"/>
    <col min="2" max="2" width="13.875" style="15" customWidth="1"/>
    <col min="3" max="3" width="20.5" style="15" customWidth="1"/>
    <col min="4" max="4" width="36.5" style="15" customWidth="1"/>
    <col min="5" max="5" width="14.5" style="15" customWidth="1"/>
    <col min="6" max="16384" width="13.5" style="15"/>
  </cols>
  <sheetData>
    <row r="1" spans="1:5" ht="30" customHeight="1" x14ac:dyDescent="0.25">
      <c r="A1" s="17" t="s">
        <v>2</v>
      </c>
      <c r="B1" s="18" t="s">
        <v>104</v>
      </c>
      <c r="C1" s="17" t="s">
        <v>3</v>
      </c>
      <c r="D1" s="17" t="s">
        <v>4</v>
      </c>
      <c r="E1" s="19" t="s">
        <v>7</v>
      </c>
    </row>
    <row r="2" spans="1:5" ht="36" customHeight="1" x14ac:dyDescent="0.25">
      <c r="A2" s="20" t="s">
        <v>11</v>
      </c>
      <c r="B2" s="21" t="s">
        <v>87</v>
      </c>
      <c r="C2" s="16" t="s">
        <v>12</v>
      </c>
      <c r="D2" s="16" t="s">
        <v>105</v>
      </c>
      <c r="E2" s="23">
        <v>2942030</v>
      </c>
    </row>
    <row r="3" spans="1:5" ht="36" customHeight="1" x14ac:dyDescent="0.25">
      <c r="A3" s="20" t="s">
        <v>14</v>
      </c>
      <c r="B3" s="21" t="s">
        <v>88</v>
      </c>
      <c r="C3" s="16" t="s">
        <v>86</v>
      </c>
      <c r="D3" s="16" t="s">
        <v>15</v>
      </c>
      <c r="E3" s="23">
        <v>1148200</v>
      </c>
    </row>
    <row r="4" spans="1:5" ht="36" customHeight="1" x14ac:dyDescent="0.25">
      <c r="A4" s="20" t="s">
        <v>17</v>
      </c>
      <c r="B4" s="22" t="s">
        <v>89</v>
      </c>
      <c r="C4" s="16" t="s">
        <v>18</v>
      </c>
      <c r="D4" s="16" t="s">
        <v>19</v>
      </c>
      <c r="E4" s="23">
        <v>1509375</v>
      </c>
    </row>
    <row r="5" spans="1:5" ht="36" customHeight="1" x14ac:dyDescent="0.25">
      <c r="A5" s="20" t="s">
        <v>21</v>
      </c>
      <c r="B5" s="22" t="s">
        <v>90</v>
      </c>
      <c r="C5" s="16" t="s">
        <v>22</v>
      </c>
      <c r="D5" s="16" t="s">
        <v>23</v>
      </c>
      <c r="E5" s="23">
        <v>1000000</v>
      </c>
    </row>
    <row r="6" spans="1:5" ht="36" customHeight="1" x14ac:dyDescent="0.25">
      <c r="A6" s="20" t="s">
        <v>25</v>
      </c>
      <c r="B6" s="22" t="s">
        <v>91</v>
      </c>
      <c r="C6" s="16" t="s">
        <v>26</v>
      </c>
      <c r="D6" s="16" t="s">
        <v>27</v>
      </c>
      <c r="E6" s="23">
        <v>1227100</v>
      </c>
    </row>
    <row r="7" spans="1:5" ht="36" customHeight="1" x14ac:dyDescent="0.25">
      <c r="A7" s="20" t="s">
        <v>29</v>
      </c>
      <c r="B7" s="22" t="s">
        <v>92</v>
      </c>
      <c r="C7" s="16" t="s">
        <v>30</v>
      </c>
      <c r="D7" s="16" t="s">
        <v>31</v>
      </c>
      <c r="E7" s="23">
        <v>3386250</v>
      </c>
    </row>
    <row r="8" spans="1:5" ht="36" customHeight="1" x14ac:dyDescent="0.25">
      <c r="A8" s="20" t="s">
        <v>33</v>
      </c>
      <c r="B8" s="22" t="s">
        <v>93</v>
      </c>
      <c r="C8" s="16" t="s">
        <v>30</v>
      </c>
      <c r="D8" s="16" t="s">
        <v>34</v>
      </c>
      <c r="E8" s="23">
        <v>4686200</v>
      </c>
    </row>
    <row r="9" spans="1:5" ht="36" customHeight="1" x14ac:dyDescent="0.25">
      <c r="A9" s="20" t="s">
        <v>36</v>
      </c>
      <c r="B9" s="22" t="s">
        <v>94</v>
      </c>
      <c r="C9" s="16" t="s">
        <v>37</v>
      </c>
      <c r="D9" s="16" t="s">
        <v>38</v>
      </c>
      <c r="E9" s="23">
        <v>2027445</v>
      </c>
    </row>
    <row r="10" spans="1:5" ht="36" customHeight="1" x14ac:dyDescent="0.25">
      <c r="A10" s="20" t="s">
        <v>40</v>
      </c>
      <c r="B10" s="22" t="s">
        <v>95</v>
      </c>
      <c r="C10" s="16" t="s">
        <v>41</v>
      </c>
      <c r="D10" s="16" t="s">
        <v>42</v>
      </c>
      <c r="E10" s="23">
        <v>3006717</v>
      </c>
    </row>
    <row r="11" spans="1:5" ht="36" customHeight="1" x14ac:dyDescent="0.25">
      <c r="A11" s="20" t="s">
        <v>44</v>
      </c>
      <c r="B11" s="22" t="s">
        <v>96</v>
      </c>
      <c r="C11" s="16" t="s">
        <v>41</v>
      </c>
      <c r="D11" s="16" t="s">
        <v>45</v>
      </c>
      <c r="E11" s="23">
        <v>2549700</v>
      </c>
    </row>
    <row r="12" spans="1:5" ht="36" customHeight="1" x14ac:dyDescent="0.25">
      <c r="A12" s="20" t="s">
        <v>47</v>
      </c>
      <c r="B12" s="22" t="s">
        <v>97</v>
      </c>
      <c r="C12" s="16" t="s">
        <v>41</v>
      </c>
      <c r="D12" s="16" t="s">
        <v>48</v>
      </c>
      <c r="E12" s="23">
        <v>2998300</v>
      </c>
    </row>
    <row r="13" spans="1:5" ht="36" customHeight="1" x14ac:dyDescent="0.25">
      <c r="A13" s="20" t="s">
        <v>49</v>
      </c>
      <c r="B13" s="22" t="s">
        <v>98</v>
      </c>
      <c r="C13" s="16" t="s">
        <v>50</v>
      </c>
      <c r="D13" s="16" t="s">
        <v>51</v>
      </c>
      <c r="E13" s="23">
        <v>1390000</v>
      </c>
    </row>
    <row r="14" spans="1:5" ht="36" customHeight="1" x14ac:dyDescent="0.25">
      <c r="A14" s="20" t="s">
        <v>53</v>
      </c>
      <c r="B14" s="22" t="s">
        <v>99</v>
      </c>
      <c r="C14" s="16" t="s">
        <v>54</v>
      </c>
      <c r="D14" s="16" t="s">
        <v>55</v>
      </c>
      <c r="E14" s="23">
        <v>1337000</v>
      </c>
    </row>
    <row r="15" spans="1:5" ht="36" customHeight="1" x14ac:dyDescent="0.25">
      <c r="A15" s="20" t="s">
        <v>57</v>
      </c>
      <c r="B15" s="22" t="s">
        <v>100</v>
      </c>
      <c r="C15" s="16" t="s">
        <v>58</v>
      </c>
      <c r="D15" s="16" t="s">
        <v>59</v>
      </c>
      <c r="E15" s="23">
        <v>1163600</v>
      </c>
    </row>
    <row r="16" spans="1:5" ht="36" customHeight="1" x14ac:dyDescent="0.25">
      <c r="A16" s="20" t="s">
        <v>61</v>
      </c>
      <c r="B16" s="22" t="s">
        <v>101</v>
      </c>
      <c r="C16" s="16" t="s">
        <v>62</v>
      </c>
      <c r="D16" s="16" t="s">
        <v>63</v>
      </c>
      <c r="E16" s="23">
        <v>2444600</v>
      </c>
    </row>
    <row r="17" spans="1:5" ht="36" customHeight="1" x14ac:dyDescent="0.25">
      <c r="A17" s="20" t="s">
        <v>65</v>
      </c>
      <c r="B17" s="22" t="s">
        <v>102</v>
      </c>
      <c r="C17" s="16" t="s">
        <v>66</v>
      </c>
      <c r="D17" s="16" t="s">
        <v>67</v>
      </c>
      <c r="E17" s="23">
        <v>1750875</v>
      </c>
    </row>
    <row r="18" spans="1:5" ht="36" customHeight="1" x14ac:dyDescent="0.25">
      <c r="A18" s="20" t="s">
        <v>69</v>
      </c>
      <c r="B18" s="22" t="s">
        <v>103</v>
      </c>
      <c r="C18" s="16" t="s">
        <v>70</v>
      </c>
      <c r="D18" s="16" t="s">
        <v>71</v>
      </c>
      <c r="E18" s="23">
        <v>3537920</v>
      </c>
    </row>
  </sheetData>
  <phoneticPr fontId="6" type="noConversion"/>
  <pageMargins left="0.23622047244094491" right="0.23622047244094491" top="0.39370078740157483" bottom="0.39370078740157483"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51"/>
  <sheetViews>
    <sheetView topLeftCell="A14" workbookViewId="0">
      <selection activeCell="Q14" sqref="Q14"/>
    </sheetView>
  </sheetViews>
  <sheetFormatPr defaultRowHeight="16.5" x14ac:dyDescent="0.25"/>
  <cols>
    <col min="1" max="1" width="11.625" style="2" customWidth="1"/>
    <col min="2" max="2" width="10" customWidth="1"/>
    <col min="3" max="3" width="14" style="2" customWidth="1"/>
    <col min="7" max="7" width="10" style="1" bestFit="1" customWidth="1"/>
    <col min="8" max="8" width="67.25" style="1" customWidth="1"/>
  </cols>
  <sheetData>
    <row r="1" spans="1:13" ht="27.75" customHeight="1" x14ac:dyDescent="0.25">
      <c r="A1" s="34" t="s">
        <v>0</v>
      </c>
      <c r="B1" s="35"/>
      <c r="C1" s="35"/>
      <c r="D1" s="35"/>
      <c r="E1" s="35"/>
      <c r="F1" s="35"/>
      <c r="G1" s="35"/>
      <c r="H1" s="35"/>
      <c r="I1" s="5"/>
      <c r="J1" s="5"/>
      <c r="K1" s="5"/>
      <c r="L1" s="5"/>
      <c r="M1" s="5"/>
    </row>
    <row r="2" spans="1:13" x14ac:dyDescent="0.25">
      <c r="A2" s="36" t="s">
        <v>1</v>
      </c>
      <c r="B2" s="36"/>
      <c r="C2" s="36"/>
      <c r="D2" s="36"/>
      <c r="E2" s="36"/>
      <c r="F2" s="36"/>
      <c r="G2" s="36"/>
      <c r="H2" s="36"/>
      <c r="I2" s="5"/>
      <c r="J2" s="6"/>
      <c r="K2" s="7"/>
      <c r="L2" s="5"/>
      <c r="M2" s="5"/>
    </row>
    <row r="3" spans="1:13" x14ac:dyDescent="0.25">
      <c r="A3" s="50" t="s">
        <v>2</v>
      </c>
      <c r="B3" s="50" t="s">
        <v>3</v>
      </c>
      <c r="C3" s="50" t="s">
        <v>4</v>
      </c>
      <c r="D3" s="51" t="s">
        <v>5</v>
      </c>
      <c r="E3" s="51"/>
      <c r="F3" s="51"/>
      <c r="G3" s="51"/>
      <c r="H3" s="52" t="s">
        <v>6</v>
      </c>
      <c r="I3" s="5"/>
      <c r="J3" s="6"/>
      <c r="K3" s="7"/>
      <c r="L3" s="5"/>
      <c r="M3" s="5"/>
    </row>
    <row r="4" spans="1:13" ht="33" x14ac:dyDescent="0.25">
      <c r="A4" s="50"/>
      <c r="B4" s="50"/>
      <c r="C4" s="50"/>
      <c r="D4" s="25" t="s">
        <v>7</v>
      </c>
      <c r="E4" s="25" t="s">
        <v>8</v>
      </c>
      <c r="F4" s="25" t="s">
        <v>9</v>
      </c>
      <c r="G4" s="26" t="s">
        <v>10</v>
      </c>
      <c r="H4" s="52"/>
      <c r="I4" s="5"/>
      <c r="J4" s="8"/>
      <c r="K4" s="7"/>
      <c r="L4" s="5"/>
      <c r="M4" s="5"/>
    </row>
    <row r="5" spans="1:13" ht="270" hidden="1" customHeight="1" x14ac:dyDescent="0.25">
      <c r="A5" s="9" t="s">
        <v>11</v>
      </c>
      <c r="B5" s="10" t="s">
        <v>12</v>
      </c>
      <c r="C5" s="9" t="s">
        <v>85</v>
      </c>
      <c r="D5" s="11">
        <v>2942030</v>
      </c>
      <c r="E5" s="11">
        <v>1109000</v>
      </c>
      <c r="F5" s="11">
        <v>0</v>
      </c>
      <c r="G5" s="12">
        <v>1109000</v>
      </c>
      <c r="H5" s="13" t="s">
        <v>13</v>
      </c>
      <c r="I5" s="5"/>
      <c r="J5" s="8"/>
      <c r="K5" s="7"/>
      <c r="L5" s="5"/>
      <c r="M5" s="5"/>
    </row>
    <row r="6" spans="1:13" ht="134.25" hidden="1" customHeight="1" x14ac:dyDescent="0.25">
      <c r="A6" s="9" t="s">
        <v>14</v>
      </c>
      <c r="B6" s="14" t="s">
        <v>86</v>
      </c>
      <c r="C6" s="9" t="s">
        <v>15</v>
      </c>
      <c r="D6" s="11">
        <v>1148200</v>
      </c>
      <c r="E6" s="11">
        <v>501000</v>
      </c>
      <c r="F6" s="11">
        <v>0</v>
      </c>
      <c r="G6" s="12">
        <v>501000</v>
      </c>
      <c r="H6" s="13" t="s">
        <v>16</v>
      </c>
      <c r="I6" s="5"/>
      <c r="J6" s="8"/>
      <c r="K6" s="7"/>
      <c r="L6" s="5"/>
      <c r="M6" s="5"/>
    </row>
    <row r="7" spans="1:13" ht="225" hidden="1" customHeight="1" x14ac:dyDescent="0.25">
      <c r="A7" s="9" t="s">
        <v>17</v>
      </c>
      <c r="B7" s="10" t="s">
        <v>18</v>
      </c>
      <c r="C7" s="9" t="s">
        <v>19</v>
      </c>
      <c r="D7" s="11">
        <v>1509375</v>
      </c>
      <c r="E7" s="11">
        <v>1100000</v>
      </c>
      <c r="F7" s="11">
        <v>0</v>
      </c>
      <c r="G7" s="12">
        <v>1100000</v>
      </c>
      <c r="H7" s="13" t="s">
        <v>20</v>
      </c>
      <c r="I7" s="5"/>
      <c r="J7" s="8"/>
      <c r="K7" s="7"/>
      <c r="L7" s="5"/>
      <c r="M7" s="5"/>
    </row>
    <row r="8" spans="1:13" ht="264" hidden="1" customHeight="1" x14ac:dyDescent="0.25">
      <c r="A8" s="9" t="s">
        <v>107</v>
      </c>
      <c r="B8" s="14" t="s">
        <v>108</v>
      </c>
      <c r="C8" s="9" t="s">
        <v>109</v>
      </c>
      <c r="D8" s="11">
        <v>1000000</v>
      </c>
      <c r="E8" s="11">
        <v>970000</v>
      </c>
      <c r="F8" s="11">
        <v>0</v>
      </c>
      <c r="G8" s="12">
        <v>970000</v>
      </c>
      <c r="H8" s="13" t="s">
        <v>24</v>
      </c>
      <c r="I8" s="5"/>
      <c r="J8" s="8"/>
      <c r="K8" s="7"/>
      <c r="L8" s="5"/>
      <c r="M8" s="5"/>
    </row>
    <row r="9" spans="1:13" ht="198.75" hidden="1" customHeight="1" x14ac:dyDescent="0.25">
      <c r="A9" s="9" t="s">
        <v>25</v>
      </c>
      <c r="B9" s="10" t="s">
        <v>26</v>
      </c>
      <c r="C9" s="9" t="s">
        <v>27</v>
      </c>
      <c r="D9" s="11">
        <v>1227100</v>
      </c>
      <c r="E9" s="11">
        <v>800000</v>
      </c>
      <c r="F9" s="11">
        <v>0</v>
      </c>
      <c r="G9" s="12">
        <v>800000</v>
      </c>
      <c r="H9" s="13" t="s">
        <v>28</v>
      </c>
      <c r="I9" s="5"/>
      <c r="J9" s="8"/>
      <c r="K9" s="7"/>
      <c r="L9" s="5"/>
      <c r="M9" s="5"/>
    </row>
    <row r="10" spans="1:13" ht="318.75" hidden="1" customHeight="1" x14ac:dyDescent="0.25">
      <c r="A10" s="9" t="s">
        <v>29</v>
      </c>
      <c r="B10" s="10" t="s">
        <v>30</v>
      </c>
      <c r="C10" s="9" t="s">
        <v>31</v>
      </c>
      <c r="D10" s="11">
        <v>3386250</v>
      </c>
      <c r="E10" s="11">
        <v>2340000</v>
      </c>
      <c r="F10" s="11">
        <v>0</v>
      </c>
      <c r="G10" s="12">
        <v>2340000</v>
      </c>
      <c r="H10" s="13" t="s">
        <v>32</v>
      </c>
      <c r="I10" s="5"/>
      <c r="J10" s="8"/>
      <c r="K10" s="7"/>
      <c r="L10" s="5"/>
      <c r="M10" s="5"/>
    </row>
    <row r="11" spans="1:13" ht="409.5" hidden="1" customHeight="1" x14ac:dyDescent="0.25">
      <c r="A11" s="9" t="s">
        <v>33</v>
      </c>
      <c r="B11" s="10" t="s">
        <v>30</v>
      </c>
      <c r="C11" s="9" t="s">
        <v>34</v>
      </c>
      <c r="D11" s="11">
        <v>4686200</v>
      </c>
      <c r="E11" s="11">
        <v>3650000</v>
      </c>
      <c r="F11" s="11">
        <v>0</v>
      </c>
      <c r="G11" s="12">
        <v>3650000</v>
      </c>
      <c r="H11" s="13" t="s">
        <v>35</v>
      </c>
      <c r="I11" s="5"/>
      <c r="J11" s="8"/>
      <c r="K11" s="7"/>
      <c r="L11" s="5"/>
      <c r="M11" s="5"/>
    </row>
    <row r="12" spans="1:13" ht="318.75" hidden="1" customHeight="1" x14ac:dyDescent="0.25">
      <c r="A12" s="9" t="s">
        <v>36</v>
      </c>
      <c r="B12" s="10" t="s">
        <v>37</v>
      </c>
      <c r="C12" s="9" t="s">
        <v>38</v>
      </c>
      <c r="D12" s="11">
        <v>2027445</v>
      </c>
      <c r="E12" s="11">
        <v>1360000</v>
      </c>
      <c r="F12" s="11">
        <v>0</v>
      </c>
      <c r="G12" s="12">
        <v>1360000</v>
      </c>
      <c r="H12" s="13" t="s">
        <v>39</v>
      </c>
      <c r="I12" s="5"/>
      <c r="J12" s="8"/>
      <c r="K12" s="7"/>
      <c r="L12" s="5"/>
      <c r="M12" s="5"/>
    </row>
    <row r="13" spans="1:13" ht="409.5" hidden="1" customHeight="1" x14ac:dyDescent="0.25">
      <c r="A13" s="9" t="s">
        <v>40</v>
      </c>
      <c r="B13" s="10" t="s">
        <v>41</v>
      </c>
      <c r="C13" s="9" t="s">
        <v>42</v>
      </c>
      <c r="D13" s="11">
        <v>3006717</v>
      </c>
      <c r="E13" s="11">
        <v>2000000</v>
      </c>
      <c r="F13" s="11">
        <v>0</v>
      </c>
      <c r="G13" s="12">
        <v>2000000</v>
      </c>
      <c r="H13" s="13" t="s">
        <v>43</v>
      </c>
      <c r="I13" s="5"/>
      <c r="J13" s="8"/>
      <c r="K13" s="7"/>
      <c r="L13" s="5"/>
      <c r="M13" s="5"/>
    </row>
    <row r="14" spans="1:13" ht="216.75" customHeight="1" x14ac:dyDescent="0.25">
      <c r="A14" s="9" t="s">
        <v>44</v>
      </c>
      <c r="B14" s="10" t="s">
        <v>41</v>
      </c>
      <c r="C14" s="9" t="s">
        <v>45</v>
      </c>
      <c r="D14" s="11">
        <v>2549700</v>
      </c>
      <c r="E14" s="11">
        <v>513000</v>
      </c>
      <c r="F14" s="11">
        <v>0</v>
      </c>
      <c r="G14" s="12">
        <v>513000</v>
      </c>
      <c r="H14" s="13" t="s">
        <v>46</v>
      </c>
      <c r="I14" s="5"/>
      <c r="J14" s="8"/>
      <c r="K14" s="7"/>
      <c r="L14" s="5"/>
      <c r="M14" s="5"/>
    </row>
    <row r="15" spans="1:13" ht="267" customHeight="1" x14ac:dyDescent="0.25">
      <c r="A15" s="9" t="s">
        <v>47</v>
      </c>
      <c r="B15" s="10" t="s">
        <v>41</v>
      </c>
      <c r="C15" s="9" t="s">
        <v>48</v>
      </c>
      <c r="D15" s="11">
        <v>2998300</v>
      </c>
      <c r="E15" s="11">
        <v>1700000</v>
      </c>
      <c r="F15" s="11">
        <v>0</v>
      </c>
      <c r="G15" s="12">
        <v>1700000</v>
      </c>
      <c r="H15" s="13" t="s">
        <v>106</v>
      </c>
      <c r="I15" s="5"/>
      <c r="J15" s="8"/>
      <c r="K15" s="7"/>
      <c r="L15" s="5"/>
      <c r="M15" s="5"/>
    </row>
    <row r="16" spans="1:13" ht="369.75" customHeight="1" x14ac:dyDescent="0.25">
      <c r="A16" s="9" t="s">
        <v>49</v>
      </c>
      <c r="B16" s="10" t="s">
        <v>50</v>
      </c>
      <c r="C16" s="9" t="s">
        <v>51</v>
      </c>
      <c r="D16" s="11">
        <v>1390000</v>
      </c>
      <c r="E16" s="11">
        <v>1321000</v>
      </c>
      <c r="F16" s="11">
        <v>0</v>
      </c>
      <c r="G16" s="12">
        <v>1321000</v>
      </c>
      <c r="H16" s="13" t="s">
        <v>52</v>
      </c>
      <c r="I16" s="5"/>
      <c r="J16" s="8"/>
      <c r="K16" s="7"/>
      <c r="L16" s="5"/>
      <c r="M16" s="5"/>
    </row>
    <row r="17" spans="1:13" ht="360" customHeight="1" x14ac:dyDescent="0.25">
      <c r="A17" s="9" t="s">
        <v>112</v>
      </c>
      <c r="B17" s="14" t="s">
        <v>110</v>
      </c>
      <c r="C17" s="28" t="s">
        <v>111</v>
      </c>
      <c r="D17" s="11">
        <v>1337000</v>
      </c>
      <c r="E17" s="11">
        <v>1310000</v>
      </c>
      <c r="F17" s="11">
        <v>0</v>
      </c>
      <c r="G17" s="12">
        <v>1310000</v>
      </c>
      <c r="H17" s="13" t="s">
        <v>56</v>
      </c>
      <c r="I17" s="5"/>
      <c r="J17" s="8"/>
      <c r="K17" s="7"/>
      <c r="L17" s="5"/>
      <c r="M17" s="5"/>
    </row>
    <row r="18" spans="1:13" ht="189" customHeight="1" x14ac:dyDescent="0.25">
      <c r="A18" s="9" t="s">
        <v>57</v>
      </c>
      <c r="B18" s="10" t="s">
        <v>58</v>
      </c>
      <c r="C18" s="9" t="s">
        <v>59</v>
      </c>
      <c r="D18" s="11">
        <v>1163600</v>
      </c>
      <c r="E18" s="11">
        <v>630000</v>
      </c>
      <c r="F18" s="11">
        <v>0</v>
      </c>
      <c r="G18" s="12">
        <v>630000</v>
      </c>
      <c r="H18" s="13" t="s">
        <v>60</v>
      </c>
      <c r="I18" s="5"/>
      <c r="J18" s="8"/>
      <c r="K18" s="7"/>
      <c r="L18" s="5"/>
      <c r="M18" s="5"/>
    </row>
    <row r="19" spans="1:13" ht="284.25" customHeight="1" x14ac:dyDescent="0.25">
      <c r="A19" s="9" t="s">
        <v>61</v>
      </c>
      <c r="B19" s="10" t="s">
        <v>62</v>
      </c>
      <c r="C19" s="9" t="s">
        <v>63</v>
      </c>
      <c r="D19" s="11">
        <v>2444600</v>
      </c>
      <c r="E19" s="11">
        <v>1290000</v>
      </c>
      <c r="F19" s="11">
        <v>0</v>
      </c>
      <c r="G19" s="12">
        <v>1290000</v>
      </c>
      <c r="H19" s="13" t="s">
        <v>64</v>
      </c>
      <c r="I19" s="5"/>
      <c r="J19" s="5"/>
      <c r="K19" s="5"/>
      <c r="L19" s="5"/>
      <c r="M19" s="5"/>
    </row>
    <row r="20" spans="1:13" ht="333" customHeight="1" x14ac:dyDescent="0.25">
      <c r="A20" s="9" t="s">
        <v>65</v>
      </c>
      <c r="B20" s="10" t="s">
        <v>66</v>
      </c>
      <c r="C20" s="9" t="s">
        <v>67</v>
      </c>
      <c r="D20" s="11">
        <v>1750875</v>
      </c>
      <c r="E20" s="11">
        <v>1290000</v>
      </c>
      <c r="F20" s="11">
        <v>0</v>
      </c>
      <c r="G20" s="12">
        <v>1290000</v>
      </c>
      <c r="H20" s="13" t="s">
        <v>68</v>
      </c>
      <c r="I20" s="5"/>
      <c r="J20" s="5"/>
      <c r="K20" s="5"/>
      <c r="L20" s="5"/>
      <c r="M20" s="5"/>
    </row>
    <row r="21" spans="1:13" ht="255.75" customHeight="1" x14ac:dyDescent="0.25">
      <c r="A21" s="9" t="s">
        <v>69</v>
      </c>
      <c r="B21" s="10" t="s">
        <v>70</v>
      </c>
      <c r="C21" s="9" t="s">
        <v>71</v>
      </c>
      <c r="D21" s="11">
        <v>3537920</v>
      </c>
      <c r="E21" s="11">
        <v>1490000</v>
      </c>
      <c r="F21" s="11">
        <v>0</v>
      </c>
      <c r="G21" s="12">
        <v>1490000</v>
      </c>
      <c r="H21" s="13" t="s">
        <v>72</v>
      </c>
      <c r="I21" s="5"/>
      <c r="J21" s="5"/>
      <c r="K21" s="5"/>
      <c r="L21" s="5"/>
      <c r="M21" s="5"/>
    </row>
    <row r="22" spans="1:13" ht="45" x14ac:dyDescent="0.25">
      <c r="A22" s="9" t="s">
        <v>73</v>
      </c>
      <c r="B22" s="10" t="s">
        <v>74</v>
      </c>
      <c r="C22" s="9" t="s">
        <v>75</v>
      </c>
      <c r="D22" s="11">
        <v>3644300</v>
      </c>
      <c r="E22" s="11">
        <v>0</v>
      </c>
      <c r="F22" s="11">
        <v>0</v>
      </c>
      <c r="G22" s="12">
        <v>0</v>
      </c>
      <c r="H22" s="13" t="s">
        <v>76</v>
      </c>
      <c r="I22" s="5"/>
      <c r="J22" s="5"/>
      <c r="K22" s="5"/>
      <c r="L22" s="5"/>
      <c r="M22" s="5"/>
    </row>
    <row r="23" spans="1:13" ht="60" x14ac:dyDescent="0.25">
      <c r="A23" s="9" t="s">
        <v>77</v>
      </c>
      <c r="B23" s="10" t="s">
        <v>78</v>
      </c>
      <c r="C23" s="9" t="s">
        <v>79</v>
      </c>
      <c r="D23" s="11">
        <v>1207800</v>
      </c>
      <c r="E23" s="11">
        <v>0</v>
      </c>
      <c r="F23" s="11">
        <v>0</v>
      </c>
      <c r="G23" s="12">
        <v>0</v>
      </c>
      <c r="H23" s="13" t="s">
        <v>80</v>
      </c>
      <c r="I23" s="5"/>
      <c r="J23" s="5"/>
      <c r="K23" s="5"/>
      <c r="L23" s="5"/>
      <c r="M23" s="5"/>
    </row>
    <row r="24" spans="1:13" ht="60" x14ac:dyDescent="0.25">
      <c r="A24" s="9" t="s">
        <v>81</v>
      </c>
      <c r="B24" s="10" t="s">
        <v>82</v>
      </c>
      <c r="C24" s="9" t="s">
        <v>83</v>
      </c>
      <c r="D24" s="11">
        <v>3158000</v>
      </c>
      <c r="E24" s="11">
        <v>0</v>
      </c>
      <c r="F24" s="11">
        <v>0</v>
      </c>
      <c r="G24" s="12">
        <v>0</v>
      </c>
      <c r="H24" s="13" t="s">
        <v>84</v>
      </c>
      <c r="I24" s="5"/>
      <c r="J24" s="5"/>
      <c r="K24" s="5"/>
      <c r="L24" s="5"/>
      <c r="M24" s="5"/>
    </row>
    <row r="25" spans="1:13" x14ac:dyDescent="0.25">
      <c r="F25" s="30">
        <f>SUM(F14:F24)</f>
        <v>0</v>
      </c>
      <c r="I25" s="5"/>
      <c r="J25" s="5"/>
      <c r="K25" s="5"/>
      <c r="L25" s="5"/>
      <c r="M25" s="5"/>
    </row>
    <row r="26" spans="1:13" x14ac:dyDescent="0.25">
      <c r="I26" s="5"/>
      <c r="J26" s="5"/>
      <c r="K26" s="5"/>
      <c r="L26" s="5"/>
      <c r="M26" s="5"/>
    </row>
    <row r="27" spans="1:13" x14ac:dyDescent="0.25">
      <c r="I27" s="5"/>
      <c r="J27" s="5"/>
      <c r="K27" s="5"/>
      <c r="L27" s="5"/>
      <c r="M27" s="5"/>
    </row>
    <row r="28" spans="1:13" x14ac:dyDescent="0.25">
      <c r="I28" s="5"/>
      <c r="J28" s="5"/>
      <c r="K28" s="5"/>
      <c r="L28" s="5"/>
      <c r="M28" s="5"/>
    </row>
    <row r="29" spans="1:13" x14ac:dyDescent="0.25">
      <c r="I29" s="5"/>
      <c r="J29" s="5"/>
      <c r="K29" s="5"/>
      <c r="L29" s="5"/>
      <c r="M29" s="5"/>
    </row>
    <row r="30" spans="1:13" x14ac:dyDescent="0.25">
      <c r="I30" s="5"/>
      <c r="J30" s="5"/>
      <c r="K30" s="5"/>
      <c r="L30" s="5"/>
      <c r="M30" s="5"/>
    </row>
    <row r="31" spans="1:13" x14ac:dyDescent="0.25">
      <c r="I31" s="5"/>
      <c r="J31" s="5"/>
      <c r="K31" s="5"/>
      <c r="L31" s="5"/>
      <c r="M31" s="5"/>
    </row>
    <row r="32" spans="1:13" x14ac:dyDescent="0.25">
      <c r="I32" s="5"/>
      <c r="J32" s="5"/>
      <c r="K32" s="5"/>
      <c r="L32" s="5"/>
      <c r="M32" s="5"/>
    </row>
    <row r="33" spans="9:13" customFormat="1" x14ac:dyDescent="0.25">
      <c r="I33" s="5"/>
      <c r="J33" s="5"/>
      <c r="K33" s="5"/>
      <c r="L33" s="5"/>
      <c r="M33" s="5"/>
    </row>
    <row r="34" spans="9:13" customFormat="1" x14ac:dyDescent="0.25">
      <c r="I34" s="5"/>
      <c r="J34" s="5"/>
      <c r="K34" s="5"/>
      <c r="L34" s="5"/>
      <c r="M34" s="5"/>
    </row>
    <row r="35" spans="9:13" customFormat="1" x14ac:dyDescent="0.25">
      <c r="I35" s="5"/>
      <c r="J35" s="5"/>
      <c r="K35" s="5"/>
      <c r="L35" s="5"/>
      <c r="M35" s="5"/>
    </row>
    <row r="36" spans="9:13" customFormat="1" x14ac:dyDescent="0.25">
      <c r="I36" s="5"/>
      <c r="J36" s="5"/>
      <c r="K36" s="5"/>
      <c r="L36" s="5"/>
      <c r="M36" s="5"/>
    </row>
    <row r="37" spans="9:13" customFormat="1" x14ac:dyDescent="0.25">
      <c r="I37" s="5"/>
      <c r="J37" s="5"/>
      <c r="K37" s="5"/>
      <c r="L37" s="5"/>
      <c r="M37" s="5"/>
    </row>
    <row r="38" spans="9:13" customFormat="1" x14ac:dyDescent="0.25">
      <c r="I38" s="5"/>
      <c r="J38" s="5"/>
      <c r="K38" s="5"/>
      <c r="L38" s="5"/>
      <c r="M38" s="5"/>
    </row>
    <row r="39" spans="9:13" customFormat="1" x14ac:dyDescent="0.25">
      <c r="I39" s="5"/>
      <c r="J39" s="5"/>
      <c r="K39" s="5"/>
      <c r="L39" s="5"/>
      <c r="M39" s="5"/>
    </row>
    <row r="40" spans="9:13" customFormat="1" x14ac:dyDescent="0.25">
      <c r="I40" s="5"/>
      <c r="J40" s="5"/>
      <c r="K40" s="5"/>
      <c r="L40" s="5"/>
      <c r="M40" s="5"/>
    </row>
    <row r="41" spans="9:13" customFormat="1" x14ac:dyDescent="0.25">
      <c r="I41" s="5"/>
      <c r="J41" s="5"/>
      <c r="K41" s="5"/>
      <c r="L41" s="5"/>
      <c r="M41" s="5"/>
    </row>
    <row r="42" spans="9:13" customFormat="1" x14ac:dyDescent="0.25">
      <c r="I42" s="5"/>
      <c r="J42" s="5"/>
      <c r="K42" s="5"/>
      <c r="L42" s="5"/>
      <c r="M42" s="5"/>
    </row>
    <row r="43" spans="9:13" customFormat="1" x14ac:dyDescent="0.25">
      <c r="I43" s="5"/>
      <c r="J43" s="5"/>
      <c r="K43" s="5"/>
      <c r="L43" s="5"/>
      <c r="M43" s="5"/>
    </row>
    <row r="44" spans="9:13" customFormat="1" x14ac:dyDescent="0.25">
      <c r="I44" s="5"/>
      <c r="J44" s="5"/>
      <c r="K44" s="5"/>
      <c r="L44" s="5"/>
      <c r="M44" s="5"/>
    </row>
    <row r="45" spans="9:13" customFormat="1" x14ac:dyDescent="0.25">
      <c r="I45" s="5"/>
      <c r="J45" s="5"/>
      <c r="K45" s="5"/>
      <c r="L45" s="5"/>
      <c r="M45" s="5"/>
    </row>
    <row r="46" spans="9:13" customFormat="1" x14ac:dyDescent="0.25">
      <c r="I46" s="5"/>
      <c r="J46" s="5"/>
      <c r="K46" s="5"/>
      <c r="L46" s="5"/>
      <c r="M46" s="5"/>
    </row>
    <row r="47" spans="9:13" customFormat="1" x14ac:dyDescent="0.25">
      <c r="I47" s="5"/>
      <c r="J47" s="5"/>
      <c r="K47" s="5"/>
      <c r="L47" s="5"/>
      <c r="M47" s="5"/>
    </row>
    <row r="48" spans="9:13" customFormat="1" x14ac:dyDescent="0.25">
      <c r="I48" s="5"/>
      <c r="J48" s="5"/>
      <c r="K48" s="5"/>
      <c r="L48" s="5"/>
      <c r="M48" s="5"/>
    </row>
    <row r="49" spans="9:13" customFormat="1" x14ac:dyDescent="0.25">
      <c r="I49" s="5"/>
      <c r="J49" s="5"/>
      <c r="K49" s="5"/>
      <c r="L49" s="5"/>
      <c r="M49" s="5"/>
    </row>
    <row r="50" spans="9:13" customFormat="1" x14ac:dyDescent="0.25">
      <c r="I50" s="5"/>
      <c r="J50" s="5"/>
      <c r="K50" s="5"/>
      <c r="L50" s="5"/>
      <c r="M50" s="5"/>
    </row>
    <row r="51" spans="9:13" customFormat="1" x14ac:dyDescent="0.25">
      <c r="I51" s="5"/>
      <c r="J51" s="5"/>
      <c r="K51" s="5"/>
      <c r="L51" s="5"/>
      <c r="M51" s="5"/>
    </row>
  </sheetData>
  <mergeCells count="7">
    <mergeCell ref="A1:H1"/>
    <mergeCell ref="A2:H2"/>
    <mergeCell ref="A3:A4"/>
    <mergeCell ref="B3:B4"/>
    <mergeCell ref="C3:C4"/>
    <mergeCell ref="D3:G3"/>
    <mergeCell ref="H3:H4"/>
  </mergeCells>
  <phoneticPr fontId="6" type="noConversion"/>
  <pageMargins left="0.7" right="0.7" top="0.75" bottom="0.75" header="0.3" footer="0.3"/>
  <pageSetup paperSize="9" scale="9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已命名的範圍</vt:lpstr>
      </vt:variant>
      <vt:variant>
        <vt:i4>1</vt:i4>
      </vt:variant>
    </vt:vector>
  </HeadingPairs>
  <TitlesOfParts>
    <vt:vector size="5" baseType="lpstr">
      <vt:lpstr>工作表1</vt:lpstr>
      <vt:lpstr>工作表2</vt:lpstr>
      <vt:lpstr>工作表3</vt:lpstr>
      <vt:lpstr>工作表4</vt:lpstr>
      <vt:lpstr>工作表4!Print_Area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心理及口腔健康司李瑪莉</dc:creator>
  <cp:lastModifiedBy>心理及口腔健康司王堂熠</cp:lastModifiedBy>
  <cp:lastPrinted>2015-04-22T06:56:52Z</cp:lastPrinted>
  <dcterms:created xsi:type="dcterms:W3CDTF">2014-02-13T06:04:03Z</dcterms:created>
  <dcterms:modified xsi:type="dcterms:W3CDTF">2015-07-02T09:17:28Z</dcterms:modified>
</cp:coreProperties>
</file>